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ThisWorkbook"/>
  <mc:AlternateContent xmlns:mc="http://schemas.openxmlformats.org/markup-compatibility/2006">
    <mc:Choice Requires="x15">
      <x15ac:absPath xmlns:x15ac="http://schemas.microsoft.com/office/spreadsheetml/2010/11/ac" url="C:\Users\lukasz.wojciechowski\Downloads\work files CIPC 2025\data model\"/>
    </mc:Choice>
  </mc:AlternateContent>
  <xr:revisionPtr revIDLastSave="0" documentId="13_ncr:1_{BB4B0DED-32BA-4B12-86C8-310088F7C1A1}" xr6:coauthVersionLast="47" xr6:coauthVersionMax="47" xr10:uidLastSave="{00000000-0000-0000-0000-000000000000}"/>
  <bookViews>
    <workbookView xWindow="-12285" yWindow="-16320" windowWidth="29040" windowHeight="15720" tabRatio="858" xr2:uid="{00000000-000D-0000-FFFF-FFFF00000000}"/>
  </bookViews>
  <sheets>
    <sheet name="Document control" sheetId="41" r:id="rId1"/>
    <sheet name="CIPC-specific concepts" sheetId="2" r:id="rId2"/>
    <sheet name="Enum" sheetId="4" r:id="rId3"/>
    <sheet name="SustainabilityReporting" sheetId="48" r:id="rId4"/>
    <sheet name="AnnualReturn" sheetId="1" r:id="rId5"/>
    <sheet name="FinancialAccountability" sheetId="3" r:id="rId6"/>
    <sheet name="AnnualStatisticalInformation" sheetId="26" r:id="rId7"/>
    <sheet name="GeneralInformation" sheetId="7" r:id="rId8"/>
    <sheet name="FinancialPositionCN" sheetId="27" r:id="rId9"/>
    <sheet name="FinancialPositionOL" sheetId="28" r:id="rId10"/>
    <sheet name="IncomePL" sheetId="49" r:id="rId11"/>
    <sheet name="IncomeOCINetOfTax" sheetId="31" r:id="rId12"/>
    <sheet name="IncomeOCIBeforeTax" sheetId="32" r:id="rId13"/>
    <sheet name="CashFlowsDM" sheetId="33" r:id="rId14"/>
    <sheet name="CashFlowsIM" sheetId="34" r:id="rId15"/>
    <sheet name="ChangesInEquity" sheetId="35" r:id="rId16"/>
    <sheet name="IncomeAndRetainedEarnings" sheetId="40" r:id="rId17"/>
    <sheet name="ChangesInNetAssets" sheetId="36" r:id="rId18"/>
    <sheet name="SubclassificationALE" sheetId="37" r:id="rId19"/>
    <sheet name="AnalysisIE" sheetId="38" r:id="rId20"/>
    <sheet name="ExpensesByNature" sheetId="50" r:id="rId21"/>
    <sheet name="ManagementPerformance" sheetId="51" r:id="rId22"/>
    <sheet name="CashFlowsAdditional" sheetId="44" r:id="rId23"/>
    <sheet name="ChangesInEquityAdditional" sheetId="45" r:id="rId24"/>
    <sheet name="ListOfNotes" sheetId="43" r:id="rId25"/>
    <sheet name="ListOfAccountingPolicies" sheetId="42" r:id="rId26"/>
    <sheet name="NotesIFRSFull" sheetId="46" r:id="rId27"/>
    <sheet name="NotesIFRSSMEs" sheetId="47" r:id="rId28"/>
    <sheet name="DirectorsReport" sheetId="5" r:id="rId29"/>
    <sheet name="DirectorsResponsibility" sheetId="11" r:id="rId30"/>
    <sheet name="CompanySecretaryReport" sheetId="9" r:id="rId31"/>
    <sheet name="AuditorsReport" sheetId="10" r:id="rId32"/>
    <sheet name="IndependentReviewersReport" sheetId="39" r:id="rId33"/>
    <sheet name="DirectorsFunctionRemuneration" sheetId="12" r:id="rId34"/>
    <sheet name="CorporateGovernance" sheetId="13" r:id="rId35"/>
  </sheets>
  <definedNames>
    <definedName name="_xlnm._FilterDatabase" localSheetId="19" hidden="1">AnalysisIE!#REF!</definedName>
    <definedName name="_xlnm._FilterDatabase" localSheetId="22" hidden="1">CashFlowsAdditional!$A$1:$A$159</definedName>
    <definedName name="_xlnm._FilterDatabase" localSheetId="13" hidden="1">CashFlowsDM!#REF!</definedName>
    <definedName name="_xlnm._FilterDatabase" localSheetId="14" hidden="1">CashFlowsIM!#REF!</definedName>
    <definedName name="_xlnm._FilterDatabase" localSheetId="15" hidden="1">ChangesInEquity!$A$1:$A$132</definedName>
    <definedName name="_xlnm._FilterDatabase" localSheetId="1" hidden="1">'CIPC-specific concepts'!$A$1:$S$882</definedName>
    <definedName name="_xlnm._FilterDatabase" localSheetId="2" hidden="1">Enum!$A$1:$A$187</definedName>
    <definedName name="_xlnm._FilterDatabase" localSheetId="8" hidden="1">FinancialPositionCN!#REF!</definedName>
    <definedName name="_xlnm._FilterDatabase" localSheetId="9" hidden="1">FinancialPositionOL!#REF!</definedName>
    <definedName name="_xlnm._FilterDatabase" localSheetId="7" hidden="1">GeneralInformation!$A$1:$A$84</definedName>
    <definedName name="_xlnm._FilterDatabase" localSheetId="12" hidden="1">IncomeOCIBeforeTax!#REF!</definedName>
    <definedName name="_xlnm._FilterDatabase" localSheetId="11" hidden="1">IncomeOCINetOfTax!#REF!</definedName>
    <definedName name="_xlnm._FilterDatabase" localSheetId="10" hidden="1">IncomePL!#REF!</definedName>
    <definedName name="_xlnm._FilterDatabase" localSheetId="24" hidden="1">ListOfNotes!#REF!</definedName>
    <definedName name="_xlnm._FilterDatabase" localSheetId="26" hidden="1">NotesIFRSFull!$A$1:$H$5727</definedName>
    <definedName name="_xlnm._FilterDatabase" localSheetId="18" hidden="1">SubclassificationALE!$A$1:$A$712</definedName>
    <definedName name="_xlnm._FilterDatabase" localSheetId="3" hidden="1">SustainabilityReporting!$B$1:$B$5607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598" i="48" l="1"/>
  <c r="B5573" i="48"/>
  <c r="B5565" i="48"/>
  <c r="B5553" i="48"/>
  <c r="B5525" i="48" l="1"/>
  <c r="B5511" i="48"/>
  <c r="C5" i="49"/>
  <c r="B247" i="4" l="1"/>
  <c r="B190" i="4"/>
  <c r="B181" i="4"/>
  <c r="B165" i="4"/>
  <c r="B149" i="4"/>
  <c r="B140" i="4"/>
  <c r="B127" i="4"/>
  <c r="B111" i="4"/>
  <c r="B101" i="4"/>
  <c r="B92" i="4"/>
  <c r="B82" i="4"/>
  <c r="B70" i="4"/>
  <c r="B42" i="4"/>
  <c r="B32" i="4"/>
  <c r="B20" i="4"/>
  <c r="B2" i="4"/>
  <c r="B5481" i="48" l="1"/>
  <c r="B5365" i="48"/>
  <c r="B5335" i="48"/>
  <c r="B5320" i="48"/>
  <c r="B5177" i="48"/>
  <c r="B5087" i="48"/>
  <c r="B5047" i="48"/>
  <c r="B5005" i="48"/>
  <c r="B4970" i="48"/>
  <c r="B4938" i="48"/>
  <c r="B4914" i="48"/>
  <c r="B4879" i="48"/>
  <c r="B4792" i="48"/>
  <c r="B4744" i="48"/>
  <c r="B4625" i="48"/>
  <c r="B4576" i="48"/>
  <c r="B4536" i="48"/>
  <c r="B4464" i="48"/>
  <c r="B4396" i="48"/>
  <c r="B4329" i="48"/>
  <c r="B4231" i="48"/>
  <c r="B4178" i="48"/>
  <c r="B4136" i="48"/>
  <c r="B4098" i="48"/>
  <c r="B4038" i="48"/>
  <c r="B4001" i="48"/>
  <c r="B3973" i="48"/>
  <c r="B3930" i="48"/>
  <c r="B3888" i="48"/>
  <c r="B3835" i="48"/>
  <c r="B3763" i="48"/>
  <c r="B3728" i="48"/>
  <c r="B3687" i="48"/>
  <c r="B3642" i="48"/>
  <c r="B3605" i="48"/>
  <c r="B3513" i="48"/>
  <c r="B3461" i="48"/>
  <c r="B3423" i="48"/>
  <c r="B3383" i="48"/>
  <c r="B3170" i="48"/>
  <c r="B3101" i="48"/>
  <c r="B3028" i="48"/>
  <c r="B2962" i="48"/>
  <c r="B2928" i="48"/>
  <c r="B2882" i="48"/>
  <c r="B2824" i="48"/>
  <c r="B2800" i="48"/>
  <c r="B2389" i="48"/>
  <c r="B2273" i="48"/>
  <c r="B2153" i="48"/>
  <c r="B2079" i="48"/>
  <c r="B1997" i="48"/>
  <c r="B1941" i="48"/>
  <c r="B1801" i="48"/>
  <c r="B1708" i="48"/>
  <c r="B1623" i="48"/>
  <c r="B1563" i="48"/>
  <c r="B1458" i="48"/>
  <c r="B1415" i="48"/>
  <c r="B1338" i="48"/>
  <c r="B1270" i="48"/>
  <c r="B1176" i="48"/>
  <c r="B1138" i="48"/>
  <c r="B1080" i="48"/>
  <c r="B1038" i="48"/>
  <c r="B1004" i="48"/>
  <c r="B955" i="48"/>
  <c r="B886" i="48"/>
  <c r="B787" i="48"/>
  <c r="B725" i="48"/>
  <c r="B699" i="48"/>
  <c r="B603" i="48"/>
  <c r="B497" i="48"/>
  <c r="B408" i="48"/>
  <c r="B195" i="48"/>
  <c r="B1" i="48"/>
  <c r="C6" i="39" l="1"/>
  <c r="C7" i="39"/>
  <c r="C8" i="39"/>
  <c r="C9" i="39"/>
  <c r="C10" i="39"/>
  <c r="C11" i="39"/>
  <c r="C12" i="39"/>
  <c r="C13" i="39"/>
  <c r="C14" i="39"/>
  <c r="C15" i="39"/>
  <c r="C16" i="39"/>
  <c r="C17" i="39"/>
  <c r="C18" i="39"/>
  <c r="C19" i="39"/>
  <c r="C20" i="39"/>
  <c r="C21" i="39"/>
  <c r="C22" i="39"/>
  <c r="C23" i="39"/>
  <c r="C24" i="39"/>
  <c r="C5" i="39"/>
  <c r="C6" i="10"/>
  <c r="C7" i="10"/>
  <c r="C8" i="10"/>
  <c r="C9" i="10"/>
  <c r="C10" i="10"/>
  <c r="C11" i="10"/>
  <c r="C12" i="10"/>
  <c r="C13" i="10"/>
  <c r="C14" i="10"/>
  <c r="C15" i="10"/>
  <c r="C16" i="10"/>
  <c r="C17" i="10"/>
  <c r="C18" i="10"/>
  <c r="C19" i="10"/>
  <c r="C20" i="10"/>
  <c r="C21" i="10"/>
  <c r="C5" i="10"/>
  <c r="C6" i="9"/>
  <c r="C7" i="9"/>
  <c r="C8" i="9"/>
  <c r="C9" i="9"/>
  <c r="C10" i="9"/>
  <c r="C11" i="9"/>
  <c r="C12" i="9"/>
  <c r="C13" i="9"/>
  <c r="C5" i="9"/>
  <c r="C6" i="5"/>
  <c r="C7" i="5"/>
  <c r="C8" i="5"/>
  <c r="C9" i="5"/>
  <c r="C10" i="5"/>
  <c r="C11" i="5"/>
  <c r="C12" i="5"/>
  <c r="C13" i="5"/>
  <c r="C14" i="5"/>
  <c r="C15" i="5"/>
  <c r="C16" i="5"/>
  <c r="C17" i="5"/>
  <c r="C18" i="5"/>
  <c r="C19" i="5"/>
  <c r="C20" i="5"/>
  <c r="C21" i="5"/>
  <c r="C22" i="5"/>
  <c r="C23" i="5"/>
  <c r="C24" i="5"/>
  <c r="C25" i="5"/>
  <c r="C26" i="5"/>
  <c r="C27" i="5"/>
  <c r="C28" i="5"/>
  <c r="C29" i="5"/>
  <c r="C30" i="5"/>
  <c r="C31" i="5"/>
  <c r="C32" i="5"/>
  <c r="C33" i="5"/>
  <c r="C5" i="5"/>
  <c r="C5" i="36"/>
  <c r="C5" i="40"/>
  <c r="C5" i="35"/>
  <c r="C98" i="34"/>
  <c r="C5" i="34"/>
  <c r="C97" i="33"/>
  <c r="C5" i="33"/>
  <c r="C102" i="32"/>
  <c r="C5" i="32"/>
  <c r="C79" i="31"/>
  <c r="C5" i="31"/>
  <c r="C80" i="28"/>
  <c r="C5" i="28"/>
  <c r="C104" i="27"/>
  <c r="C5" i="27"/>
  <c r="C6" i="13"/>
  <c r="C7" i="13"/>
  <c r="C8" i="13"/>
  <c r="C9" i="13"/>
  <c r="C10" i="13"/>
  <c r="C11" i="13"/>
  <c r="C12" i="13"/>
  <c r="C13" i="13"/>
  <c r="C14" i="13"/>
  <c r="C15" i="13"/>
  <c r="C16" i="13"/>
  <c r="C17" i="13"/>
  <c r="C18" i="13"/>
  <c r="C19" i="13"/>
  <c r="C20" i="13"/>
  <c r="C21" i="13"/>
  <c r="C22" i="13"/>
  <c r="C23" i="13"/>
  <c r="C24" i="13"/>
  <c r="C25" i="13"/>
  <c r="C26" i="13"/>
  <c r="C27" i="13"/>
  <c r="C28" i="13"/>
  <c r="C29" i="13"/>
  <c r="C30" i="13"/>
  <c r="C31" i="13"/>
  <c r="C32" i="13"/>
  <c r="C33" i="13"/>
  <c r="C34" i="13"/>
  <c r="C35" i="13"/>
  <c r="C36" i="13"/>
  <c r="C37" i="13"/>
  <c r="C38" i="13"/>
  <c r="C39" i="13"/>
  <c r="C40" i="13"/>
  <c r="C41" i="13"/>
  <c r="C42" i="13"/>
  <c r="C43" i="13"/>
  <c r="C44" i="13"/>
  <c r="C45" i="13"/>
  <c r="C46" i="13"/>
  <c r="C47" i="13"/>
  <c r="C48" i="13"/>
  <c r="C49" i="13"/>
  <c r="C50" i="13"/>
  <c r="C51" i="13"/>
  <c r="C52" i="13"/>
  <c r="C53" i="13"/>
  <c r="C54" i="13"/>
  <c r="C5" i="13"/>
  <c r="B2" i="13"/>
  <c r="B2" i="12"/>
  <c r="B2" i="39"/>
  <c r="B2" i="10"/>
  <c r="B2" i="9"/>
  <c r="B2" i="11"/>
  <c r="B2" i="5"/>
  <c r="B983" i="47"/>
  <c r="B961" i="47"/>
  <c r="B949" i="47"/>
  <c r="B889" i="47"/>
  <c r="B789" i="47"/>
  <c r="B752" i="47"/>
  <c r="B695" i="47"/>
  <c r="B673" i="47"/>
  <c r="B662" i="47"/>
  <c r="B651" i="47"/>
  <c r="B644" i="47"/>
  <c r="B585" i="47"/>
  <c r="B573" i="47"/>
  <c r="B563" i="47"/>
  <c r="B548" i="47"/>
  <c r="B533" i="47"/>
  <c r="B515" i="47"/>
  <c r="B489" i="47"/>
  <c r="B454" i="47"/>
  <c r="B397" i="47"/>
  <c r="B323" i="47"/>
  <c r="B235" i="47"/>
  <c r="B209" i="47"/>
  <c r="B158" i="47"/>
  <c r="B116" i="47"/>
  <c r="B105" i="47"/>
  <c r="B75" i="47"/>
  <c r="B55" i="47"/>
  <c r="B2" i="47"/>
  <c r="B2" i="42"/>
  <c r="B2" i="43"/>
  <c r="B2" i="45"/>
  <c r="B2" i="44"/>
  <c r="B2" i="38"/>
  <c r="B2" i="37"/>
  <c r="B2" i="36"/>
  <c r="B2" i="40"/>
  <c r="B2" i="35"/>
  <c r="B2" i="34"/>
  <c r="B2" i="33"/>
  <c r="B2" i="32"/>
  <c r="B2" i="31"/>
  <c r="B2" i="28"/>
  <c r="B2" i="27"/>
  <c r="B2" i="7"/>
  <c r="B2" i="26"/>
  <c r="B2" i="3"/>
  <c r="B2" i="1"/>
  <c r="C5" i="3"/>
  <c r="C6" i="3"/>
  <c r="C8" i="3"/>
  <c r="C10" i="3"/>
  <c r="C11" i="3"/>
  <c r="C12" i="3"/>
  <c r="C13" i="3"/>
  <c r="C14" i="3"/>
  <c r="C15" i="3"/>
  <c r="C16" i="3"/>
  <c r="C17" i="3"/>
  <c r="C18" i="3"/>
  <c r="C19" i="3"/>
  <c r="C20" i="3"/>
  <c r="C21" i="3"/>
  <c r="C22" i="3"/>
  <c r="C23" i="3"/>
  <c r="C24" i="3"/>
  <c r="C25" i="3"/>
  <c r="C26" i="3"/>
  <c r="C27" i="3"/>
  <c r="C28" i="3"/>
  <c r="C53" i="7"/>
  <c r="C52" i="7"/>
  <c r="C51" i="7"/>
  <c r="C50" i="7"/>
  <c r="C49" i="7"/>
  <c r="C48" i="7"/>
  <c r="C47" i="7"/>
  <c r="C24" i="7"/>
  <c r="C6" i="12" l="1"/>
  <c r="C7" i="12"/>
  <c r="C8" i="12"/>
  <c r="C9" i="12"/>
  <c r="C10" i="12"/>
  <c r="C11" i="12"/>
  <c r="C12" i="12"/>
  <c r="C13" i="12"/>
  <c r="C14" i="12"/>
  <c r="C15" i="12"/>
  <c r="C16" i="12"/>
  <c r="C17" i="12"/>
  <c r="C18" i="12"/>
  <c r="C19" i="12"/>
  <c r="C20" i="12"/>
  <c r="C21" i="12"/>
  <c r="C22" i="12"/>
  <c r="C23" i="12"/>
  <c r="C24" i="12"/>
  <c r="C25" i="12"/>
  <c r="C26" i="12"/>
  <c r="C27" i="12"/>
  <c r="C28" i="12"/>
  <c r="C29" i="12"/>
  <c r="C30" i="12"/>
  <c r="C31" i="12"/>
  <c r="C32" i="12"/>
  <c r="C33" i="12"/>
  <c r="C34" i="12"/>
  <c r="C35" i="12"/>
  <c r="C36" i="12"/>
  <c r="C37" i="12"/>
  <c r="C38" i="12"/>
  <c r="C39" i="12"/>
  <c r="C40" i="12"/>
  <c r="C41" i="12"/>
  <c r="C42" i="12"/>
  <c r="C43" i="12"/>
  <c r="C44" i="12"/>
  <c r="C45" i="12"/>
  <c r="C46" i="12"/>
  <c r="C47" i="12"/>
  <c r="C5" i="12"/>
  <c r="C6" i="11"/>
  <c r="C7" i="11"/>
  <c r="C8" i="11"/>
  <c r="C9" i="11"/>
  <c r="C10" i="11"/>
  <c r="C11" i="11"/>
  <c r="C12" i="11"/>
  <c r="C13" i="11"/>
  <c r="C14" i="11"/>
  <c r="C15" i="11"/>
  <c r="C16" i="11"/>
  <c r="C5" i="11"/>
  <c r="C6" i="1"/>
  <c r="C7" i="1"/>
  <c r="C9" i="1"/>
  <c r="C10" i="1"/>
  <c r="C11" i="1"/>
  <c r="C12" i="1"/>
  <c r="C13" i="1"/>
  <c r="C14" i="1"/>
  <c r="C15" i="1"/>
  <c r="C16" i="1"/>
  <c r="C17" i="1"/>
  <c r="C18" i="1"/>
  <c r="C19" i="1"/>
  <c r="C20" i="1"/>
  <c r="C21" i="1"/>
  <c r="C22" i="1"/>
  <c r="C23" i="1"/>
  <c r="C24" i="1"/>
  <c r="C25" i="1"/>
  <c r="C26" i="1"/>
  <c r="C27" i="1"/>
  <c r="C28" i="1"/>
  <c r="C29" i="1"/>
  <c r="C30" i="1"/>
  <c r="C31" i="1"/>
  <c r="C32" i="1"/>
  <c r="C33" i="1"/>
  <c r="C34" i="1"/>
  <c r="C35" i="1"/>
  <c r="C36" i="1"/>
  <c r="C37" i="1"/>
  <c r="C38" i="1"/>
  <c r="C39" i="1"/>
  <c r="C40" i="1"/>
  <c r="C41" i="1"/>
  <c r="C42" i="1"/>
  <c r="C43" i="1"/>
  <c r="C44" i="1"/>
  <c r="C45" i="1"/>
  <c r="C46" i="1"/>
  <c r="C47" i="1"/>
  <c r="C48" i="1"/>
  <c r="C49" i="1"/>
  <c r="C52" i="1"/>
  <c r="C5" i="1"/>
  <c r="C11" i="7"/>
  <c r="C12" i="7"/>
  <c r="C13" i="7"/>
  <c r="C14" i="7"/>
  <c r="C15" i="7"/>
  <c r="C16" i="7"/>
  <c r="C17" i="7"/>
  <c r="C18" i="7"/>
  <c r="C19" i="7"/>
  <c r="C20" i="7"/>
  <c r="C21" i="7"/>
  <c r="C22" i="7"/>
  <c r="C23" i="7"/>
  <c r="C25" i="7"/>
  <c r="C26" i="7"/>
  <c r="C27" i="7"/>
  <c r="C28" i="7"/>
  <c r="C29" i="7"/>
  <c r="C30" i="7"/>
  <c r="C35" i="7"/>
  <c r="C42" i="7"/>
  <c r="C43" i="7"/>
  <c r="C44" i="7"/>
  <c r="C45" i="7"/>
  <c r="C46" i="7"/>
  <c r="C54" i="7"/>
  <c r="C55" i="7"/>
  <c r="C56" i="7"/>
  <c r="C57" i="7"/>
  <c r="C58" i="7"/>
  <c r="C59" i="7"/>
  <c r="C60" i="7"/>
  <c r="C61" i="7"/>
  <c r="C62" i="7"/>
  <c r="C63" i="7"/>
  <c r="C64" i="7"/>
  <c r="C65" i="7"/>
  <c r="C66" i="7"/>
  <c r="C67" i="7"/>
  <c r="C68" i="7"/>
  <c r="C69" i="7"/>
  <c r="C70" i="7"/>
  <c r="C71" i="7"/>
  <c r="C72" i="7"/>
  <c r="C73" i="7"/>
  <c r="C74" i="7"/>
  <c r="C75" i="7"/>
  <c r="C76" i="7"/>
  <c r="C77" i="7"/>
  <c r="C78" i="7"/>
  <c r="C79" i="7"/>
  <c r="C80" i="7"/>
  <c r="C81" i="7"/>
  <c r="C82" i="7"/>
  <c r="C83" i="7"/>
  <c r="C84" i="7"/>
  <c r="C7" i="7"/>
  <c r="C8" i="7"/>
  <c r="C9" i="7"/>
  <c r="C6" i="7"/>
  <c r="C92" i="3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Rafal Chodup</author>
  </authors>
  <commentList>
    <comment ref="G4070" authorId="0" shapeId="0" xr:uid="{CE18EAF8-942A-4B94-B4F3-3CAA4B0191C0}">
      <text>
        <r>
          <rPr>
            <b/>
            <sz val="9"/>
            <color indexed="81"/>
            <rFont val="Tahoma"/>
            <family val="2"/>
            <charset val="238"/>
          </rPr>
          <t>Rafal Chodup:</t>
        </r>
        <r>
          <rPr>
            <sz val="9"/>
            <color indexed="81"/>
            <rFont val="Tahoma"/>
            <family val="2"/>
            <charset val="238"/>
          </rPr>
          <t xml:space="preserve">
Reference to pages as per Government Gazette No. 41503 vol 633</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Michal Zubrycki</author>
  </authors>
  <commentList>
    <comment ref="F755" authorId="0" shapeId="0" xr:uid="{00000000-0006-0000-1900-000001000000}">
      <text>
        <r>
          <rPr>
            <b/>
            <sz val="8"/>
            <color indexed="81"/>
            <rFont val="Tahoma"/>
            <family val="2"/>
            <charset val="238"/>
          </rPr>
          <t xml:space="preserve">Rafal Chodup:
</t>
        </r>
        <r>
          <rPr>
            <sz val="8"/>
            <color indexed="81"/>
            <rFont val="Tahoma"/>
            <family val="2"/>
            <charset val="238"/>
          </rPr>
          <t>Reference to pages as per Government Gazette No. 41503 vol 633</t>
        </r>
      </text>
    </comment>
  </commentList>
</comments>
</file>

<file path=xl/sharedStrings.xml><?xml version="1.0" encoding="utf-8"?>
<sst xmlns="http://schemas.openxmlformats.org/spreadsheetml/2006/main" count="79798" uniqueCount="20499">
  <si>
    <t>version</t>
  </si>
  <si>
    <t>date</t>
  </si>
  <si>
    <t>comments</t>
  </si>
  <si>
    <t>1.0</t>
  </si>
  <si>
    <t>#</t>
  </si>
  <si>
    <t>prefix</t>
  </si>
  <si>
    <t>name</t>
  </si>
  <si>
    <t>id</t>
  </si>
  <si>
    <t>type</t>
  </si>
  <si>
    <t>substitutionGroup</t>
  </si>
  <si>
    <t>xbrldt:typedDomainRef</t>
  </si>
  <si>
    <t>balance</t>
  </si>
  <si>
    <t>periodType</t>
  </si>
  <si>
    <t>abstract</t>
  </si>
  <si>
    <t>nillable</t>
  </si>
  <si>
    <t>label (en)</t>
  </si>
  <si>
    <t>terse label (en)</t>
  </si>
  <si>
    <t>totalLabel (en)</t>
  </si>
  <si>
    <t>netLabel (en)</t>
  </si>
  <si>
    <t>documentation label (en)</t>
  </si>
  <si>
    <t>cipc-ca</t>
  </si>
  <si>
    <t>AcquisitionsOfAssociatesAndJointVentures</t>
  </si>
  <si>
    <t>cipc-ca_AcquisitionsOfAssociatesAndJointVentures</t>
  </si>
  <si>
    <t>xbrli:monetaryItemType</t>
  </si>
  <si>
    <t>xbrli:item</t>
  </si>
  <si>
    <t>debit</t>
  </si>
  <si>
    <t>duration</t>
  </si>
  <si>
    <t>false</t>
  </si>
  <si>
    <t>true</t>
  </si>
  <si>
    <t>Acquisitions of associates and joint ventures</t>
  </si>
  <si>
    <t>AmountRecognisedInOtherComprehensiveIncomeAndAccumulatedInEquityRelatingToDisposalOfSubsidiariesMember</t>
  </si>
  <si>
    <t>cipc-ca_AmountRecognisedInOtherComprehensiveIncomeAndAccumulatedInEquityRelatingToDisposalOfSubsidiariesMember</t>
  </si>
  <si>
    <t>Amount recognised in other comprehensive income and accumulated in equity relating to disposal of subsidiaries [member]</t>
  </si>
  <si>
    <t>AmountsDueFromCustomersUnderConstructionContracts</t>
  </si>
  <si>
    <t>cipc-ca_AmountsDueFromCustomersUnderConstructionContracts</t>
  </si>
  <si>
    <t>instant</t>
  </si>
  <si>
    <t>Amounts due from customers under construction contracts</t>
  </si>
  <si>
    <t>AmountsPaidOrPayableToPensionScheme</t>
  </si>
  <si>
    <t>cipc-ca_AmountsPaidOrPayableToPensionScheme</t>
  </si>
  <si>
    <t>Amounts paid or payable to pension scheme</t>
  </si>
  <si>
    <t>AnnualFinancialStatementsAudited</t>
  </si>
  <si>
    <t>cipc-ca_AnnualFinancialStatementsAudited</t>
  </si>
  <si>
    <t>xbrli:booleanItemType</t>
  </si>
  <si>
    <t>Annual Financial Statements audited</t>
  </si>
  <si>
    <t>AnnualFinancialStatementsIndependentlyCompiledAndReportedOn</t>
  </si>
  <si>
    <t>cipc-ca_AnnualFinancialStatementsIndependentlyCompiledAndReportedOn</t>
  </si>
  <si>
    <t>Annual Financial Statements independently compiled and reported on</t>
  </si>
  <si>
    <t>AnnualFinancialStatementsInternallyCompiled</t>
  </si>
  <si>
    <t>cipc-ca_AnnualFinancialStatementsInternallyCompiled</t>
  </si>
  <si>
    <t>Annual Financial Statements internally compiled</t>
  </si>
  <si>
    <t>AnnualFinancialStatementsPursuantToExemption</t>
  </si>
  <si>
    <t>cipc-ca_AnnualFinancialStatementsPursuantToExemption</t>
  </si>
  <si>
    <t>Annual financial statements pursuant to exemption</t>
  </si>
  <si>
    <t>AnnualReturnAbstract</t>
  </si>
  <si>
    <t>cipc-ca_AnnualReturnAbstract</t>
  </si>
  <si>
    <t>xbrli:stringItemType</t>
  </si>
  <si>
    <t>Annual return [abstract]</t>
  </si>
  <si>
    <t>as per form CoR 30.1</t>
  </si>
  <si>
    <t>AnnualStatisticalInformationAbstract</t>
  </si>
  <si>
    <t>cipc-ca_AnnualStatisticalInformationAbstract</t>
  </si>
  <si>
    <t>Annual statistical information [abstract]</t>
  </si>
  <si>
    <t>Primary co-operatives only. Not compulsory but essential for planning and implementing support measures</t>
  </si>
  <si>
    <t>AvailableforsaleFinancialAssets</t>
  </si>
  <si>
    <t>cipc-ca_AvailableforsaleFinancialAssets</t>
  </si>
  <si>
    <t>Available-for-sale financial assets</t>
  </si>
  <si>
    <t>AverageNumberOfEmployees</t>
  </si>
  <si>
    <t>cipc-ca_AverageNumberOfEmployees</t>
  </si>
  <si>
    <t>xbrli:integerItemType</t>
  </si>
  <si>
    <t>Average number of employees</t>
  </si>
  <si>
    <t>BasisForReviewOpinionConclusion</t>
  </si>
  <si>
    <t>cipc-ca_BasisForReviewOpinionConclusion</t>
  </si>
  <si>
    <t>Basis for review opinion/conclusion</t>
  </si>
  <si>
    <t>BasisOfPreparationOfAnnualFinancialStatementsSpecificToDirectorsReportExplanatory</t>
  </si>
  <si>
    <t>cipc-ca_BasisOfPreparationOfAnnualFinancialStatementsSpecificToDirectorsReportExplanatory</t>
  </si>
  <si>
    <t>Basis of preparation of annual financial statements (specific to Directors’ report) [text block]</t>
  </si>
  <si>
    <t>BlackOwnershipOfEntity</t>
  </si>
  <si>
    <t>cipc-ca_BlackOwnershipOfEntity</t>
  </si>
  <si>
    <t>Black ownership of entity</t>
  </si>
  <si>
    <t>Please declare if entity is black owned</t>
  </si>
  <si>
    <t>BonusesAndPerformancerelatedPayments</t>
  </si>
  <si>
    <t>cipc-ca_BonusesAndPerformancerelatedPayments</t>
  </si>
  <si>
    <t>Bonuses and performance-related payments</t>
  </si>
  <si>
    <t>BusinessAddressCity</t>
  </si>
  <si>
    <t>cipc-ca_BusinessAddressCity</t>
  </si>
  <si>
    <t>Business address, city</t>
  </si>
  <si>
    <t>City</t>
  </si>
  <si>
    <t>BusinessAddressCountry</t>
  </si>
  <si>
    <t>cipc-fdn:isoCountryCodeItemType</t>
  </si>
  <si>
    <t>Business address, country</t>
  </si>
  <si>
    <t>Country</t>
  </si>
  <si>
    <t>[Pattern applied: 3 letters country code, https://www.nationsonline.org/oneworld/country_code_list.htm]</t>
  </si>
  <si>
    <t>BusinessAddressOfAuditor</t>
  </si>
  <si>
    <t>cipc-ca_BusinessAddressOfAuditor</t>
  </si>
  <si>
    <t>Business address of auditor</t>
  </si>
  <si>
    <t>Business address</t>
  </si>
  <si>
    <t>BusinessAddressOfCompanyAbstract</t>
  </si>
  <si>
    <t>cipc-ca_BusinessAddressOfCompanyAbstract</t>
  </si>
  <si>
    <t>Business address of company [abstract]</t>
  </si>
  <si>
    <t>BusinessAddressOfCompanySecretary</t>
  </si>
  <si>
    <t>cipc-ca_BusinessAddressOfCompanySecretary</t>
  </si>
  <si>
    <t>Business address of company secretary</t>
  </si>
  <si>
    <t>BusinessAddressOfIndependentReviewer</t>
  </si>
  <si>
    <t>cipc-ca_BusinessAddressOfIndependentReviewer</t>
  </si>
  <si>
    <t>Business address of independent reviewer</t>
  </si>
  <si>
    <t>BusinessAddressPostalCode</t>
  </si>
  <si>
    <t>cipc-ca_BusinessAddressPostalCode</t>
  </si>
  <si>
    <t>Business address, postal code</t>
  </si>
  <si>
    <t>Postal code</t>
  </si>
  <si>
    <t>BusinessAddressStreetName</t>
  </si>
  <si>
    <t>cipc-ca_BusinessAddressStreetName</t>
  </si>
  <si>
    <t>Business address, street name</t>
  </si>
  <si>
    <t>Street name</t>
  </si>
  <si>
    <t>BuybackIssuanceOfOrdinaryShareCapital</t>
  </si>
  <si>
    <t>cipc-ca_BuybackIssuanceOfOrdinaryShareCapital</t>
  </si>
  <si>
    <t>Buy-back (issuance) of ordinary share capital</t>
  </si>
  <si>
    <t>CapitalExpenditureOnIntangibleAssets</t>
  </si>
  <si>
    <t>cipc-ca_CapitalExpenditureOnIntangibleAssets</t>
  </si>
  <si>
    <t>Capital expenditure on intangible assets</t>
  </si>
  <si>
    <t>CashIncentives</t>
  </si>
  <si>
    <t>cipc-ca_CashIncentives</t>
  </si>
  <si>
    <t>Cash incentives</t>
  </si>
  <si>
    <t>CellPhoneNumberOfCompany</t>
  </si>
  <si>
    <t>cipc-ca_CellPhoneNumberOfCompany</t>
  </si>
  <si>
    <t>Cell phone number of company</t>
  </si>
  <si>
    <t>Cell phone number</t>
  </si>
  <si>
    <t>Compulsory information</t>
  </si>
  <si>
    <t>ChangesInAuditorsAndAuditCommittees</t>
  </si>
  <si>
    <t>cipc-ca_ChangesInAuditorsAndAuditCommittees</t>
  </si>
  <si>
    <t>Changes in auditors and audit committees</t>
  </si>
  <si>
    <t>If there are changes in auditors and auditors committees, please fill in form CoR44 via eServices portal</t>
  </si>
  <si>
    <t>ChangesInCompaniesRegistryAbstract</t>
  </si>
  <si>
    <t>cipc-ca_ChangesInCompaniesRegistryAbstract</t>
  </si>
  <si>
    <t>Changes in Companies Registry [abstract]</t>
  </si>
  <si>
    <t>ChangesInCompanySecretary</t>
  </si>
  <si>
    <t>cipc-ca_ChangesInCompanySecretary</t>
  </si>
  <si>
    <t>Changes in company secretary</t>
  </si>
  <si>
    <t>If there are changes in company secretary, please fill in form CoR44 via eServices portal</t>
  </si>
  <si>
    <t>ChangesInDirectors</t>
  </si>
  <si>
    <t>cipc-ca_ChangesInDirectors</t>
  </si>
  <si>
    <t>Changes in directors</t>
  </si>
  <si>
    <t>If there are changes in directors, please fill in form CoR39 via eServices portal</t>
  </si>
  <si>
    <t>ChangesInFinancialYearEnd</t>
  </si>
  <si>
    <t>cipc-ca_ChangesInFinancialYearEnd</t>
  </si>
  <si>
    <t>Changes in financial year end</t>
  </si>
  <si>
    <t>If there are changes in financial year end, please fill in form CoR25 via eServices portal</t>
  </si>
  <si>
    <t>ChangesInLocationOfRecords</t>
  </si>
  <si>
    <t>cipc-ca_ChangesInLocationOfRecords</t>
  </si>
  <si>
    <t>Changes in location of records</t>
  </si>
  <si>
    <t>If there are changes in location of records, please fill in form CoR22 via eServices portal</t>
  </si>
  <si>
    <t>ChangesInRegisteredOffice</t>
  </si>
  <si>
    <t>cipc-ca_ChangesInRegisteredOffice</t>
  </si>
  <si>
    <t>Changes in registered office</t>
  </si>
  <si>
    <t>If there are changes in registered office, please fill in form CoR21 .1 via eServices portal</t>
  </si>
  <si>
    <t>ClassOfSecuritiesIssued</t>
  </si>
  <si>
    <t>cipc-ca_ClassOfSecuritiesIssued</t>
  </si>
  <si>
    <t>Class of securities issued</t>
  </si>
  <si>
    <t>Commodities</t>
  </si>
  <si>
    <t>cipc-ca_Commodities</t>
  </si>
  <si>
    <t>CompanyContactInformationAbstract</t>
  </si>
  <si>
    <t>cipc-ca_CompanyContactInformationAbstract</t>
  </si>
  <si>
    <t>Company contact information [abstract]</t>
  </si>
  <si>
    <t>Contact information</t>
  </si>
  <si>
    <t>CompanysPublicInterestScoreAbstract</t>
  </si>
  <si>
    <t>cipc-ca_CompanysPublicInterestScoreAbstract</t>
  </si>
  <si>
    <t>Company's public interest score [abstract]</t>
  </si>
  <si>
    <t>company's public interest score in terms of Regulation 26 (2) is calculated as follows</t>
  </si>
  <si>
    <t>CompensationForLossOfOffice</t>
  </si>
  <si>
    <t>cipc-ca_CompensationForLossOfOffice</t>
  </si>
  <si>
    <t>Compensation for loss of office</t>
  </si>
  <si>
    <t>ComprehensiveIncomeAttributableToContingentConvertibleSecurities</t>
  </si>
  <si>
    <t>cipc-ca_ComprehensiveIncomeAttributableToContingentConvertibleSecurities</t>
  </si>
  <si>
    <t>credit</t>
  </si>
  <si>
    <t>Comprehensive income, attributable to contingent convertible securities</t>
  </si>
  <si>
    <t>ComprehensiveIncomeAttributableToPreferenceShares</t>
  </si>
  <si>
    <t>cipc-ca_ComprehensiveIncomeAttributableToPreferenceShares</t>
  </si>
  <si>
    <t>Comprehensive income, attributable to preference shares</t>
  </si>
  <si>
    <t>ConsiderationReceivedForSecurities</t>
  </si>
  <si>
    <t>cipc-ca_ConsiderationReceivedForSecurities</t>
  </si>
  <si>
    <t>Consideration received for securities</t>
  </si>
  <si>
    <t>xbrldt:hypercubeItem</t>
  </si>
  <si>
    <t>ContributionsPaidUnderAnyPensionScheme</t>
  </si>
  <si>
    <t>cipc-ca_ContributionsPaidUnderAnyPensionScheme</t>
  </si>
  <si>
    <t>Contributions paid under any pension scheme</t>
  </si>
  <si>
    <t>CountryOfOriginOfDesignatedPersonResponsibleForCompliance</t>
  </si>
  <si>
    <t>Country of origin of designated person responsible for compliance</t>
  </si>
  <si>
    <t>Country of origin</t>
  </si>
  <si>
    <t>CurrentCommodities</t>
  </si>
  <si>
    <t>cipc-ca_CurrentCommodities</t>
  </si>
  <si>
    <t>Current commodities</t>
  </si>
  <si>
    <t>CurrentDeferredAcquisitionCosts</t>
  </si>
  <si>
    <t>cipc-ca_CurrentDeferredAcquisitionCosts</t>
  </si>
  <si>
    <t>Current deferred acquisition costs</t>
  </si>
  <si>
    <t>CurrentInsuranceContractLiabilities</t>
  </si>
  <si>
    <t>cipc-ca_CurrentInsuranceContractLiabilities</t>
  </si>
  <si>
    <t>Current insurance contract liabilities</t>
  </si>
  <si>
    <t>CurrentInvestmentSecurities</t>
  </si>
  <si>
    <t>cipc-ca_CurrentInvestmentSecurities</t>
  </si>
  <si>
    <t>Current investment securities</t>
  </si>
  <si>
    <t>CurrentLoansAndAdvances</t>
  </si>
  <si>
    <t>cipc-ca_CurrentLoansAndAdvances</t>
  </si>
  <si>
    <t>Current loans and advances</t>
  </si>
  <si>
    <t>CurrentMarketableLoansAndAdvances</t>
  </si>
  <si>
    <t>cipc-ca_CurrentMarketableLoansAndAdvances</t>
  </si>
  <si>
    <t>Current marketable loans and advances</t>
  </si>
  <si>
    <t>CurrentPolicyholderLiabilitiesUnderInvestmentContractsAndFirstPartyCellCaptivesAtFairValueThroughProfitAndLoss</t>
  </si>
  <si>
    <t>cipc-ca_CurrentPolicyholderLiabilitiesUnderInvestmentContractsAndFirstPartyCellCaptivesAtFairValueThroughProfitAndLoss</t>
  </si>
  <si>
    <t>Current policyholder liabilities under investment contracts and first party cell captives (at fair value through profit and loss)</t>
  </si>
  <si>
    <t>CurrentReinsuranceAssets</t>
  </si>
  <si>
    <t>cipc-ca_CurrentReinsuranceAssets</t>
  </si>
  <si>
    <t>Current reinsurance assets</t>
  </si>
  <si>
    <t>CurrentReinsuranceLiabilities</t>
  </si>
  <si>
    <t>cipc-ca_CurrentReinsuranceLiabilities</t>
  </si>
  <si>
    <t>Current reinsurance liabilities</t>
  </si>
  <si>
    <t>CustomerAccounts</t>
  </si>
  <si>
    <t>cipc-ca_CustomerAccounts</t>
  </si>
  <si>
    <t>Customer accounts</t>
  </si>
  <si>
    <t>CustomerCode</t>
  </si>
  <si>
    <t>cipc-ca_CustomerCode</t>
  </si>
  <si>
    <t>cipc-fdn:customerCodeItemType</t>
  </si>
  <si>
    <t>Customer code</t>
  </si>
  <si>
    <t>[Pattern applied: maximum 6 characters]</t>
  </si>
  <si>
    <t>DateOfApprovalOfAnnualFinancialStatements</t>
  </si>
  <si>
    <t>cipc-ca_DateOfApprovalOfAnnualFinancialStatements</t>
  </si>
  <si>
    <t>xbrli:dateItemType</t>
  </si>
  <si>
    <t>Date of approval of annual financial statements</t>
  </si>
  <si>
    <t>DateOfAuditOfAnnualFinancialStatements</t>
  </si>
  <si>
    <t>cipc-ca_DateOfAuditOfAnnualFinancialStatements</t>
  </si>
  <si>
    <t>Date of audit of Annual Financial Statements</t>
  </si>
  <si>
    <t>If company is required by Act or Regulation 28 to have its Annual Financial Statement audited</t>
  </si>
  <si>
    <t>DateOfAuditorsApprovalOfAnnualFinancialStatements</t>
  </si>
  <si>
    <t>cipc-ca_DateOfAuditorsApprovalOfAnnualFinancialStatements</t>
  </si>
  <si>
    <t>Date of auditor's approval of annual financial statements</t>
  </si>
  <si>
    <t>DateOfBirthOfDesignatedPersonResponsibleForCompliance</t>
  </si>
  <si>
    <t>cipc-ca_DateOfBirthOfDesignatedPersonResponsibleForCompliance</t>
  </si>
  <si>
    <t>Date of birth of designated person responsible for compliance</t>
  </si>
  <si>
    <t>Date of birth</t>
  </si>
  <si>
    <t>DateOfCarryOutStocktaking</t>
  </si>
  <si>
    <t>cipc-ca_DateOfCarryOutStocktaking</t>
  </si>
  <si>
    <t>Date of carry out stocktaking</t>
  </si>
  <si>
    <t>If company deals in goods</t>
  </si>
  <si>
    <t>DateOfIndependentReviewersApprovalOfAnnualFinancialStatements</t>
  </si>
  <si>
    <t>cipc-ca_DateOfIndependentReviewersApprovalOfAnnualFinancialStatements</t>
  </si>
  <si>
    <t>Date of independent reviewer's approval of annual financial statements</t>
  </si>
  <si>
    <t>DateOfIndependentReviewOfAnnualFinancialStatement</t>
  </si>
  <si>
    <t>cipc-ca_DateOfIndependentReviewOfAnnualFinancialStatement</t>
  </si>
  <si>
    <t>Date of independent review of Annual Financial Statement</t>
  </si>
  <si>
    <t>DateOfPublicationOfFinancialStatements</t>
  </si>
  <si>
    <t>cipc-ca_DateOfPublicationOfFinancialStatements</t>
  </si>
  <si>
    <t>Date of publication of financial statements</t>
  </si>
  <si>
    <t>DebtSecuritiesInIssue</t>
  </si>
  <si>
    <t>cipc-ca_DebtSecuritiesInIssue</t>
  </si>
  <si>
    <t>Debt securities in issue</t>
  </si>
  <si>
    <t>DeclarationOfAuditorsReportPresence</t>
  </si>
  <si>
    <t>cipc-ca_DeclarationOfAuditorsReportPresence</t>
  </si>
  <si>
    <t>Declaration of auditor's report presence</t>
  </si>
  <si>
    <t>DeclarationOfBBBEEContributorLevelAbstract</t>
  </si>
  <si>
    <t>cipc-ca_DeclarationOfBBBEEContributorLevelAbstract</t>
  </si>
  <si>
    <t>Declaration of B-BBEE contributor level [abstract]</t>
  </si>
  <si>
    <t>Applicable only to Exempted Micro Enterprises (EME) and Qualifying Small Enterpreises (QSE)</t>
  </si>
  <si>
    <t>DeclarationOfBoardsApprovalAGMForCooperatives</t>
  </si>
  <si>
    <t>cipc-ca_DeclarationOfBoardsApprovalAGMForCooperatives</t>
  </si>
  <si>
    <t>Declaration of board's approval (AGM for co-operatives)</t>
  </si>
  <si>
    <t>DeclarationOfCompanyBeingRegulated</t>
  </si>
  <si>
    <t>cipc-ca_DeclarationOfCompanyBeingRegulated</t>
  </si>
  <si>
    <t>Declaration of company being regulated</t>
  </si>
  <si>
    <t>as per section 56 (7)(a) and (7)(b) of Companies Act, no. 71 of 2008</t>
  </si>
  <si>
    <t>DeclarationOfDirectorsReportPresence</t>
  </si>
  <si>
    <t>cipc-ca_DeclarationOfDirectorsReportPresence</t>
  </si>
  <si>
    <t>Declaration of director's report presence</t>
  </si>
  <si>
    <t>DeclarationOfHoldingCompanyAndUltimateHoldingCompany</t>
  </si>
  <si>
    <t>cipc-ca_DeclarationOfHoldingCompanyAndUltimateHoldingCompany</t>
  </si>
  <si>
    <t>Declaration of holding company and ultimate holding company</t>
  </si>
  <si>
    <t>DeclarationOfPresentationOfFinancialStatementToFirstStakeholdersMeetingAfterBoardsApproval</t>
  </si>
  <si>
    <t>cipc-ca_DeclarationOfPresentationOfFinancialStatementToFirstStakeholdersMeetingAfterBoardsApproval</t>
  </si>
  <si>
    <t>Declaration of presentation of financial statement to first stakeholders meeting after board's approval</t>
  </si>
  <si>
    <t>DeclarationOfSignatureByAuthorisedDirector</t>
  </si>
  <si>
    <t>cipc-ca_DeclarationOfSignatureByAuthorisedDirector</t>
  </si>
  <si>
    <t>Declaration of signature by authorised director</t>
  </si>
  <si>
    <t>DeclarationOfSubmittingListOfPersonsWhoHoldSignificantBeneficialInterests</t>
  </si>
  <si>
    <t>cipc-ca_DeclarationOfSubmittingListOfPersonsWhoHoldSignificantBeneficialInterests</t>
  </si>
  <si>
    <t>Declaration of submitting list of persons who hold significant beneficial interests</t>
  </si>
  <si>
    <t>Significant meaning equal to or in excess of 5% of total number of securities of that class issued by company, together with extent of those beneficial interests.</t>
  </si>
  <si>
    <t>DeferredTaxFairValueThroughOtherComprehensiveIncome</t>
  </si>
  <si>
    <t>cipc-ca_DeferredTaxFairValueThroughOtherComprehensiveIncome</t>
  </si>
  <si>
    <t>Deferred tax fair value through other comprehensive income</t>
  </si>
  <si>
    <t>DeferredTaxOnShareBasedPaymentTransactionMember</t>
  </si>
  <si>
    <t>cipc-ca_DeferredTaxOnShareBasedPaymentTransactionMember</t>
  </si>
  <si>
    <t>Deferred tax on share based payment transaction [member]</t>
  </si>
  <si>
    <t>DepositsandDebtFunding</t>
  </si>
  <si>
    <t>cipc-ca_DepositsandDebtFunding</t>
  </si>
  <si>
    <t>Deposits and debt funding</t>
  </si>
  <si>
    <t>DescriptionOfChangesInAuditorsAndAuditCommittees</t>
  </si>
  <si>
    <t>cipc-ca_DescriptionOfChangesInAuditorsAndAuditCommittees</t>
  </si>
  <si>
    <t>Description of changes in auditors and audit committees</t>
  </si>
  <si>
    <t>DescriptionOfChangesInCompanySecretary</t>
  </si>
  <si>
    <t>cipc-ca_DescriptionOfChangesInCompanySecretary</t>
  </si>
  <si>
    <t>Description of changes in company secretary</t>
  </si>
  <si>
    <t>DescriptionOfChangesInDirectors</t>
  </si>
  <si>
    <t>cipc-ca_DescriptionOfChangesInDirectors</t>
  </si>
  <si>
    <t>Description of changes in directors</t>
  </si>
  <si>
    <t>DescriptionOfChangesInFinancialYearEnd</t>
  </si>
  <si>
    <t>cipc-ca_DescriptionOfChangesInFinancialYearEnd</t>
  </si>
  <si>
    <t>Description of changes in financial year end</t>
  </si>
  <si>
    <t>DescriptionOfChangesInLocationOfRecords</t>
  </si>
  <si>
    <t>cipc-ca_DescriptionOfChangesInLocationOfRecords</t>
  </si>
  <si>
    <t>Description of changes in location of records</t>
  </si>
  <si>
    <t>DescriptionOfChangesInRegisteredOffice</t>
  </si>
  <si>
    <t>cipc-ca_DescriptionOfChangesInRegisteredOffice</t>
  </si>
  <si>
    <t>Description of changes in registered office</t>
  </si>
  <si>
    <t>DescriptionOfOtherClassOfSecuritiesHeld</t>
  </si>
  <si>
    <t>cipc-ca_DescriptionOfOtherClassOfSecuritiesHeld</t>
  </si>
  <si>
    <t>Description of other class of securities held</t>
  </si>
  <si>
    <t>Please provide the description of the other class of securities held</t>
  </si>
  <si>
    <t>DescriptionOfOtherReason</t>
  </si>
  <si>
    <t>cipc-ca_DescriptionOfOtherReason</t>
  </si>
  <si>
    <t>Description of other reason</t>
  </si>
  <si>
    <t>DesignatedPersonnelResponsibleForFinancialAccountabilityOfCompanyAbstract</t>
  </si>
  <si>
    <t>cipc-ca_DesignatedPersonnelResponsibleForFinancialAccountabilityOfCompanyAbstract</t>
  </si>
  <si>
    <t>Designated personnel responsible for financial accountability of company [abstract]</t>
  </si>
  <si>
    <t>DesignatedPersonnelResponsibleForFinancialAccountabilityOfCompanyLineItems</t>
  </si>
  <si>
    <t>cipc-ca_DesignatedPersonnelResponsibleForFinancialAccountabilityOfCompanyLineItems</t>
  </si>
  <si>
    <t>Designated personnel responsible for financial accountability of company [line items]</t>
  </si>
  <si>
    <t>DesignatedPersonnelResponsibleForFinancialAccountabilityOfCompanyTable</t>
  </si>
  <si>
    <t>cipc-ca_DesignatedPersonnelResponsibleForFinancialAccountabilityOfCompanyTable</t>
  </si>
  <si>
    <t>Designated personnel responsible for financial accountability of company [table]</t>
  </si>
  <si>
    <t>DesignatedPersonResponsibleForComplianceAbstract</t>
  </si>
  <si>
    <t>cipc-ca_DesignatedPersonResponsibleForComplianceAbstract</t>
  </si>
  <si>
    <t>Designated person responsible for compliance [abstract]</t>
  </si>
  <si>
    <t>Person designated by company to be responsible for compliance with Chapter 2, part C, and Chapter 3 of Act</t>
  </si>
  <si>
    <t>DetailsOfAuditorAbstract</t>
  </si>
  <si>
    <t>cipc-ca_DetailsOfAuditorAbstract</t>
  </si>
  <si>
    <t>Details of auditor [abstract]</t>
  </si>
  <si>
    <t>DetailsOfCompanySecretaryAbstract</t>
  </si>
  <si>
    <t>cipc-ca_DetailsOfCompanySecretaryAbstract</t>
  </si>
  <si>
    <t>Details of company secretary [abstract]</t>
  </si>
  <si>
    <t>DetailsOfIndependentReviewerAbstract</t>
  </si>
  <si>
    <t>cipc-ca_DetailsOfIndependentReviewerAbstract</t>
  </si>
  <si>
    <t>Details of independent reviewer [abstract]</t>
  </si>
  <si>
    <t>DetailsOfPersonsWhoHoldSignificantBeneficialInterestAbstract</t>
  </si>
  <si>
    <t>cipc-ca_DetailsOfPersonsWhoHoldSignificantBeneficialInterestAbstract</t>
  </si>
  <si>
    <t>Details of persons who hold significant beneficial interest [abstract]</t>
  </si>
  <si>
    <t>DetailsOfPersonsWhoHoldSignificantBeneficialInterestLineItems</t>
  </si>
  <si>
    <t>cipc-ca_DetailsOfPersonsWhoHoldSignificantBeneficialInterestLineItems</t>
  </si>
  <si>
    <t>Details of persons who hold significant beneficial interest [line items]</t>
  </si>
  <si>
    <t>DetailsOfPersonsWhoHoldSignificantBeneficialInterestTable</t>
  </si>
  <si>
    <t>cipc-ca_DetailsOfPersonsWhoHoldSignificantBeneficialInterestTable</t>
  </si>
  <si>
    <t>Details of persons who hold significant beneficial interest [table]</t>
  </si>
  <si>
    <t>DimensionalQualificationForLineItemsAbstract</t>
  </si>
  <si>
    <t>cipc-ca_DimensionalQualificationForLineItemsAbstract</t>
  </si>
  <si>
    <t>Dimensional qualification for line items [abstract]</t>
  </si>
  <si>
    <t>DimensionalQualificationForLineItemsLineItems</t>
  </si>
  <si>
    <t>cipc-ca_DimensionalQualificationForLineItemsLineItems</t>
  </si>
  <si>
    <t>Dimensional qualification for line items [line items]</t>
  </si>
  <si>
    <t>DimensionalQualificationForLineItemsTable</t>
  </si>
  <si>
    <t>cipc-ca_DimensionalQualificationForLineItemsTable</t>
  </si>
  <si>
    <t>Dimensional qualification for line items [table]</t>
  </si>
  <si>
    <t>DirectorOrPrescribedOfficerIdentificationAxis</t>
  </si>
  <si>
    <t>cipc-ca_DirectorOrPrescribedOfficerIdentificationAxis</t>
  </si>
  <si>
    <t>xbrldt:dimensionItem</t>
  </si>
  <si>
    <t>Director or prescribed officer identification [axis]</t>
  </si>
  <si>
    <t>DirectorsRemuneration</t>
  </si>
  <si>
    <t>cipc-ca_DirectorsRemuneration</t>
  </si>
  <si>
    <t>Director's remuneration</t>
  </si>
  <si>
    <t>Total remuneration</t>
  </si>
  <si>
    <t>DirectorsRemunerationAbstract</t>
  </si>
  <si>
    <t>cipc-ca_DirectorsRemunerationAbstract</t>
  </si>
  <si>
    <t>Directors' remuneration [abstract]</t>
  </si>
  <si>
    <t>DirectorsRemunerationLineItems</t>
  </si>
  <si>
    <t>cipc-ca_DirectorsRemunerationLineItems</t>
  </si>
  <si>
    <t>Directors' remuneration [line items]</t>
  </si>
  <si>
    <t>DirectorsRemunerationTable</t>
  </si>
  <si>
    <t>cipc-ca_DirectorsRemunerationTable</t>
  </si>
  <si>
    <t>Directors' remuneration [table]</t>
  </si>
  <si>
    <t>DirectorsResponsibilityStatementExplanatory</t>
  </si>
  <si>
    <t>cipc-ca_DirectorsResponsibilityStatementExplanatory</t>
  </si>
  <si>
    <t>Directors' responsibility statement [text block]</t>
  </si>
  <si>
    <t>DirectorsSalary</t>
  </si>
  <si>
    <t>cipc-ca_DirectorsSalary</t>
  </si>
  <si>
    <t>Director's salary</t>
  </si>
  <si>
    <t>Salary</t>
  </si>
  <si>
    <t>DirectTaxationPaid</t>
  </si>
  <si>
    <t>cipc-ca_DirectTaxationPaid</t>
  </si>
  <si>
    <t>Direct taxation paid</t>
  </si>
  <si>
    <t>DisclosureOfAcquisitionOrDisposalsCommitteeExplanatory</t>
  </si>
  <si>
    <t>cipc-ca_DisclosureOfAcquisitionOrDisposalsCommitteeExplanatory</t>
  </si>
  <si>
    <t>Disclosure of acquisition or disposals committee [text block]</t>
  </si>
  <si>
    <t>DisclosureOfAnnualGeneralMeetingExplanatory</t>
  </si>
  <si>
    <t>cipc-ca_DisclosureOfAnnualGeneralMeetingExplanatory</t>
  </si>
  <si>
    <t>Disclosure of annual general meeting [text block]</t>
  </si>
  <si>
    <t>DisclosureOfAppliedStandardExplanatory</t>
  </si>
  <si>
    <t>cipc-ca_DisclosureOfAppliedStandardExplanatory</t>
  </si>
  <si>
    <t>Disclosure of applied standard [text block]</t>
  </si>
  <si>
    <t>DisclosureOfAssuranceOfInternalRiskControlSystemsExplanatory</t>
  </si>
  <si>
    <t>cipc-ca_DisclosureOfAssuranceOfInternalRiskControlSystemsExplanatory</t>
  </si>
  <si>
    <t>Disclosure of assurance of internal risk control systems [text block]</t>
  </si>
  <si>
    <t>DisclosureOfAssuranceOverRiskManagementProcessExplanatory</t>
  </si>
  <si>
    <t>cipc-ca_DisclosureOfAssuranceOverRiskManagementProcessExplanatory</t>
  </si>
  <si>
    <t>Disclosure of assurance over risk management process [text block]</t>
  </si>
  <si>
    <t>DisclosureOfAuditCommitteesExplanatory</t>
  </si>
  <si>
    <t>cipc-ca_DisclosureOfAuditCommitteesExplanatory</t>
  </si>
  <si>
    <t>Disclosure of audit committees [text block]</t>
  </si>
  <si>
    <t>DisclosureOfAuditCommitteesReportingExplanatory</t>
  </si>
  <si>
    <t>cipc-ca_DisclosureOfAuditCommitteesReportingExplanatory</t>
  </si>
  <si>
    <t>Disclosure of audit committees reporting [text block]</t>
  </si>
  <si>
    <t>DisclosureOfAuditorsApprovalOfAnnualFinancialStatementsExplanatory</t>
  </si>
  <si>
    <t>cipc-ca_DisclosureOfAuditorsApprovalOfAnnualFinancialStatementsExplanatory</t>
  </si>
  <si>
    <t>Disclosure of auditor's approval of annual financial statements [text block]</t>
  </si>
  <si>
    <t>DisclosureOfAuditorsExplanatory</t>
  </si>
  <si>
    <t>cipc-ca_DisclosureOfAuditorsExplanatory</t>
  </si>
  <si>
    <t>Disclosure of auditors [text block]</t>
  </si>
  <si>
    <t>DisclosureOfAuditorsOpinionExplanatory</t>
  </si>
  <si>
    <t>cipc-ca_DisclosureOfAuditorsOpinionExplanatory</t>
  </si>
  <si>
    <t>Disclosure of auditor's opinion [text block]</t>
  </si>
  <si>
    <t>DisclosureOfAuditorsReportExplanatory</t>
  </si>
  <si>
    <t>cipc-ca_DisclosureOfAuditorsReportExplanatory</t>
  </si>
  <si>
    <t>Disclosure of auditor's report [text block]</t>
  </si>
  <si>
    <t>Discuss Key Audit matters</t>
  </si>
  <si>
    <t>DisclosureOfAuditorsResponsibilityExplanatory</t>
  </si>
  <si>
    <t>cipc-ca_DisclosureOfAuditorsResponsibilityExplanatory</t>
  </si>
  <si>
    <t>Disclosure of auditor's responsibility [text block]</t>
  </si>
  <si>
    <t>DisclosureOfAuthorisedDirectorsApprovalOfAnnualFinancialStatementsExplanatory</t>
  </si>
  <si>
    <t>cipc-ca_DisclosureOfAuthorisedDirectorsApprovalOfAnnualFinancialStatementsExplanatory</t>
  </si>
  <si>
    <t>Disclosure of authorised director's approval of annual financial statements [text block]</t>
  </si>
  <si>
    <t>DisclosureOfBoardCommitteesExplanatory</t>
  </si>
  <si>
    <t>cipc-ca_DisclosureOfBoardCommitteesExplanatory</t>
  </si>
  <si>
    <t>Disclosure of board committees [text block]</t>
  </si>
  <si>
    <t>DisclosureOfBoardsAndDirectorsExplanatory</t>
  </si>
  <si>
    <t>cipc-ca_DisclosureOfBoardsAndDirectorsExplanatory</t>
  </si>
  <si>
    <t>Disclosure of boards and directors [text block]</t>
  </si>
  <si>
    <t>DisclosureOfBoardsAppointmentProcessExplanatory</t>
  </si>
  <si>
    <t>cipc-ca_DisclosureOfBoardsAppointmentProcessExplanatory</t>
  </si>
  <si>
    <t>Disclosure of board's appointment process [text block]</t>
  </si>
  <si>
    <t>DisclosureOfBoardsCompositionExplanatory</t>
  </si>
  <si>
    <t>cipc-ca_DisclosureOfBoardsCompositionExplanatory</t>
  </si>
  <si>
    <t>Disclosure of board's composition [text block]</t>
  </si>
  <si>
    <t>DisclosureOfBondIssueUnderBondExchangeOfSouthAfricaDomesticMediumTermNoteProgrammeExplanatory</t>
  </si>
  <si>
    <t>cipc-ca_DisclosureOfBondIssueUnderBondExchangeOfSouthAfricaDomesticMediumTermNoteProgrammeExplanatory</t>
  </si>
  <si>
    <t>Disclosure of bond issue under Bond Exchange of South Africa Domestic Medium Term Note programme [text block]</t>
  </si>
  <si>
    <t>DisclosureOfBorrowingPowersExplanatory</t>
  </si>
  <si>
    <t>cipc-ca_DisclosureOfBorrowingPowersExplanatory</t>
  </si>
  <si>
    <t>Disclosure of borrowing powers [text block]</t>
  </si>
  <si>
    <t>DisclosureOfBorrowingsSpecificToDirectorsReportExplanatory</t>
  </si>
  <si>
    <t>cipc-ca_DisclosureOfBorrowingsSpecificToDirectorsReportExplanatory</t>
  </si>
  <si>
    <t>Disclosure of borrowings (specific to Directors’ report) [text block]</t>
  </si>
  <si>
    <t>DisclosureOfBusinessCombinationsSpecificToDirectorsReportExplanatory</t>
  </si>
  <si>
    <t>cipc-ca_DisclosureOfBusinessCombinationsSpecificToDirectorsReportExplanatory</t>
  </si>
  <si>
    <t>Disclosure of business combinations (specific to Directors’ report)  [text block]</t>
  </si>
  <si>
    <t>DisclosureOfCapitalExpenditureExplanatory</t>
  </si>
  <si>
    <t>cipc-ca_DisclosureOfCapitalExpenditureExplanatory</t>
  </si>
  <si>
    <t>Disclosure of capital expenditure [text block]</t>
  </si>
  <si>
    <t>DisclosureOfCashFlowExplanatory</t>
  </si>
  <si>
    <t>cipc-ca_DisclosureOfCashFlowExplanatory</t>
  </si>
  <si>
    <t>Disclosure of cash flow [text block]</t>
  </si>
  <si>
    <t xml:space="preserve">Pertains to forecast for succeeding financial year, plus access to adequate resources to continue operations </t>
  </si>
  <si>
    <t>DisclosureOfCompanyResultsExplanatory</t>
  </si>
  <si>
    <t>cipc-ca_DisclosureOfCompanyResultsExplanatory</t>
  </si>
  <si>
    <t>Disclosure of company results [text block]</t>
  </si>
  <si>
    <t>DisclosureOfCompanySecretarysStatementExplanatory</t>
  </si>
  <si>
    <t>cipc-ca_DisclosureOfCompanySecretarysStatementExplanatory</t>
  </si>
  <si>
    <t>Disclosure of company secretary's statement [text block]</t>
  </si>
  <si>
    <t>Declaration of Annual returns as filed, true correct and up to date by way of signature</t>
  </si>
  <si>
    <t>DisclosureOfComplianceWithCompaniesActExplanatory</t>
  </si>
  <si>
    <t>cipc-ca_DisclosureOfComplianceWithCompaniesActExplanatory</t>
  </si>
  <si>
    <t>Disclosure of compliance with Companies Act [text block]</t>
  </si>
  <si>
    <t>DisclosureOfComplianceWithKingIVCodeExplanatory</t>
  </si>
  <si>
    <t>cipc-ca_DisclosureOfComplianceWithKingIVCodeExplanatory</t>
  </si>
  <si>
    <t>Disclosure of compliance with King IV Code [text block]</t>
  </si>
  <si>
    <t>DisclosureOfComplianceWithLawsRegulationsRulesAndStandardsExplanatory</t>
  </si>
  <si>
    <t>cipc-ca_DisclosureOfComplianceWithLawsRegulationsRulesAndStandardsExplanatory</t>
  </si>
  <si>
    <t>Disclosure of compliance with laws, regulations, rules and standards [text block]</t>
  </si>
  <si>
    <t>DisclosureOfCorporateCitizenshipExplanatory</t>
  </si>
  <si>
    <t>cipc-ca_DisclosureOfCorporateCitizenshipExplanatory</t>
  </si>
  <si>
    <t>Disclosure of corporate citizenship [text block]</t>
  </si>
  <si>
    <t>DisclosureOfCorporateGovernanceExplanatory</t>
  </si>
  <si>
    <t>cipc-ca_DisclosureOfCorporateGovernanceExplanatory</t>
  </si>
  <si>
    <t>Disclosure of corporate governance [text block]</t>
  </si>
  <si>
    <t>DisclosureOfDetailsOfServiceContractsOfCurrentDirectorsAndPrescribedOfficersInCompanyExplanatory</t>
  </si>
  <si>
    <t>cipc-ca_DisclosureOfDetailsOfServiceContractsOfCurrentDirectorsAndPrescribedOfficersInCompanyExplanatory</t>
  </si>
  <si>
    <t>Disclosure of details of service contracts of current directors and prescribed officers in company [text block]</t>
  </si>
  <si>
    <t>DisclosureOfDirectorDevelopmentExplanatory</t>
  </si>
  <si>
    <t>cipc-ca_DisclosureOfDirectorDevelopmentExplanatory</t>
  </si>
  <si>
    <t>Disclosure of director development [text block]</t>
  </si>
  <si>
    <t>DisclosureOfDirectorsExplanatory</t>
  </si>
  <si>
    <t>cipc-ca_DisclosureOfDirectorsExplanatory</t>
  </si>
  <si>
    <t>Disclosure of directors [text block]</t>
  </si>
  <si>
    <t>DisclosureOfDirectorsRemunerationExplanatory</t>
  </si>
  <si>
    <t>cipc-ca_DisclosureOfDirectorsRemunerationExplanatory</t>
  </si>
  <si>
    <t>Disclosure of directors' remuneration [text block]</t>
  </si>
  <si>
    <t>DisclosureOfDirectorsReportExplanatory</t>
  </si>
  <si>
    <t>cipc-ca_DisclosureOfDirectorsReportExplanatory</t>
  </si>
  <si>
    <t>Disclosure of directors' report [text block]</t>
  </si>
  <si>
    <t>When tagging Director's report, please make sure to include information on appointment and termination dates, if applicable.</t>
  </si>
  <si>
    <t>DisclosureOfDirectorsResponsibilityExplanatory</t>
  </si>
  <si>
    <t>cipc-ca_DisclosureOfDirectorsResponsibilityExplanatory</t>
  </si>
  <si>
    <t>Disclosure of directors' responsibility [text block]</t>
  </si>
  <si>
    <t>DisclosureOfDirectorsShareholdingsExplanatory</t>
  </si>
  <si>
    <t>cipc-ca_DisclosureOfDirectorsShareholdingsExplanatory</t>
  </si>
  <si>
    <t>Disclosure of directors' shareholdings [text block]</t>
  </si>
  <si>
    <t>DisclosureOfDisputeResolutionExplanatory</t>
  </si>
  <si>
    <t>cipc-ca_DisclosureOfDisputeResolutionExplanatory</t>
  </si>
  <si>
    <t>Disclosure of dispute resolution [text block]</t>
  </si>
  <si>
    <t>DisclosureOfDividendDeclarationExplanatory</t>
  </si>
  <si>
    <t>cipc-ca_DisclosureOfDividendDeclarationExplanatory</t>
  </si>
  <si>
    <t>Disclosure of dividend declaration [text block]</t>
  </si>
  <si>
    <t>DisclosureOfDomicileCountryOfIncorporationAndRegisteredOfficeExplanatory</t>
  </si>
  <si>
    <t>cipc-ca_DisclosureOfDomicileCountryOfIncorporationAndRegisteredOfficeExplanatory</t>
  </si>
  <si>
    <t>Disclosure of domicile, country of incorporation and registered office [text block]</t>
  </si>
  <si>
    <t>DisclosureOfEmphasisOfMatterAndOtherMattersExplanatory</t>
  </si>
  <si>
    <t>cipc-ca_DisclosureOfEmphasisOfMatterAndOtherMattersExplanatory</t>
  </si>
  <si>
    <t>Disclosure of emphasis of matter and other matters [text block]</t>
  </si>
  <si>
    <t>DisclosureOfErrorsOrMisstatementsMadeInFinancialStatementsExplanatory</t>
  </si>
  <si>
    <t>cipc-ca_DisclosureOfErrorsOrMisstatementsMadeInFinancialStatementsExplanatory</t>
  </si>
  <si>
    <t>Disclosure of errors or misstatements made in financial statements [text block]</t>
  </si>
  <si>
    <t>Applicable only to co-operatives as per form CR 7</t>
  </si>
  <si>
    <t>DisclosureOfEventsAfterReportingDateExplanatory</t>
  </si>
  <si>
    <t>cipc-ca_DisclosureOfEventsAfterReportingDateExplanatory</t>
  </si>
  <si>
    <t>Disclosure of events after reporting date [text block]</t>
  </si>
  <si>
    <t>DisclosureOfExternalAssuranceProvidersExplanatory</t>
  </si>
  <si>
    <t>cipc-ca_DisclosureOfExternalAssuranceProvidersExplanatory</t>
  </si>
  <si>
    <t>Disclosure of external assurance providers [text block]</t>
  </si>
  <si>
    <t>DisclosureOfFinancialPerformanceExplanatory</t>
  </si>
  <si>
    <t>cipc-ca_DisclosureOfFinancialPerformanceExplanatory</t>
  </si>
  <si>
    <t>Disclosure of financial performance [text block]</t>
  </si>
  <si>
    <t>DisclosureOfFinancialPositionExplanatory</t>
  </si>
  <si>
    <t>cipc-ca_DisclosureOfFinancialPositionExplanatory</t>
  </si>
  <si>
    <t>Disclosure of financial position [text block]</t>
  </si>
  <si>
    <t>DisclosureOfFundamentalAndAffectedTransactionsExplanatory</t>
  </si>
  <si>
    <t>cipc-ca_DisclosureOfFundamentalAndAffectedTransactionsExplanatory</t>
  </si>
  <si>
    <t>Disclosure of fundamental and affected transactions [text block]</t>
  </si>
  <si>
    <t>DisclosureOfGoingConcernAndMaterialUncertaintyRelatedToGoingConcernExplanatory</t>
  </si>
  <si>
    <t>cipc-ca_DisclosureOfGoingConcernAndMaterialUncertaintyRelatedToGoingConcernExplanatory</t>
  </si>
  <si>
    <t>Disclosure of going concern and material uncertainty related to going concern [text block]</t>
  </si>
  <si>
    <t>DisclosureOfGoingConcernSpecificToDirectorsReportExplanatory</t>
  </si>
  <si>
    <t>cipc-ca_DisclosureOfGoingConcernSpecificToDirectorsReportExplanatory</t>
  </si>
  <si>
    <t>Disclosure of going concern (specific to Directors’ report) [text block]</t>
  </si>
  <si>
    <t>DisclosureOfGovernanceOfCompanySecretaryPositionExplanatory</t>
  </si>
  <si>
    <t>cipc-ca_DisclosureOfGovernanceOfCompanySecretaryPositionExplanatory</t>
  </si>
  <si>
    <t>Disclosure of governance of company secretary position [text block]</t>
  </si>
  <si>
    <t>DisclosureOfGroupBoardsExplanatory</t>
  </si>
  <si>
    <t>cipc-ca_DisclosureOfGroupBoardsExplanatory</t>
  </si>
  <si>
    <t>Disclosure of group boards [text block]</t>
  </si>
  <si>
    <t>DisclosureOfHoldingCompanyAndUltimateHoldingCompanyExplanatory</t>
  </si>
  <si>
    <t>cipc-ca_DisclosureOfHoldingCompanyAndUltimateHoldingCompanyExplanatory</t>
  </si>
  <si>
    <t>Disclosure of holding company and ultimate holding company [text block]</t>
  </si>
  <si>
    <t>DisclosureOfIndependentReviewersApprovalOfAnnualFinancialStatementsExplanatory</t>
  </si>
  <si>
    <t>cipc-ca_DisclosureOfIndependentReviewersApprovalOfAnnualFinancialStatementsExplanatory</t>
  </si>
  <si>
    <t>Disclosure of independent reviewer's approval of annual financial statements [text block]</t>
  </si>
  <si>
    <t>DisclosureOfIndependentReviewersConclusionExplanatory</t>
  </si>
  <si>
    <t>cipc-ca_DisclosureOfIndependentReviewersConclusionExplanatory</t>
  </si>
  <si>
    <t>Disclosure of independent reviewer's conclusion [text block]</t>
  </si>
  <si>
    <t>DisclosureOfIndependentReviewersOpinionExplanatory</t>
  </si>
  <si>
    <t>cipc-ca_DisclosureOfIndependentReviewersOpinionExplanatory</t>
  </si>
  <si>
    <t>Disclosure of independent reviewer's opinion [text block]</t>
  </si>
  <si>
    <t>DisclosureOfIndependentReviewersOtherMattersExplanatory</t>
  </si>
  <si>
    <t>cipc-ca_DisclosureOfIndependentReviewersOtherMattersExplanatory</t>
  </si>
  <si>
    <t>Disclosure of independent reviewer's other matters [text block]</t>
  </si>
  <si>
    <t>DisclosureOfIndependentReviewersReportExplanatory</t>
  </si>
  <si>
    <t>cipc-ca_DisclosureOfIndependentReviewersReportExplanatory</t>
  </si>
  <si>
    <t>Disclosure of independent reviewer's report [text block]</t>
  </si>
  <si>
    <t>DisclosureOfIndependentReviewersResponsibilityExplanatory</t>
  </si>
  <si>
    <t>cipc-ca_DisclosureOfIndependentReviewersResponsibilityExplanatory</t>
  </si>
  <si>
    <t>Disclosure of independent reviewer's responsibility [text block]</t>
  </si>
  <si>
    <t>DisclosureOfIndirectTaxExplanatory</t>
  </si>
  <si>
    <t>cipc-ca_DisclosureOfIndirectTaxExplanatory</t>
  </si>
  <si>
    <t>Disclosure of indirect tax [text block]</t>
  </si>
  <si>
    <t>DisclosureOfIndustryMattersExplanatory</t>
  </si>
  <si>
    <t>cipc-ca_DisclosureOfIndustryMattersExplanatory</t>
  </si>
  <si>
    <t>Disclosure of industry matters [text block]</t>
  </si>
  <si>
    <t>DisclosureOfInformationTechnologyCommitteeExplanatory</t>
  </si>
  <si>
    <t>cipc-ca_DisclosureOfInformationTechnologyCommitteeExplanatory</t>
  </si>
  <si>
    <t>Disclosure of information technology committee [text block]</t>
  </si>
  <si>
    <t>DisclosureOfIntegratedSustainabilityReportingExplanatory</t>
  </si>
  <si>
    <t>cipc-ca_DisclosureOfIntegratedSustainabilityReportingExplanatory</t>
  </si>
  <si>
    <t>Disclosure of integrated sustainability reporting [text block]</t>
  </si>
  <si>
    <t>DisclosureOfInternalAssuranceProvidersExplanatory</t>
  </si>
  <si>
    <t>cipc-ca_DisclosureOfInternalAssuranceProvidersExplanatory</t>
  </si>
  <si>
    <t>Disclosure of internal assurance providers [text block]</t>
  </si>
  <si>
    <t>DisclosureOfInternalAuditExplanatory</t>
  </si>
  <si>
    <t>cipc-ca_DisclosureOfInternalAuditExplanatory</t>
  </si>
  <si>
    <t>Disclosure of internal audit [text block]</t>
  </si>
  <si>
    <t>DisclosureOfInternalAuditsApproachAndPlanExplanatory</t>
  </si>
  <si>
    <t>cipc-ca_DisclosureOfInternalAuditsApproachAndPlanExplanatory</t>
  </si>
  <si>
    <t>Disclosure of internal audit's approach and plan [text block]</t>
  </si>
  <si>
    <t>DisclosureOfInternalAuditsStatusInCompanyExplanatory</t>
  </si>
  <si>
    <t>cipc-ca_DisclosureOfInternalAuditsStatusInCompanyExplanatory</t>
  </si>
  <si>
    <t>Disclosure of internal audit's status in company [text block]</t>
  </si>
  <si>
    <t>DisclosureOfKeyRisksExplanatory</t>
  </si>
  <si>
    <t>cipc-ca_DisclosureOfKeyRisksExplanatory</t>
  </si>
  <si>
    <t>Disclosure of key risks [text block]</t>
  </si>
  <si>
    <t>DisclosureOfKingIVCodePrinciplesApplicationExplanatory</t>
  </si>
  <si>
    <t>cipc-ca_DisclosureOfKingIVCodePrinciplesApplicationExplanatory</t>
  </si>
  <si>
    <t>Disclosure of King IV Code principles application [text block]</t>
  </si>
  <si>
    <t>DisclosureOfLoansOrOtherFinancialAssistanceToDirectorsExplanatory</t>
  </si>
  <si>
    <t>cipc-ca_DisclosureOfLoansOrOtherFinancialAssistanceToDirectorsExplanatory</t>
  </si>
  <si>
    <t>Disclosure of loans or other financial assistance to directors [text block]</t>
  </si>
  <si>
    <t>DisclosureOfManagingStakeholderRelationshipsExplanatory</t>
  </si>
  <si>
    <t>cipc-ca_DisclosureOfManagingStakeholderRelationshipsExplanatory</t>
  </si>
  <si>
    <t>Disclosure of managing stakeholder relationships [text block]</t>
  </si>
  <si>
    <t>DisclosureOfMembershipAndResourcesOfAuditCommitteeExplanatory</t>
  </si>
  <si>
    <t>cipc-ca_DisclosureOfMembershipAndResourcesOfAuditCommitteeExplanatory</t>
  </si>
  <si>
    <t>Disclosure of membership and resources of audit committee [text block]</t>
  </si>
  <si>
    <t>DisclosureOfMethodsAndTimingOfReportingExplanatory</t>
  </si>
  <si>
    <t>cipc-ca_DisclosureOfMethodsAndTimingOfReportingExplanatory</t>
  </si>
  <si>
    <t>Disclosure of methods and timing of reporting [text block]</t>
  </si>
  <si>
    <t>DisclosureOfNatureOfBusinessExplanatory</t>
  </si>
  <si>
    <t>cipc-ca_DisclosureOfNatureOfBusinessExplanatory</t>
  </si>
  <si>
    <t>Disclosure of nature of business [text block]</t>
  </si>
  <si>
    <t>DisclosureOfNeedAndRoleOfInternalAuditExplanatory</t>
  </si>
  <si>
    <t>cipc-ca_DisclosureOfNeedAndRoleOfInternalAuditExplanatory</t>
  </si>
  <si>
    <t>Disclosure of need and role of internal audit [text block]</t>
  </si>
  <si>
    <t>DisclosureOfNoncomplianceToBBBEEExplanatory</t>
  </si>
  <si>
    <t>cipc-ca_DisclosureOfNoncomplianceToBBBEEExplanatory</t>
  </si>
  <si>
    <t>Disclosure of non-compliance to B-BBEE [text block]</t>
  </si>
  <si>
    <t>DisclosureOfNoncomplianceWithKingIVCodeExplanatory</t>
  </si>
  <si>
    <t>cipc-ca_DisclosureOfNoncomplianceWithKingIVCodeExplanatory</t>
  </si>
  <si>
    <t>Disclosure of non-compliance with King IV Code [text block]</t>
  </si>
  <si>
    <t>DisclosureOfOtherReportsRequiredByCompaniesActExplanatory</t>
  </si>
  <si>
    <t>cipc-ca_DisclosureOfOtherReportsRequiredByCompaniesActExplanatory</t>
  </si>
  <si>
    <t>Disclosure of other reports required by Companies Act [text block]</t>
  </si>
  <si>
    <t>DisclosureOfPerformanceAssessmentExplanatory</t>
  </si>
  <si>
    <t>cipc-ca_DisclosureOfPerformanceAssessmentExplanatory</t>
  </si>
  <si>
    <t>Disclosure of performance assessment [text block]</t>
  </si>
  <si>
    <t>DisclosureOfProposedActionsToAddressSituationOfFailureExplanatory</t>
  </si>
  <si>
    <t>cipc-ca_DisclosureOfProposedActionsToAddressSituationOfFailureExplanatory</t>
  </si>
  <si>
    <t>Disclosure of proposed actions to address situation of failure [text block]</t>
  </si>
  <si>
    <t>DisclosureOfReasonsForFailureOfApprovalExplanatory</t>
  </si>
  <si>
    <t>cipc-ca_DisclosureOfReasonsForFailureOfApprovalExplanatory</t>
  </si>
  <si>
    <t>Disclosure of reasons for failure of approval [text block]</t>
  </si>
  <si>
    <t>DisclosureOfRelatedPartyTransactionsExplanatory</t>
  </si>
  <si>
    <t>cipc-ca_DisclosureOfRelatedPartyTransactionsExplanatory</t>
  </si>
  <si>
    <t>Disclosure of related party transactions [text block]</t>
  </si>
  <si>
    <t>DisclosureOfRemunerationCommitteeExplanatory</t>
  </si>
  <si>
    <t>cipc-ca_DisclosureOfRemunerationCommitteeExplanatory</t>
  </si>
  <si>
    <t>Disclosure of remuneration committee [text block]</t>
  </si>
  <si>
    <t>DisclosureOfReportsOnLegalAndOtherRegulatoryMattersExplanatory</t>
  </si>
  <si>
    <t>cipc-ca_DisclosureOfReportsOnLegalAndOtherRegulatoryMattersExplanatory</t>
  </si>
  <si>
    <t>Disclosure of reports on legal and other regulatory matters [text block]</t>
  </si>
  <si>
    <t>DisclosureOfResponsibilitiesOfAuditCommitteeExplanatory</t>
  </si>
  <si>
    <t>cipc-ca_DisclosureOfResponsibilitiesOfAuditCommitteeExplanatory</t>
  </si>
  <si>
    <t>Disclosure of responsibilities of audit committee [text block]</t>
  </si>
  <si>
    <t>DisclosureOfResponsibilityForRiskManagementExplanatory</t>
  </si>
  <si>
    <t>cipc-ca_DisclosureOfResponsibilityForRiskManagementExplanatory</t>
  </si>
  <si>
    <t>DisclosureOfRiskAssessmentExplanatory</t>
  </si>
  <si>
    <t>cipc-ca_DisclosureOfRiskAssessmentExplanatory</t>
  </si>
  <si>
    <t>Disclosure of risk assessment [text block]</t>
  </si>
  <si>
    <t>DisclosureOfRiskIdentificationExplanatory</t>
  </si>
  <si>
    <t>cipc-ca_DisclosureOfRiskIdentificationExplanatory</t>
  </si>
  <si>
    <t>Disclosure of risk identification [text block]</t>
  </si>
  <si>
    <t>DisclosureOfRiskManagementExplanatory</t>
  </si>
  <si>
    <t>cipc-ca_DisclosureOfRiskManagementExplanatory</t>
  </si>
  <si>
    <t>Disclosure of risk management [text block]</t>
  </si>
  <si>
    <t>DisclosureOfRiskQuantificationAndResponseExplanatory</t>
  </si>
  <si>
    <t>cipc-ca_DisclosureOfRiskQuantificationAndResponseExplanatory</t>
  </si>
  <si>
    <t>Disclosure of risk quantification and response [text block]</t>
  </si>
  <si>
    <t>DisclosureOfRoleAndFunctionOfBoardExplanatory</t>
  </si>
  <si>
    <t>cipc-ca_DisclosureOfRoleAndFunctionOfBoardExplanatory</t>
  </si>
  <si>
    <t>Disclosure of role and function of board [text block]</t>
  </si>
  <si>
    <t>DisclosureOfSecretaryExplanatory</t>
  </si>
  <si>
    <t>cipc-ca_DisclosureOfSecretaryExplanatory</t>
  </si>
  <si>
    <t>Disclosure of secretary [text block]</t>
  </si>
  <si>
    <t>DisclosureOfShareholderSpreadExplanatory</t>
  </si>
  <si>
    <t>cipc-ca_DisclosureOfShareholderSpreadExplanatory</t>
  </si>
  <si>
    <t>Disclosure of shareholder spread [text block]</t>
  </si>
  <si>
    <t>DisclosureOfSocialAndEthicsCommitteeExplanatory</t>
  </si>
  <si>
    <t>cipc-ca_DisclosureOfSocialAndEthicsCommitteeExplanatory</t>
  </si>
  <si>
    <t>Disclosure of social and ethics committee [text block]</t>
  </si>
  <si>
    <t>DisclosureOfSpecialResolutionsExplanatory</t>
  </si>
  <si>
    <t>cipc-ca_DisclosureOfSpecialResolutionsExplanatory</t>
  </si>
  <si>
    <t>Disclosure of special resolutions [text block]</t>
  </si>
  <si>
    <t>DisclosureOfStatedCapitalExplanatory</t>
  </si>
  <si>
    <t>cipc-ca_DisclosureOfStatedCapitalExplanatory</t>
  </si>
  <si>
    <t>Disclosure of stated capital [text block]</t>
  </si>
  <si>
    <t>DisclosureOfSubsidiariesJointArrangementsAndAssociatesExplanatory</t>
  </si>
  <si>
    <t>cipc-ca_DisclosureOfSubsidiariesJointArrangementsAndAssociatesExplanatory</t>
  </si>
  <si>
    <t>Disclosure of subsidiaries, joint arrangements and associates [text block]</t>
  </si>
  <si>
    <t>DisclosureOfTransparencyAndAccountabilityExplanatory</t>
  </si>
  <si>
    <t>cipc-ca_DisclosureOfTransparencyAndAccountabilityExplanatory</t>
  </si>
  <si>
    <t>Disclosure of transparency and accountability [text block]</t>
  </si>
  <si>
    <t>EffectiveInterestExpense</t>
  </si>
  <si>
    <t>cipc-ca_EffectiveInterestExpense</t>
  </si>
  <si>
    <t>Effective interest expense</t>
  </si>
  <si>
    <t>ElectronicMaintenanceOfFinancialRecordsComputerBased</t>
  </si>
  <si>
    <t>cipc-ca_ElectronicMaintenanceOfFinancialRecordsComputerBased</t>
  </si>
  <si>
    <t>Electronic maintenance of financial records (computer based)</t>
  </si>
  <si>
    <t>EmailAddressOfAuditor</t>
  </si>
  <si>
    <t>cipc-ca_EmailAddressOfAuditor</t>
  </si>
  <si>
    <t>E-mail address of auditor</t>
  </si>
  <si>
    <t>E-mail</t>
  </si>
  <si>
    <t>EmailAddressOfCompany</t>
  </si>
  <si>
    <t>cipc-ca_EmailAddressOfCompany</t>
  </si>
  <si>
    <t>Email address of company</t>
  </si>
  <si>
    <t>Email address</t>
  </si>
  <si>
    <t>EmailAddressOfCompanySecretary</t>
  </si>
  <si>
    <t>cipc-ca_EmailAddressOfCompanySecretary</t>
  </si>
  <si>
    <t>E-mail address of company secretary</t>
  </si>
  <si>
    <t>EmailAddressOfIndependentReviewer</t>
  </si>
  <si>
    <t>cipc-ca_EmailAddressOfIndependentReviewer</t>
  </si>
  <si>
    <t>E-mail address of independent reviewer</t>
  </si>
  <si>
    <t>EmployeeBenefitAssets</t>
  </si>
  <si>
    <t>cipc-ca_EmployeeBenefitAssets</t>
  </si>
  <si>
    <t>Employee benefit assets</t>
  </si>
  <si>
    <t>EmpowermentShareReserveMember</t>
  </si>
  <si>
    <t>cipc-ca_EmpowermentShareReserveMember</t>
  </si>
  <si>
    <t>Empowerment share reserve [member]</t>
  </si>
  <si>
    <t>EquityTransactionsWithNoncontrollingInterests</t>
  </si>
  <si>
    <t>cipc-ca_EquityTransactionsWithNoncontrollingInterests</t>
  </si>
  <si>
    <t>Equity transactions with non-controlling interests</t>
  </si>
  <si>
    <t>ExchangeDifferencesOnTranslatingForeignOperations</t>
  </si>
  <si>
    <t>cipc-ca_ExchangeDifferencesOnTranslatingForeignOperations</t>
  </si>
  <si>
    <t>Exchange differences on translating foreign operations</t>
  </si>
  <si>
    <t>ExemptionByApplyingToCompaniesTribunal</t>
  </si>
  <si>
    <t>cipc-ca_ExemptionByApplyingToCompaniesTribunal</t>
  </si>
  <si>
    <t>Exemption by applying to Companies Tribunal</t>
  </si>
  <si>
    <t>ExemptionReferenceNumber</t>
  </si>
  <si>
    <t>cipc-ca_ExemptionReferenceNumber</t>
  </si>
  <si>
    <t>Exemption reference number</t>
  </si>
  <si>
    <t>ExpectedCreditLossesImpairments</t>
  </si>
  <si>
    <t>cipc-ca_ExpectedCreditLossesImpairments</t>
  </si>
  <si>
    <t>Expected credit losses/impairments</t>
  </si>
  <si>
    <t>ExpenseAllowances</t>
  </si>
  <si>
    <t>cipc-ca_ExpenseAllowances</t>
  </si>
  <si>
    <t>Expense allowances</t>
  </si>
  <si>
    <t>ExtentOfBeneficialInterest</t>
  </si>
  <si>
    <t>cipc-ca_ExtentOfBeneficialInterest</t>
  </si>
  <si>
    <t>Extent of beneficial interest</t>
  </si>
  <si>
    <t>FairValueAdjustmentstoInvestmentManagementLiabilitiesandThirdPartyFundInterests</t>
  </si>
  <si>
    <t>cipc-ca_FairValueAdjustmentstoInvestmentManagementLiabilitiesandThirdPartyFundInterests</t>
  </si>
  <si>
    <t>Fair value adjustments to investment management liabilities and third party fund interests</t>
  </si>
  <si>
    <t>FairValueGainsArisingDuringTheReportingPeriodFairValueThroughOtherComprehensiveIncome</t>
  </si>
  <si>
    <t>cipc-ca_FairValueGainsArisingDuringTheReportingPeriodFairValueThroughOtherComprehensiveIncome</t>
  </si>
  <si>
    <t>Fair value gains arising during the reporting period fair value through other comprehensive income</t>
  </si>
  <si>
    <t>FinancialAccountabilitySupplementAbstract</t>
  </si>
  <si>
    <t>cipc-ca_FinancialAccountabilitySupplementAbstract</t>
  </si>
  <si>
    <t>Financial accountability supplement [abstract]</t>
  </si>
  <si>
    <t>as per form CoR 30.2</t>
  </si>
  <si>
    <t>FinancialAccountabilitySupplementAttached</t>
  </si>
  <si>
    <t>cipc-ca_FinancialAccountabilitySupplementAttached</t>
  </si>
  <si>
    <t>Financial Accountability Supplement attached</t>
  </si>
  <si>
    <t>If company is not required by Act or Regulation 28 to have its Annual Financial Statement audited</t>
  </si>
  <si>
    <t>FinancialAssistanceForSubscriptionOfShares</t>
  </si>
  <si>
    <t>cipc-ca_FinancialAssistanceForSubscriptionOfShares</t>
  </si>
  <si>
    <t>Financial assistance for subscription of shares</t>
  </si>
  <si>
    <t>FringeBenefitsAbstract</t>
  </si>
  <si>
    <t>cipc-ca_FringeBenefitsAbstract</t>
  </si>
  <si>
    <t>Fringe benefits [abstract]</t>
  </si>
  <si>
    <t>FullRegisteredNameOfCompany</t>
  </si>
  <si>
    <t>cipc-ca_FullRegisteredNameOfCompany</t>
  </si>
  <si>
    <t>Full registered name of company</t>
  </si>
  <si>
    <t>Full registered name</t>
  </si>
  <si>
    <t>GainLossRecognisedOnDisposalOfInterestInFormerAssociate</t>
  </si>
  <si>
    <t>cipc-ca_GainLossRecognisedOnDisposalOfInterestInFormerAssociate</t>
  </si>
  <si>
    <t>Gain (loss) recognised on disposal of interest in former associate</t>
  </si>
  <si>
    <t>GainLossRecognisedOnDisposalOfInterestInFormerJointVenture</t>
  </si>
  <si>
    <t>cipc-ca_GainLossRecognisedOnDisposalOfInterestInFormerJointVenture</t>
  </si>
  <si>
    <t>Gain (loss) recognised on disposal of interest in former joint venture</t>
  </si>
  <si>
    <t>HoldingCompany</t>
  </si>
  <si>
    <t>cipc-ca_HoldingCompany</t>
  </si>
  <si>
    <t>Holding company</t>
  </si>
  <si>
    <t>(if any)</t>
  </si>
  <si>
    <t>HoldOfAnyAssetsInFiduciaryCapacityForPersonsNotRelatedToCompany</t>
  </si>
  <si>
    <t>cipc-ca_HoldOfAnyAssetsInFiduciaryCapacityForPersonsNotRelatedToCompany</t>
  </si>
  <si>
    <t>Hold of any assets in fiduciary capacity for persons not related to company</t>
  </si>
  <si>
    <t>as contemplated in Regulation 28 (2)(b)</t>
  </si>
  <si>
    <t>IdentityNumberOfCompanySecretary</t>
  </si>
  <si>
    <t>cipc-ca_IdentityNumberOfCompanySecretary</t>
  </si>
  <si>
    <t>cipc-fdn:identityNumberItemType</t>
  </si>
  <si>
    <t>Identity number of company secretary</t>
  </si>
  <si>
    <t>Identity</t>
  </si>
  <si>
    <t>[Pattern applied: 13 digits]</t>
  </si>
  <si>
    <t>IdentityNumberOfDesignatedPersonResponsibleForCompliance</t>
  </si>
  <si>
    <t>cipc-ca_IdentityNumberOfDesignatedPersonResponsibleForCompliance</t>
  </si>
  <si>
    <t>Identity number of designated person responsible for compliance</t>
  </si>
  <si>
    <t>IdentityNumberOfDirectorAuthorisedToApproveAnnualFinancialStatements</t>
  </si>
  <si>
    <t>cipc-ca_IdentityNumberOfDirectorAuthorisedToApproveAnnualFinancialStatements</t>
  </si>
  <si>
    <t>Identity number of director authorised to approve annual financial statements</t>
  </si>
  <si>
    <t>IdentityNumberOfDirectorOrPrescribedOfficer</t>
  </si>
  <si>
    <t>cipc-ca_IdentityNumberOfDirectorOrPrescribedOfficer</t>
  </si>
  <si>
    <t>Identity number of director or prescribed officer</t>
  </si>
  <si>
    <t>IdentityOfDesignatedPersonResponsibleForFinancialAccountabilityOfCompany</t>
  </si>
  <si>
    <t>cipc-ca_IdentityOfDesignatedPersonResponsibleForFinancialAccountabilityOfCompany</t>
  </si>
  <si>
    <t>Identity of designated person responsible for financial accountability of company</t>
  </si>
  <si>
    <t>IFRS15TransitionalAdjustmentMember</t>
  </si>
  <si>
    <t>cipc-ca_IFRS15TransitionalAdjustmentMember</t>
  </si>
  <si>
    <t>IFRS 15 transitional adjustment [member]</t>
  </si>
  <si>
    <t>IFRS9TransitionalAdjustmentMember</t>
  </si>
  <si>
    <t>cipc-ca_IFRS9TransitionalAdjustmentMember</t>
  </si>
  <si>
    <t>IFRS 9 transitional adjustment [member]</t>
  </si>
  <si>
    <t>IncomefromInvestmentManagementandLifeInsurance</t>
  </si>
  <si>
    <t>cipc-ca_IncomefromInvestmentManagementandLifeInsurance</t>
  </si>
  <si>
    <t>Income from investment management and life insurance</t>
  </si>
  <si>
    <t>IncomeStatementExplanatory</t>
  </si>
  <si>
    <t>cipc-ca_IncomeStatementExplanatory</t>
  </si>
  <si>
    <t>Profit or loss [text block]</t>
  </si>
  <si>
    <t>IncreaseDecreaseInDepositsAndDebtSecuritiesInIssue</t>
  </si>
  <si>
    <t>cipc-ca_IncreaseDecreaseInDepositsAndDebtSecuritiesInIssue</t>
  </si>
  <si>
    <t>Increase (decrease) in deposits and debt securities in issue</t>
  </si>
  <si>
    <t>Net increase (decrease) in deposits and debt securities in issue</t>
  </si>
  <si>
    <t>IncreaseDecreaseInDepositsTradingAndOtherLiabilities</t>
  </si>
  <si>
    <t>cipc-ca_IncreaseDecreaseInDepositsTradingAndOtherLiabilities</t>
  </si>
  <si>
    <t>Increase (decrease) in deposits, trading and other liabilities</t>
  </si>
  <si>
    <t>IncreaseDecreaseInDerivativeFinancialInstruments</t>
  </si>
  <si>
    <t>cipc-ca_IncreaseDecreaseInDerivativeFinancialInstruments</t>
  </si>
  <si>
    <t>Increase (decrease) in derivative financial instruments</t>
  </si>
  <si>
    <t>Net increase (decrease) in derivative financial instruments</t>
  </si>
  <si>
    <t>IncreaseDecreaseInIncomeearningAssets</t>
  </si>
  <si>
    <t>cipc-ca_IncreaseDecreaseInIncomeearningAssets</t>
  </si>
  <si>
    <t>Increase (decrease) in income-earning assets</t>
  </si>
  <si>
    <t>IncreaseDecreaseInLoansAndAdvancesToBanksAndCustomers</t>
  </si>
  <si>
    <t>cipc-ca_IncreaseDecreaseInLoansAndAdvancesToBanksAndCustomers</t>
  </si>
  <si>
    <t>Increase (decrease) in loans and advances to banks and customers</t>
  </si>
  <si>
    <t>Net increase (decrease) in loans and advances to banks and customers</t>
  </si>
  <si>
    <t>IncreaseDecreaseInRepurchaseAgreementsAndotherSimilarBorrowings</t>
  </si>
  <si>
    <t>cipc-ca_IncreaseDecreaseInRepurchaseAgreementsAndotherSimilarBorrowings</t>
  </si>
  <si>
    <t>Increase (decrease) in repurchase agreements and other similar borrowings</t>
  </si>
  <si>
    <t>Net increase (decrease) in repurchase agreements and other similar borrowings</t>
  </si>
  <si>
    <t>IncreaseDecreaseInReverseRepurchaseAgreementsAndOtherSimilarLending</t>
  </si>
  <si>
    <t>cipc-ca_IncreaseDecreaseInReverseRepurchaseAgreementsAndOtherSimilarLending</t>
  </si>
  <si>
    <t>Increase (decrease) in reverse repurchase agreements and other similar lending</t>
  </si>
  <si>
    <t>Net increase (decrease) in reverse repurchase agreements and other similar lending</t>
  </si>
  <si>
    <t>IncreaseDecreaseInTradingAssets</t>
  </si>
  <si>
    <t>cipc-ca_IncreaseDecreaseInTradingAssets</t>
  </si>
  <si>
    <t>Increase (decrease) in trading assets</t>
  </si>
  <si>
    <t>Net increase (decrease) in trading assets</t>
  </si>
  <si>
    <t>IncreaseDecreaseInTradingLiabilities</t>
  </si>
  <si>
    <t>cipc-ca_IncreaseDecreaseInTradingLiabilities</t>
  </si>
  <si>
    <t>Increase (decrease) in trading liabilities</t>
  </si>
  <si>
    <t>Net increase (decrease) in trading liabilities</t>
  </si>
  <si>
    <t>IncreaseInFinanceSourcedFromRelatedParties</t>
  </si>
  <si>
    <t>cipc-ca_IncreaseInFinanceSourcedFromRelatedParties</t>
  </si>
  <si>
    <t>Increase in finance sourced from related parties</t>
  </si>
  <si>
    <t>IndirectTax</t>
  </si>
  <si>
    <t>cipc-ca_IndirectTax</t>
  </si>
  <si>
    <t>Indirect tax</t>
  </si>
  <si>
    <t>IndividualResponsibleForPreparationOrSupervisingPreparationOfFinancialStatementsAbstract</t>
  </si>
  <si>
    <t>cipc-ca_IndividualResponsibleForPreparationOrSupervisingPreparationOfFinancialStatementsAbstract</t>
  </si>
  <si>
    <t>Individual responsible for preparation or supervising preparation of financial statements [abstract]</t>
  </si>
  <si>
    <t>InformationAboutCompanyAbstract</t>
  </si>
  <si>
    <t>cipc-ca_InformationAboutCompanyAbstract</t>
  </si>
  <si>
    <t>Information about company [abstract]</t>
  </si>
  <si>
    <t>InformationAboutSoftwareAbstract</t>
  </si>
  <si>
    <t>cipc-ca_InformationAboutSoftwareAbstract</t>
  </si>
  <si>
    <t>Information about software [abstract]</t>
  </si>
  <si>
    <t>Details of software used in preparation of inline XBRL report</t>
  </si>
  <si>
    <t>InsuranceBenefitsandClaimsPaid</t>
  </si>
  <si>
    <t>cipc-ca_InsuranceBenefitsandClaimsPaid</t>
  </si>
  <si>
    <t>Insurance benefits and claims paid</t>
  </si>
  <si>
    <t>InsuranceBenefitsAndOrClaims</t>
  </si>
  <si>
    <t>cipc-ca_InsuranceBenefitsAndOrClaims</t>
  </si>
  <si>
    <t>Insurance benefits and/or claims</t>
  </si>
  <si>
    <t>InsurancePremiumsReceived</t>
  </si>
  <si>
    <t>cipc-ca_InsurancePremiumsReceived</t>
  </si>
  <si>
    <t>Insurance premiums received</t>
  </si>
  <si>
    <t>InterestfreeLoans</t>
  </si>
  <si>
    <t>cipc-ca_InterestfreeLoans</t>
  </si>
  <si>
    <t>Interest-free loans</t>
  </si>
  <si>
    <t>InterestRevenueOther</t>
  </si>
  <si>
    <t>cipc-ca_InterestRevenueOther</t>
  </si>
  <si>
    <t>Interest revenue, other</t>
  </si>
  <si>
    <t>IntroductionParagraph</t>
  </si>
  <si>
    <t>cipc-ca_IntroductionParagraph</t>
  </si>
  <si>
    <t>Introduction paragraph</t>
  </si>
  <si>
    <t>InvestmentManagementandServiceFeeIncomeAndGains</t>
  </si>
  <si>
    <t>cipc-ca_InvestmentManagementandServiceFeeIncomeAndGains</t>
  </si>
  <si>
    <t>Investment management and service fee income and gains</t>
  </si>
  <si>
    <t>InvestmentSecurities</t>
  </si>
  <si>
    <t>cipc-ca_InvestmentSecurities</t>
  </si>
  <si>
    <t>Investment securities</t>
  </si>
  <si>
    <t>IssuanceOfSubordinatedDebt</t>
  </si>
  <si>
    <t>cipc-ca_IssuanceOfSubordinatedDebt</t>
  </si>
  <si>
    <t>Issuance of subordinated debt</t>
  </si>
  <si>
    <t>LoansAndAdvances</t>
  </si>
  <si>
    <t>cipc-ca_LoansAndAdvances</t>
  </si>
  <si>
    <t>Loans and advances</t>
  </si>
  <si>
    <t>LoansGivenByCompany</t>
  </si>
  <si>
    <t>cipc-ca_LoansGivenByCompany</t>
  </si>
  <si>
    <t>Loans given by company</t>
  </si>
  <si>
    <t>ManualMaintenanceOfFinancialRecordsPaperBased</t>
  </si>
  <si>
    <t>cipc-ca_ManualMaintenanceOfFinancialRecordsPaperBased</t>
  </si>
  <si>
    <t>Manual maintenance of financial records (paper based)</t>
  </si>
  <si>
    <t>MarketableLoansAndAdvances</t>
  </si>
  <si>
    <t>cipc-ca_MarketableLoansAndAdvances</t>
  </si>
  <si>
    <t>Marketable loans and advances</t>
  </si>
  <si>
    <t>MaximumNumberOfIndividualsWithBeneficialInterestInSecuritiesOfCompanyOrMembersInCaseOfNonProfitCompany</t>
  </si>
  <si>
    <t>cipc-ca_MaximumNumberOfIndividualsWithBeneficialInterestInSecuritiesOfCompanyOrMembersInCaseOfNonProfitCompany</t>
  </si>
  <si>
    <t>Maximum number of individuals with beneficial interest in securities of company, or members in case of non profit company</t>
  </si>
  <si>
    <t>MemberOfAuditCommittee</t>
  </si>
  <si>
    <t>cipc-ca_MemberOfAuditCommittee</t>
  </si>
  <si>
    <t>Member of audit committee</t>
  </si>
  <si>
    <t>MemberOfSocialAndEthicsCommittee</t>
  </si>
  <si>
    <t>cipc-ca_MemberOfSocialAndEthicsCommittee</t>
  </si>
  <si>
    <t>Member of social and ethics committee</t>
  </si>
  <si>
    <t>NameOfAuditingCompany</t>
  </si>
  <si>
    <t>cipc-ca_NameOfAuditingCompany</t>
  </si>
  <si>
    <t>Name of auditing company</t>
  </si>
  <si>
    <t>NameOfAuditor</t>
  </si>
  <si>
    <t>cipc-ca_NameOfAuditor</t>
  </si>
  <si>
    <t>Name of auditor</t>
  </si>
  <si>
    <t>Name</t>
  </si>
  <si>
    <t>NameOfCompanySecretary</t>
  </si>
  <si>
    <t>cipc-ca_NameOfCompanySecretary</t>
  </si>
  <si>
    <t>Name of company secretary</t>
  </si>
  <si>
    <t>NameOfDesignatedPersonResponsibleForCompliance</t>
  </si>
  <si>
    <t>cipc-ca_NameOfDesignatedPersonResponsibleForCompliance</t>
  </si>
  <si>
    <t>Name of designated person responsible for compliance</t>
  </si>
  <si>
    <t>NameOfDesignatedPersonResponsibleForFinancialAccountabilityOfCompany</t>
  </si>
  <si>
    <t>cipc-ca_NameOfDesignatedPersonResponsibleForFinancialAccountabilityOfCompany</t>
  </si>
  <si>
    <t>Name of designated person responsible for financial accountability of company</t>
  </si>
  <si>
    <t>NameOfDirectorAuthorisedToApproveAnnualFinancialStatements</t>
  </si>
  <si>
    <t>cipc-ca_NameOfDirectorAuthorisedToApproveAnnualFinancialStatements</t>
  </si>
  <si>
    <t>Name of director authorised to approve annual financial statements</t>
  </si>
  <si>
    <t>NameOfDirectorOrPrescribedOfficer</t>
  </si>
  <si>
    <t>cipc-ca_NameOfDirectorOrPrescribedOfficer</t>
  </si>
  <si>
    <t>Name of director or prescribed officer</t>
  </si>
  <si>
    <t>NameOfIndependentReviewer</t>
  </si>
  <si>
    <t>cipc-ca_NameOfIndependentReviewer</t>
  </si>
  <si>
    <t>Name of independent reviewer</t>
  </si>
  <si>
    <t>NameOfIndependentReviewersCompany</t>
  </si>
  <si>
    <t>cipc-ca_NameOfIndependentReviewersCompany</t>
  </si>
  <si>
    <t>Name of independent reviewer's company</t>
  </si>
  <si>
    <t>NameOfIndividualResponsibleForPreparationOrSupervisingPreparationOfFinancialStatements</t>
  </si>
  <si>
    <t>cipc-ca_NameOfIndividualResponsibleForPreparationOrSupervisingPreparationOfFinancialStatements</t>
  </si>
  <si>
    <t>Name of individual responsible for preparation or supervising preparation of financial statements</t>
  </si>
  <si>
    <t>NameOfPersonWhoHoldsSignificantBeneficialInterest</t>
  </si>
  <si>
    <t>cipc-ca_NameOfPersonWhoHoldsSignificantBeneficialInterest</t>
  </si>
  <si>
    <t>Name of person who holds significant beneficial interest</t>
  </si>
  <si>
    <t>NationalityOfDirectorOrPrescribedOfficer</t>
  </si>
  <si>
    <t>Nationality of director or prescribed officer</t>
  </si>
  <si>
    <t>Nationality</t>
  </si>
  <si>
    <t>NetIncomeBeforeCapitalItemsAndEquityAccountedEarnings</t>
  </si>
  <si>
    <t>cipc-ca_NetIncomeBeforeCapitalItemsAndEquityAccountedEarnings</t>
  </si>
  <si>
    <t>Net income before capital items and equity accounted earnings</t>
  </si>
  <si>
    <t>NetPurchaseProceedsOfFinancialInstruments</t>
  </si>
  <si>
    <t>cipc-ca_NetPurchaseProceedsOfFinancialInstruments</t>
  </si>
  <si>
    <t>Net purchase (proceeds) of financial instruments</t>
  </si>
  <si>
    <t>NoncurrentCommodities</t>
  </si>
  <si>
    <t>cipc-ca_NoncurrentCommodities</t>
  </si>
  <si>
    <t>Non-current commodities</t>
  </si>
  <si>
    <t>NoncurrentDeferredAcquisitionCosts</t>
  </si>
  <si>
    <t>cipc-ca_NoncurrentDeferredAcquisitionCosts</t>
  </si>
  <si>
    <t>Non-current deferred acquisition costs</t>
  </si>
  <si>
    <t>NoncurrentInsuranceContractLiabilities</t>
  </si>
  <si>
    <t>cipc-ca_NoncurrentInsuranceContractLiabilities</t>
  </si>
  <si>
    <t>Non-current insurance contract liabilities</t>
  </si>
  <si>
    <t>NoncurrentInvestmentSecurities</t>
  </si>
  <si>
    <t>cipc-ca_NoncurrentInvestmentSecurities</t>
  </si>
  <si>
    <t>Non-current investment securities</t>
  </si>
  <si>
    <t>NoncurrentLoansAndAdvances</t>
  </si>
  <si>
    <t>cipc-ca_NoncurrentLoansAndAdvances</t>
  </si>
  <si>
    <t>Non-current loans and advances</t>
  </si>
  <si>
    <t>NoncurrentMarketableLoansAndAdvances</t>
  </si>
  <si>
    <t>cipc-ca_NoncurrentMarketableLoansAndAdvances</t>
  </si>
  <si>
    <t>Non-current marketable loans and advances</t>
  </si>
  <si>
    <t>NoncurrentPolicyholderLiabilitiesUnderInvestmentContractsAndFirstPartyCellCaptivesAtFairValueThroughProfitAndLoss</t>
  </si>
  <si>
    <t>cipc-ca_NoncurrentPolicyholderLiabilitiesUnderInvestmentContractsAndFirstPartyCellCaptivesAtFairValueThroughProfitAndLoss</t>
  </si>
  <si>
    <t>Non-current policyholder liabilities under investment contracts and first party cell captives (at fair value through profit and loss)</t>
  </si>
  <si>
    <t>NoncurrentReinsuranceAssets</t>
  </si>
  <si>
    <t>cipc-ca_NoncurrentReinsuranceAssets</t>
  </si>
  <si>
    <t>Non-current reinsurance assets</t>
  </si>
  <si>
    <t>NoncurrentReinsuranceLiabilities</t>
  </si>
  <si>
    <t>cipc-ca_NoncurrentReinsuranceLiabilities</t>
  </si>
  <si>
    <t>Non-current reinsurance liabilities</t>
  </si>
  <si>
    <t>NoninterestIncomeFromContractsWithCustomers</t>
  </si>
  <si>
    <t>cipc-ca_NoninterestIncomeFromContractsWithCustomers</t>
  </si>
  <si>
    <t>Non-interest income from contracts with customers</t>
  </si>
  <si>
    <t>NumberOfBlackMembers</t>
  </si>
  <si>
    <t>cipc-ca_NumberOfBlackMembers</t>
  </si>
  <si>
    <t>Number of Black members</t>
  </si>
  <si>
    <t>NumberOfCurrentMembers</t>
  </si>
  <si>
    <t>cipc-ca_NumberOfCurrentMembers</t>
  </si>
  <si>
    <t>Number of current members</t>
  </si>
  <si>
    <t>Total number of current members</t>
  </si>
  <si>
    <t>At reporting period end date</t>
  </si>
  <si>
    <t>NumberOfDisabledPersonsWhoAreMembers</t>
  </si>
  <si>
    <t>cipc-ca_NumberOfDisabledPersonsWhoAreMembers</t>
  </si>
  <si>
    <t>Number of disabled persons who are members</t>
  </si>
  <si>
    <t>NumberOfFemaleMembers</t>
  </si>
  <si>
    <t>cipc-ca_NumberOfFemaleMembers</t>
  </si>
  <si>
    <t>Number of female members</t>
  </si>
  <si>
    <t>NumberOfMaleMembers</t>
  </si>
  <si>
    <t>cipc-ca_NumberOfMaleMembers</t>
  </si>
  <si>
    <t>Number of male members</t>
  </si>
  <si>
    <t>NumberOfMembers35YearsAndOlder</t>
  </si>
  <si>
    <t>cipc-ca_NumberOfMembers35YearsAndOlder</t>
  </si>
  <si>
    <t>Number of members 35 years and older</t>
  </si>
  <si>
    <t>NumberOfMembersAsAtFoundationDate</t>
  </si>
  <si>
    <t>cipc-ca_NumberOfMembersAsAtFoundationDate</t>
  </si>
  <si>
    <t>Number of members as at foundation date</t>
  </si>
  <si>
    <t>Total number of members as at foundation date</t>
  </si>
  <si>
    <t>NumberOfMembersOfOtherRaces</t>
  </si>
  <si>
    <t>cipc-ca_NumberOfMembersOfOtherRaces</t>
  </si>
  <si>
    <t>Number of members of other races</t>
  </si>
  <si>
    <t>NumberOfMembersWhoAreNotNaturalPersons</t>
  </si>
  <si>
    <t>cipc-ca_NumberOfMembersWhoAreNotNaturalPersons</t>
  </si>
  <si>
    <t>Number of members who are not natural persons</t>
  </si>
  <si>
    <t>NumberOfMembersYoungerThan35Years</t>
  </si>
  <si>
    <t>cipc-ca_NumberOfMembersYoungerThan35Years</t>
  </si>
  <si>
    <t>Number of members younger than 35 years</t>
  </si>
  <si>
    <t>NumberOfPersonsEmployedByCooperative</t>
  </si>
  <si>
    <t>cipc-ca_NumberOfPersonsEmployedByCooperative</t>
  </si>
  <si>
    <t>Number of persons employed by co-operative</t>
  </si>
  <si>
    <t>Members and non-members</t>
  </si>
  <si>
    <t>NumberOfSecuritiesHeld</t>
  </si>
  <si>
    <t>cipc-ca_NumberOfSecuritiesHeld</t>
  </si>
  <si>
    <t>Number of securities held</t>
  </si>
  <si>
    <t>NumberOfSecuritiesIssued</t>
  </si>
  <si>
    <t>cipc-ca_NumberOfSecuritiesIssued</t>
  </si>
  <si>
    <t>Number of securities issued</t>
  </si>
  <si>
    <t>OperatingProfit</t>
  </si>
  <si>
    <t>cipc-ca_OperatingProfit</t>
  </si>
  <si>
    <t>Operating profit</t>
  </si>
  <si>
    <t>OtherBenefits</t>
  </si>
  <si>
    <t>cipc-ca_OtherBenefits</t>
  </si>
  <si>
    <t>Other benefits</t>
  </si>
  <si>
    <t>OtherBenefitsAndCosts</t>
  </si>
  <si>
    <t>cipc-ca_OtherBenefitsAndCosts</t>
  </si>
  <si>
    <t>Other benefits and costs</t>
  </si>
  <si>
    <t>OtherFairValueGainsOrLosses</t>
  </si>
  <si>
    <t>cipc-ca_OtherFairValueGainsOrLosses</t>
  </si>
  <si>
    <t>Other fair value gains (losses)</t>
  </si>
  <si>
    <t>OtherGainsandLossesonFinancialInstruments</t>
  </si>
  <si>
    <t>cipc-ca_OtherGainsandLossesonFinancialInstruments</t>
  </si>
  <si>
    <t>Other gains and losses on financial instruments</t>
  </si>
  <si>
    <t>OtherInterestExpense</t>
  </si>
  <si>
    <t>cipc-ca_OtherInterestExpense</t>
  </si>
  <si>
    <t>Other interest expense</t>
  </si>
  <si>
    <t>PassportNumberOfDesignatedPersonResponsibleForCompliance</t>
  </si>
  <si>
    <t>cipc-ca_PassportNumberOfDesignatedPersonResponsibleForCompliance</t>
  </si>
  <si>
    <t>Passport number of designated person responsible for compliance</t>
  </si>
  <si>
    <t>Passport no.</t>
  </si>
  <si>
    <t>PassportNumberOfDirectorAuthorisedToApproveAnnualFinancialStatements</t>
  </si>
  <si>
    <t>cipc-ca_PassportNumberOfDirectorAuthorisedToApproveAnnualFinancialStatements</t>
  </si>
  <si>
    <t>Passport number of director authorised to approve annual financial statements</t>
  </si>
  <si>
    <t>PassportNumberOfDirectorOrPrescribedOfficer</t>
  </si>
  <si>
    <t>cipc-ca_PassportNumberOfDirectorOrPrescribedOfficer</t>
  </si>
  <si>
    <t>Passport number of director or prescribed officer</t>
  </si>
  <si>
    <t>PensionsPaidOrReceivable</t>
  </si>
  <si>
    <t>cipc-ca_PensionsPaidOrReceivable</t>
  </si>
  <si>
    <t>Pensions paid or receivable</t>
  </si>
  <si>
    <t>PersonnelIdentificationAxis</t>
  </si>
  <si>
    <t>cipc-ca_PersonnelIdentificationAxis</t>
  </si>
  <si>
    <t>#cipc-ca_indentificationOfPersonResponsibleForFinancialAccountabilityOfCompany</t>
  </si>
  <si>
    <t>Personnel identification [axis]</t>
  </si>
  <si>
    <t>PersonsWhoHoldSignificantBeneficialInterestIdentifierAxis</t>
  </si>
  <si>
    <t>cipc-ca_PersonsWhoHoldSignificantBeneficialInterestIdentifierAxis</t>
  </si>
  <si>
    <t>#cipc-ca_indentificationOfPersonsWhoHoldSignificantBeneficialInterest</t>
  </si>
  <si>
    <t>Person who holds significant beneficial interest identifier [axis]</t>
  </si>
  <si>
    <t>PolicyholderLiabilitiesUnderInvestmentContractsAndFirstPartyCellCaptivesAtFairValueThroughProfitAndLoss</t>
  </si>
  <si>
    <t>cipc-ca_PolicyholderLiabilitiesUnderInvestmentContractsAndFirstPartyCellCaptivesAtFairValueThroughProfitAndLoss</t>
  </si>
  <si>
    <t>Policyholder liabilities under investment contracts and first party cell captives (at fair value through profit and loss)</t>
  </si>
  <si>
    <t>PolicyholdersAssets</t>
  </si>
  <si>
    <t>cipc-ca_PolicyholdersAssets</t>
  </si>
  <si>
    <t>Policyholders assets</t>
  </si>
  <si>
    <t>PostalAddressCity</t>
  </si>
  <si>
    <t>cipc-ca_PostalAddressCity</t>
  </si>
  <si>
    <t>Postal address, city</t>
  </si>
  <si>
    <t>PostalAddressCountry</t>
  </si>
  <si>
    <t>Postal address, country</t>
  </si>
  <si>
    <t>PostalAddressOfAuditor</t>
  </si>
  <si>
    <t>cipc-ca_PostalAddressOfAuditor</t>
  </si>
  <si>
    <t>Postal address of auditor</t>
  </si>
  <si>
    <t>Postal address</t>
  </si>
  <si>
    <t>PostalAddressOfCompany</t>
  </si>
  <si>
    <t>cipc-ca_PostalAddressOfCompany</t>
  </si>
  <si>
    <t>Postal address of company</t>
  </si>
  <si>
    <t>PostalAddressOfCompanyAbstract</t>
  </si>
  <si>
    <t>cipc-ca_PostalAddressOfCompanyAbstract</t>
  </si>
  <si>
    <t>Postal address of company [abstract]</t>
  </si>
  <si>
    <t>PostalAddressOfCompanySecretary</t>
  </si>
  <si>
    <t>cipc-ca_PostalAddressOfCompanySecretary</t>
  </si>
  <si>
    <t>Postal address of company secretary</t>
  </si>
  <si>
    <t>PostalAddressOfIndependentReviewer</t>
  </si>
  <si>
    <t>cipc-ca_PostalAddressOfIndependentReviewer</t>
  </si>
  <si>
    <t>Postal address of independent reviewer</t>
  </si>
  <si>
    <t>PostalAddressPostalCode</t>
  </si>
  <si>
    <t>cipc-ca_PostalAddressPostalCode</t>
  </si>
  <si>
    <t>Postal address, postal code</t>
  </si>
  <si>
    <t>PostalAddressSameAsBusinessAddress</t>
  </si>
  <si>
    <t>cipc-ca_PostalAddressSameAsBusinessAddress</t>
  </si>
  <si>
    <t>Postal address same as business address</t>
  </si>
  <si>
    <t>PostalAddressStreetName</t>
  </si>
  <si>
    <t>cipc-ca_PostalAddressStreetName</t>
  </si>
  <si>
    <t>Postal address, street name</t>
  </si>
  <si>
    <t>PracticeNumberOfAuditingCompany</t>
  </si>
  <si>
    <t>cipc-ca_PracticeNumberOfAuditingCompany</t>
  </si>
  <si>
    <t>Practice number of auditing company</t>
  </si>
  <si>
    <t>PracticeNumberOfAuditor</t>
  </si>
  <si>
    <t>cipc-ca_PracticeNumberOfAuditor</t>
  </si>
  <si>
    <t>Practice number of auditor</t>
  </si>
  <si>
    <t>PracticeNumberOfDesignatedPersonPerformingIndependentReviewOfAnnualFinancialStatements</t>
  </si>
  <si>
    <t>cipc-ca_PracticeNumberOfDesignatedPersonPerformingIndependentReviewOfAnnualFinancialStatements</t>
  </si>
  <si>
    <t>Practice number of designated person performing Independent review of Annual Financial Statements</t>
  </si>
  <si>
    <t>Practice no.</t>
  </si>
  <si>
    <t>PracticeNumberOfIndependentReviewer</t>
  </si>
  <si>
    <t>cipc-ca_PracticeNumberOfIndependentReviewer</t>
  </si>
  <si>
    <t>Practice number of independent reviewer</t>
  </si>
  <si>
    <t>PracticeNumberOfIndependentReviewersCompany</t>
  </si>
  <si>
    <t>cipc-ca_PracticeNumberOfIndependentReviewersCompany</t>
  </si>
  <si>
    <t>Practice number of independent reviewer's company</t>
  </si>
  <si>
    <t>PreferenceShareCapital</t>
  </si>
  <si>
    <t>cipc-ca_PreferenceShareCapital</t>
  </si>
  <si>
    <t>Preference share capital</t>
  </si>
  <si>
    <t>PreferenceSharePremium</t>
  </si>
  <si>
    <t>cipc-ca_PreferenceSharePremium</t>
  </si>
  <si>
    <t>Preference share premium</t>
  </si>
  <si>
    <t>ProceedsOnRealisationOfFairValueGainOnCashAndCashEquivalents</t>
  </si>
  <si>
    <t>cipc-ca_ProceedsOnRealisationOfFairValueGainOnCashAndCashEquivalents</t>
  </si>
  <si>
    <t>Proceeds on realisation of fair value gain on cash and cash equivalents</t>
  </si>
  <si>
    <t>ProfitLossAttributableToContingentConvertibleSecurities</t>
  </si>
  <si>
    <t>cipc-ca_ProfitLossAttributableToContingentConvertibleSecurities</t>
  </si>
  <si>
    <t>Profit (loss), attributable to contingent convertible securities</t>
  </si>
  <si>
    <t>ProfitLossAttributableToPreferenceShares</t>
  </si>
  <si>
    <t>cipc-ca_ProfitLossAttributableToPreferenceShares</t>
  </si>
  <si>
    <t>Profit (loss), attributable to preference shares</t>
  </si>
  <si>
    <t>ProfitLossBeforeDirectAndIndirectTax</t>
  </si>
  <si>
    <t>cipc-ca_ProfitLossBeforeDirectAndIndirectTax</t>
  </si>
  <si>
    <t>Profit (loss) before direct and indirect tax</t>
  </si>
  <si>
    <t>ProvisionsAndOtherLiabilities</t>
  </si>
  <si>
    <t>cipc-ca_ProvisionsAndOtherLiabilities</t>
  </si>
  <si>
    <t>Provisions and other liabilities</t>
  </si>
  <si>
    <t>Total provisions and other liabilities</t>
  </si>
  <si>
    <t>PublicInterestScore</t>
  </si>
  <si>
    <t>cipc-ca_PublicInterestScore</t>
  </si>
  <si>
    <t>Public interest score</t>
  </si>
  <si>
    <t>Total score</t>
  </si>
  <si>
    <t>RedemptionOfSubordinatedDebt</t>
  </si>
  <si>
    <t>cipc-ca_RedemptionOfSubordinatedDebt</t>
  </si>
  <si>
    <t>Redemption of subordinated debt</t>
  </si>
  <si>
    <t>RegistrationNumberOfCompany</t>
  </si>
  <si>
    <t>cipc-ca_RegistrationNumberOfCompany</t>
  </si>
  <si>
    <t>cipc-fdn:registrationNumberItemType</t>
  </si>
  <si>
    <t>Registration number of company</t>
  </si>
  <si>
    <t>Registration no.</t>
  </si>
  <si>
    <t>[Pattern applied: ((18|19|20)[0-9][0-9])/([0-9]{6})/([0-9]{2})]</t>
  </si>
  <si>
    <t>RegistrationNumberOfCompanyOfDesignatedPersonResponsibleForCompliance</t>
  </si>
  <si>
    <t>cipc-ca_RegistrationNumberOfCompanyOfDesignatedPersonResponsibleForCompliance</t>
  </si>
  <si>
    <t>Registration number of company of designated person responsible for compliance</t>
  </si>
  <si>
    <t>RegistrationNumberOfCompanyOfDesignatedPersonResponsibleForFinancialAccountabilityOfCompany</t>
  </si>
  <si>
    <t>cipc-ca_RegistrationNumberOfCompanyOfDesignatedPersonResponsibleForFinancialAccountabilityOfCompany</t>
  </si>
  <si>
    <t>Registration number of company of designated person responsible for financial accountability of company</t>
  </si>
  <si>
    <t>RegistrationNumberOfCompanySecretary</t>
  </si>
  <si>
    <t>cipc-ca_RegistrationNumberOfCompanySecretary</t>
  </si>
  <si>
    <t>Registration number of company secretary</t>
  </si>
  <si>
    <t>RegulatoryStatutoryCreditRiskMember</t>
  </si>
  <si>
    <t>cipc-ca_RegulatoryStatutoryCreditRiskMember</t>
  </si>
  <si>
    <t>Regulatory statutory credit risk [member]</t>
  </si>
  <si>
    <t>ReinsuranceRevenue</t>
  </si>
  <si>
    <t>cipc-ca_ReinsuranceRevenue</t>
  </si>
  <si>
    <t>Reinsurance revenue</t>
  </si>
  <si>
    <t>RepaymentOfFinanceSourcedFromRelatedParties</t>
  </si>
  <si>
    <t>cipc-ca_RepaymentOfFinanceSourcedFromRelatedParties</t>
  </si>
  <si>
    <t>Repayment of finance sourced from related parties</t>
  </si>
  <si>
    <t>RepaymentOfProceedsOnCollateralDepositsPayable</t>
  </si>
  <si>
    <t>cipc-ca_RepaymentOfProceedsOnCollateralDepositsPayable</t>
  </si>
  <si>
    <t>Repayment of (proceeds on) collateral deposits payable</t>
  </si>
  <si>
    <t>RepaymentsByRelatedParties</t>
  </si>
  <si>
    <t>cipc-ca_RepaymentsByRelatedParties</t>
  </si>
  <si>
    <t>Repayments by related parties</t>
  </si>
  <si>
    <t>RepaymentsToRelatedParties</t>
  </si>
  <si>
    <t>cipc-ca_RepaymentsToRelatedParties</t>
  </si>
  <si>
    <t>Repayments to related parties</t>
  </si>
  <si>
    <t>Reserves</t>
  </si>
  <si>
    <t>cipc-ca_Reserves</t>
  </si>
  <si>
    <t>ResidentOfSouthAfrica</t>
  </si>
  <si>
    <t>cipc-ca_ResidentOfSouthAfrica</t>
  </si>
  <si>
    <t>Resident of South Africa</t>
  </si>
  <si>
    <t>ResponsibilityForCompilingFinancialInformationAndPreparingReportsOrStatements</t>
  </si>
  <si>
    <t>cipc-ca_ResponsibilityForCompilingFinancialInformationAndPreparingReportsOrStatements</t>
  </si>
  <si>
    <t xml:space="preserve">Responsibility for compiling financial information and preparing reports or statements </t>
  </si>
  <si>
    <t>ResponsibilityForPerformingIndependentReviewOfAnnualFinancialStatements</t>
  </si>
  <si>
    <t>cipc-ca_ResponsibilityForPerformingIndependentReviewOfAnnualFinancialStatements</t>
  </si>
  <si>
    <t>Responsibility for performing Independent review of Annual Financial Statements</t>
  </si>
  <si>
    <t>ResponsibilityForProvidingAdviceToCompanyConcerningMaintenanceOfFinancialRecords</t>
  </si>
  <si>
    <t>cipc-ca_ResponsibilityForProvidingAdviceToCompanyConcerningMaintenanceOfFinancialRecords</t>
  </si>
  <si>
    <t>Responsibility for providing advice to company concerning maintenance of financial records</t>
  </si>
  <si>
    <t>ResponsibilityForRecordingDayToDayFinancialTransactionsAndMaintainingCompanysFinancialRecords</t>
  </si>
  <si>
    <t>cipc-ca_ResponsibilityForRecordingDayToDayFinancialTransactionsAndMaintainingCompanysFinancialRecords</t>
  </si>
  <si>
    <t>Responsibility for recording day to day financial transactions and maintaining company’s financial records</t>
  </si>
  <si>
    <t>RetirementBenefitAssets</t>
  </si>
  <si>
    <t>cipc-ca_RetirementBenefitAssets</t>
  </si>
  <si>
    <t>Retirement benefit assets</t>
  </si>
  <si>
    <t>RetirementBenefitObligation</t>
  </si>
  <si>
    <t>cipc-ca_RetirementBenefitObligation</t>
  </si>
  <si>
    <t>Retirement benefit obligation</t>
  </si>
  <si>
    <t>ScopeOfReview</t>
  </si>
  <si>
    <t>cipc-ca_ScopeOfReview</t>
  </si>
  <si>
    <t>Scope of review</t>
  </si>
  <si>
    <t>SecuritiesInCompanyIssuedToDirectorOrPrescribedOfficerAbstract</t>
  </si>
  <si>
    <t>cipc-ca_SecuritiesInCompanyIssuedToDirectorOrPrescribedOfficerAbstract</t>
  </si>
  <si>
    <t>Securities in company issued to director or prescribed officer [abstract]</t>
  </si>
  <si>
    <t>SecuritiesInCompanyIssuedToDirectorOrPrescribedOfficerLineItems</t>
  </si>
  <si>
    <t>cipc-ca_SecuritiesInCompanyIssuedToDirectorOrPrescribedOfficerLineItems</t>
  </si>
  <si>
    <t>Securities in company issued to director or prescribed officer [line items]</t>
  </si>
  <si>
    <t>SecuritiesInCompanyIssuedToDirectorOrPrescribedOfficerTable</t>
  </si>
  <si>
    <t>cipc-ca_SecuritiesInCompanyIssuedToDirectorOrPrescribedOfficerTable</t>
  </si>
  <si>
    <t>Securities in company issued to director or prescribed officer [table]</t>
  </si>
  <si>
    <t>ServicesInConnectionWithCompanyOrGroupCompaniesAffairs</t>
  </si>
  <si>
    <t>cipc-ca_ServicesInConnectionWithCompanyOrGroupCompaniesAffairs</t>
  </si>
  <si>
    <t>Services in connection with company or group companies' affairs</t>
  </si>
  <si>
    <t>ServicesToCompany</t>
  </si>
  <si>
    <t>cipc-ca_ServicesToCompany</t>
  </si>
  <si>
    <t>Services to company</t>
  </si>
  <si>
    <t>ServicesToOtherGroupCompanies</t>
  </si>
  <si>
    <t>cipc-ca_ServicesToOtherGroupCompanies</t>
  </si>
  <si>
    <t>Services to other group companies</t>
  </si>
  <si>
    <t>SettlementOfBEETransaction</t>
  </si>
  <si>
    <t>cipc-ca_SettlementOfBEETransaction</t>
  </si>
  <si>
    <t>Settlement of BEE transaction</t>
  </si>
  <si>
    <t>ShareBuyBackMember</t>
  </si>
  <si>
    <t>cipc-ca_ShareBuyBackMember</t>
  </si>
  <si>
    <t>Share buy back [member]</t>
  </si>
  <si>
    <t>SharesOfferedToPublic</t>
  </si>
  <si>
    <t>cipc-ca_SharesOfferedToPublic</t>
  </si>
  <si>
    <t>Shares offered to public</t>
  </si>
  <si>
    <t>ShortTradingPositions</t>
  </si>
  <si>
    <t>cipc-ca_ShortTradingPositions</t>
  </si>
  <si>
    <t>Short trading positions</t>
  </si>
  <si>
    <t>SizeOfCooperativeAbstract</t>
  </si>
  <si>
    <t>cipc-ca_SizeOfCooperativeAbstract</t>
  </si>
  <si>
    <t>Size of co-operative [abstract]</t>
  </si>
  <si>
    <t>SoftwareName</t>
  </si>
  <si>
    <t>cipc-ca_SoftwareName</t>
  </si>
  <si>
    <t>Software name</t>
  </si>
  <si>
    <t>Please provide name of software used in preparation of inline XBRL report</t>
  </si>
  <si>
    <t>SoftwareVersion</t>
  </si>
  <si>
    <t>cipc-ca_SoftwareVersion</t>
  </si>
  <si>
    <t>Software version</t>
  </si>
  <si>
    <t>Please provide version of software used in preparation of inline XBRL report</t>
  </si>
  <si>
    <t>SolvencyAndLiquidityTestsSatisfied</t>
  </si>
  <si>
    <t>cipc-ca_SolvencyAndLiquidityTestsSatisfied</t>
  </si>
  <si>
    <t>Solvency and Liquidity tests satisfied</t>
  </si>
  <si>
    <t>StatementOfCashFlowsExplanatory</t>
  </si>
  <si>
    <t>cipc-ca_StatementOfCashFlowsExplanatory</t>
  </si>
  <si>
    <t>Statement of cash flows [text block]</t>
  </si>
  <si>
    <t>StatementOfChangesInEquityExplanatory</t>
  </si>
  <si>
    <t>cipc-ca_StatementOfChangesInEquityExplanatory</t>
  </si>
  <si>
    <t>Statement of changes in equity [text block]</t>
  </si>
  <si>
    <t>StatementOfChangesInNetAssetsAvailableForBenefitsExplanatory</t>
  </si>
  <si>
    <t>cipc-ca_StatementOfChangesInNetAssetsAvailableForBenefitsExplanatory</t>
  </si>
  <si>
    <t>Statement of changes in net assets available for benefits [text block]</t>
  </si>
  <si>
    <t>StatementOfComprehensiveIncomeExplanatory</t>
  </si>
  <si>
    <t>cipc-ca_StatementOfComprehensiveIncomeExplanatory</t>
  </si>
  <si>
    <t>Statement of comprehensive income [text block]</t>
  </si>
  <si>
    <t>StatementOfFinancialPositionExplanatory</t>
  </si>
  <si>
    <t>cipc-ca_StatementOfFinancialPositionExplanatory</t>
  </si>
  <si>
    <t>Statement of financial position [text block]</t>
  </si>
  <si>
    <t>StatementOfIncomeAndRetainedEarningsExplanatory</t>
  </si>
  <si>
    <t>cipc-ca_StatementOfIncomeAndRetainedEarningsExplanatory</t>
  </si>
  <si>
    <t>Statement of income and retained earnings [text block]</t>
  </si>
  <si>
    <t>SubmissionDate</t>
  </si>
  <si>
    <t>cipc-ca_SubmissionDate</t>
  </si>
  <si>
    <t>Submission date</t>
  </si>
  <si>
    <t>Date of submission of annual returns</t>
  </si>
  <si>
    <t>SummaryOfAnnualFinancialStatementsExplanatory</t>
  </si>
  <si>
    <t>cipc-ca_SummaryOfAnnualFinancialStatementsExplanatory</t>
  </si>
  <si>
    <t>Summary of annual financial statements [text block]</t>
  </si>
  <si>
    <t>TelephoneNumberOfAuditor</t>
  </si>
  <si>
    <t>cipc-ca_TelephoneNumberOfAuditor</t>
  </si>
  <si>
    <t>Telephone number of auditor</t>
  </si>
  <si>
    <t>Tel.</t>
  </si>
  <si>
    <t>TelephoneNumberOfCompany</t>
  </si>
  <si>
    <t>cipc-ca_TelephoneNumberOfCompany</t>
  </si>
  <si>
    <t>Telephone number of company</t>
  </si>
  <si>
    <t>Telephone number</t>
  </si>
  <si>
    <t>TelephoneNumberOfCompanySecretary</t>
  </si>
  <si>
    <t>cipc-ca_TelephoneNumberOfCompanySecretary</t>
  </si>
  <si>
    <t>Telephone number of company secretary</t>
  </si>
  <si>
    <t>TelephoneNumberOfDesignatedPersonResponsibleForFinancialAccountabilityOfCompany</t>
  </si>
  <si>
    <t>cipc-ca_TelephoneNumberOfDesignatedPersonResponsibleForFinancialAccountabilityOfCompany</t>
  </si>
  <si>
    <t>Telephone number of designated person responsible for financial accountability of company</t>
  </si>
  <si>
    <t>Telephone no.</t>
  </si>
  <si>
    <t>TelephoneNumberOfIndependentReviewer</t>
  </si>
  <si>
    <t>cipc-ca_TelephoneNumberOfIndependentReviewer</t>
  </si>
  <si>
    <t>Telephone number of independent reviewer</t>
  </si>
  <si>
    <t>ThirdPartyLiabilities</t>
  </si>
  <si>
    <t>cipc-ca_ThirdPartyLiabilities</t>
  </si>
  <si>
    <t>Third party liabilities</t>
  </si>
  <si>
    <t>Value of total liabilities excluding related-party liabilities and deferred tax liabilities</t>
  </si>
  <si>
    <t>TradeNameOfCompany</t>
  </si>
  <si>
    <t>cipc-ca_TradeNameOfCompany</t>
  </si>
  <si>
    <t>Trade name of company</t>
  </si>
  <si>
    <t>Trade name</t>
  </si>
  <si>
    <t>TradingPortfolioAssets</t>
  </si>
  <si>
    <t>cipc-ca_TradingPortfolioAssets</t>
  </si>
  <si>
    <t>Trading portfolio assets</t>
  </si>
  <si>
    <t>TradingPortfolioLiabilities</t>
  </si>
  <si>
    <t>cipc-ca_TradingPortfolioLiabilities</t>
  </si>
  <si>
    <t>Trading portfolio liabilities</t>
  </si>
  <si>
    <t>TransferOfVestedEquityOptionsMember</t>
  </si>
  <si>
    <t>cipc-ca_TransferOfVestedEquityOptionsMember</t>
  </si>
  <si>
    <t>Transfer of vested equity options [member]</t>
  </si>
  <si>
    <t>Turnover</t>
  </si>
  <si>
    <t>cipc-ca_Turnover</t>
  </si>
  <si>
    <t>UnincorporatedPropertyPartnershipsCapitalReductionsAndContributionsMember</t>
  </si>
  <si>
    <t>cipc-ca_UnincorporatedPropertyPartnershipsCapitalReductionsAndContributionsMember</t>
  </si>
  <si>
    <t>Unincorporated property partnerships capital  reductions and contributions [member]</t>
  </si>
  <si>
    <t>ValueOfAnyOptionOrRightGiven</t>
  </si>
  <si>
    <t>cipc-ca_ValueOfAnyOptionOrRightGiven</t>
  </si>
  <si>
    <t>Value of any option or right given</t>
  </si>
  <si>
    <t>WebsiteOfCompany</t>
  </si>
  <si>
    <t>cipc-ca_WebsiteOfCompany</t>
  </si>
  <si>
    <t>Website of company</t>
  </si>
  <si>
    <t>Website</t>
  </si>
  <si>
    <t>WomanBlackOwnershipOfEntity</t>
  </si>
  <si>
    <t>cipc-ca_WomanBlackOwnershipOfEntity</t>
  </si>
  <si>
    <t>Woman black ownership of entity</t>
  </si>
  <si>
    <t>Please declare if entity is woman black owned</t>
  </si>
  <si>
    <t>ProfessionalBodyFullName</t>
  </si>
  <si>
    <t>cipc-ca_ProfessionalBodyFullName</t>
  </si>
  <si>
    <t>Professional body full name</t>
  </si>
  <si>
    <t>ProfessionalBodyAbbreviatedName</t>
  </si>
  <si>
    <t>cipc-ca_ProfessionalBodyAbbreviatedName</t>
  </si>
  <si>
    <t>Professional body abbreviated name</t>
  </si>
  <si>
    <t>ProfessionalBodyWebsiteAddress</t>
  </si>
  <si>
    <t>cipc-ca_ProfessionalBodyWebsiteAddress</t>
  </si>
  <si>
    <t>Professional body website address;</t>
  </si>
  <si>
    <t>MembershipNumberOfProfessionalCompilerSignatory</t>
  </si>
  <si>
    <t>cipc-ca_MembershipNumberOfProfessionalCompilerSignatory</t>
  </si>
  <si>
    <t>Membership number of professional compiler signatory</t>
  </si>
  <si>
    <t>DateAndTimeOfAuthenticationOfProfessionalDesignation</t>
  </si>
  <si>
    <t>cipc-ca_DateAndTimeOfAuthenticationOfProfessionalDesignation</t>
  </si>
  <si>
    <t>xbrli:dateTimeItemType</t>
  </si>
  <si>
    <t>Date and time of authentication of professional designation</t>
  </si>
  <si>
    <t>SealQrCodeImage</t>
  </si>
  <si>
    <t>cipc-ca_SealQrCodeImage</t>
  </si>
  <si>
    <t>Seal/QR code image</t>
  </si>
  <si>
    <t>CertificationImage</t>
  </si>
  <si>
    <t>cipc-ca_CertificationImage</t>
  </si>
  <si>
    <t>Certification image</t>
  </si>
  <si>
    <t>cipc-ca-enum</t>
  </si>
  <si>
    <t>AmalgamationsOrMergers</t>
  </si>
  <si>
    <t>cipc-ca-enum_AmalgamationsOrMergers</t>
  </si>
  <si>
    <t>cipc-ca-enum:OccurrenceOfScenarioForSolvencyAndLiquidityTestsList</t>
  </si>
  <si>
    <t>https://xbrl.cipc.co.za/taxonomy/ca/role/enum/999.008/OccurrenceOfScenarioForSolvencyAndLiquidityTests</t>
  </si>
  <si>
    <t>Amalgamations or Mergers</t>
  </si>
  <si>
    <t>BBBEEContributorLevel</t>
  </si>
  <si>
    <t>cipc-ca-enum_BBBEEContributorLevel</t>
  </si>
  <si>
    <t>cipc-ca-enum:BBEEContributorLevelList</t>
  </si>
  <si>
    <t>https://xbrl.cipc.co.za/taxonomy/ca/role/enum/999.009/BBEEContributorLevel</t>
  </si>
  <si>
    <t>B-BBEE contributor level</t>
  </si>
  <si>
    <t>Please declare your B-BBEE contributor level</t>
  </si>
  <si>
    <t>CapitalizationOfShares</t>
  </si>
  <si>
    <t>cipc-ca-enum_CapitalizationOfShares</t>
  </si>
  <si>
    <t>Capitalization of shares</t>
  </si>
  <si>
    <t>ClassOfSecuritiesHeld</t>
  </si>
  <si>
    <t>cipc-ca-enum_ClassOfSecuritiesHeld</t>
  </si>
  <si>
    <t>cipc-ca-enum:ClassesOfSecuritiesHeldList</t>
  </si>
  <si>
    <t>https://xbrl.cipc.co.za/taxonomy/ca/role/enum/999.010/ClassesOfSecuritiesHeld</t>
  </si>
  <si>
    <t>Class of securities held</t>
  </si>
  <si>
    <t>CompanyOrSubsidiaryAcquiringCompanysShares</t>
  </si>
  <si>
    <t>cipc-ca-enum_CompanyOrSubsidiaryAcquiringCompanysShares</t>
  </si>
  <si>
    <t xml:space="preserve">Company or subsidiary acquiring company's shares </t>
  </si>
  <si>
    <t>DisclosureOfComplianceWithStandard</t>
  </si>
  <si>
    <t>cipc-ca-enum_DisclosureOfComplianceWithStandard</t>
  </si>
  <si>
    <t>cipc-ca-enum:ComplianceWithStandardList</t>
  </si>
  <si>
    <t xml:space="preserve">Disclosure of compliance with standard </t>
  </si>
  <si>
    <t>DistributionsToShareholdersAuthorisedByBoard</t>
  </si>
  <si>
    <t>cipc-ca-enum_DistributionsToShareholdersAuthorisedByBoard</t>
  </si>
  <si>
    <t>Distributions to shareholders authorised by board</t>
  </si>
  <si>
    <t>ExecutiveOrNonexecutive</t>
  </si>
  <si>
    <t>cipc-ca-enum_ExecutiveOrNonexecutive</t>
  </si>
  <si>
    <t>cipc-ca-enum:ExecutiveOrNonexecutiveList</t>
  </si>
  <si>
    <t>Executive or non-executive</t>
  </si>
  <si>
    <t>FinancialAssistanceForSubscriptionOfSecurities</t>
  </si>
  <si>
    <t>cipc-ca-enum_FinancialAssistanceForSubscriptionOfSecurities</t>
  </si>
  <si>
    <t>Financial assistance for subscription of securities</t>
  </si>
  <si>
    <t>FrequencyOfPreparationOfBankReconciliationsBalanceSheetsAndIncomeAndExpenseStatements</t>
  </si>
  <si>
    <t>cipc-ca-enum_FrequencyOfPreparationOfBankReconciliationsBalanceSheetsAndIncomeAndExpenseStatements</t>
  </si>
  <si>
    <t>cipc-ca-enum:FrequencyList</t>
  </si>
  <si>
    <t>Frequency of preparation of bank reconciliations, balance sheets and income and expense statements</t>
  </si>
  <si>
    <t>LoansGrantedOrOtherFinancialAssistanceToDirectors</t>
  </si>
  <si>
    <t>cipc-ca-enum_LoansGrantedOrOtherFinancialAssistanceToDirectors</t>
  </si>
  <si>
    <t>Loans granted or other financial assistance to directors</t>
  </si>
  <si>
    <t>OtherReason</t>
  </si>
  <si>
    <t>cipc-ca-enum_OtherReason</t>
  </si>
  <si>
    <t>Other reason</t>
  </si>
  <si>
    <t>ProfessionalDesignationOfIndividualResponsibleForPreparationOrSupervisingPreparationOfFinancialStatements</t>
  </si>
  <si>
    <t>cipc-ca-enum_ProfessionalDesignationOfIndividualResponsibleForPreparationOrSupervisingPreparationOfFinancialStatements</t>
  </si>
  <si>
    <t>cipc-ca-enum:RecognisedProfessionList</t>
  </si>
  <si>
    <t>https://xbrl.cipc.co.za/taxonomy/ca/role/enum/999.001/RecognisedProfession</t>
  </si>
  <si>
    <t>Professional designation of individual responsible for preparation or supervising preparation of financial statements</t>
  </si>
  <si>
    <t>Professional designation</t>
  </si>
  <si>
    <t>BusinessAddressProvince</t>
  </si>
  <si>
    <t>cipc-ca-enum_BusinessAddressProvince</t>
  </si>
  <si>
    <t>cipc-ca-enum:ProvincesList</t>
  </si>
  <si>
    <t>https://xbrl.cipc.co.za/taxonomy/ca/role/enum/999.012/Provinces</t>
  </si>
  <si>
    <t>Business address, province</t>
  </si>
  <si>
    <t>Province</t>
  </si>
  <si>
    <t>RecognisedProfessionOfDesignatedPersonPerformingIndependentReviewOfAnnualFinancialStatements</t>
  </si>
  <si>
    <t>cipc-ca-enum_RecognisedProfessionOfDesignatedPersonPerformingIndependentReviewOfAnnualFinancialStatements</t>
  </si>
  <si>
    <t>Recognised profession of designated person performing Independent review of Annual Financial Statements</t>
  </si>
  <si>
    <t>Recognised profession</t>
  </si>
  <si>
    <t>StatusOfDirectorOrPrescribedOfficer</t>
  </si>
  <si>
    <t>cipc-ca-enum_StatusOfDirectorOrPrescribedOfficer</t>
  </si>
  <si>
    <t>cipc-ca-enum:StatusOfDirectorOrPrescribedOfficerList</t>
  </si>
  <si>
    <t>Status of director or prescribed officer</t>
  </si>
  <si>
    <t>TransferByCompanyOfMoneyOrOtherPropertyOtherThanOwnShares</t>
  </si>
  <si>
    <t>cipc-ca-enum_TransferByCompanyOfMoneyOrOtherPropertyOtherThanOwnShares</t>
  </si>
  <si>
    <t>Transfer by company of money or other property other than own shares</t>
  </si>
  <si>
    <t>TypeOfAssurance</t>
  </si>
  <si>
    <t>cipc-ca-enum_TypeOfAssurance</t>
  </si>
  <si>
    <t>cipc-ca-enum:TypeOfAssuranceList</t>
  </si>
  <si>
    <t>Type of assurance</t>
  </si>
  <si>
    <t>TypeOfAuditorsOpinion</t>
  </si>
  <si>
    <t>cipc-ca-enum_TypeOfAuditorsOpinion</t>
  </si>
  <si>
    <t>cipc-ca-enum:TypeOfAuditorsOpinionList</t>
  </si>
  <si>
    <t>Type of auditor's opinion</t>
  </si>
  <si>
    <t>TypeOfCompany</t>
  </si>
  <si>
    <t>cipc-ca-enum_TypeOfCompany</t>
  </si>
  <si>
    <t>cipc-ca-enum:TypeOfCompanyList</t>
  </si>
  <si>
    <t>Type of company</t>
  </si>
  <si>
    <t>grap</t>
  </si>
  <si>
    <t>ActualAmountsOnComparableBasisMember</t>
  </si>
  <si>
    <t>grap_ActualAmountsOnComparableBasisMember</t>
  </si>
  <si>
    <t>Actual amounts on comparable basis [member]</t>
  </si>
  <si>
    <t>ActuarialGainsFromEmployeeBenefitObligations</t>
  </si>
  <si>
    <t>grap_ActuarialGainsFromEmployeeBenefitObligations</t>
  </si>
  <si>
    <t>Actuarial gains from employee benefit obligations</t>
  </si>
  <si>
    <t>AdditionsInGameDueToNaturalBirth</t>
  </si>
  <si>
    <t>grap_AdditionsInGameDueToNaturalBirth</t>
  </si>
  <si>
    <t>Additions in game due to natural birth</t>
  </si>
  <si>
    <t>AdjustmentsForIncreaseDecreaseInPayablesFromExchangeTransactions</t>
  </si>
  <si>
    <t>grap_AdjustmentsForIncreaseDecreaseInPayablesFromExchangeTransactions</t>
  </si>
  <si>
    <t>Adjustments for increase (decrease) in payables from exchange transactions</t>
  </si>
  <si>
    <t>AdjustmentsForIncreaseDecreaseInPayablesFromNonExchangeTransactions</t>
  </si>
  <si>
    <t>grap_AdjustmentsForIncreaseDecreaseInPayablesFromNonExchangeTransactions</t>
  </si>
  <si>
    <t>Adjustments for increase (decrease) in payables from non-exchange transactions</t>
  </si>
  <si>
    <t>AdjustmentsForIncreaseDecreaseInReceivablesFromExchangeTransactions</t>
  </si>
  <si>
    <t>grap_AdjustmentsForIncreaseDecreaseInReceivablesFromExchangeTransactions</t>
  </si>
  <si>
    <t>Adjustments for increase (decrease) in receivables from exchange transactions</t>
  </si>
  <si>
    <t>AdjustmentsForIncreaseDecreaseInReceivablesFromNonExchangeTransactions</t>
  </si>
  <si>
    <t>grap_AdjustmentsForIncreaseDecreaseInReceivablesFromNonExchangeTransactions</t>
  </si>
  <si>
    <t>Adjustments for increase (decrease) in receivables from non-exchange transactions</t>
  </si>
  <si>
    <t>AdjustmentsMember</t>
  </si>
  <si>
    <t>grap_AdjustmentsMember</t>
  </si>
  <si>
    <t>Adjustments [member]</t>
  </si>
  <si>
    <t>AdvancesOnShareholdersLoan</t>
  </si>
  <si>
    <t>grap_AdvancesOnShareholdersLoan</t>
  </si>
  <si>
    <t>Advances on shareholders loan</t>
  </si>
  <si>
    <t>ApprovedBudgetMember</t>
  </si>
  <si>
    <t>grap_ApprovedBudgetMember</t>
  </si>
  <si>
    <t>Approved budget [member]</t>
  </si>
  <si>
    <t>BadDebtWriteOff</t>
  </si>
  <si>
    <t>grap_BadDebtWriteOff</t>
  </si>
  <si>
    <t>Bad debt write-off</t>
  </si>
  <si>
    <t>BulkPurchasesAndMaterials</t>
  </si>
  <si>
    <t>grap_BulkPurchasesAndMaterials</t>
  </si>
  <si>
    <t>Bulk purchases and materials</t>
  </si>
  <si>
    <t>CapitalGrantsReceived</t>
  </si>
  <si>
    <t>grap_CapitalGrantsReceived</t>
  </si>
  <si>
    <t>Capital grants received</t>
  </si>
  <si>
    <t>CapitalisedDevelopmentCosts</t>
  </si>
  <si>
    <t>grap_CapitalisedDevelopmentCosts</t>
  </si>
  <si>
    <t>Capitalised development costs</t>
  </si>
  <si>
    <t>CashgeneratingAssets</t>
  </si>
  <si>
    <t>grap_CashgeneratingAssets</t>
  </si>
  <si>
    <t>Cash-generating assets</t>
  </si>
  <si>
    <t>CashReceiptsFromContributorsAndOthers</t>
  </si>
  <si>
    <t>grap_CashReceiptsFromContributorsAndOthers</t>
  </si>
  <si>
    <t>Cash receipts from contributors and others</t>
  </si>
  <si>
    <t>CashReceiptsFromCustomers</t>
  </si>
  <si>
    <t>grap_CashReceiptsFromCustomers</t>
  </si>
  <si>
    <t>Cash receipts from customers</t>
  </si>
  <si>
    <t>CemeteryFees</t>
  </si>
  <si>
    <t>grap_CemeteryFees</t>
  </si>
  <si>
    <t>Cemetery fees</t>
  </si>
  <si>
    <t>CleaningCosts</t>
  </si>
  <si>
    <t>grap_CleaningCosts</t>
  </si>
  <si>
    <t>Cleaning costs</t>
  </si>
  <si>
    <t>ComponentsOfBudgetAndActualAmountsAxis</t>
  </si>
  <si>
    <t>grap_ComponentsOfBudgetAndActualAmountsAxis</t>
  </si>
  <si>
    <t>Components of budget and actual amounts [axis]</t>
  </si>
  <si>
    <t>ConcessionaryLoans</t>
  </si>
  <si>
    <t>grap_ConcessionaryLoans</t>
  </si>
  <si>
    <t>Concessionary loans</t>
  </si>
  <si>
    <t>Consultants</t>
  </si>
  <si>
    <t>grap_Consultants</t>
  </si>
  <si>
    <t>ContractedServices</t>
  </si>
  <si>
    <t>grap_ContractedServices</t>
  </si>
  <si>
    <t>Contracted services</t>
  </si>
  <si>
    <t>CoordinationFeeOnSpecialProjects</t>
  </si>
  <si>
    <t>grap_CoordinationFeeOnSpecialProjects</t>
  </si>
  <si>
    <t>Coordination fee on special projects</t>
  </si>
  <si>
    <t>CoordinationFees</t>
  </si>
  <si>
    <t>grap_CoordinationFees</t>
  </si>
  <si>
    <t>Coordination fees</t>
  </si>
  <si>
    <t>CurrentCashgeneratingAssets</t>
  </si>
  <si>
    <t>grap_CurrentCashgeneratingAssets</t>
  </si>
  <si>
    <t>Current cash-generating assets</t>
  </si>
  <si>
    <t>CurrentConcessionaryLoans</t>
  </si>
  <si>
    <t>grap_CurrentConcessionaryLoans</t>
  </si>
  <si>
    <t>Current concessionary loans</t>
  </si>
  <si>
    <t>CurrentFinanceLeaseAssets</t>
  </si>
  <si>
    <t>grap_CurrentFinanceLeaseAssets</t>
  </si>
  <si>
    <t>Current finance lease assets</t>
  </si>
  <si>
    <t>CurrentFinanceLeaseObligations</t>
  </si>
  <si>
    <t>grap_CurrentFinanceLeaseObligations</t>
  </si>
  <si>
    <t>Current finance lease obligations</t>
  </si>
  <si>
    <t>CurrentLeaseAssets</t>
  </si>
  <si>
    <t>grap_CurrentLeaseAssets</t>
  </si>
  <si>
    <t>Current lease assets</t>
  </si>
  <si>
    <t>CurrentLoanPayableNHFC</t>
  </si>
  <si>
    <t>grap_CurrentLoanPayableNHFC</t>
  </si>
  <si>
    <t>Current loan payable (NHFC)</t>
  </si>
  <si>
    <t>CurrentLoanPayablePIC</t>
  </si>
  <si>
    <t>grap_CurrentLoanPayablePIC</t>
  </si>
  <si>
    <t>Current loan payable (PIC)</t>
  </si>
  <si>
    <t>CurrentLoansForConstructionProjectsAssets</t>
  </si>
  <si>
    <t>grap_CurrentLoansForConstructionProjectsAssets</t>
  </si>
  <si>
    <t>Current loans for construction projects, assets</t>
  </si>
  <si>
    <t>CurrentLoansForConstructionProjectsLiabilities</t>
  </si>
  <si>
    <t>grap_CurrentLoansForConstructionProjectsLiabilities</t>
  </si>
  <si>
    <t>Current loans for construction projects, liabilities</t>
  </si>
  <si>
    <t>CurrentLoansToEconomicEntities</t>
  </si>
  <si>
    <t>grap_CurrentLoansToEconomicEntities</t>
  </si>
  <si>
    <t>Current loans to economic entities</t>
  </si>
  <si>
    <t>CurrentManagedFunds</t>
  </si>
  <si>
    <t>grap_CurrentManagedFunds</t>
  </si>
  <si>
    <t>Current managed funds</t>
  </si>
  <si>
    <t>CurrentNoncashgeneratingAssets</t>
  </si>
  <si>
    <t>grap_CurrentNoncashgeneratingAssets</t>
  </si>
  <si>
    <t>Current non-cash-generating assets</t>
  </si>
  <si>
    <t>CurrentNonconcessionaryLoans</t>
  </si>
  <si>
    <t>grap_CurrentNonconcessionaryLoans</t>
  </si>
  <si>
    <t>Current non-concessionary loans</t>
  </si>
  <si>
    <t>CurrentOperatingLeaseAssets</t>
  </si>
  <si>
    <t>grap_CurrentOperatingLeaseAssets</t>
  </si>
  <si>
    <t>Current operating lease assets</t>
  </si>
  <si>
    <t>CurrentPayablesFromExchangeTransactions</t>
  </si>
  <si>
    <t>grap_CurrentPayablesFromExchangeTransactions</t>
  </si>
  <si>
    <t>Current payables from exchange transactions</t>
  </si>
  <si>
    <t>CurrentPayablesFromNonExchangeTransactions</t>
  </si>
  <si>
    <t>grap_CurrentPayablesFromNonExchangeTransactions</t>
  </si>
  <si>
    <t>Current payables from non-exchange transactions</t>
  </si>
  <si>
    <t>CurrentReceivablesFromExchangeTransactions</t>
  </si>
  <si>
    <t>grap_CurrentReceivablesFromExchangeTransactions</t>
  </si>
  <si>
    <t>Current receivables from exchange transactions</t>
  </si>
  <si>
    <t>CurrentReceivablesFromNonExchangeTransactions</t>
  </si>
  <si>
    <t>grap_CurrentReceivablesFromNonExchangeTransactions</t>
  </si>
  <si>
    <t>Current receivables from non-exchange transactions</t>
  </si>
  <si>
    <t>CurrentStatutoryReceivablesFromExchangeTransactions</t>
  </si>
  <si>
    <t>grap_CurrentStatutoryReceivablesFromExchangeTransactions</t>
  </si>
  <si>
    <t>Current statutory receivables from exchange transactions</t>
  </si>
  <si>
    <t>CurrentStatutoryReceivablesFromNonExchangeTransactions</t>
  </si>
  <si>
    <t>grap_CurrentStatutoryReceivablesFromNonExchangeTransactions</t>
  </si>
  <si>
    <t>Current statutory receivables from non-exchange transactions</t>
  </si>
  <si>
    <t>CurrentUnutilisedConditionalGovernmentGrants</t>
  </si>
  <si>
    <t>grap_CurrentUnutilisedConditionalGovernmentGrants</t>
  </si>
  <si>
    <t>Current unutilised conditional government grants</t>
  </si>
  <si>
    <t>CurrentUnutilisedConditionalGrants</t>
  </si>
  <si>
    <t>grap_CurrentUnutilisedConditionalGrants</t>
  </si>
  <si>
    <t>Current unutilised conditional grants</t>
  </si>
  <si>
    <t>DebtImpairment</t>
  </si>
  <si>
    <t>grap_DebtImpairment</t>
  </si>
  <si>
    <t>Debt impairment</t>
  </si>
  <si>
    <t>DepreciationAndAmortisation</t>
  </si>
  <si>
    <t>grap_DepreciationAndAmortisation</t>
  </si>
  <si>
    <t>Depreciation and amortisation</t>
  </si>
  <si>
    <t>DescriptionOfAccountingPolicyFAdoptedForMergerExplanatory</t>
  </si>
  <si>
    <t>grap_DescriptionOfAccountingPolicyFAdoptedForMergerExplanatory</t>
  </si>
  <si>
    <t>Description of accounting policy adopted for merger [text block]</t>
  </si>
  <si>
    <t>DescriptionOfAccountingPolicyForAccountingByPrincipalsAndAgentsExplanatory</t>
  </si>
  <si>
    <t>grap_DescriptionOfAccountingPolicyForAccountingByPrincipalsAndAgentsExplanatory</t>
  </si>
  <si>
    <t>Description of accounting policy for accounting by principals and agents [text block]</t>
  </si>
  <si>
    <t>DescriptionOfAccountingPolicyForAccumulatedSurplusDeficitExplanatory</t>
  </si>
  <si>
    <t>grap_DescriptionOfAccountingPolicyForAccumulatedSurplusDeficitExplanatory</t>
  </si>
  <si>
    <t>Description of accounting policy for accumulated surplus (deficit) [text block]</t>
  </si>
  <si>
    <t>DescriptionOfAccountingPolicyForBudgetInformationExplanatory</t>
  </si>
  <si>
    <t>grap_DescriptionOfAccountingPolicyForBudgetInformationExplanatory</t>
  </si>
  <si>
    <t>Description of accounting policy for budget information [text block]</t>
  </si>
  <si>
    <t>DescriptionOfAccountingPolicyForCapitalFundExplanatory</t>
  </si>
  <si>
    <t>grap_DescriptionOfAccountingPolicyForCapitalFundExplanatory</t>
  </si>
  <si>
    <t>Description of accounting policy for capital fund [text block]</t>
  </si>
  <si>
    <t>DescriptionOfAccountingPolicyForCashAndCashEquivalentsExplanatory</t>
  </si>
  <si>
    <t>grap_DescriptionOfAccountingPolicyForCashAndCashEquivalentsExplanatory</t>
  </si>
  <si>
    <t>Description of accounting policy for cash and cash equivalents [text block]</t>
  </si>
  <si>
    <t>DescriptionOfAccountingPolicyForChangeInAccountingEstimatesExplanatory</t>
  </si>
  <si>
    <t>grap_DescriptionOfAccountingPolicyForChangeInAccountingEstimatesExplanatory</t>
  </si>
  <si>
    <t>Description of accounting policy for change in accounting estimates [text block]</t>
  </si>
  <si>
    <t>DescriptionOfAccountingPolicyForCommitmentsExplanatory</t>
  </si>
  <si>
    <t>grap_DescriptionOfAccountingPolicyForCommitmentsExplanatory</t>
  </si>
  <si>
    <t>Description of accounting policy for commitments [text block]</t>
  </si>
  <si>
    <t>DescriptionOfAccountingPolicyForComparativeFiguresExplanatory</t>
  </si>
  <si>
    <t>grap_DescriptionOfAccountingPolicyForComparativeFiguresExplanatory</t>
  </si>
  <si>
    <t>Description of accounting policy for comparative figures [text block]</t>
  </si>
  <si>
    <t>DescriptionOfAccountingPolicyForComplianceExplanatory</t>
  </si>
  <si>
    <t>grap_DescriptionOfAccountingPolicyForComplianceExplanatory</t>
  </si>
  <si>
    <t>Description of accounting policy for compliance [text block]</t>
  </si>
  <si>
    <t>DescriptionOfAccountingPolicyForConsolidationExplanatory</t>
  </si>
  <si>
    <t>grap_DescriptionOfAccountingPolicyForConsolidationExplanatory</t>
  </si>
  <si>
    <t>Description of accounting policy for consolidation [text block]</t>
  </si>
  <si>
    <t>DescriptionOfAccountingPolicyForConstructionIFinanceCapacityExplanatory</t>
  </si>
  <si>
    <t>grap_DescriptionOfAccountingPolicyForConstructionIFinanceCapacityExplanatory</t>
  </si>
  <si>
    <t>Description of accounting policy for construction finance capacity [text block]</t>
  </si>
  <si>
    <t>DescriptionOfAccountingPolicyForCostOfSalesExplanatory</t>
  </si>
  <si>
    <t>grap_DescriptionOfAccountingPolicyForCostOfSalesExplanatory</t>
  </si>
  <si>
    <t>Description of accounting policy for cost of sales [text block]</t>
  </si>
  <si>
    <t>DescriptionOfAccountingPolicyForDonorFundedProjectsExplanatory</t>
  </si>
  <si>
    <t>grap_DescriptionOfAccountingPolicyForDonorFundedProjectsExplanatory</t>
  </si>
  <si>
    <t>Description of accounting policy for donor-funded projects [text block]</t>
  </si>
  <si>
    <t>DescriptionOfAccountingPolicyForEventsAfterReportingDateExplanatory</t>
  </si>
  <si>
    <t>grap_DescriptionOfAccountingPolicyForEventsAfterReportingDateExplanatory</t>
  </si>
  <si>
    <t>Description of accounting policy for events after reporting date explanatory [text block]</t>
  </si>
  <si>
    <t>DescriptionOfAccountingPolicyForExpenditureExplanatory</t>
  </si>
  <si>
    <t>grap_DescriptionOfAccountingPolicyForExpenditureExplanatory</t>
  </si>
  <si>
    <t>Description of accounting policy for expenditure [text block]</t>
  </si>
  <si>
    <t>DescriptionOfAccountingPolicyForFinancialPoliciesExplanatory</t>
  </si>
  <si>
    <t>grap_DescriptionOfAccountingPolicyForFinancialPoliciesExplanatory</t>
  </si>
  <si>
    <t>Description of accounting policy for financial policies [text block]</t>
  </si>
  <si>
    <t>DescriptionOfAccountingPolicyForGoingConcernExplanatory</t>
  </si>
  <si>
    <t>grap_DescriptionOfAccountingPolicyForGoingConcernExplanatory</t>
  </si>
  <si>
    <t>Description of accounting policy for going concern [text block]</t>
  </si>
  <si>
    <t>DescriptionOfAccountingPolicyForGratuitiesExplanatory</t>
  </si>
  <si>
    <t>grap_DescriptionOfAccountingPolicyForGratuitiesExplanatory</t>
  </si>
  <si>
    <t>Description of accounting policy for gratuities [text block]</t>
  </si>
  <si>
    <t>DescriptionOfAccountingPolicyForHeritageAssetsExplanatory</t>
  </si>
  <si>
    <t>grap_DescriptionOfAccountingPolicyForHeritageAssetsExplanatory</t>
  </si>
  <si>
    <t>Description of accounting policy for heritage assets [text block]</t>
  </si>
  <si>
    <t>DescriptionOfAccountingPolicyForImpairmentOfCashGeneratingAssetsExplanatory</t>
  </si>
  <si>
    <t>grap_DescriptionOfAccountingPolicyForImpairmentOfCashGeneratingAssetsExplanatory</t>
  </si>
  <si>
    <t>Description of accounting policy for impairment of cash-generating assets [text block]</t>
  </si>
  <si>
    <t>DescriptionOfAccountingPolicyForImpairmentOfNonCashGeneratingAssetsExplanatory</t>
  </si>
  <si>
    <t>grap_DescriptionOfAccountingPolicyForImpairmentOfNonCashGeneratingAssetsExplanatory</t>
  </si>
  <si>
    <t>Description of accounting policy for impairment of non-cash-generating assets [text block]</t>
  </si>
  <si>
    <t>DescriptionOfAccountingPolicyForInitialRecognitionExplanatory</t>
  </si>
  <si>
    <t>grap_DescriptionOfAccountingPolicyForInitialRecognitionExplanatory</t>
  </si>
  <si>
    <t>Description of accounting policy for initial recognition [text block]</t>
  </si>
  <si>
    <t>DescriptionOfAccountingPolicyForInsuranceReserveExplanatory</t>
  </si>
  <si>
    <t>grap_DescriptionOfAccountingPolicyForInsuranceReserveExplanatory</t>
  </si>
  <si>
    <t>Description of accounting policy for insurance reserve [text block]</t>
  </si>
  <si>
    <t>DescriptionOfAccountingPolicyForIntangibleAssetsExplanatory</t>
  </si>
  <si>
    <t>grap_DescriptionOfAccountingPolicyForIntangibleAssetsExplanatory</t>
  </si>
  <si>
    <t>Description of accounting policy for intangible assets [text block]</t>
  </si>
  <si>
    <t>DescriptionOfAccountingPolicyForInvestmentExpenseExplanatory</t>
  </si>
  <si>
    <t>grap_DescriptionOfAccountingPolicyForInvestmentExpenseExplanatory</t>
  </si>
  <si>
    <t>Description of accounting policy for investment expense [text block]</t>
  </si>
  <si>
    <t>DescriptionOfAccountingPolicyForInvestmentIncomeExplanatory</t>
  </si>
  <si>
    <t>grap_DescriptionOfAccountingPolicyForInvestmentIncomeExplanatory</t>
  </si>
  <si>
    <t>Description of accounting policy for investment income [text block]</t>
  </si>
  <si>
    <t>DescriptionOfAccountingPolicyForInvestmentinControlledEntitiesExplanatory</t>
  </si>
  <si>
    <t>grap_DescriptionOfAccountingPolicyForInvestmentinControlledEntitiesExplanatory</t>
  </si>
  <si>
    <t>Description of accounting policy for investment in controlled entities [text block]</t>
  </si>
  <si>
    <t>DescriptionOfAccountingPolicyForInvestmentRevenueExplanatory</t>
  </si>
  <si>
    <t>grap_DescriptionOfAccountingPolicyForInvestmentRevenueExplanatory</t>
  </si>
  <si>
    <t>Description of accounting policy for investment revenue [text block]</t>
  </si>
  <si>
    <t>DescriptionOfAccountingPolicyForKeyManagementPersonnelExplanatory</t>
  </si>
  <si>
    <t>grap_DescriptionOfAccountingPolicyForKeyManagementPersonnelExplanatory</t>
  </si>
  <si>
    <t>Description of accounting policy for key management personnel [text block]</t>
  </si>
  <si>
    <t>DescriptionOfAccountingPolicyForLivingAssetsExplanatory</t>
  </si>
  <si>
    <t>grap_DescriptionOfAccountingPolicyForLivingAssetsExplanatory</t>
  </si>
  <si>
    <t>Description of accounting policy for living assets [text block]</t>
  </si>
  <si>
    <t>DescriptionOfAccountingPolicyForLossesArisingAsResultOfProjectDefaultsExplanatory</t>
  </si>
  <si>
    <t>grap_DescriptionOfAccountingPolicyForLossesArisingAsResultOfProjectDefaultsExplanatory</t>
  </si>
  <si>
    <t>Description of accounting policy for losses arising as a result of project defaults [text block]</t>
  </si>
  <si>
    <t>DescriptionOfAccountingPolicyForMaterialityExplanatory</t>
  </si>
  <si>
    <t>grap_DescriptionOfAccountingPolicyForMaterialityExplanatory</t>
  </si>
  <si>
    <t>Description of accounting policy for materiality [text block]</t>
  </si>
  <si>
    <t>DescriptionOfAccountingPolicyForNewStandardsAndInterpretationsExplanatory</t>
  </si>
  <si>
    <t>grap_DescriptionOfAccountingPolicyForNewStandardsAndInterpretationsExplanatory</t>
  </si>
  <si>
    <t>Description of accounting policy for new standards and interpretations [text block]</t>
  </si>
  <si>
    <t>DescriptionOfAccountingPolicyForOffsettingExplanatory</t>
  </si>
  <si>
    <t>grap_DescriptionOfAccountingPolicyForOffsettingExplanatory</t>
  </si>
  <si>
    <t>Description of accounting policy for offsetting [text block]</t>
  </si>
  <si>
    <t>DescriptionOfAccountingPolicyForPayablesFromExchangeTransactionsExplanatory</t>
  </si>
  <si>
    <t>grap_DescriptionOfAccountingPolicyForPayablesFromExchangeTransactionsExplanatory</t>
  </si>
  <si>
    <t>Description of accounting policy for payables from exchange transactions [text block]</t>
  </si>
  <si>
    <t>DescriptionOfAccountingPolicyForPayablesFromNonExchangeTransactionsExplanatory</t>
  </si>
  <si>
    <t>grap_DescriptionOfAccountingPolicyForPayablesFromNonExchangeTransactionsExplanatory</t>
  </si>
  <si>
    <t>Description of accounting policy for payables from non-exchange transactions [text block]</t>
  </si>
  <si>
    <t>DescriptionOfAccountingPolicyForPresentationOfAnnualFinancialStatementsPriorPeriodErrorsExplanatory</t>
  </si>
  <si>
    <t>grap_DescriptionOfAccountingPolicyForPresentationOfAnnualFinancialStatementsPriorPeriodErrorsExplanatory</t>
  </si>
  <si>
    <t>Description of accounting policy for presentation of annual financial statements, prior period errors [text block]</t>
  </si>
  <si>
    <t>DescriptionOfAccountingPolicyForPriorPeriodErrorsExplanatory</t>
  </si>
  <si>
    <t>grap_DescriptionOfAccountingPolicyForPriorPeriodErrorsExplanatory</t>
  </si>
  <si>
    <t>Description of accounting policy for prior period errors [text block]</t>
  </si>
  <si>
    <t>DescriptionOfAccountingPolicyForProvisionsAndContingenciesExplanatory</t>
  </si>
  <si>
    <t>grap_DescriptionOfAccountingPolicyForProvisionsAndContingenciesExplanatory</t>
  </si>
  <si>
    <t>Description of accounting policy for provisions and contingencies [text block]</t>
  </si>
  <si>
    <t>DescriptionOfAccountingPolicyForReceivablesFromExchangeTransactionsExplanatory</t>
  </si>
  <si>
    <t>grap_DescriptionOfAccountingPolicyForReceivablesFromExchangeTransactionsExplanatory</t>
  </si>
  <si>
    <t>Description of accounting policy for receivables from exchange transactions [text block]</t>
  </si>
  <si>
    <t>DescriptionOfAccountingPolicyForReceivablesFromNonExchangeTransactionsExplanatory</t>
  </si>
  <si>
    <t>grap_DescriptionOfAccountingPolicyForReceivablesFromNonExchangeTransactionsExplanatory</t>
  </si>
  <si>
    <t>Description of accounting policy for receivables from non-exchange transactions [text block]</t>
  </si>
  <si>
    <t>DescriptionOfAccountingPolicyForRelatedPartiesExplanatory</t>
  </si>
  <si>
    <t>grap_DescriptionOfAccountingPolicyForRelatedPartiesExplanatory</t>
  </si>
  <si>
    <t>Description of accounting policy for related parties [text block]</t>
  </si>
  <si>
    <t>DescriptionOfAccountingPolicyForResearchAndDevelopmentExplanatory</t>
  </si>
  <si>
    <t>grap_DescriptionOfAccountingPolicyForResearchAndDevelopmentExplanatory</t>
  </si>
  <si>
    <t>Description of accounting policy for research and development [text block]</t>
  </si>
  <si>
    <t>DescriptionOfAccountingPolicyForRevenueFromExchangeTransactionsExplanatory</t>
  </si>
  <si>
    <t>grap_DescriptionOfAccountingPolicyForRevenueFromExchangeTransactionsExplanatory</t>
  </si>
  <si>
    <t>Description of accounting policy for revenue from exchange transactions [text block]</t>
  </si>
  <si>
    <t>DescriptionOfAccountingPolicyForRevenueFromExchangeTransactionsGovernmentGrantsExplanatory</t>
  </si>
  <si>
    <t>grap_DescriptionOfAccountingPolicyForRevenueFromExchangeTransactionsGovernmentGrantsExplanatory</t>
  </si>
  <si>
    <t>Description of accounting policy for revenue from exchange transactions, government grants [text block]</t>
  </si>
  <si>
    <t>DescriptionOfAccountingPolicyForRevenueFromNonExchangeTransactionsExplanatory</t>
  </si>
  <si>
    <t>grap_DescriptionOfAccountingPolicyForRevenueFromNonExchangeTransactionsExplanatory</t>
  </si>
  <si>
    <t>Description of accounting policy for revenue from non-exchange transactions [text block]</t>
  </si>
  <si>
    <t>DescriptionOfAccountingPolicyForRevenueFromNonExchangeTransactionsGovernmentGrantsExplanatory</t>
  </si>
  <si>
    <t>grap_DescriptionOfAccountingPolicyForRevenueFromNonExchangeTransactionsGovernmentGrantsExplanatory</t>
  </si>
  <si>
    <t>Description of accounting policy for revenue from non-exchange transactions, government grants [text block]</t>
  </si>
  <si>
    <t>DescriptionOfAccountingPolicyForRevenueRecognitionExplanatory</t>
  </si>
  <si>
    <t>grap_DescriptionOfAccountingPolicyForRevenueRecognitionExplanatory</t>
  </si>
  <si>
    <t>Description of accounting policy for revenue recognition [text block]</t>
  </si>
  <si>
    <t>DescriptionOfAccountingPolicyForSelectionOfAppropriateReportingFrameworkExplanatory</t>
  </si>
  <si>
    <t>grap_DescriptionOfAccountingPolicyForSelectionOfAppropriateReportingFrameworkExplanatory</t>
  </si>
  <si>
    <t>Description of accounting policy for selection of an appropriate reporting framework [text block]</t>
  </si>
  <si>
    <t>DescriptionOfAccountingPolicyForServiceConcessionAssetsExplanatory</t>
  </si>
  <si>
    <t>grap_DescriptionOfAccountingPolicyForServiceConcessionAssetsExplanatory</t>
  </si>
  <si>
    <t>Description of accounting policy for service conession assets [text block]</t>
  </si>
  <si>
    <t>DescriptionOfAccountingPolicyForServicesInKindExplanatory</t>
  </si>
  <si>
    <t>grap_DescriptionOfAccountingPolicyForServicesInKindExplanatory</t>
  </si>
  <si>
    <t>Description of accounting policy for services in kind [text block]</t>
  </si>
  <si>
    <t>DescriptionOfAccountingPolicyForSignificantJudgementsAndSourcesOfEstimationUncertaintyExplanatory</t>
  </si>
  <si>
    <t>grap_DescriptionOfAccountingPolicyForSignificantJudgementsAndSourcesOfEstimationUncertaintyExplanatory</t>
  </si>
  <si>
    <t>Description of accounting policy for significant judgements and sources of estimation uncertainty [text block]</t>
  </si>
  <si>
    <t>DescriptionOfAccountingPolicyForStandardsAndInterpretationsEarlyAdoptedExplanatory</t>
  </si>
  <si>
    <t>grap_DescriptionOfAccountingPolicyForStandardsAndInterpretationsEarlyAdoptedExplanatory</t>
  </si>
  <si>
    <t>Description of accounting policy for standards and interpretations early adopted [text block]</t>
  </si>
  <si>
    <t>DescriptionOfAccountingPolicyForStandardsAndInterpretationsEffectiveAndAdoptedInTheCurrentYearExplanatory</t>
  </si>
  <si>
    <t>grap_DescriptionOfAccountingPolicyForStandardsAndInterpretationsEffectiveAndAdoptedInTheCurrentYearExplanatory</t>
  </si>
  <si>
    <t>Description of accounting policy for standards and interpretations effective and adopted in the current year [text block]</t>
  </si>
  <si>
    <t>DescriptionOfAccountingPolicyForStandardsAndInterpretationsIssuedButNotYetEffectiveOrRelevantExplanatory</t>
  </si>
  <si>
    <t>grap_DescriptionOfAccountingPolicyForStandardsAndInterpretationsIssuedButNotYetEffectiveOrRelevantExplanatory</t>
  </si>
  <si>
    <t>Description of accounting policy for standards and interpretations issued, but not yet effective (or relevant) [text block]</t>
  </si>
  <si>
    <t>DescriptionOfAccountingPolicyForStatutoryReceivablesExplanatory</t>
  </si>
  <si>
    <t>grap_DescriptionOfAccountingPolicyForStatutoryReceivablesExplanatory</t>
  </si>
  <si>
    <t>Description of accounting policy for statutory receivables [text block]</t>
  </si>
  <si>
    <t>DescriptionOfAccountingPolicyForSurplusOrDeficitExplanatory</t>
  </si>
  <si>
    <t>grap_DescriptionOfAccountingPolicyForSurplusOrDeficitExplanatory</t>
  </si>
  <si>
    <t>Description of accounting policy for surplus or deficit [text block]</t>
  </si>
  <si>
    <t>DescriptionOfAccountingPolicyForTaxationExplanatory</t>
  </si>
  <si>
    <t>grap_DescriptionOfAccountingPolicyForTaxationExplanatory</t>
  </si>
  <si>
    <t>Description of accounting policy for taxation [text block]</t>
  </si>
  <si>
    <t>DescriptionOfAccountingPolicyForTransferOfFunctionsBetweenEntitiesNotUnderCommonControlExplanatory</t>
  </si>
  <si>
    <t>grap_DescriptionOfAccountingPolicyForTransferOfFunctionsBetweenEntitiesNotUnderCommonControlExplanatory</t>
  </si>
  <si>
    <t>Description of accounting policy for transfer of functions between entities not under common control [text block]</t>
  </si>
  <si>
    <t>DescriptionOfAccountingPolicyForTransferOfFunctionsBetweenEntitiesUnderCommonControlExplanatory</t>
  </si>
  <si>
    <t>grap_DescriptionOfAccountingPolicyForTransferOfFunctionsBetweenEntitiesUnderCommonControlExplanatory</t>
  </si>
  <si>
    <t>Description of accounting policy for transfer of functions between entities under common control [text block]</t>
  </si>
  <si>
    <t>DescriptionOfAccountingPolicyForVATExplanatory</t>
  </si>
  <si>
    <t>grap_DescriptionOfAccountingPolicyForVATExplanatory</t>
  </si>
  <si>
    <t>Description of accounting policy for VAT [text block]</t>
  </si>
  <si>
    <t>DescriptionOfAccountingPolicyForZooAnimalsExplanatory</t>
  </si>
  <si>
    <t>grap_DescriptionOfAccountingPolicyForZooAnimalsExplanatory</t>
  </si>
  <si>
    <t>Description of accounting policy for zoo animals [text block]</t>
  </si>
  <si>
    <t>DevelopmentContribution</t>
  </si>
  <si>
    <t>grap_DevelopmentContribution</t>
  </si>
  <si>
    <t>Development contribution</t>
  </si>
  <si>
    <t>DifferenceBetweenFinalBudgetAndActualMember</t>
  </si>
  <si>
    <t>grap_DifferenceBetweenFinalBudgetAndActualMember</t>
  </si>
  <si>
    <t>Difference between final budget and actual [member]</t>
  </si>
  <si>
    <t>DirectorsAndExecutiveManagersEmoluments</t>
  </si>
  <si>
    <t>grap_DirectorsAndExecutiveManagersEmoluments</t>
  </si>
  <si>
    <t>Directors and executive managers emoluments</t>
  </si>
  <si>
    <t>DisclosureOfBudgetDifferencesExplanatory</t>
  </si>
  <si>
    <t>grap_DisclosureOfBudgetDifferencesExplanatory</t>
  </si>
  <si>
    <t>Disclosure of budget differences [text block]</t>
  </si>
  <si>
    <t>DisclosureOfBudgetInformationExplanatory</t>
  </si>
  <si>
    <t>grap_DisclosureOfBudgetInformationExplanatory</t>
  </si>
  <si>
    <t>Disclosure of budget information [text block]</t>
  </si>
  <si>
    <t>DisclosureOfBulkPurchasesAndMaterialsExplanatory</t>
  </si>
  <si>
    <t>grap_DisclosureOfBulkPurchasesAndMaterialsExplanatory</t>
  </si>
  <si>
    <t>Disclosure of bulk purchases and materials [text block]</t>
  </si>
  <si>
    <t>DisclosureOfCapitalCommitmentsExpanatory</t>
  </si>
  <si>
    <t>grap_DisclosureOfCapitalCommitmentsExpanatory</t>
  </si>
  <si>
    <t>Disclosure of capital commitments [text block]</t>
  </si>
  <si>
    <t>DisclosureOfCashGeneratedFromOperationsExplanatory</t>
  </si>
  <si>
    <t>grap_DisclosureOfCashGeneratedFromOperationsExplanatory</t>
  </si>
  <si>
    <t>Disclosure of cash generated from operations [text block]</t>
  </si>
  <si>
    <t>DisclosureOfComparativeFiguresExpanatory</t>
  </si>
  <si>
    <t>grap_DisclosureOfComparativeFiguresExpanatory</t>
  </si>
  <si>
    <t>Disclosure of comparative figures [text block]</t>
  </si>
  <si>
    <t>DisclosureOfConsumerDebtorsExplanatory</t>
  </si>
  <si>
    <t>grap_DisclosureOfConsumerDebtorsExplanatory</t>
  </si>
  <si>
    <t>Disclosure of consumer debtors [text block]</t>
  </si>
  <si>
    <t>DisclosureOfContractualCommitmentsExpanatory</t>
  </si>
  <si>
    <t>grap_DisclosureOfContractualCommitmentsExpanatory</t>
  </si>
  <si>
    <t>Disclosure of contractual commitments [text block]</t>
  </si>
  <si>
    <t>DisclosureOfContributionsExpanatory</t>
  </si>
  <si>
    <t>grap_DisclosureOfContributionsExpanatory</t>
  </si>
  <si>
    <t>Disclosure of contributions [text block]</t>
  </si>
  <si>
    <t>DisclosureOfCurrentTaxExplanatory</t>
  </si>
  <si>
    <t>grap_DisclosureOfCurrentTaxExplanatory</t>
  </si>
  <si>
    <t>Disclosure of current tax [text block]</t>
  </si>
  <si>
    <t>DisclosureOfDebtImpairmentExplanatory</t>
  </si>
  <si>
    <t>grap_DisclosureOfDebtImpairmentExplanatory</t>
  </si>
  <si>
    <t>Disclosure of debt impairment [text block]</t>
  </si>
  <si>
    <t>DisclosureOfDepositsExplanatory</t>
  </si>
  <si>
    <t>grap_DisclosureOfDepositsExplanatory</t>
  </si>
  <si>
    <t>Disclosure of deposits [text block]</t>
  </si>
  <si>
    <t>DisclosureOfDeviationFromSupplyChainManagementRegulationsExplanatory</t>
  </si>
  <si>
    <t>grap_DisclosureOfDeviationFromSupplyChainManagementRegulationsExplanatory</t>
  </si>
  <si>
    <t>Disclosure of deviation from supply chain management regulations [text block]</t>
  </si>
  <si>
    <t>DisclosureOfEmployeeRelatedCostsExplanatory</t>
  </si>
  <si>
    <t>grap_DisclosureOfEmployeeRelatedCostsExplanatory</t>
  </si>
  <si>
    <t>Disclosure of employee related costs [text block]</t>
  </si>
  <si>
    <t>DisclosureOfFinanceLeaseObligationExplanatory</t>
  </si>
  <si>
    <t>grap_DisclosureOfFinanceLeaseObligationExplanatory</t>
  </si>
  <si>
    <t>Disclosure of finance lease obligation [text block]</t>
  </si>
  <si>
    <t>DisclosureOfGratuitiesExplanatory</t>
  </si>
  <si>
    <t>grap_DisclosureOfGratuitiesExplanatory</t>
  </si>
  <si>
    <t>Disclosure of gratuities [text block]</t>
  </si>
  <si>
    <t>DisclosureOfHeritageAssetsExplanatory</t>
  </si>
  <si>
    <t>grap_DisclosureOfHeritageAssetsExplanatory</t>
  </si>
  <si>
    <t>Disclosure of heritage assets [text block]</t>
  </si>
  <si>
    <t>DisclosureOfImpairmentExplanatory</t>
  </si>
  <si>
    <t>grap_DisclosureOfImpairmentExplanatory</t>
  </si>
  <si>
    <t>Disclosure of impairment [text block]</t>
  </si>
  <si>
    <t>DisclosureOfInvestmentRevenueExplanatory</t>
  </si>
  <si>
    <t>grap_DisclosureOfInvestmentRevenueExplanatory</t>
  </si>
  <si>
    <t>Disclosure of investment revenue [text block]</t>
  </si>
  <si>
    <t>DisclosureOfKeyPerformanceIndicatorsExplanatory</t>
  </si>
  <si>
    <t>grap_DisclosureOfKeyPerformanceIndicatorsExplanatory</t>
  </si>
  <si>
    <t>Disclosure of key performance indicators [text block]</t>
  </si>
  <si>
    <t>DisclosureOfLoansAndAdvancesForConstructionProjectsExplanatory</t>
  </si>
  <si>
    <t>grap_DisclosureOfLoansAndAdvancesForConstructionProjectsExplanatory</t>
  </si>
  <si>
    <t>Disclosure of loans and advances for construction projects [text block]</t>
  </si>
  <si>
    <t>DisclosureOfLoansAndAdvancesFromShareholdersExplanatory</t>
  </si>
  <si>
    <t>grap_DisclosureOfLoansAndAdvancesFromShareholdersExplanatory</t>
  </si>
  <si>
    <t>Disclosure of loans and advances from shareholders [text block]</t>
  </si>
  <si>
    <t>DisclosureOfLoansAndAdvancesToShareholdersExplanatory</t>
  </si>
  <si>
    <t>grap_DisclosureOfLoansAndAdvancesToShareholdersExplanatory</t>
  </si>
  <si>
    <t>Disclosure of loans and advances to shareholders [text block]</t>
  </si>
  <si>
    <t>DisclosureOfLossesFromProjectDefaultsExplanatory</t>
  </si>
  <si>
    <t>grap_DisclosureOfLossesFromProjectDefaultsExplanatory</t>
  </si>
  <si>
    <t>Disclosure of losses from project defaults [text block]</t>
  </si>
  <si>
    <t>DisclosureOfManagedFundsExplanatory</t>
  </si>
  <si>
    <t>grap_DisclosureOfManagedFundsExplanatory</t>
  </si>
  <si>
    <t>Disclosure of managed funds [text block]</t>
  </si>
  <si>
    <t>DisclosureOfMaterialityExplanatory</t>
  </si>
  <si>
    <t>grap_DisclosureOfMaterialityExplanatory</t>
  </si>
  <si>
    <t>Disclosure of materiality [text block]</t>
  </si>
  <si>
    <t>DisclosureOfMergersAndAcquisitionsExplanatory</t>
  </si>
  <si>
    <t>grap_DisclosureOfMergersAndAcquisitionsExplanatory</t>
  </si>
  <si>
    <t>Disclosure of mergers and acquisitions [text block]</t>
  </si>
  <si>
    <t>DisclosureOfNewStandardsAndInterpretationsExplanatory</t>
  </si>
  <si>
    <t>grap_DisclosureOfNewStandardsAndInterpretationsExplanatory</t>
  </si>
  <si>
    <t>Disclosure of new standards and interpretations [text block]</t>
  </si>
  <si>
    <t>DisclosureOfOperatingLeasesExplanatory</t>
  </si>
  <si>
    <t>grap_DisclosureOfOperatingLeasesExplanatory</t>
  </si>
  <si>
    <t>Disclosure of operating leases [text block]</t>
  </si>
  <si>
    <t>DisclosureOfOtherFinancialAssetsExplanatory</t>
  </si>
  <si>
    <t>grap_DisclosureOfOtherFinancialAssetsExplanatory</t>
  </si>
  <si>
    <t>Disclosure of other financial assets [text block]</t>
  </si>
  <si>
    <t>DisclosureOfOtherReceivablesExplanatory</t>
  </si>
  <si>
    <t>grap_DisclosureOfOtherReceivablesExplanatory</t>
  </si>
  <si>
    <t>Disclosure of other receivables [text block]</t>
  </si>
  <si>
    <t>DisclosureOfPayablesFromExchangeTransactionsExplanatory</t>
  </si>
  <si>
    <t>grap_DisclosureOfPayablesFromExchangeTransactionsExplanatory</t>
  </si>
  <si>
    <t>Disclosure of trade and other payables from exchange transactions [text block]</t>
  </si>
  <si>
    <t>DisclosureOfPayablesFromNonexchangeTransactionsExplanatory</t>
  </si>
  <si>
    <t>grap_DisclosureOfPayablesFromNonexchangeTransactionsExplanatory</t>
  </si>
  <si>
    <t>Disclosure of trade and other payables from non-exchange transactions [text block]</t>
  </si>
  <si>
    <t>DisclosureOfPriorPeriodErrorsExplanatory</t>
  </si>
  <si>
    <t>grap_DisclosureOfPriorPeriodErrorsExplanatory</t>
  </si>
  <si>
    <t>Disclosure of prior period errors [text block]</t>
  </si>
  <si>
    <t>DisclosureOfReceivablesFromExchangeTransactionsExplanatory</t>
  </si>
  <si>
    <t>grap_DisclosureOfReceivablesFromExchangeTransactionsExplanatory</t>
  </si>
  <si>
    <t>Disclosure of receivables from exchange transactions [text block]</t>
  </si>
  <si>
    <t>DisclosureOfReceivablesFromNonexchangeTransactionsExplanatory</t>
  </si>
  <si>
    <t>grap_DisclosureOfReceivablesFromNonexchangeTransactionsExplanatory</t>
  </si>
  <si>
    <t>Disclosure of receivables from non-exchange transactions [text block]</t>
  </si>
  <si>
    <t>DisclosureOfRestatementsExplanatory</t>
  </si>
  <si>
    <t>grap_DisclosureOfRestatementsExplanatory</t>
  </si>
  <si>
    <t>Disclosure of restatements [text block]</t>
  </si>
  <si>
    <t>DisclosureOfRevenueFromExchangeTransactionsExplanatory</t>
  </si>
  <si>
    <t>grap_DisclosureOfRevenueFromExchangeTransactionsExplanatory</t>
  </si>
  <si>
    <t>Disclosure of revenue from exchange transactions [text block]</t>
  </si>
  <si>
    <t>DisclosureOfRevenueFromNonexchangeTransactionsExplanatory</t>
  </si>
  <si>
    <t>grap_DisclosureOfRevenueFromNonexchangeTransactionsExplanatory</t>
  </si>
  <si>
    <t>Disclosure of revenue from non-exchange transactions [text block]</t>
  </si>
  <si>
    <t>DisclosureOfServiceChargesExplanatory</t>
  </si>
  <si>
    <t>grap_DisclosureOfServiceChargesExplanatory</t>
  </si>
  <si>
    <t>Disclosure of service charges [text block]</t>
  </si>
  <si>
    <t>DisclosureOfTransfersAndSubsidiesExplanatory</t>
  </si>
  <si>
    <t>grap_DisclosureOfTransfersAndSubsidiesExplanatory</t>
  </si>
  <si>
    <t>Disclosure of transfers and subsidies [text block]</t>
  </si>
  <si>
    <t>DisclosureOfUnutilisedGrantsExplanatory</t>
  </si>
  <si>
    <t>grap_DisclosureOfUnutilisedGrantsExplanatory</t>
  </si>
  <si>
    <t>Disclosure of unutilised grants [text block]</t>
  </si>
  <si>
    <t>DisclosureOfUtilisationOfLongtermLiabilitiesReconciliationExplanatory</t>
  </si>
  <si>
    <t>grap_DisclosureOfUtilisationOfLongtermLiabilitiesReconciliationExplanatory</t>
  </si>
  <si>
    <t>Disclosure of utilisation of long-term liabilities reconciliation [text block]</t>
  </si>
  <si>
    <t>DisclosureOfVATPayableExplanatory</t>
  </si>
  <si>
    <t>grap_DisclosureOfVATPayableExplanatory</t>
  </si>
  <si>
    <t>Disclosure of VAT payable [text block]</t>
  </si>
  <si>
    <t>DisclosureOfVATReceivableExplanatory</t>
  </si>
  <si>
    <t>grap_DisclosureOfVATReceivableExplanatory</t>
  </si>
  <si>
    <t>Disclosure of VAT receivable [text block]</t>
  </si>
  <si>
    <t>EmployeeCosts</t>
  </si>
  <si>
    <t>grap_EmployeeCosts</t>
  </si>
  <si>
    <t>Employee costs</t>
  </si>
  <si>
    <t>EmployeeRelatedCosts</t>
  </si>
  <si>
    <t>grap_EmployeeRelatedCosts</t>
  </si>
  <si>
    <t>Employee related costs</t>
  </si>
  <si>
    <t>Expenditure</t>
  </si>
  <si>
    <t>grap_Expenditure</t>
  </si>
  <si>
    <t>FairValueAdjustments</t>
  </si>
  <si>
    <t>grap_FairValueAdjustments</t>
  </si>
  <si>
    <t>Fair value adjustments</t>
  </si>
  <si>
    <t>FeesChargedToControlledEntities</t>
  </si>
  <si>
    <t>grap_FeesChargedToControlledEntities</t>
  </si>
  <si>
    <t>Fees charged to controlled entities</t>
  </si>
  <si>
    <t>FeesOnLoansForConstructionProjects</t>
  </si>
  <si>
    <t>grap_FeesOnLoansForConstructionProjects</t>
  </si>
  <si>
    <t>Fees on loans for construction projects</t>
  </si>
  <si>
    <t>FinalBudgetMember</t>
  </si>
  <si>
    <t>grap_FinalBudgetMember</t>
  </si>
  <si>
    <t>Final budget [member]</t>
  </si>
  <si>
    <t>FormationGrants</t>
  </si>
  <si>
    <t>grap_FormationGrants</t>
  </si>
  <si>
    <t>Formation grants</t>
  </si>
  <si>
    <t>GainFromTransferOfFunctions</t>
  </si>
  <si>
    <t>grap_GainFromTransferOfFunctions</t>
  </si>
  <si>
    <t>Gain from transfer of functions</t>
  </si>
  <si>
    <t>GainOnDisposalOfAssetsAndLiabilities</t>
  </si>
  <si>
    <t>grap_GainOnDisposalOfAssetsAndLiabilities</t>
  </si>
  <si>
    <t>Gain on disposal of assets and liabilities</t>
  </si>
  <si>
    <t>GainsAsResultOfDonatedAnimalsNewBirthsAndSale</t>
  </si>
  <si>
    <t>grap_GainsAsResultOfDonatedAnimalsNewBirthsAndSale</t>
  </si>
  <si>
    <t>Gains as a result of donated animals, new births and sale</t>
  </si>
  <si>
    <t>GeneralExpenses</t>
  </si>
  <si>
    <t>grap_GeneralExpenses</t>
  </si>
  <si>
    <t>General expenses</t>
  </si>
  <si>
    <t>GovernmentGrantsAndSubsidies</t>
  </si>
  <si>
    <t>grap_GovernmentGrantsAndSubsidies</t>
  </si>
  <si>
    <t>Government grants and subsidies</t>
  </si>
  <si>
    <t>Grants</t>
  </si>
  <si>
    <t>grap_Grants</t>
  </si>
  <si>
    <t>GrantsReceivedNonMTEF</t>
  </si>
  <si>
    <t>grap_GrantsReceivedNonMTEF</t>
  </si>
  <si>
    <t>Grants received (non-MTEF)</t>
  </si>
  <si>
    <t>HeritageAssets</t>
  </si>
  <si>
    <t>grap_HeritageAssets</t>
  </si>
  <si>
    <t>Heritage assets</t>
  </si>
  <si>
    <t>ImpairmentOfCashgeneratingAssets</t>
  </si>
  <si>
    <t>grap_ImpairmentOfCashgeneratingAssets</t>
  </si>
  <si>
    <t>Impairment of cash-generating assets</t>
  </si>
  <si>
    <t>ImpairmentOfLoans</t>
  </si>
  <si>
    <t>grap_ImpairmentOfLoans</t>
  </si>
  <si>
    <t>Impairment of loans</t>
  </si>
  <si>
    <t>ImpairmentOfNonCashGeneratingAssets</t>
  </si>
  <si>
    <t>grap_ImpairmentOfNonCashGeneratingAssets</t>
  </si>
  <si>
    <t>Impairment of non-cash-generating assets</t>
  </si>
  <si>
    <t>ImpairmentOfStatutoryReceivablesFromExchangeTransactions</t>
  </si>
  <si>
    <t>grap_ImpairmentOfStatutoryReceivablesFromExchangeTransactions</t>
  </si>
  <si>
    <t>Impairment of statutory receivables from exchange transactions</t>
  </si>
  <si>
    <t>ImpairmentOfStatutoryReceivablesFromNonExchangeTransactions</t>
  </si>
  <si>
    <t>grap_ImpairmentOfStatutoryReceivablesFromNonExchangeTransactions</t>
  </si>
  <si>
    <t>Impairment of statutory receivables from non-exchange transactions</t>
  </si>
  <si>
    <t>IncreaseDecreaseImpairments</t>
  </si>
  <si>
    <t>grap_IncreaseDecreaseImpairments</t>
  </si>
  <si>
    <t>Net increase (decrease) in impairments</t>
  </si>
  <si>
    <t>IncreaseDecreaseInLoansPayable</t>
  </si>
  <si>
    <t>grap_IncreaseDecreaseInLoansPayable</t>
  </si>
  <si>
    <t>Increase (decrease) in loans payable</t>
  </si>
  <si>
    <t>IncreaseDecreaseInPayablesFromExchangeTransactions</t>
  </si>
  <si>
    <t>grap_IncreaseDecreaseInPayablesFromExchangeTransactions</t>
  </si>
  <si>
    <t>Increase (decrease) in payables from exchange transactions</t>
  </si>
  <si>
    <t>IncreaseDecreaseInPayablesFromNonExchangeTransactions</t>
  </si>
  <si>
    <t>grap_IncreaseDecreaseInPayablesFromNonExchangeTransactions</t>
  </si>
  <si>
    <t>Increase (decrease) in payables from non-exchange transactions</t>
  </si>
  <si>
    <t>IncreaseDecreaseInReceivablesFromExchangeTransactions</t>
  </si>
  <si>
    <t>grap_IncreaseDecreaseInReceivablesFromExchangeTransactions</t>
  </si>
  <si>
    <t>Increase (decrease) in receivables from exchange transactions</t>
  </si>
  <si>
    <t>IncreaseDecreaseInReceivablesFromNonExchangeTransactions</t>
  </si>
  <si>
    <t>grap_IncreaseDecreaseInReceivablesFromNonExchangeTransactions</t>
  </si>
  <si>
    <t>Increase (decrease) in receivables from non-exchange transactions</t>
  </si>
  <si>
    <t>IncreaseDecreaseLoansPayable</t>
  </si>
  <si>
    <t>grap_IncreaseDecreaseLoansPayable</t>
  </si>
  <si>
    <t>Net increase (decrease) in loans payable</t>
  </si>
  <si>
    <t>IncreaseDecreaseLoansReceivable</t>
  </si>
  <si>
    <t>grap_IncreaseDecreaseLoansReceivable</t>
  </si>
  <si>
    <t>Net increase (decrease) in loan receivable</t>
  </si>
  <si>
    <t>IncreaseInInvestments</t>
  </si>
  <si>
    <t>grap_IncreaseInInvestments</t>
  </si>
  <si>
    <t>Increase in investments</t>
  </si>
  <si>
    <t>IncreaseInPICLoan</t>
  </si>
  <si>
    <t>grap_IncreaseInPICLoan</t>
  </si>
  <si>
    <t>Increase in PIC loan</t>
  </si>
  <si>
    <t>InsuranceReserveMember</t>
  </si>
  <si>
    <t>grap_InsuranceReserveMember</t>
  </si>
  <si>
    <t>Insurance reserve [member]</t>
  </si>
  <si>
    <t>IntangibleAssets</t>
  </si>
  <si>
    <t>grap_IntangibleAssets</t>
  </si>
  <si>
    <t>Intangible assets</t>
  </si>
  <si>
    <t>InterestIncome</t>
  </si>
  <si>
    <t>grap_InterestIncome</t>
  </si>
  <si>
    <t>Interest income</t>
  </si>
  <si>
    <t>InterestOnLoansForConstructionProjects</t>
  </si>
  <si>
    <t>grap_InterestOnLoansForConstructionProjects</t>
  </si>
  <si>
    <t>Interest on loans for construction projects</t>
  </si>
  <si>
    <t>InterestOnLoansToControlledEntities</t>
  </si>
  <si>
    <t>grap_InterestOnLoansToControlledEntities</t>
  </si>
  <si>
    <t>Interest on loans to controlled entities</t>
  </si>
  <si>
    <t>InvestmentsInControlledEntities</t>
  </si>
  <si>
    <t>grap_InvestmentsInControlledEntities</t>
  </si>
  <si>
    <t>Investments in controlled entities</t>
  </si>
  <si>
    <t>LeaseAssets</t>
  </si>
  <si>
    <t>grap_LeaseAssets</t>
  </si>
  <si>
    <t>Lease assets</t>
  </si>
  <si>
    <t>LeaseRentalsOnOperatingLease</t>
  </si>
  <si>
    <t>grap_LeaseRentalsOnOperatingLease</t>
  </si>
  <si>
    <t>Lease rentals on operating lease</t>
  </si>
  <si>
    <t>LivingResource</t>
  </si>
  <si>
    <t>grap_LivingResource</t>
  </si>
  <si>
    <t>Living resource</t>
  </si>
  <si>
    <t>LoanAdvancedToEconomicEntities</t>
  </si>
  <si>
    <t>grap_LoanAdvancedToEconomicEntities</t>
  </si>
  <si>
    <t>Loan advanced to economic entities</t>
  </si>
  <si>
    <t>LoanFeesAndProgrammeManagmentFees</t>
  </si>
  <si>
    <t>grap_LoanFeesAndProgrammeManagmentFees</t>
  </si>
  <si>
    <t>Loan fees and programme management fees</t>
  </si>
  <si>
    <t>LoanRepayments</t>
  </si>
  <si>
    <t>grap_LoanRepayments</t>
  </si>
  <si>
    <t>Loan repayments</t>
  </si>
  <si>
    <t>LoanRepaymentsClassifiedAsFinancingActivities</t>
  </si>
  <si>
    <t>grap_LoanRepaymentsClassifiedAsFinancingActivities</t>
  </si>
  <si>
    <t>Loan repayments classified as financing activities</t>
  </si>
  <si>
    <t>LoanRepaymentsClassifiedAsOperatingActivities</t>
  </si>
  <si>
    <t>grap_LoanRepaymentsClassifiedAsOperatingActivities</t>
  </si>
  <si>
    <t>Loan repayments classified as operating activities</t>
  </si>
  <si>
    <t>LoanRepaymentsToNHFC</t>
  </si>
  <si>
    <t>grap_LoanRepaymentsToNHFC</t>
  </si>
  <si>
    <t>Loan repayments to NHFC</t>
  </si>
  <si>
    <t>LoansAdvances</t>
  </si>
  <si>
    <t>grap_LoansAdvances</t>
  </si>
  <si>
    <t>Loans advances</t>
  </si>
  <si>
    <t>LoansDisbursementsForContructionProjects</t>
  </si>
  <si>
    <t>grap_LoansDisbursementsForContructionProjects</t>
  </si>
  <si>
    <t>Loans disbursements for construction projects</t>
  </si>
  <si>
    <t>LoansFromEconomicEntities</t>
  </si>
  <si>
    <t>grap_LoansFromEconomicEntities</t>
  </si>
  <si>
    <t>Loans from economic entities</t>
  </si>
  <si>
    <t>LoansRepayments</t>
  </si>
  <si>
    <t>grap_LoansRepayments</t>
  </si>
  <si>
    <t>Loans repayments</t>
  </si>
  <si>
    <t>LoansToEconomicEntities</t>
  </si>
  <si>
    <t>grap_LoansToEconomicEntities</t>
  </si>
  <si>
    <t>Loans to economic entities</t>
  </si>
  <si>
    <t>ManagedFunds</t>
  </si>
  <si>
    <t>grap_ManagedFunds</t>
  </si>
  <si>
    <t>Managed funds</t>
  </si>
  <si>
    <t>MovementInLoansFromEconomicEntities</t>
  </si>
  <si>
    <t>grap_MovementInLoansFromEconomicEntities</t>
  </si>
  <si>
    <t>Movement in loans from economic entities</t>
  </si>
  <si>
    <t>MovementsInImpairmentsLoans</t>
  </si>
  <si>
    <t>grap_MovementsInImpairmentsLoans</t>
  </si>
  <si>
    <t>Movements in impairments, loans</t>
  </si>
  <si>
    <t>MunicipalSubsidy</t>
  </si>
  <si>
    <t>grap_MunicipalSubsidy</t>
  </si>
  <si>
    <t>Municipal subsidy</t>
  </si>
  <si>
    <t>NetFinanceLeasePayments</t>
  </si>
  <si>
    <t>grap_NetFinanceLeasePayments</t>
  </si>
  <si>
    <t>Net finance lease payments</t>
  </si>
  <si>
    <t>NetIncreaseDecreaseInBankAndCash</t>
  </si>
  <si>
    <t>grap_NetIncreaseDecreaseInBankAndCash</t>
  </si>
  <si>
    <t>Net increase (decrease) in bank and cash</t>
  </si>
  <si>
    <t>NoncashGeneratingAssets</t>
  </si>
  <si>
    <t>grap_NoncashGeneratingAssets</t>
  </si>
  <si>
    <t>Non-cash generating assets</t>
  </si>
  <si>
    <t>NoncurrentCashgeneratingAssets</t>
  </si>
  <si>
    <t>grap_NoncurrentCashgeneratingAssets</t>
  </si>
  <si>
    <t>Non-current cash-generating assets</t>
  </si>
  <si>
    <t>NoncurrentConcessionaryLoans</t>
  </si>
  <si>
    <t>grap_NoncurrentConcessionaryLoans</t>
  </si>
  <si>
    <t>Non-current concessionary loans</t>
  </si>
  <si>
    <t>NoncurrentEmployeeBenefitObligations</t>
  </si>
  <si>
    <t>grap_NoncurrentEmployeeBenefitObligations</t>
  </si>
  <si>
    <t>Non-current employee benefit obligations</t>
  </si>
  <si>
    <t>NoncurrentFinanceLeaseAssets</t>
  </si>
  <si>
    <t>grap_NoncurrentFinanceLeaseAssets</t>
  </si>
  <si>
    <t>Non-current finance lease assets</t>
  </si>
  <si>
    <t>NoncurrentFinanceLeaseObligations</t>
  </si>
  <si>
    <t>grap_NoncurrentFinanceLeaseObligations</t>
  </si>
  <si>
    <t>Non-current finance lease obligations</t>
  </si>
  <si>
    <t>NoncurrentLeaseAssets</t>
  </si>
  <si>
    <t>grap_NoncurrentLeaseAssets</t>
  </si>
  <si>
    <t>Non-current lease assets</t>
  </si>
  <si>
    <t>NoncurrentLoansForConstructionProjectsAssets</t>
  </si>
  <si>
    <t>grap_NoncurrentLoansForConstructionProjectsAssets</t>
  </si>
  <si>
    <t>Non-current loans for construction projects, assets</t>
  </si>
  <si>
    <t>NoncurrentLoansForConstructionProjectsLiabilities</t>
  </si>
  <si>
    <t>grap_NoncurrentLoansForConstructionProjectsLiabilities</t>
  </si>
  <si>
    <t>Non-current loans for construction projects, liabilities</t>
  </si>
  <si>
    <t>NoncurrentLoansFromEconomicEntities</t>
  </si>
  <si>
    <t>grap_NoncurrentLoansFromEconomicEntities</t>
  </si>
  <si>
    <t>Non-current loans from economic entities</t>
  </si>
  <si>
    <t>NoncurrentLoansPayable</t>
  </si>
  <si>
    <t>grap_NoncurrentLoansPayable</t>
  </si>
  <si>
    <t>Non-current loans payable</t>
  </si>
  <si>
    <t>NoncurrentLoansToEconomicEntities</t>
  </si>
  <si>
    <t>grap_NoncurrentLoansToEconomicEntities</t>
  </si>
  <si>
    <t>Non-current loans to economic entities</t>
  </si>
  <si>
    <t>NoncurrentManagedFunds</t>
  </si>
  <si>
    <t>grap_NoncurrentManagedFunds</t>
  </si>
  <si>
    <t>Non-current managed funds</t>
  </si>
  <si>
    <t>NoncurrentNoncashgeneratingAssets</t>
  </si>
  <si>
    <t>grap_NoncurrentNoncashgeneratingAssets</t>
  </si>
  <si>
    <t>Non-current non-cash-generating assets</t>
  </si>
  <si>
    <t>NoncurrentNonconcessionaryLoans</t>
  </si>
  <si>
    <t>grap_NoncurrentNonconcessionaryLoans</t>
  </si>
  <si>
    <t>Non-current non-concessionary loans</t>
  </si>
  <si>
    <t>NoncurrentOperatingLeaseAssets</t>
  </si>
  <si>
    <t>grap_NoncurrentOperatingLeaseAssets</t>
  </si>
  <si>
    <t>Non-current operating lease assets</t>
  </si>
  <si>
    <t>NoncurrentPayablesFromExchangeTransactions</t>
  </si>
  <si>
    <t>grap_NoncurrentPayablesFromExchangeTransactions</t>
  </si>
  <si>
    <t>Non-current payables from exchange transactions</t>
  </si>
  <si>
    <t>NoncurrentPayablesFromNonExchangeTransactions</t>
  </si>
  <si>
    <t>grap_NoncurrentPayablesFromNonExchangeTransactions</t>
  </si>
  <si>
    <t>Non-current payables from non-exchange transactions</t>
  </si>
  <si>
    <t>NoncurrentPortionOfFinanceLeaseObligation</t>
  </si>
  <si>
    <t>grap_NoncurrentPortionOfFinanceLeaseObligation</t>
  </si>
  <si>
    <t>Non-current portion of finance lease obligation</t>
  </si>
  <si>
    <t>NoncurrentReceivablesFromExchangeTransactions</t>
  </si>
  <si>
    <t>grap_NoncurrentReceivablesFromExchangeTransactions</t>
  </si>
  <si>
    <t>Non-current receivables from exchange transactions</t>
  </si>
  <si>
    <t>NoncurrentReceivablesFromNonExchangeTransactions</t>
  </si>
  <si>
    <t>grap_NoncurrentReceivablesFromNonExchangeTransactions</t>
  </si>
  <si>
    <t>Non-current receivables from non-exchange transactions</t>
  </si>
  <si>
    <t>NoncurrentStatutoryReceivablesFromExchangeTransactions</t>
  </si>
  <si>
    <t>grap_NoncurrentStatutoryReceivablesFromExchangeTransactions</t>
  </si>
  <si>
    <t>Non-current statutory receivables from exchange transactions</t>
  </si>
  <si>
    <t>NoncurrentStatutoryReceivablesFromNonExchangeTransactions</t>
  </si>
  <si>
    <t>grap_NoncurrentStatutoryReceivablesFromNonExchangeTransactions</t>
  </si>
  <si>
    <t>Non-current statutory receivables from non-exchange transactions</t>
  </si>
  <si>
    <t>NoncurrentUnutilisedConditionalGovernmentGrants</t>
  </si>
  <si>
    <t>grap_NoncurrentUnutilisedConditionalGovernmentGrants</t>
  </si>
  <si>
    <t>Non-current unutilised conditional government grants</t>
  </si>
  <si>
    <t>NoncurrentUnutilisedConditionalGovernmentGrantsMTEF</t>
  </si>
  <si>
    <t>grap_NoncurrentUnutilisedConditionalGovernmentGrantsMTEF</t>
  </si>
  <si>
    <t>Non-current unutilised conditional government grants (MTEF)</t>
  </si>
  <si>
    <t>NoncurrentUnutilisedConditionalGrants</t>
  </si>
  <si>
    <t>grap_NoncurrentUnutilisedConditionalGrants</t>
  </si>
  <si>
    <t>Non-current unutilised conditional grants</t>
  </si>
  <si>
    <t>NoncurrentUnutilisedConditionalGrantsNonMTEF</t>
  </si>
  <si>
    <t>grap_NoncurrentUnutilisedConditionalGrantsNonMTEF</t>
  </si>
  <si>
    <t>Non-current unutilised conditional grants (non-MTEF)</t>
  </si>
  <si>
    <t>OperatingLeaseAssets</t>
  </si>
  <si>
    <t>grap_OperatingLeaseAssets</t>
  </si>
  <si>
    <t>Operating lease assets</t>
  </si>
  <si>
    <t>OtherExchangeRevenue</t>
  </si>
  <si>
    <t>grap_OtherExchangeRevenue</t>
  </si>
  <si>
    <t>Other exchange revenue</t>
  </si>
  <si>
    <t>OtherNonexchangeRevenue</t>
  </si>
  <si>
    <t>grap_OtherNonexchangeRevenue</t>
  </si>
  <si>
    <t>Other non-exchange revenue</t>
  </si>
  <si>
    <t>OtherReceipts</t>
  </si>
  <si>
    <t>grap_OtherReceipts</t>
  </si>
  <si>
    <t>Other receipts</t>
  </si>
  <si>
    <t>PayablesFromExchangeTransactions</t>
  </si>
  <si>
    <t>grap_PayablesFromExchangeTransactions</t>
  </si>
  <si>
    <t>Payables from exchange transactions</t>
  </si>
  <si>
    <t>PayablesFromNonExchangeTransactions</t>
  </si>
  <si>
    <t>grap_PayablesFromNonExchangeTransactions</t>
  </si>
  <si>
    <t>Payables from non-exchange transactions</t>
  </si>
  <si>
    <t>PaymentsAbstract</t>
  </si>
  <si>
    <t>grap_PaymentsAbstract</t>
  </si>
  <si>
    <t>Payments [abstract]</t>
  </si>
  <si>
    <t>ProceedsFromCapitalGrantsClassifiedAsFinancingActivities</t>
  </si>
  <si>
    <t>grap_ProceedsFromCapitalGrantsClassifiedAsFinancingActivities</t>
  </si>
  <si>
    <t>Proceeds from capital grants</t>
  </si>
  <si>
    <t>ProceedsFromCapitalGrantsClassifiedAsOperatingActivities</t>
  </si>
  <si>
    <t>grap_ProceedsFromCapitalGrantsClassifiedAsOperatingActivities</t>
  </si>
  <si>
    <t>ProceedsFromOtherFinancialLiabilities</t>
  </si>
  <si>
    <t>grap_ProceedsFromOtherFinancialLiabilities</t>
  </si>
  <si>
    <t>Proceeds from other financial liabilities</t>
  </si>
  <si>
    <t>ProceedsFromSaleOfZooAnimals</t>
  </si>
  <si>
    <t>grap_ProceedsFromSaleOfZooAnimals</t>
  </si>
  <si>
    <t>Proceeds from sale of zoo animals</t>
  </si>
  <si>
    <t>ProgrammeManagementFees</t>
  </si>
  <si>
    <t>grap_ProgrammeManagementFees</t>
  </si>
  <si>
    <t>Programme management fees</t>
  </si>
  <si>
    <t>PublicContributionsAndOtherNonExchangeRevenue</t>
  </si>
  <si>
    <t>grap_PublicContributionsAndOtherNonExchangeRevenue</t>
  </si>
  <si>
    <t>Public contributions and other non-exchange revenue</t>
  </si>
  <si>
    <t>PurchaseOfZooAnimals</t>
  </si>
  <si>
    <t>grap_PurchaseOfZooAnimals</t>
  </si>
  <si>
    <t>Purchase of zoo animals</t>
  </si>
  <si>
    <t>ReceiptsAbstract</t>
  </si>
  <si>
    <t>grap_ReceiptsAbstract</t>
  </si>
  <si>
    <t>Receipts [abstract]</t>
  </si>
  <si>
    <t>ReceivablesFromExchangeTransactions</t>
  </si>
  <si>
    <t>grap_ReceivablesFromExchangeTransactions</t>
  </si>
  <si>
    <t>Receivables from exchange transactions</t>
  </si>
  <si>
    <t>ReceivablesFromNonExchangeTransactions</t>
  </si>
  <si>
    <t>grap_ReceivablesFromNonExchangeTransactions</t>
  </si>
  <si>
    <t>Receivables from non-exchange transactions</t>
  </si>
  <si>
    <t>RehabilitationProvisionNonCashItem</t>
  </si>
  <si>
    <t>grap_RehabilitationProvisionNonCashItem</t>
  </si>
  <si>
    <t>Rehabilitation provision non-cash item</t>
  </si>
  <si>
    <t>RentalOfFacilitiesAndEquipment</t>
  </si>
  <si>
    <t>grap_RentalOfFacilitiesAndEquipment</t>
  </si>
  <si>
    <t>Rental of facilities and equipment</t>
  </si>
  <si>
    <t>RepairsAndMaintenance</t>
  </si>
  <si>
    <t>grap_RepairsAndMaintenance</t>
  </si>
  <si>
    <t>Repairs and maintenance</t>
  </si>
  <si>
    <t>RepaymentOfLongTermBorrowings</t>
  </si>
  <si>
    <t>grap_RepaymentOfLongTermBorrowings</t>
  </si>
  <si>
    <t>Repayment of long-term borrowings</t>
  </si>
  <si>
    <t>RevenueFromExchangeTransactions</t>
  </si>
  <si>
    <t>grap_RevenueFromExchangeTransactions</t>
  </si>
  <si>
    <t>Revenue from exchange transactions</t>
  </si>
  <si>
    <t>RevenueFromExchangeTransactionsGovernmentGrants</t>
  </si>
  <si>
    <t>grap_RevenueFromExchangeTransactionsGovernmentGrants</t>
  </si>
  <si>
    <t>Revenue from exchange transactions, government grants</t>
  </si>
  <si>
    <t>Government grants</t>
  </si>
  <si>
    <t>RevenueFromNonexchangeTransactions</t>
  </si>
  <si>
    <t>grap_RevenueFromNonexchangeTransactions</t>
  </si>
  <si>
    <t>Revenue from non-exchange transactions</t>
  </si>
  <si>
    <t>RevenueFromNonexchangeTransactionsGovernmentGrants</t>
  </si>
  <si>
    <t>grap_RevenueFromNonexchangeTransactionsGovernmentGrants</t>
  </si>
  <si>
    <t>Revenue from non-exchange transactions, government grants</t>
  </si>
  <si>
    <t>SaleOfGoodsAndServices</t>
  </si>
  <si>
    <t>grap_SaleOfGoodsAndServices</t>
  </si>
  <si>
    <t>Sale of goods and services</t>
  </si>
  <si>
    <t>SARSPayments</t>
  </si>
  <si>
    <t>grap_SARSPayments</t>
  </si>
  <si>
    <t>SARS payments</t>
  </si>
  <si>
    <t>SARSPaymentsVATIncomeTax</t>
  </si>
  <si>
    <t>grap_SARSPaymentsVATIncomeTax</t>
  </si>
  <si>
    <t>SARS payments (VAT/ income tax)</t>
  </si>
  <si>
    <t>SARSRefunds</t>
  </si>
  <si>
    <t>grap_SARSRefunds</t>
  </si>
  <si>
    <t>SARS refunds</t>
  </si>
  <si>
    <t>SARSRefundsVATIncomeTax</t>
  </si>
  <si>
    <t>grap_SARSRefundsVATIncomeTax</t>
  </si>
  <si>
    <t>SARS refunds (VAT/ income tax)</t>
  </si>
  <si>
    <t>SecurityServices</t>
  </si>
  <si>
    <t>grap_SecurityServices</t>
  </si>
  <si>
    <t>Security services</t>
  </si>
  <si>
    <t>ServiceCharges</t>
  </si>
  <si>
    <t>grap_ServiceCharges</t>
  </si>
  <si>
    <t>Service charges</t>
  </si>
  <si>
    <t>ServiceConcessionAssets</t>
  </si>
  <si>
    <t>grap_ServiceConcessionAssets</t>
  </si>
  <si>
    <t>Service concession assets</t>
  </si>
  <si>
    <t>ServicesInKind</t>
  </si>
  <si>
    <t>grap_ServicesInKind</t>
  </si>
  <si>
    <t>Services in kind</t>
  </si>
  <si>
    <t>ServicesRendered</t>
  </si>
  <si>
    <t>grap_ServicesRendered</t>
  </si>
  <si>
    <t>Services rendered</t>
  </si>
  <si>
    <t>ShareholdersLoanOnIncorporation</t>
  </si>
  <si>
    <t>grap_ShareholdersLoanOnIncorporation</t>
  </si>
  <si>
    <t>Shareholder's loan on incorporation</t>
  </si>
  <si>
    <t>StatutoryReceivablesFromExchangeTransactions</t>
  </si>
  <si>
    <t>grap_StatutoryReceivablesFromExchangeTransactions</t>
  </si>
  <si>
    <t>Statutory receivables from exchange transactions</t>
  </si>
  <si>
    <t>StatutoryReceivablesFromNonExchangeTransactions</t>
  </si>
  <si>
    <t>grap_StatutoryReceivablesFromNonExchangeTransactions</t>
  </si>
  <si>
    <t>Statutory receivables from non-exchange transactions</t>
  </si>
  <si>
    <t>Suppliers</t>
  </si>
  <si>
    <t>grap_Suppliers</t>
  </si>
  <si>
    <t>TaxesPaid</t>
  </si>
  <si>
    <t>grap_TaxesPaid</t>
  </si>
  <si>
    <t>Taxes paid</t>
  </si>
  <si>
    <t>TransfersAndSubsidies</t>
  </si>
  <si>
    <t>grap_TransfersAndSubsidies</t>
  </si>
  <si>
    <t>Transfers and subsidies</t>
  </si>
  <si>
    <t>UnutilisedConditionalGovernmentGrants</t>
  </si>
  <si>
    <t>grap_UnutilisedConditionalGovernmentGrants</t>
  </si>
  <si>
    <t>Unutilised conditional government grants</t>
  </si>
  <si>
    <t>UnutilisedConditionalGrants</t>
  </si>
  <si>
    <t>grap_UnutilisedConditionalGrants</t>
  </si>
  <si>
    <t>Unutilised conditional grants</t>
  </si>
  <si>
    <t>ZooAdmissions</t>
  </si>
  <si>
    <t>grap_ZooAdmissions</t>
  </si>
  <si>
    <t>Zoo admissions</t>
  </si>
  <si>
    <t>ZooAnimals</t>
  </si>
  <si>
    <t>grap_ZooAnimals</t>
  </si>
  <si>
    <t>Zoo animals</t>
  </si>
  <si>
    <t>mfma</t>
  </si>
  <si>
    <t>DisclosureOfAdditionalDisclosureInTermsOfMunicipalFinanceManagementActExplanatory</t>
  </si>
  <si>
    <t>mfma_DisclosureOfAdditionalDisclosureInTermsOfMunicipalFinanceManagementActExplanatory</t>
  </si>
  <si>
    <t>Disclosure of additional disclosure in terms of Municipal Finance Management Act [text block]</t>
  </si>
  <si>
    <t>pfma</t>
  </si>
  <si>
    <t>DescriptionOfAccountingPolicyForFruitlessAndWastefulExpenditureExplanatory</t>
  </si>
  <si>
    <t>pfma_DescriptionOfAccountingPolicyForFruitlessAndWastefulExpenditureExplanatory</t>
  </si>
  <si>
    <t>Description of accounting policy for fruitless and wasteful expenditure [text block]</t>
  </si>
  <si>
    <t>DescriptionOfAccountingPolicyForIrregularFruitlessAndWastefulExpenditureExplanatory</t>
  </si>
  <si>
    <t>pfma_DescriptionOfAccountingPolicyForIrregularFruitlessAndWastefulExpenditureExplanatory</t>
  </si>
  <si>
    <t>Description of accounting policy for irregular, fruitless and wasteful expenditure [text block]</t>
  </si>
  <si>
    <t>DescriptionOfAccountingPolicyForIrregularExpenditureExplanatory</t>
  </si>
  <si>
    <t>pfma_DescriptionOfAccountingPolicyForIrregularExpenditureExplanatory</t>
  </si>
  <si>
    <t>Description of accounting policy for irregular expenditure [text block]</t>
  </si>
  <si>
    <t>DescriptionOfAccountingPolicyForUnauthorisedExpenditureExplanatory</t>
  </si>
  <si>
    <t>pfma_DescriptionOfAccountingPolicyForUnauthorisedExpenditureExplanatory</t>
  </si>
  <si>
    <t>Description of accounting policy for unauthorised expenditure [text block]</t>
  </si>
  <si>
    <t>DisclosureOfFruitlessAndWastefulExplanatory</t>
  </si>
  <si>
    <t>pfma_DisclosureOfFruitlessAndWastefulExplanatory</t>
  </si>
  <si>
    <t>Disclosure of fruitless and wasteful [text block]</t>
  </si>
  <si>
    <t>DisclosureOfIrregularExpenditureExplanatory</t>
  </si>
  <si>
    <t>pfma_DisclosureOfIrregularExpenditureExplanatory</t>
  </si>
  <si>
    <t>Disclosure of irregular expenditure [text block]</t>
  </si>
  <si>
    <t>AccumulatedProfitMember</t>
  </si>
  <si>
    <t>Accumulated profit [member]</t>
  </si>
  <si>
    <t>AppointmentOfAuditorAndItsNotDisqualifiedStatusExplanatory</t>
  </si>
  <si>
    <t>Appointment of auditor and its not disqualified status [text block]</t>
  </si>
  <si>
    <t>In terms of section 49 of the Co-operatives Act, 2005</t>
  </si>
  <si>
    <t>AppointmentOfIndependentReviewerAndItsNotDisqualifiedStatusExplanatory</t>
  </si>
  <si>
    <t>Appointment of independent reviewer and its not disqualifiedstatus [text block]</t>
  </si>
  <si>
    <t>In terms of Co-operative Act, 2005</t>
  </si>
  <si>
    <t>BankersAddressAbstract</t>
  </si>
  <si>
    <t>Bankers' address [abstract]</t>
  </si>
  <si>
    <t>BankersAddressStreetName</t>
  </si>
  <si>
    <t>Bankers' address, street name</t>
  </si>
  <si>
    <t>BankersAddressPostalCode</t>
  </si>
  <si>
    <t>Bankers' address, postal code</t>
  </si>
  <si>
    <t>BankersAddressCity</t>
  </si>
  <si>
    <t>Bankers' address, city</t>
  </si>
  <si>
    <t>BankersAddressCountry</t>
  </si>
  <si>
    <t>Bankers' address, country</t>
  </si>
  <si>
    <t>ChangeOfNameOfFirmOfAuditor</t>
  </si>
  <si>
    <t>Change of name of firm of auditor</t>
  </si>
  <si>
    <t>ChangeOfNameOfFirmOfIndepenedtReviewers</t>
  </si>
  <si>
    <t>Change of name of firm of independent reviewer</t>
  </si>
  <si>
    <t>ChangesInMembersSharesAndReserveAbstract</t>
  </si>
  <si>
    <t>Changes in members' shares and reserves [abstract]</t>
  </si>
  <si>
    <t>ComponentsOfMembersSharesAndReservesAxis</t>
  </si>
  <si>
    <t>Components of members' shares and reserves [axis]</t>
  </si>
  <si>
    <t>ConsentToAppointmentAsAuditor</t>
  </si>
  <si>
    <t>Consent to appointment as auditor</t>
  </si>
  <si>
    <t>ConsentToAppointmentAsIndependentReviewer</t>
  </si>
  <si>
    <t>Consent to appointment as independent reviewer</t>
  </si>
  <si>
    <t>CooperativesAdditionalDisclosuresAbstract</t>
  </si>
  <si>
    <t>Co-operatives, additional disclosures [abstract]</t>
  </si>
  <si>
    <t>CurrentLoansToMembers</t>
  </si>
  <si>
    <t>Current loans to members</t>
  </si>
  <si>
    <t>Total current loans to members</t>
  </si>
  <si>
    <t>DateOfReportingOfReportableIrregularity</t>
  </si>
  <si>
    <t>Date of reporting of reportable irregularity</t>
  </si>
  <si>
    <t>DeclarationOfNoreportableIrregularity</t>
  </si>
  <si>
    <t>Declaration of no-reportable irregularity</t>
  </si>
  <si>
    <t>In terms of section 45 of the Auditing Profession Act, 2005 (Act 26 of 2005)</t>
  </si>
  <si>
    <t>DescriptionOfAccountingPolicyForIndivisibleReserveExplanatory</t>
  </si>
  <si>
    <t>Description of accounting policy for indivisible reserve [text block]</t>
  </si>
  <si>
    <t>DescriptionOfChangeOfName</t>
  </si>
  <si>
    <t>Description of change of name</t>
  </si>
  <si>
    <t>DisclosureOfAccountingOfficersReportExplanatory</t>
  </si>
  <si>
    <t>Disclosure of accounting officer’s report [text block]</t>
  </si>
  <si>
    <t>DisclosureOfActionIntendedToAddressDelaysOfSubmissionExplanatory</t>
  </si>
  <si>
    <t>Disclosure of action intended to address the delays of submission [text block]</t>
  </si>
  <si>
    <t>DisclosureOfIndivisibleReserveExplanatory</t>
  </si>
  <si>
    <t>Disclosure of indivisible reserve [text block]</t>
  </si>
  <si>
    <t>DisclosureOfLoansFromMembersExplanatory</t>
  </si>
  <si>
    <t>Disclosure of loans from members [text block]</t>
  </si>
  <si>
    <t>DisclosureOfLoansToMembersExplanatory</t>
  </si>
  <si>
    <t>Disclosure of loans to members [text block]</t>
  </si>
  <si>
    <t>DisclosureOfManagementDecisionReportExplanatory</t>
  </si>
  <si>
    <t>Disclosure of management decision report [text block]</t>
  </si>
  <si>
    <t>DisclosureOfMembersSharesExplanatory</t>
  </si>
  <si>
    <t>Disclosure of members' shares [text block]</t>
  </si>
  <si>
    <t>DisclosureOfMembersReportExplanatory</t>
  </si>
  <si>
    <t>Disclosure of members’ report [text block]</t>
  </si>
  <si>
    <t>DisclosureOfMembersResponsibilityAndApprovalExplanatory</t>
  </si>
  <si>
    <t>Disclosure of members’ responsibility and approval [text block]</t>
  </si>
  <si>
    <t>DisclosureOfMortgageLoanExplanatory</t>
  </si>
  <si>
    <t>Disclosure of mortgage loan [text block]</t>
  </si>
  <si>
    <t>DisclosureOfPrincipalActivitiesExplanatory</t>
  </si>
  <si>
    <t>Disclosure of principal activities [text block]</t>
  </si>
  <si>
    <t>DisclosureOfReasonsForDelayOfSubmissionExplanatory</t>
  </si>
  <si>
    <t>Disclosure of reasons for delay of submission [text block]</t>
  </si>
  <si>
    <t>DisclosureOfSocialReportExplanatory</t>
  </si>
  <si>
    <t>Disclosure of social report [text block]</t>
  </si>
  <si>
    <t>DisclosureOfStaffLoansExplanatory</t>
  </si>
  <si>
    <t>Disclosure of staff loans [text block]</t>
  </si>
  <si>
    <t>DisclosureOfTransactionsWithMembersExplanatory</t>
  </si>
  <si>
    <t>Disclosure of transactions with members [text block]</t>
  </si>
  <si>
    <t>EffectiveDateOfChangeOfName</t>
  </si>
  <si>
    <t>Effective date of change of name</t>
  </si>
  <si>
    <t>EligibilityForAppointmentAsAuditor</t>
  </si>
  <si>
    <t>Eligibility for appointment as auditor</t>
  </si>
  <si>
    <t>EligibilityForAppointmentAsIndependentReviewer</t>
  </si>
  <si>
    <t>Eligibility for appointment as independent reviewer</t>
  </si>
  <si>
    <t>IncreaseDecreaseInMembersContributions</t>
  </si>
  <si>
    <t>Increase (decrease) in members' contributions</t>
  </si>
  <si>
    <t>IndivisibleReserve</t>
  </si>
  <si>
    <t>Indivisible reserve</t>
  </si>
  <si>
    <t>IndivisibleReserveMember</t>
  </si>
  <si>
    <t>Indivisible reserve [member]</t>
  </si>
  <si>
    <t>LoansFromMembers</t>
  </si>
  <si>
    <t>Loans from members</t>
  </si>
  <si>
    <t>Total loans from members</t>
  </si>
  <si>
    <t>LoansToMembers</t>
  </si>
  <si>
    <t>Loans to members</t>
  </si>
  <si>
    <t>Total loans to members</t>
  </si>
  <si>
    <t>MembersSharesMember</t>
  </si>
  <si>
    <t>Members' shares [member]</t>
  </si>
  <si>
    <t>MembersContributions</t>
  </si>
  <si>
    <t>Members' contributions</t>
  </si>
  <si>
    <t>MembersSharesAndReservesAbstract</t>
  </si>
  <si>
    <t>Members' shares and reserves [abstract]</t>
  </si>
  <si>
    <t>MortgageLoan</t>
  </si>
  <si>
    <t>Mortgage loan</t>
  </si>
  <si>
    <t>NoncurrentLoansToMembers</t>
  </si>
  <si>
    <t>Non-current loans to members</t>
  </si>
  <si>
    <t>Total non-current loans to members</t>
  </si>
  <si>
    <t>NumberOfAssociateMembers</t>
  </si>
  <si>
    <t>Number of associate members</t>
  </si>
  <si>
    <t>NumberOfMembers</t>
  </si>
  <si>
    <t>Number of members</t>
  </si>
  <si>
    <t>Total number of members</t>
  </si>
  <si>
    <t>ProceedsFromMembersLoans</t>
  </si>
  <si>
    <t>Proceeds from members' loans</t>
  </si>
  <si>
    <t>ProceedsFromMortgageLoan</t>
  </si>
  <si>
    <t>Proceeds from mortgage loan</t>
  </si>
  <si>
    <t>ProfitLossForYear</t>
  </si>
  <si>
    <t>Profit (loss) for year</t>
  </si>
  <si>
    <t>RepaymentOfMembersLoans</t>
  </si>
  <si>
    <t>Repayment of members' loans</t>
  </si>
  <si>
    <t>RepaymentOfMortgageLoan</t>
  </si>
  <si>
    <t>Repayment of mortgage loan</t>
  </si>
  <si>
    <t>ResignationOfAuditor</t>
  </si>
  <si>
    <t>Resignation of auditor</t>
  </si>
  <si>
    <t>ResignationOfIndependentReviewer</t>
  </si>
  <si>
    <t>Resignation of independent reviewer</t>
  </si>
  <si>
    <t>RevaluationReserveMember</t>
  </si>
  <si>
    <t>Revaluation reserve [member]</t>
  </si>
  <si>
    <t>StaffLoans</t>
  </si>
  <si>
    <t>Staff loans</t>
  </si>
  <si>
    <t>StatementOfAuditorInTermsOfItsRemovalOrNoReappointmentExplanatory</t>
  </si>
  <si>
    <t>Statement of auditor in terms of its removal/no reappointment [text block]</t>
  </si>
  <si>
    <t>StatementOfChangesInMembersSharesAndReservesAbstract</t>
  </si>
  <si>
    <t>Statement of changes in members' shares and reserves [abstract]</t>
  </si>
  <si>
    <t>StatementOfChangesInMembersSharesAndReservesLineItems</t>
  </si>
  <si>
    <t>Statement of changes in members' shares and reserves [line items]</t>
  </si>
  <si>
    <t>StatementOfChangesInMembersSharesAndReservesTable</t>
  </si>
  <si>
    <t>Statement of changes in members' shares and reserves [table]</t>
  </si>
  <si>
    <t>StatementOfChangesInMembersSharesAndReservesExplanatory</t>
  </si>
  <si>
    <t>Statement of changes in members' shares and reserves [text block]</t>
  </si>
  <si>
    <t>StatementOfIndependentReviewerInTermsOfItsRemovalOrNoReappointmentExplanatory</t>
  </si>
  <si>
    <t>Statement of independent reviewer in terms of its removal/no reappointment [text block]</t>
  </si>
  <si>
    <t>MembersSharesAndReservesMember</t>
  </si>
  <si>
    <t>Members' shares and reserves [member]</t>
  </si>
  <si>
    <t>IncreaseDecreaseInMembersSharesAndReserves</t>
  </si>
  <si>
    <t>Increase (decrease) in members' shares and reserves</t>
  </si>
  <si>
    <t>Total increase (decrease) in members' shares and reserves</t>
  </si>
  <si>
    <t>MembersSharesAndReserves</t>
  </si>
  <si>
    <t>Members' shares and reserves</t>
  </si>
  <si>
    <t>Total members' shares and reserves</t>
  </si>
  <si>
    <t>TransferToFromIndivisibleReserve</t>
  </si>
  <si>
    <t>Transfer to (from) indivisible reserve</t>
  </si>
  <si>
    <t>TransferToFromRevaluationReserve</t>
  </si>
  <si>
    <t>Transfer to (from) revaluation reserve</t>
  </si>
  <si>
    <t>TypeOfMembershipProvidedForByCooperative</t>
  </si>
  <si>
    <t>cipc-ca-enum:TypeOfMembershipProvidedForByCooperativeList</t>
  </si>
  <si>
    <t>Type of membership provided for by the co-operative</t>
  </si>
  <si>
    <t>NumberOfMembersWhoAreNaturalPersons</t>
  </si>
  <si>
    <t>Number of members who are natural persons</t>
  </si>
  <si>
    <t>RecognisedProfession</t>
  </si>
  <si>
    <t>LinkRole</t>
  </si>
  <si>
    <t>Definition</t>
  </si>
  <si>
    <t>[999.001] Enumerations - Recognised profession</t>
  </si>
  <si>
    <t>terse (en)</t>
  </si>
  <si>
    <t>documentation (en)</t>
  </si>
  <si>
    <t>usable</t>
  </si>
  <si>
    <t>RecognisedProfessionList</t>
  </si>
  <si>
    <t>Recognised profession [list]</t>
  </si>
  <si>
    <t>SouthAfricanInstituteOfCharteredAccountants</t>
  </si>
  <si>
    <t>South African Institute of Chartered Accountants</t>
  </si>
  <si>
    <t>SAICA</t>
  </si>
  <si>
    <t>https://www.saica.co.za</t>
  </si>
  <si>
    <t>IndependentRegulatoryBoardOfAuditors</t>
  </si>
  <si>
    <t>Independent Regulatory Board of Auditors</t>
  </si>
  <si>
    <t>IRBA</t>
  </si>
  <si>
    <t>https://www.irba.co.za</t>
  </si>
  <si>
    <t>SouthernAfricanInstituteOfCharteredSecretariesAndAdministrators</t>
  </si>
  <si>
    <t>Southern African Institute of Chartered Secretaries and Administrators</t>
  </si>
  <si>
    <t>ICSA</t>
  </si>
  <si>
    <t>https://www.icsa.co.za</t>
  </si>
  <si>
    <t>AssociationOfCharteredCertifiedAccountants</t>
  </si>
  <si>
    <t>Association of Chartered Certified Accountants</t>
  </si>
  <si>
    <t>ACCA</t>
  </si>
  <si>
    <t>https://www.acca.org.za</t>
  </si>
  <si>
    <t>CharteredInstituteOfManagementAccountants</t>
  </si>
  <si>
    <t>Chartered Institute of Management Accountants</t>
  </si>
  <si>
    <t>CIMA</t>
  </si>
  <si>
    <t>https://www.cimaglobal.com</t>
  </si>
  <si>
    <t>SouthAfricanInstituteOfProfessionalAccountants</t>
  </si>
  <si>
    <t>South African Institute of Professional Accountants</t>
  </si>
  <si>
    <t>SAIPA</t>
  </si>
  <si>
    <t>https://www.saipa.co.za</t>
  </si>
  <si>
    <t>SouthAfricanInstituteOfBusinessAccountants</t>
  </si>
  <si>
    <t>South African Institute of Business Accountants</t>
  </si>
  <si>
    <t>SAIBA</t>
  </si>
  <si>
    <t>https://www.saiba.org.za</t>
  </si>
  <si>
    <t>InstituteOfAdministrationAndCommerce</t>
  </si>
  <si>
    <t>Institute of Administration and Commerce</t>
  </si>
  <si>
    <t>IAC</t>
  </si>
  <si>
    <t>https://www.iacsa.co.za</t>
  </si>
  <si>
    <t>SouthAfricanInstituteOfGovernmentAuditors</t>
  </si>
  <si>
    <t>South African Institute of Government Auditors</t>
  </si>
  <si>
    <t>SAIGA</t>
  </si>
  <si>
    <t>https://www.saiga.co.za</t>
  </si>
  <si>
    <t>CharteredInstituteOfBusinessManagement</t>
  </si>
  <si>
    <t>Chartered Institute of Business Management</t>
  </si>
  <si>
    <t>MCIBM</t>
  </si>
  <si>
    <t>https://www.chartsec.co.za</t>
  </si>
  <si>
    <t>RecognisedProfessionOther</t>
  </si>
  <si>
    <t>Recognised profession, other</t>
  </si>
  <si>
    <t>Other</t>
  </si>
  <si>
    <t>Please provide a footnote with a description of other recognised profession</t>
  </si>
  <si>
    <t xml:space="preserve"> </t>
  </si>
  <si>
    <t>Frequency</t>
  </si>
  <si>
    <t xml:space="preserve">[999.002] Enumerations - Frequency </t>
  </si>
  <si>
    <t>cipc-enum</t>
  </si>
  <si>
    <t>FrequencyList</t>
  </si>
  <si>
    <t>Frequency [list]</t>
  </si>
  <si>
    <t>Monthly</t>
  </si>
  <si>
    <t>Quarterly</t>
  </si>
  <si>
    <t>Semiannually</t>
  </si>
  <si>
    <t>Semi-annually</t>
  </si>
  <si>
    <t>Annually</t>
  </si>
  <si>
    <t>Never</t>
  </si>
  <si>
    <t>[999.003] Enumerations - Status of director or prescribed officer</t>
  </si>
  <si>
    <t>StatusOfDirectorOrPrescribedOfficerList</t>
  </si>
  <si>
    <t>Status of director or prescribed officer [list]</t>
  </si>
  <si>
    <t>CurrentDirectorsAndIndividuals</t>
  </si>
  <si>
    <t>Current directors and individuals</t>
  </si>
  <si>
    <t>PastDirectors</t>
  </si>
  <si>
    <t>Past directors</t>
  </si>
  <si>
    <t>FutureDirectors</t>
  </si>
  <si>
    <t>Future directors</t>
  </si>
  <si>
    <t>[999.004] Enumerations - Type of company</t>
  </si>
  <si>
    <t>TypeOfCompanyList</t>
  </si>
  <si>
    <t>Type of company [list]</t>
  </si>
  <si>
    <t>ProfitCompany</t>
  </si>
  <si>
    <t>Profit company</t>
  </si>
  <si>
    <t>DomesticProfitCompany</t>
  </si>
  <si>
    <t>Domestic profit company</t>
  </si>
  <si>
    <t>DomesticStateOwnedCompany</t>
  </si>
  <si>
    <t>Domestic state owned company</t>
  </si>
  <si>
    <t>DomesticPrivateCompany</t>
  </si>
  <si>
    <t>Domestic private company</t>
  </si>
  <si>
    <t>DomesticPersonalLiabilityCompany</t>
  </si>
  <si>
    <t>Domestic personal liability company</t>
  </si>
  <si>
    <t>DomesticPublicCompany</t>
  </si>
  <si>
    <t>Domestic public company</t>
  </si>
  <si>
    <t>DomesticCloseCorporation</t>
  </si>
  <si>
    <t>Domestic close corporation</t>
  </si>
  <si>
    <t>DomesticCooperative</t>
  </si>
  <si>
    <t>Domestic co-operative</t>
  </si>
  <si>
    <t>DomesticPrimaryCooperative</t>
  </si>
  <si>
    <t>Domestic primary co-operative</t>
  </si>
  <si>
    <t>CategoryA1PrimaryCooperative</t>
  </si>
  <si>
    <t>Category A1 primary co-operative</t>
  </si>
  <si>
    <t>CategoryA2PrimaryCooperative</t>
  </si>
  <si>
    <t>Category A2 primary co-operative</t>
  </si>
  <si>
    <t>CategoryBPrimaryCooperative</t>
  </si>
  <si>
    <t>Category B primary co-operative</t>
  </si>
  <si>
    <t>CategoryCPrimaryCooperative</t>
  </si>
  <si>
    <t>Category C primary co-operative</t>
  </si>
  <si>
    <t>DomesticSecondaryCooperative</t>
  </si>
  <si>
    <t>Domestic secondary co-operative</t>
  </si>
  <si>
    <t>DomesticTertiaryCooperative</t>
  </si>
  <si>
    <t>Domestic tertiary co-operative</t>
  </si>
  <si>
    <t>NationalApexCoop</t>
  </si>
  <si>
    <t>National apex co-op</t>
  </si>
  <si>
    <t>ForProfitExternalCompany</t>
  </si>
  <si>
    <t>For profit external company</t>
  </si>
  <si>
    <t>NonprofitCompany</t>
  </si>
  <si>
    <t>Non-profit company</t>
  </si>
  <si>
    <t>NonprofitDomesticCompany</t>
  </si>
  <si>
    <t>Non-profit domestic company</t>
  </si>
  <si>
    <t>NonprofitExternalCompany</t>
  </si>
  <si>
    <t>Non-profit external company</t>
  </si>
  <si>
    <t>[999.005] Enumerations - Type of auditors' opinion</t>
  </si>
  <si>
    <t>TypeOfAuditorsOpinionList</t>
  </si>
  <si>
    <t>Type of auditors' opinion [list]</t>
  </si>
  <si>
    <t>Qualified</t>
  </si>
  <si>
    <t>LimitedQualifications</t>
  </si>
  <si>
    <t>Limited qualifications</t>
  </si>
  <si>
    <t>Unqualified</t>
  </si>
  <si>
    <t>Adverse</t>
  </si>
  <si>
    <t>Disclaimer</t>
  </si>
  <si>
    <t>ComplianceWithStandard</t>
  </si>
  <si>
    <t>[999.006] Enumerations - Compliance with standard</t>
  </si>
  <si>
    <t>ComplianceWithStandardList</t>
  </si>
  <si>
    <t>Compliance with standard [list]</t>
  </si>
  <si>
    <t>IFRS</t>
  </si>
  <si>
    <t>IFRSForSMEs</t>
  </si>
  <si>
    <t>IFRS for SMEs</t>
  </si>
  <si>
    <t>NonIFRS</t>
  </si>
  <si>
    <t>Non-IFRS</t>
  </si>
  <si>
    <t>[999.007] Enumerations - Executive or non-executive</t>
  </si>
  <si>
    <t>ExecutiveOrNonexecutiveList</t>
  </si>
  <si>
    <t>Executive or non-executive [list]</t>
  </si>
  <si>
    <t>Executive</t>
  </si>
  <si>
    <t>Nonexecutive</t>
  </si>
  <si>
    <t>Non-executive</t>
  </si>
  <si>
    <t>OccurrenceOfScenarioForSolvencyAndLiquidityTests</t>
  </si>
  <si>
    <t>[999.008] Enumerations - Occurrence of scenario for Solvency and Liquidity tests</t>
  </si>
  <si>
    <t>OccurrenceOfScenarioForSolvencyAndLiquidityTestsList</t>
  </si>
  <si>
    <t>Occurrence of scenario for Solvency and Liquidity tests [list]</t>
  </si>
  <si>
    <t>Occurred</t>
  </si>
  <si>
    <t>NotOccurred</t>
  </si>
  <si>
    <t>Not occurred</t>
  </si>
  <si>
    <t>NotApplicable</t>
  </si>
  <si>
    <t>Not applicable</t>
  </si>
  <si>
    <t>BBEEContributorLevel</t>
  </si>
  <si>
    <t>[999.009] Enumerations - B-BBEE contributor level</t>
  </si>
  <si>
    <t>BBEEContributorLevelList</t>
  </si>
  <si>
    <t>B-BBEE contributor level [list]</t>
  </si>
  <si>
    <t>LevelOne</t>
  </si>
  <si>
    <t>Level 1 (135% B-BBEE procurement recognition)</t>
  </si>
  <si>
    <t>100% black owned</t>
  </si>
  <si>
    <t>LevelTwo</t>
  </si>
  <si>
    <t>Level 2 (125% B-BBEE procurement recognition)</t>
  </si>
  <si>
    <t>More than 51% black owned</t>
  </si>
  <si>
    <t>LevelThree</t>
  </si>
  <si>
    <t>Level 3 (110% B-BBEE procurement recognition)</t>
  </si>
  <si>
    <t>LevelFour</t>
  </si>
  <si>
    <t>Level 4 (100% B-BBEE procurement recognition)</t>
  </si>
  <si>
    <t>Less than 51% black owned</t>
  </si>
  <si>
    <t>LevelFive</t>
  </si>
  <si>
    <t>Level 5 (80% B-BBEE procurement recognition)</t>
  </si>
  <si>
    <t>LevelSix</t>
  </si>
  <si>
    <t>Level 6 (60% B-BBEE procurement recognition)</t>
  </si>
  <si>
    <t>LevelSeven</t>
  </si>
  <si>
    <t>Level 7 (50% B-BBEE procurement recognition)</t>
  </si>
  <si>
    <t>LevelEight</t>
  </si>
  <si>
    <t>Level 8 (10% B-BBEE procurement recognition)</t>
  </si>
  <si>
    <t>BBEENoncompliant</t>
  </si>
  <si>
    <t>Non-compliant (0% B-BBEE procurement recognition)</t>
  </si>
  <si>
    <t>ClassesOfSecuritiesHeld</t>
  </si>
  <si>
    <t>[999.010] Enumerations - Classes of securities held</t>
  </si>
  <si>
    <t>ClassesOfSecuritiesHeldList</t>
  </si>
  <si>
    <t>Classes of securities held [list]</t>
  </si>
  <si>
    <t>AuthorisedShareCapital</t>
  </si>
  <si>
    <t>Authorised share capital</t>
  </si>
  <si>
    <t>OrdinaryShares</t>
  </si>
  <si>
    <t>Ordinary shares</t>
  </si>
  <si>
    <t>PreferenceShares</t>
  </si>
  <si>
    <t>Preference Shares</t>
  </si>
  <si>
    <t>CumulativePreferenceShares</t>
  </si>
  <si>
    <t>Cumulative preference shares</t>
  </si>
  <si>
    <t>ConvertiblePreferenceShares</t>
  </si>
  <si>
    <t>Convertible preference shares</t>
  </si>
  <si>
    <t>OtherClassesOfSecurities</t>
  </si>
  <si>
    <t>Other classes of securities</t>
  </si>
  <si>
    <t>[999.011] Enumerations - Type of assurance</t>
  </si>
  <si>
    <t>TypeOfAssuranceList</t>
  </si>
  <si>
    <t>Type of assurance [list]</t>
  </si>
  <si>
    <t>Audited</t>
  </si>
  <si>
    <t>IndependentlyReviewed</t>
  </si>
  <si>
    <t>Independently reviewed</t>
  </si>
  <si>
    <t>Provinces</t>
  </si>
  <si>
    <t>[999.012] Enumerations - Provinces</t>
  </si>
  <si>
    <t>ProvincesList</t>
  </si>
  <si>
    <t>Provinces [list]</t>
  </si>
  <si>
    <t>EasternCape</t>
  </si>
  <si>
    <t>Eastern Cape</t>
  </si>
  <si>
    <t>FreeState</t>
  </si>
  <si>
    <t>Free State</t>
  </si>
  <si>
    <t>Gauteng</t>
  </si>
  <si>
    <t>KwaZulunatal</t>
  </si>
  <si>
    <t>KwaZulu-Natal</t>
  </si>
  <si>
    <t>Limpopo</t>
  </si>
  <si>
    <t>Mpumalanga</t>
  </si>
  <si>
    <t>NorthernCape</t>
  </si>
  <si>
    <t>Northern Cape</t>
  </si>
  <si>
    <t>NorthWest</t>
  </si>
  <si>
    <t>North West</t>
  </si>
  <si>
    <t>WesternCape</t>
  </si>
  <si>
    <t>Western Cape</t>
  </si>
  <si>
    <t>[999.013] Enumerations - Type of membership provided for by the co-operative</t>
  </si>
  <si>
    <t>TypeOfMembershipProvidedForByCooperativeList</t>
  </si>
  <si>
    <t>Type of membership provided for by co-operative [list]</t>
  </si>
  <si>
    <t>NaturalPerson</t>
  </si>
  <si>
    <t>Natural person</t>
  </si>
  <si>
    <t>JuristicPerson</t>
  </si>
  <si>
    <t>Juristic person</t>
  </si>
  <si>
    <t>Company</t>
  </si>
  <si>
    <t>CloseCorporation</t>
  </si>
  <si>
    <t>Close corporation</t>
  </si>
  <si>
    <t>Trust</t>
  </si>
  <si>
    <t>PrimaryCoop</t>
  </si>
  <si>
    <t>Primary co-op</t>
  </si>
  <si>
    <t>SecondaryCoop</t>
  </si>
  <si>
    <t>Secondaryco-op</t>
  </si>
  <si>
    <t>TertiaryCoop</t>
  </si>
  <si>
    <t>Tertiary co-op</t>
  </si>
  <si>
    <t>AnnualReturn</t>
  </si>
  <si>
    <t>linkrole</t>
  </si>
  <si>
    <t>definition</t>
  </si>
  <si>
    <t>[000.100] Annual return</t>
  </si>
  <si>
    <t>reference</t>
  </si>
  <si>
    <t>name of the legal act</t>
  </si>
  <si>
    <t>section</t>
  </si>
  <si>
    <t>existence check</t>
  </si>
  <si>
    <t>Companies Act, No. 71 of 2008</t>
  </si>
  <si>
    <t>Companies Regulation, 2011</t>
  </si>
  <si>
    <t>ifrs-full/smes</t>
  </si>
  <si>
    <t>NameOfReportingEntityOrOtherMeansOfIdentification</t>
  </si>
  <si>
    <t>Name of reporting entity or other means of identification</t>
  </si>
  <si>
    <t>error if not reported</t>
  </si>
  <si>
    <t>33(3) ; 24(5)</t>
  </si>
  <si>
    <t>26(2)</t>
  </si>
  <si>
    <t>warning if not reported</t>
  </si>
  <si>
    <t>MaximumNumberOfIndividualsWithBeneficialInterestInSecuritiesOfCompanyOrMembersInCaseOfNonprofitCompany</t>
  </si>
  <si>
    <t>Co-operatives Act, 2005</t>
  </si>
  <si>
    <t>PrincipalPlaceOfBusiness</t>
  </si>
  <si>
    <t>Principal place of business</t>
  </si>
  <si>
    <t>DescriptionOfNatureOfEntitysOperationsAndPrincipalActivities</t>
  </si>
  <si>
    <t>Description of nature of entity's operations and principal activities</t>
  </si>
  <si>
    <t>FinacialAccountabilitySupplement</t>
  </si>
  <si>
    <t>[000.200] Financial accountability supplement</t>
  </si>
  <si>
    <t>30(4)</t>
  </si>
  <si>
    <t>ifrs-full</t>
  </si>
  <si>
    <t>DateOfEndOfReportingPeriod2013</t>
  </si>
  <si>
    <t>Date of end of reporting period</t>
  </si>
  <si>
    <t>24; 28</t>
  </si>
  <si>
    <t>AnnualStatisticalInformation</t>
  </si>
  <si>
    <t>[000.300] Annual statistical information (primary co-operatives only)</t>
  </si>
  <si>
    <t>`</t>
  </si>
  <si>
    <t>Part 5</t>
  </si>
  <si>
    <t>GeneralInformationAboutFinancialStatements</t>
  </si>
  <si>
    <t>[100.000] General information about financial statements</t>
  </si>
  <si>
    <t>DisclosureOfGeneralInformationAboutFinancialStatementsExplanatory</t>
  </si>
  <si>
    <t>Disclosure of general information about financial statements [text block]</t>
  </si>
  <si>
    <t>Applicable only to Exempted Micro Enterprises (EME) and Qualifying Small Enterprises (QSE). If you are not EME or QSE then you should provide a certificate.</t>
  </si>
  <si>
    <t>BEE Codes of Good Practice No 36928</t>
  </si>
  <si>
    <t>4.5; 5.3.3</t>
  </si>
  <si>
    <t>ExplanationOfChangeInNameOfReportingEntityOrOtherMeansOfIdentificationFromEndOfPrecedingReportingPeriod</t>
  </si>
  <si>
    <t>Explanation of change in name of reporting entity or other means of identification from end of preceding reporting period</t>
  </si>
  <si>
    <t>DescriptionOfNatureOfFinancialStatements</t>
  </si>
  <si>
    <t>Description of nature of financial statements</t>
  </si>
  <si>
    <t>PeriodCoveredByFinancialStatements</t>
  </si>
  <si>
    <t>Period covered by financial statements</t>
  </si>
  <si>
    <t>DescriptionOfPresentationCurrency</t>
  </si>
  <si>
    <t>Description of presentation currency</t>
  </si>
  <si>
    <t>LevelOfRoundingUsedInFinancialStatements</t>
  </si>
  <si>
    <t>Level of rounding used in financial statements</t>
  </si>
  <si>
    <t>DisclosureOfMaterialAccountingPolicyInformationExplanatory</t>
  </si>
  <si>
    <t>Disclosure of material accounting policy information [text block]</t>
  </si>
  <si>
    <t>NotesAndOtherExplanatoryInformationAbstract</t>
  </si>
  <si>
    <t>Notes and other explanatory information [abstract]</t>
  </si>
  <si>
    <t>Significant meaning equal to or in excess of 5% of total number of securities of that class issued by company, together with extent of those beneficial interests.
This is applicable only to the regulated companies under section 117 of the Companies Act</t>
  </si>
  <si>
    <t>56(7)(b)</t>
  </si>
  <si>
    <t>Actual number of shares</t>
  </si>
  <si>
    <t xml:space="preserve">Percentage of shares </t>
  </si>
  <si>
    <t>DistributionsToShareHoldersAuthorisedByBoard</t>
  </si>
  <si>
    <t>Buy back or buy ins</t>
  </si>
  <si>
    <t>StatementOfFinancialPositionCurentNoncurrent</t>
  </si>
  <si>
    <t>[210.000] Statement of financial position, current/non-current</t>
  </si>
  <si>
    <t>label (en) (including preferred labels coming from original IFRS taxonomy)</t>
  </si>
  <si>
    <t>StatementOfFinancialPositionAbstract</t>
  </si>
  <si>
    <t>Statement of financial position [abstract]</t>
  </si>
  <si>
    <t>AssetsAbstract</t>
  </si>
  <si>
    <t>Assets [abstract]</t>
  </si>
  <si>
    <t>NoncurrentAssetsAbstract</t>
  </si>
  <si>
    <t>Non-current assets [abstract]</t>
  </si>
  <si>
    <t>PropertyPlantAndEquipmentIncludingRightofuseAssets</t>
  </si>
  <si>
    <t>Property, plant and equipment including right-of-use assets</t>
  </si>
  <si>
    <t>PropertyPlantAndEquipment</t>
  </si>
  <si>
    <t>Property, plant and equipment</t>
  </si>
  <si>
    <t>RightofuseAssets</t>
  </si>
  <si>
    <t>Right-of-use assets</t>
  </si>
  <si>
    <t>InvestmentProperty</t>
  </si>
  <si>
    <t>Investment property</t>
  </si>
  <si>
    <t>Goodwill</t>
  </si>
  <si>
    <t>IntangibleAssetsOtherThanGoodwill</t>
  </si>
  <si>
    <t>Intangible assets other than goodwill</t>
  </si>
  <si>
    <t>InvestmentAccountedForUsingEquityMethod</t>
  </si>
  <si>
    <t>Investments accounted for using equity method</t>
  </si>
  <si>
    <t>InvestmentsInSubsidiariesJointVenturesAndAssociates</t>
  </si>
  <si>
    <t>Investments in subsidiaries, joint ventures and associates reported in separate financial statements</t>
  </si>
  <si>
    <t>NoncurrentBiologicalAssets</t>
  </si>
  <si>
    <t>Non-current biological assets</t>
  </si>
  <si>
    <t>NoncurrentReceivables</t>
  </si>
  <si>
    <t>Trade and other non-current receivables</t>
  </si>
  <si>
    <t>NoncurrentInventories</t>
  </si>
  <si>
    <t>Non-current inventories</t>
  </si>
  <si>
    <t>DeferredTaxAssets</t>
  </si>
  <si>
    <t>Deferred tax assets</t>
  </si>
  <si>
    <t>CurrentTaxAssetsNoncurrent</t>
  </si>
  <si>
    <t>Current tax assets, non-current</t>
  </si>
  <si>
    <t>OtherNoncurrentFinancialAssets</t>
  </si>
  <si>
    <t>Other non-current financial assets</t>
  </si>
  <si>
    <t>OtherNoncurrentNonfinancialAssets</t>
  </si>
  <si>
    <t>Other non-current non-financial assets</t>
  </si>
  <si>
    <t>NoncurrentNoncashAssetsPledgedAsCollateralForWhichTransfereeHasRightByContractOrCustomToSellOrRepledgeCollateral</t>
  </si>
  <si>
    <t>Non-current non-cash assets pledged as collateral for which transferee has right by contract or custom to sell or repledge collateral</t>
  </si>
  <si>
    <t>NoncurrentAssets</t>
  </si>
  <si>
    <t>Total non-current assets</t>
  </si>
  <si>
    <t>CurrentAssetsAbstract</t>
  </si>
  <si>
    <t>Current assets [abstract]</t>
  </si>
  <si>
    <t>Inventories</t>
  </si>
  <si>
    <t>Current inventories</t>
  </si>
  <si>
    <t>TradeAndOtherCurrentReceivables</t>
  </si>
  <si>
    <t>Trade and other current receivables</t>
  </si>
  <si>
    <t>CurrentTaxAssetsCurrent</t>
  </si>
  <si>
    <t>Current tax assets, current</t>
  </si>
  <si>
    <t>CurrentBiologicalAssets</t>
  </si>
  <si>
    <t>Current biological assets</t>
  </si>
  <si>
    <t>OtherCurrentFinancialAssets</t>
  </si>
  <si>
    <t>Other current financial assets</t>
  </si>
  <si>
    <t>OtherCurrentNonfinancialAssets</t>
  </si>
  <si>
    <t>Other current non-financial assets</t>
  </si>
  <si>
    <t>CashAndCashEquivalents</t>
  </si>
  <si>
    <t>Cash and cash equivalents</t>
  </si>
  <si>
    <t>CurrentNoncashAssetsPledgedAsCollateralForWhichTransfereeHasRightByContractOrCustomToSellOrRepledgeCollateral</t>
  </si>
  <si>
    <t>Current non-cash assets pledged as collateral for which transferee has right by contract or custom to sell or repledge collateral</t>
  </si>
  <si>
    <t>CurrentAssetsOtherThanAssetsOrDisposalGroupsClassifiedAsHeldForSaleOrAsHeldForDistributionToOwners</t>
  </si>
  <si>
    <t>Total current assets other than non-current assets or disposal groups classified as held for sale or as held for distribution to owners</t>
  </si>
  <si>
    <t>NoncurrentAssetsOrDisposalGroupsClassifiedAsHeldForSaleOrAsHeldForDistributionToOwners</t>
  </si>
  <si>
    <t>Non-current assets or disposal groups classified as held for sale or as held for distribution to owners</t>
  </si>
  <si>
    <t>CurrentAssets</t>
  </si>
  <si>
    <t>Total current assets</t>
  </si>
  <si>
    <t>Assets</t>
  </si>
  <si>
    <t>Total assets</t>
  </si>
  <si>
    <t>EquityAndLiabilitiesAbstract</t>
  </si>
  <si>
    <t>Equity and liabilities [abstract]</t>
  </si>
  <si>
    <t>EquityAbstract</t>
  </si>
  <si>
    <t>Equity [abstract]</t>
  </si>
  <si>
    <t>IssuedCapital</t>
  </si>
  <si>
    <t>Issued capital</t>
  </si>
  <si>
    <t>RetainedEarnings</t>
  </si>
  <si>
    <t>Retained earnings</t>
  </si>
  <si>
    <t>SharePremium</t>
  </si>
  <si>
    <t>Share premium</t>
  </si>
  <si>
    <t>TreasuryShares</t>
  </si>
  <si>
    <t>Treasury shares</t>
  </si>
  <si>
    <t>OtherEquityInterest</t>
  </si>
  <si>
    <t>Other equity interest</t>
  </si>
  <si>
    <t>OtherReserves</t>
  </si>
  <si>
    <t>Other reserves</t>
  </si>
  <si>
    <t>EquityAttributableToOwnersOfParent</t>
  </si>
  <si>
    <t>Total equity attributable to owners of parent</t>
  </si>
  <si>
    <t>NoncontrollingInterests</t>
  </si>
  <si>
    <t>Non-controlling interests</t>
  </si>
  <si>
    <t>Equity</t>
  </si>
  <si>
    <t>Total equity</t>
  </si>
  <si>
    <t>LiabilitiesAbstract</t>
  </si>
  <si>
    <t>Liabilities [abstract]</t>
  </si>
  <si>
    <t>NoncurrentLiabilitiesAbstract</t>
  </si>
  <si>
    <t>Non-current liabilities [abstract]</t>
  </si>
  <si>
    <t>NoncurrentProvisionsAbstract</t>
  </si>
  <si>
    <t>Non-current provisions [abstract]</t>
  </si>
  <si>
    <t>NoncurrentProvisionsForEmployeeBenefits</t>
  </si>
  <si>
    <t>Non-current provisions for employee benefits</t>
  </si>
  <si>
    <t>OtherLongtermProvisions</t>
  </si>
  <si>
    <t>Other non-current provisions</t>
  </si>
  <si>
    <t>NoncurrentProvisions</t>
  </si>
  <si>
    <t>Total non-current provisions</t>
  </si>
  <si>
    <t>NoncurrentPayables</t>
  </si>
  <si>
    <t>Trade and other non-current payables</t>
  </si>
  <si>
    <t>DeferredTaxLiabilities</t>
  </si>
  <si>
    <t>Deferred tax liabilities</t>
  </si>
  <si>
    <t>CurrentTaxLiabilitiesNoncurrent</t>
  </si>
  <si>
    <t>Current tax liabilities, non-current</t>
  </si>
  <si>
    <t>OtherNoncurrentFinancialLiabilities</t>
  </si>
  <si>
    <t>Other non-current financial liabilities</t>
  </si>
  <si>
    <t>OtherNoncurrentNonfinancialLiabilities</t>
  </si>
  <si>
    <t>Other non-current non-financial liabilities</t>
  </si>
  <si>
    <t>NoncurrentLiabilities</t>
  </si>
  <si>
    <t>Total non-current liabilities</t>
  </si>
  <si>
    <t>CurrentLiabilitiesAbstract</t>
  </si>
  <si>
    <t>Current liabilities [abstract]</t>
  </si>
  <si>
    <t>CurrentProvisionsAbstract</t>
  </si>
  <si>
    <t>Current provisions [abstract]</t>
  </si>
  <si>
    <t>CurrentProvisionsForEmployeeBenefits</t>
  </si>
  <si>
    <t>Current provisions for employee benefits</t>
  </si>
  <si>
    <t>OtherShorttermProvisions</t>
  </si>
  <si>
    <t>Other current provisions</t>
  </si>
  <si>
    <t>CurrentProvisions</t>
  </si>
  <si>
    <t>Total current provisions</t>
  </si>
  <si>
    <t>TradeAndOtherCurrentPayables</t>
  </si>
  <si>
    <t>Trade and other current payables</t>
  </si>
  <si>
    <t>CurrentTaxLiabilitiesCurrent</t>
  </si>
  <si>
    <t>Current tax liabilities, current</t>
  </si>
  <si>
    <t>OtherCurrentFinancialLiabilities</t>
  </si>
  <si>
    <t>Other current financial liabilities</t>
  </si>
  <si>
    <t>OtherCurrentNonfinancialLiabilities</t>
  </si>
  <si>
    <t>Other current non-financial liabilities</t>
  </si>
  <si>
    <t>CurrentLiabilitiesOtherThanLiabilitiesIncludedInDisposalGroupsClassifiedAsHeldForSale</t>
  </si>
  <si>
    <t>Total current liabilities other than liabilities included in disposal groups classified as held for sale</t>
  </si>
  <si>
    <t>LiabilitiesIncludedInDisposalGroupsClassifiedAsHeldForSale</t>
  </si>
  <si>
    <t>Liabilities included in disposal groups classified as held for sale</t>
  </si>
  <si>
    <t>CurrentLiabilities</t>
  </si>
  <si>
    <t>Total current liabilities</t>
  </si>
  <si>
    <t>Liabilities</t>
  </si>
  <si>
    <t>Total liabilities</t>
  </si>
  <si>
    <t>EquityAndLiabilities</t>
  </si>
  <si>
    <t>Total equity and liabilities</t>
  </si>
  <si>
    <t>https://xbrl.cipc.co.za/taxonomy/role/210.000/StatementOfFinancialPositionCurentNoncurrent</t>
  </si>
  <si>
    <t>existency check</t>
  </si>
  <si>
    <t>ifrs-smes</t>
  </si>
  <si>
    <t>InvestmentPropertyWhoseFairValueCannotBeMeasuredReliablyWithoutUndueCostOrEffortOnOngoingBasis</t>
  </si>
  <si>
    <t>Investment property at cost less accumulated depreciation and impairment</t>
  </si>
  <si>
    <t>Investment property at fair value through profit or loss</t>
  </si>
  <si>
    <t>InvestmentsInAssociates</t>
  </si>
  <si>
    <t>Investments in associates</t>
  </si>
  <si>
    <t>InvestmentsInJointVentures</t>
  </si>
  <si>
    <t>Investments in joint ventures</t>
  </si>
  <si>
    <t>NoncurrentBiologicalAssetsAtCost</t>
  </si>
  <si>
    <t>Non-current biological assets, at cost less accumulated depreciation and impairment</t>
  </si>
  <si>
    <t>NoncurrentBiologicalAssetsAtFairValue</t>
  </si>
  <si>
    <t>Non-current biological assets, at fair value</t>
  </si>
  <si>
    <t>CurrentBiologicalAssetsAtCost</t>
  </si>
  <si>
    <t>Current biological assets, at cost less accumulated depreciation and impairment</t>
  </si>
  <si>
    <t>CurrentBiologicalAssetsAtFairValue</t>
  </si>
  <si>
    <t>Current biological assets, at fair value</t>
  </si>
  <si>
    <t>LongtermBorrowings</t>
  </si>
  <si>
    <t>Non-current portion of non-current borrowings</t>
  </si>
  <si>
    <t>ShorttermBorrowings</t>
  </si>
  <si>
    <t>Current borrowings</t>
  </si>
  <si>
    <t>CurrentPortionOfLongtermBorrowings</t>
  </si>
  <si>
    <t>Current portion of non-current borrowings</t>
  </si>
  <si>
    <t>StatementOfFinancialPositionOrderOfLiquidity</t>
  </si>
  <si>
    <t>[220.000] Statement of financial position, order of liquidity</t>
  </si>
  <si>
    <t>OtherFinancialAssets</t>
  </si>
  <si>
    <t>Other financial assets</t>
  </si>
  <si>
    <t>OtherNonfinancialAssets</t>
  </si>
  <si>
    <t>Other non-financial assets</t>
  </si>
  <si>
    <t>InsuranceContractsIssuedThatAreAssets</t>
  </si>
  <si>
    <t>Insurance contracts issued that are assets</t>
  </si>
  <si>
    <t>ReinsuranceContractsHeldThatAreAssets</t>
  </si>
  <si>
    <t>Reinsurance contracts held that are assets</t>
  </si>
  <si>
    <t>BiologicalAssets</t>
  </si>
  <si>
    <t>Biological assets</t>
  </si>
  <si>
    <t>InventoriesTotal</t>
  </si>
  <si>
    <t>CurrentTaxAssets</t>
  </si>
  <si>
    <t>Current tax assets</t>
  </si>
  <si>
    <t>TradeAndOtherReceivables</t>
  </si>
  <si>
    <t>Trade and other receivables</t>
  </si>
  <si>
    <t>NoncashAssetsPledgedAsCollateralForWhichTransfereeHasRightByContractOrCustomToSellOrRepledgeCollateral</t>
  </si>
  <si>
    <t>Non-cash assets pledged as collateral for which transferee has right by contract or custom to sell or repledge collateral</t>
  </si>
  <si>
    <t>TradeAndOtherPayables</t>
  </si>
  <si>
    <t>Trade and other payables</t>
  </si>
  <si>
    <t>ProvisionsAbstract</t>
  </si>
  <si>
    <t>Provisions [abstract]</t>
  </si>
  <si>
    <t>ProvisionsForEmployeeBenefits</t>
  </si>
  <si>
    <t>Provisions for employee benefits</t>
  </si>
  <si>
    <t>OtherProvisions</t>
  </si>
  <si>
    <t>Other provisions</t>
  </si>
  <si>
    <t>Provisions</t>
  </si>
  <si>
    <t>Total provisions</t>
  </si>
  <si>
    <t>OtherFinancialLiabilities</t>
  </si>
  <si>
    <t>Other financial liabilities</t>
  </si>
  <si>
    <t>OtherNonfinancialLiabilities</t>
  </si>
  <si>
    <t>Other non-financial liabilities</t>
  </si>
  <si>
    <t>InsuranceContractsIssuedThatAreLiabilities</t>
  </si>
  <si>
    <t>Insurance contracts issued that are liabilities</t>
  </si>
  <si>
    <t>ReinsuranceContractsHeldThatAreLiabilities</t>
  </si>
  <si>
    <t>Reinsurance contracts held that are liabilities</t>
  </si>
  <si>
    <t>CurrentTaxLiabilities</t>
  </si>
  <si>
    <t>Current tax liabilities</t>
  </si>
  <si>
    <t>ProvisionsAndOtherLiabilties</t>
  </si>
  <si>
    <t>https://xbrl.cipc.co.za/taxonomy/role/220.000/StatementOfFinancialPositionOrderOfLiquidity</t>
  </si>
  <si>
    <t>BiologicalAssetsAtCost</t>
  </si>
  <si>
    <t>Biological assets, at cost less accumulated depreciation and impairment</t>
  </si>
  <si>
    <t>BiologicalAssetsAtFairValue</t>
  </si>
  <si>
    <t>Biological assets, at fair value</t>
  </si>
  <si>
    <t>Borrowings</t>
  </si>
  <si>
    <t>IncomeStatementAbstract</t>
  </si>
  <si>
    <t>Profit or loss [abstract]</t>
  </si>
  <si>
    <t>ProfitLossAbstract</t>
  </si>
  <si>
    <t>Profit (loss) [abstract]</t>
  </si>
  <si>
    <t>Revenue</t>
  </si>
  <si>
    <t>InterestRevenueCalculatedUsingEffectiveInterestMethod</t>
  </si>
  <si>
    <t>Interest revenue calculated using effective interest method</t>
  </si>
  <si>
    <t>InsuranceRevenue</t>
  </si>
  <si>
    <t>CostOfSales</t>
  </si>
  <si>
    <t>GrossProfit</t>
  </si>
  <si>
    <t>DistributionCosts</t>
  </si>
  <si>
    <t>AdministrativeExpense</t>
  </si>
  <si>
    <t>InsuranceServiceExpensesFromInsuranceContractsIssued</t>
  </si>
  <si>
    <t>IncomeExpensesFromReinsuranceContractsHeldOtherThanFinanceIncomeExpenses</t>
  </si>
  <si>
    <t>DifferenceBetweenCarryingAmountOfDividendsPayableAndCarryingAmountOfNoncashAssetsDistributed</t>
  </si>
  <si>
    <t>GainsLossesOnNetMonetaryPosition</t>
  </si>
  <si>
    <t>Gains (losses) on net monetary position</t>
  </si>
  <si>
    <t>GainLossArisingFromDerecognitionOfFinancialAssetsMeasuredAtAmortisedCost</t>
  </si>
  <si>
    <t>Gain (loss) arising from derecognition of financial assets measured at amortised cost</t>
  </si>
  <si>
    <t>ImpairmentLossImpairmentGainAndReversalOfImpairmentLossDeterminedInAccordanceWithIFRS9</t>
  </si>
  <si>
    <t>InsuranceFinanceIncomeExpensesFromInsuranceContractsIssuedRecognisedInProfitOrLoss</t>
  </si>
  <si>
    <t>FinanceIncomeExpensesFromReinsuranceContractsHeldRecognisedInProfitOrLoss</t>
  </si>
  <si>
    <t>ShareOfProfitLossOfAssociatesAndJointVenturesAccountedForUsingEquityMethod</t>
  </si>
  <si>
    <t>GainsLossesArisingFromDifferenceBetweenPreviousCarryingAmountAndFairValueOfFinancialAssetsReclassifiedAsMeasuredAtFairValue</t>
  </si>
  <si>
    <t>Gains (losses) arising from difference between previous amortised cost and fair value of financial assets reclassified out of amortised cost into fair value through profit or loss measurement category</t>
  </si>
  <si>
    <t>CumulativeGainLossPreviouslyRecognisedInOtherComprehensiveIncomeArisingFromReclassificationOfFinancialAssetsOutOfFairValueThroughOtherComprehensiveIncomeIntoFairValueThroughProfitOrLossMeasurementCategory</t>
  </si>
  <si>
    <t>Cumulative gain (loss) previously recognised in other comprehensive income arising from reclassification of financial assets out of fair value through other comprehensive income into fair value through profit or loss measurement category</t>
  </si>
  <si>
    <t>HedgingGainsLossesForHedgeOfGroupOfItemsWithOffsettingRiskPositions</t>
  </si>
  <si>
    <t>ProfitLossBeforeTax</t>
  </si>
  <si>
    <t>IncomeTaxExpenseContinuingOperations</t>
  </si>
  <si>
    <t>ProfitLossFromContinuingOperations</t>
  </si>
  <si>
    <t>Profit (loss) from continuing operations</t>
  </si>
  <si>
    <t>ProfitLossFromDiscontinuedOperations</t>
  </si>
  <si>
    <t>ProfitLoss</t>
  </si>
  <si>
    <t>Profit (loss)</t>
  </si>
  <si>
    <t>ProfitLossAttributableToAbstract</t>
  </si>
  <si>
    <t>Profit (loss), attributable to [abstract]</t>
  </si>
  <si>
    <t>ProfitLossAttributableToOwnersOfParent</t>
  </si>
  <si>
    <t>Profit (loss), attributable to owners of parent</t>
  </si>
  <si>
    <t>ProfitLossAttributableToNoncontrollingInterests</t>
  </si>
  <si>
    <t>Profit (loss), attributable to non-controlling interests</t>
  </si>
  <si>
    <t>EarningsPerShareExplanatory</t>
  </si>
  <si>
    <t>Earnings per share [text block]</t>
  </si>
  <si>
    <t>EarningsPerShareAbstract</t>
  </si>
  <si>
    <t>Earnings per share [abstract]</t>
  </si>
  <si>
    <t>EarningsPerShareTable</t>
  </si>
  <si>
    <t>Earnings per share [table]</t>
  </si>
  <si>
    <t>ClassesOfOrdinarySharesAxis</t>
  </si>
  <si>
    <t>Classes of ordinary shares [axis]</t>
  </si>
  <si>
    <t>OrdinarySharesMember</t>
  </si>
  <si>
    <t>Ordinary shares [member]</t>
  </si>
  <si>
    <t>EarningsPerShareLineItems</t>
  </si>
  <si>
    <t>Earnings per share [line items]</t>
  </si>
  <si>
    <t>BasicEarningsPerShareAbstract</t>
  </si>
  <si>
    <t>Basic earnings per share [abstract]</t>
  </si>
  <si>
    <t>BasicEarningsLossPerShareFromContinuingOperations</t>
  </si>
  <si>
    <t>Basic earnings (loss) per share from continuing operations</t>
  </si>
  <si>
    <t>BasicEarningsLossPerShareFromDiscontinuedOperations</t>
  </si>
  <si>
    <t>Basic earnings (loss) per share from discontinued operations</t>
  </si>
  <si>
    <t>BasicEarningsLossPerShare</t>
  </si>
  <si>
    <t>Total basic earnings (loss) per share</t>
  </si>
  <si>
    <t>DilutedEarningsPerShareAbstract</t>
  </si>
  <si>
    <t>Diluted earnings per share [abstract]</t>
  </si>
  <si>
    <t>DilutedEarningsLossPerShareFromContinuingOperations</t>
  </si>
  <si>
    <t>Diluted earnings (loss) per share from continuing operations</t>
  </si>
  <si>
    <t>DilutedEarningsLossPerShareFromDiscontinuedOperations</t>
  </si>
  <si>
    <t>Diluted earnings (loss) per share from discontinued operations</t>
  </si>
  <si>
    <t>DilutedEarningsLossPerShare</t>
  </si>
  <si>
    <t>Total diluted earnings (loss) per share</t>
  </si>
  <si>
    <t>ChangesInInventoriesOfFinishedGoodsAndWorkInProgress</t>
  </si>
  <si>
    <t>OtherWorkPerformedByEntityAndCapitalised</t>
  </si>
  <si>
    <t>RawMaterialsAndConsumablesUsed</t>
  </si>
  <si>
    <t>EmployeeBenefitsExpense</t>
  </si>
  <si>
    <t>DepreciationAndAmortisationExpense</t>
  </si>
  <si>
    <t>Depreciation and amortisation expense</t>
  </si>
  <si>
    <t>ImpairmentLossReversalOfImpairmentLossRecognisedInProfitOrLoss</t>
  </si>
  <si>
    <t>StatementOfComprehensiveIncomeOCIComponentsPresentedNetOfTax</t>
  </si>
  <si>
    <t>[410.000] Statement of comprehensive income, OCI components presented net of tax</t>
  </si>
  <si>
    <t>StatementOfComprehensiveIncomeAbstract</t>
  </si>
  <si>
    <t>Statement of comprehensive income [abstract]</t>
  </si>
  <si>
    <t>OtherComprehensiveIncomeAbstract</t>
  </si>
  <si>
    <t>Other comprehensive income [abstract]</t>
  </si>
  <si>
    <t>ComponentsOfOtherComprehensiveIncomeThatWillNotBeReclassifiedToProfitOrLossNetOfTaxAbstract</t>
  </si>
  <si>
    <t>Components of other comprehensive income that will not be reclassified to profit or loss, net of tax [abstract]</t>
  </si>
  <si>
    <t>OtherComprehensiveIncomeNetOfTaxGainsLossesFromInvestmentsInEquityInstruments</t>
  </si>
  <si>
    <t>Other comprehensive income, net of tax, gains (losses) from investments in equity instruments</t>
  </si>
  <si>
    <t>OtherComprehensiveIncomeNetOfTaxGainsLossesOnRevaluation</t>
  </si>
  <si>
    <t>Other comprehensive income, net of tax, gains (losses) on revaluation of property, plant and equipment, right-of-use assets and intangible assets</t>
  </si>
  <si>
    <t>OtherComprehensiveIncomeNetOfTaxGainsLossesOnRemeasurementsOfDefinedBenefitPlans</t>
  </si>
  <si>
    <t>Other comprehensive income, net of tax, gains (losses) on remeasurements of defined benefit plans</t>
  </si>
  <si>
    <t>OtherComprehensiveIncomeNetOfTaxExchangeDifferencesOnTranslationOtherThanTranslationOfForeignOperations</t>
  </si>
  <si>
    <t>Other comprehensive income, net of tax, exchange differences on translation, other than translation of foreign operations</t>
  </si>
  <si>
    <t>OtherComprehensiveIncomeNetOfTaxChangeInFairValueOfFinancialLiabilityAttributableToChangeInCreditRiskOfLiability</t>
  </si>
  <si>
    <t>Other comprehensive income, net of tax, change in fair value of financial liability attributable to change in credit risk of liability</t>
  </si>
  <si>
    <t>OtherComprehensiveIncomeNetOfTaxGainsLossesOnHedgingInstrumentsThatHedgeInvestmentsInEquityInstruments</t>
  </si>
  <si>
    <t>Other comprehensive income, net of tax, gains (losses) on hedging instruments that hedge investments in equity instruments</t>
  </si>
  <si>
    <t>OtherComprehensiveIncomeNetOfTaxInsuranceFinanceIncomeExpensesFromInsuranceContractsIssuedExcludedFromProfitOrLossThatWillNotBeReclassifiedToProfitOrLoss</t>
  </si>
  <si>
    <t>Other comprehensive income, net of tax, insurance finance income (expenses) from insurance contracts issued excluded from profit or loss that will not be reclassified to profit or loss</t>
  </si>
  <si>
    <t>ShareOfOtherComprehensiveIncomeOfAssociatesAndJointVenturesAccountedForUsingEquityMethodThatWillNotBeReclassifiedToProfitOrLossNetOfTax</t>
  </si>
  <si>
    <t>Share of other comprehensive income of associates and joint ventures accounted for using equity method that will not be reclassified to profit or loss, net of tax</t>
  </si>
  <si>
    <t>OtherComprehensiveIncomeThatWillNotBeReclassifiedToProfitOrLossNetOfTax</t>
  </si>
  <si>
    <t>Total other comprehensive income that will not be reclassified to profit or loss, net of tax</t>
  </si>
  <si>
    <t>ComponentsOfOtherComprehensiveIncomeThatWillBeReclassifiedToProfitOrLossNetOfTaxAbstract</t>
  </si>
  <si>
    <t>Components of other comprehensive income that will be reclassified to profit or loss, net of tax [abstract]</t>
  </si>
  <si>
    <t>ExchangeDifferencesOnTranslationAbstract</t>
  </si>
  <si>
    <t>Exchange differences on translation [abstract]</t>
  </si>
  <si>
    <t>GainsLossesOnExchangeDifferencesOnTranslationNetOfTax</t>
  </si>
  <si>
    <t>Gains (losses) on exchange differences on translation of foreign operations, net of tax</t>
  </si>
  <si>
    <t>ReclassificationAdjustmentsOnExchangeDifferencesOnTranslationNetOfTax</t>
  </si>
  <si>
    <t>Reclassification adjustments on exchange differences on translation of foreign operations, net of tax</t>
  </si>
  <si>
    <t>OtherComprehensiveIncomeNetOfTaxExchangeDifferencesOnTranslation</t>
  </si>
  <si>
    <t>Other comprehensive income, net of tax, exchange differences on translation of foreign operations</t>
  </si>
  <si>
    <t>AvailableforsaleFinancialAssetsAbstract</t>
  </si>
  <si>
    <t>Available-for-sale financial assets [abstract]</t>
  </si>
  <si>
    <t>GainsLossesOnRemeasuringAvailableforsaleFinancialAssetsNetOfTax</t>
  </si>
  <si>
    <t>Gains (losses) on remeasuring available-for-sale financial assets, net of tax</t>
  </si>
  <si>
    <t>ReclassificationAdjustmentsOnAvailableforsaleFinancialAssetsNetOfTax</t>
  </si>
  <si>
    <t>Reclassification adjustments on available-for-sale financial assets, net of tax</t>
  </si>
  <si>
    <t>CashFlowHedgesAbstract</t>
  </si>
  <si>
    <t>Cash flow hedges [abstract]</t>
  </si>
  <si>
    <t>GainsLossesOnCashFlowHedgesNetOfTax</t>
  </si>
  <si>
    <t>Gains (losses) on cash flow hedges, net of tax</t>
  </si>
  <si>
    <t>ReclassificationAdjustmentsOnCashFlowHedgesNetOfTax</t>
  </si>
  <si>
    <t>Reclassification adjustments on cash flow hedges, net of tax</t>
  </si>
  <si>
    <t>AdjustmentsForAmountsTransferredToInitialCarryingAmountOfHedgedItems</t>
  </si>
  <si>
    <t>Amounts removed from equity and included in carrying amount of non-financial asset (liability) whose acquisition or incurrence was hedged highly probable forecast transaction, net of tax</t>
  </si>
  <si>
    <t>OtherComprehensiveIncomeNetOfTaxCashFlowHedges</t>
  </si>
  <si>
    <t>Other comprehensive income, net of tax, cash flow hedges</t>
  </si>
  <si>
    <t>HedgesOfNetInvestmentsInForeignOperationsAbstract</t>
  </si>
  <si>
    <t>Hedges of net investment in foreign operations [abstract]</t>
  </si>
  <si>
    <t>GainsLossesOnHedgesOfNetInvestmentsInForeignOperationsNetOfTax</t>
  </si>
  <si>
    <t>Gains (losses) on hedges of net investments in foreign operations, net of tax</t>
  </si>
  <si>
    <t>ReclassificationAdjustmentsOnHedgesOfNetInvestmentsInForeignOperationsNetOfTax</t>
  </si>
  <si>
    <t>Reclassification adjustments on hedges of net investments in foreign operations, net of tax</t>
  </si>
  <si>
    <t>OtherComprehensiveIncomeNetOfTaxHedgesOfNetInvestmentsInForeignOperations</t>
  </si>
  <si>
    <t>Other comprehensive income, net of tax, hedges of net investments in foreign operations</t>
  </si>
  <si>
    <t>CostOfHedgingAbstract</t>
  </si>
  <si>
    <t>Cost of hedging [abstract]</t>
  </si>
  <si>
    <t>ChangeInValueOfTimeValueOfOptionsAbstract</t>
  </si>
  <si>
    <t>Change in value of time value of options [abstract]</t>
  </si>
  <si>
    <t>GainsLossesOnChangeInValueOfTimeValueOfOptionsNetOfTax</t>
  </si>
  <si>
    <t>Gains (losses) on change in value of time value of options, net of tax</t>
  </si>
  <si>
    <t>ReclassificationAdjustmentsOnChangeInValueOfTimeValueOfOptionsNetOfTax</t>
  </si>
  <si>
    <t>Reclassification adjustments on change in value of time value of options, net of tax</t>
  </si>
  <si>
    <t>OtherComprehensiveIncomeNetOfTaxChangeInValueOfTimeValueOfOptions</t>
  </si>
  <si>
    <t>Other comprehensive income, net of tax, change in value of time value of options</t>
  </si>
  <si>
    <t>ChangeInValueOfForwardElementsOfForwardContractsAbstract</t>
  </si>
  <si>
    <t>Change in value of forward elements of forward contracts [abstract]</t>
  </si>
  <si>
    <t>GainsLossesOnChangeInValueOfForwardElementsOfForwardContractsNetOfTax</t>
  </si>
  <si>
    <t>Gains (losses) on change in value of forward elements of forward contracts, net of tax</t>
  </si>
  <si>
    <t>ReclassificationAdjustmentsOnChangeInValueOfForwardElementsOfForwardContractsNetOfTax</t>
  </si>
  <si>
    <t>Reclassification adjustments on change in value of forward elements of forward contracts, net of tax</t>
  </si>
  <si>
    <t>OtherComprehensiveIncomeNetOfTaxChangeInValueOfForwardElementsOfForwardContracts</t>
  </si>
  <si>
    <t>Other comprehensive income, net of tax, change in value of forward elements of forward contracts</t>
  </si>
  <si>
    <t>ChangeInValueOfForeignCurrencyBasisSpreadsAbstract</t>
  </si>
  <si>
    <t>Change in value of foreign currency basis spreads [abstract]</t>
  </si>
  <si>
    <t>GainsLossesOnChangeInValueOfForeignCurrencyBasisSpreadsNetOfTax</t>
  </si>
  <si>
    <t>Gains (losses) on change in value of foreign currency basis spreads, net of tax</t>
  </si>
  <si>
    <t>ReclassificationAdjustmentsOnChangeInValueOfForeignCurrencyBasisSpreadsNetOfTax</t>
  </si>
  <si>
    <t>Reclassification adjustments on change in value of foreign currency basis spreads, net of tax</t>
  </si>
  <si>
    <t>OtherComprehensiveIncomeNetOfTaxChangeInValueOfForeignCurrencyBasisSpreads</t>
  </si>
  <si>
    <t>Other comprehensive income, net of tax, change in value of foreign currency basis spreads</t>
  </si>
  <si>
    <t>FinancialAssetsMeasuredAtFairValueThroughOtherComprehensiveIncomeAbstract</t>
  </si>
  <si>
    <t>Financial assets measured at fair value through other comprehensive income [abstract]</t>
  </si>
  <si>
    <t>GainsLossesOnFinancialAssetsMeasuredAtFairValueThroughOtherComprehensiveIncomeNetOfTax</t>
  </si>
  <si>
    <t>Gains (losses) on financial assets measured at fair value through other comprehensive income, net of tax</t>
  </si>
  <si>
    <t>ReclassificationAdjustmentsOnFinancialAssetsMeasuredAtFairValueThroughOtherComprehensiveIncomeNetOfTax</t>
  </si>
  <si>
    <t>Reclassification adjustments on financial assets measured at fair value through other comprehensive income, net of tax</t>
  </si>
  <si>
    <t>AmountsRemovedFromEquityAndAdjustedAgainstFairValueOfFinancialAssetsOnReclassificationOutOfFairValueThroughOtherComprehensiveIncomeMeasurementCategoryNetOfTax</t>
  </si>
  <si>
    <t>Amounts removed from equity and adjusted against fair value of financial assets on reclassification out of fair value through other comprehensive income measurement category, net of tax</t>
  </si>
  <si>
    <t>OtherComprehensiveIncomeNetOfTaxFinancialAssetsMeasuredAtFairValueThroughOtherComprehensiveIncome</t>
  </si>
  <si>
    <t>Other comprehensive income, net of tax, financial assets measured at fair value through other comprehensive income</t>
  </si>
  <si>
    <t>InsuranceFinanceIncomeExpensesFromInsuranceContractsIssuedExcludedFromProfitOrLossAbstract</t>
  </si>
  <si>
    <t>Insurance finance income (expenses) from insurance contracts issued excluded from profit or loss [abstract]</t>
  </si>
  <si>
    <t>InsuranceFinanceIncomeExpensesFromInsuranceContractsIssuedExcludedFromProfitOrLossThatWillBeReclassifiedToProfitOrLossNetOfTax</t>
  </si>
  <si>
    <t>Insurance finance income (expenses) from insurance contracts issued excluded from profit or loss that will be reclassified to profit or loss, net of tax</t>
  </si>
  <si>
    <t>ReclassificationAdjustmentsOnInsuranceFinanceIncomeExpensesFromInsuranceContractsIssuedExcludedFromProfitOrLossNetOfTax</t>
  </si>
  <si>
    <t>Reclassification adjustments on insurance finance income (expenses) from insurance contracts issued excluded from profit or loss, net of tax</t>
  </si>
  <si>
    <t>OtherComprehensiveIncomeNetOfTaxInsuranceFinanceIncomeExpensesFromInsuranceContractsIssuedExcludedFromProfitOrLossThatWillBeReclassifiedToProfitOrLoss</t>
  </si>
  <si>
    <t>Other comprehensive income, net of tax, insurance finance income (expenses) from insurance contracts issued excluded from profit or loss that will be reclassified to profit or loss</t>
  </si>
  <si>
    <t>FinanceIncomeExpensesFromReinsuranceContractsHeldExcludedFromProfitOrLossAbstract</t>
  </si>
  <si>
    <t>Finance income (expenses) from reinsurance contracts held excluded from profit or loss [abstract]</t>
  </si>
  <si>
    <t>FinanceIncomeExpensesFromReinsuranceContractsHeldExcludedFromProfitOrLossNetOfTax</t>
  </si>
  <si>
    <t>Finance income (expenses) from reinsurance contracts held excluded from profit or loss, net of tax</t>
  </si>
  <si>
    <t>ReclassificationAdjustmentsOnFinanceIncomeExpensesFromReinsuranceContractsHeldExcludedFromProfitOrLossNetOfTax</t>
  </si>
  <si>
    <t>Reclassification adjustments on finance income (expenses) from reinsurance contracts held excluded from profit or loss, net of tax</t>
  </si>
  <si>
    <t>OtherComprehensiveIncomeNetOfTaxFinanceIncomeExpensesFromReinsuranceContractsHeldExcludedFromProfitOrLoss</t>
  </si>
  <si>
    <t>Other comprehensive income, net of tax, finance income (expenses) from reinsurance contracts held excluded from profit or loss</t>
  </si>
  <si>
    <t>ShareOfOtherComprehensiveIncomeOfAssociatesAndJointVenturesAccountedForUsingEquityMethodThatWillBeReclassifiedToProfitOrLossNetOfTax</t>
  </si>
  <si>
    <t>Share of other comprehensive income of associates and joint ventures accounted for using equity method that will be reclassified to profit or loss, net of tax</t>
  </si>
  <si>
    <t>OtherComprehensiveIncomeThatWillBeReclassifiedToProfitOrLossNetOfTax</t>
  </si>
  <si>
    <t>Total other comprehensive income that will be reclassified to profit or loss, net of tax</t>
  </si>
  <si>
    <t>OtherComprehensiveIncome</t>
  </si>
  <si>
    <t>Total other comprehensive income</t>
  </si>
  <si>
    <t>ComprehensiveIncome</t>
  </si>
  <si>
    <t>Total comprehensive income</t>
  </si>
  <si>
    <t>ComprehensiveIncomeAttributableToAbstract</t>
  </si>
  <si>
    <t>Comprehensive income attributable to [abstract]</t>
  </si>
  <si>
    <t>ComprehensiveIncomeAttributableToOwnersOfParent</t>
  </si>
  <si>
    <t>Comprehensive income, attributable to owners of parent</t>
  </si>
  <si>
    <t>ComprehensiveIncomeAttributableToNoncontrollingInterests</t>
  </si>
  <si>
    <t>Comprehensive income, attributable to non-controlling interests</t>
  </si>
  <si>
    <t>https://xbrl.cipc.co.za/taxonomy/role/410.000/StatementOfComprehensiveIncomeOCIComponentsPresentedNetOfTax</t>
  </si>
  <si>
    <t>Other comprehensive income, net of tax, exchange differences on translation</t>
  </si>
  <si>
    <t>OtherComprehensiveIncomeNetOfTaxActuarialGainsLossesOnDefinedBenefitPlans</t>
  </si>
  <si>
    <t>Other comprehensive income, net of tax, actuarial gains (losses) on defined benefit plans</t>
  </si>
  <si>
    <t>Other comprehensive income, net of tax, gains (losses) on revaluation</t>
  </si>
  <si>
    <t>ShareOfOtherComprehensiveIncomeOfAssociatesAndJointVenturesAccountedForUsingEquityMethod</t>
  </si>
  <si>
    <t>Share of other comprehensive income of associates and joint ventures accounted for using equity method, net of tax</t>
  </si>
  <si>
    <t>StatementOfComprehensiveIncomeOCIComponentsPresentedBeforeTax</t>
  </si>
  <si>
    <t>[420.000] Statement of comprehensive income, OCI components presented before tax</t>
  </si>
  <si>
    <t>ComponentsOfOtherComprehensiveIncomeThatWillNotBeReclassifiedToProfitOrLossBeforeTaxAbstract</t>
  </si>
  <si>
    <t>Components of other comprehensive income that will not be reclassified to profit or loss, before tax [abstract]</t>
  </si>
  <si>
    <t>OtherComprehensiveIncomeBeforeTaxGainsLossesFromInvestmentsInEquityInstruments</t>
  </si>
  <si>
    <t>Other comprehensive income, before tax, gains (losses) from investments in equity instruments</t>
  </si>
  <si>
    <t>OtherComprehensiveIncomeBeforeTaxGainsLossesOnRevaluation</t>
  </si>
  <si>
    <t>Other comprehensive income, before tax, gains (losses) on revaluation of property, plant and equipment, right-of-use assets and intangible assets</t>
  </si>
  <si>
    <t>OtherComprehensiveIncomeBeforeTaxGainsLossesOnRemeasurementsOfDefinedBenefitPlans</t>
  </si>
  <si>
    <t>Other comprehensive income, before tax, gains (losses) on remeasurements of defined benefit plans</t>
  </si>
  <si>
    <t>OtherComprehensiveIncomeBeforeTaxExchangeDifferencesOnTranslationOtherThanTranslationOfForeignOperations</t>
  </si>
  <si>
    <t>Other comprehensive income, before tax, exchange differences on translation, other than translation of foreign operations</t>
  </si>
  <si>
    <t>OtherComprehensiveIncomeBeforeTaxChangeInFairValueOfFinancialLiabilityAttributableToChangeInCreditRiskOfLiability</t>
  </si>
  <si>
    <t>Other comprehensive income, before tax, change in fair value of financial liability attributable to change in credit risk of liability</t>
  </si>
  <si>
    <t>OtherComprehensiveIncomeBeforeTaxGainsLossesOnHedgingInstrumentsThatHedgeInvestmentsInEquityInstruments</t>
  </si>
  <si>
    <t>Other comprehensive income, before tax, gains (losses) on hedging instruments that hedge investments in equity instruments</t>
  </si>
  <si>
    <t>OtherComprehensiveIncomeBeforeTaxInsuranceFinanceIncomeExpensesFromInsuranceContractsIssuedExcludedFromProfitOrLossThatWillNotBeReclassifiedToProfitOrLoss</t>
  </si>
  <si>
    <t>Other comprehensive income, before tax, insurance finance income (expenses) from insurance contracts issued excluded from profit or loss that will not be reclassified to profit or loss</t>
  </si>
  <si>
    <t>ShareOfOtherComprehensiveIncomeOfAssociatesAndJointVenturesAccountedForUsingEquityMethodThatWillNotBeReclassifiedToProfitOrLossBeforeTax</t>
  </si>
  <si>
    <t>Share of other comprehensive income of associates and joint ventures accounted for using equity method that will not be reclassified to profit or loss, before tax</t>
  </si>
  <si>
    <t>OtherComprehensiveIncomeThatWillNotBeReclassifiedToProfitOrLossBeforeTax</t>
  </si>
  <si>
    <t>Total other comprehensive income that will not be reclassified to profit or loss, before tax</t>
  </si>
  <si>
    <t>ComponentsOfOtherComprehensiveIncomeThatWillBeReclassifiedToProfitOrLossBeforeTaxAbstract</t>
  </si>
  <si>
    <t>Components of other comprehensive income that will be reclassified to profit or loss, before tax [abstract]</t>
  </si>
  <si>
    <t>GainsLossesOnExchangeDifferencesOnTranslationBeforeTax</t>
  </si>
  <si>
    <t>Gains (losses) on exchange differences on translation of foreign operations, before tax</t>
  </si>
  <si>
    <t>ReclassificationAdjustmentsOnExchangeDifferencesOnTranslationBeforeTax</t>
  </si>
  <si>
    <t>Reclassification adjustments on exchange differences on translation of foreign operations, before tax</t>
  </si>
  <si>
    <t>OtherComprehensiveIncomeBeforeTaxExchangeDifferencesOnTranslation</t>
  </si>
  <si>
    <t>Other comprehensive income, before tax, exchange differences on translation of foreign operations</t>
  </si>
  <si>
    <t>GainsLossesOnRemeasuringAvailableforsaleFinancialAssetsBeforeTax</t>
  </si>
  <si>
    <t>Gains (losses) on remeasuring available-for-sale financial assets, before tax</t>
  </si>
  <si>
    <t>ReclassificationAdjustmentsOnAvailableforsaleFinancialAssetsBeforeTax</t>
  </si>
  <si>
    <t>Reclassification adjustments on available-for-sale financial assets, before tax</t>
  </si>
  <si>
    <t>GainsLossesOnCashFlowHedgesBeforeTax</t>
  </si>
  <si>
    <t>Gains (losses) on cash flow hedges, before tax</t>
  </si>
  <si>
    <t>ReclassificationAdjustmentsOnCashFlowHedgesBeforeTax</t>
  </si>
  <si>
    <t>Reclassification adjustments on cash flow hedges, before tax</t>
  </si>
  <si>
    <t>AmountsRemovedFromEquityAndIncludedInCarryingAmountOfNonfinancialAssetLiabilityWhoseAcquisitionOrIncurrenceWasHedgedHighlyProbableForecastTransactionBeforeTax</t>
  </si>
  <si>
    <t>Amounts removed from equity and included in carrying amount of non-financial asset (liability) whose acquisition or incurrence was hedged highly probable forecast transaction, before tax</t>
  </si>
  <si>
    <t>OtherComprehensiveIncomeBeforeTaxCashFlowHedges</t>
  </si>
  <si>
    <t>Other comprehensive income, before tax, cash flow hedges</t>
  </si>
  <si>
    <t>GainsLossesOnHedgesOfNetInvestmentsInForeignOperationsBeforeTax</t>
  </si>
  <si>
    <t>Gains (losses) on hedges of net investments in foreign operations, before tax</t>
  </si>
  <si>
    <t>ReclassificationAdjustmentsOnHedgesOfNetInvestmentsInForeignOperationsBeforeTax</t>
  </si>
  <si>
    <t>Reclassification adjustments on hedges of net investments in foreign operations, before tax</t>
  </si>
  <si>
    <t>OtherComprehensiveIncomeBeforeTaxHedgesOfNetInvestmentsInForeignOperations</t>
  </si>
  <si>
    <t>Other comprehensive income, before tax, hedges of net investments in foreign operations</t>
  </si>
  <si>
    <t>GainsLossesOnChangeInValueOfTimeValueOfOptionsBeforeTax</t>
  </si>
  <si>
    <t>Gains (losses) on change in value of time value of options, before tax</t>
  </si>
  <si>
    <t>ReclassificationAdjustmentsOnChangeInValueOfTimeValueOfOptionsBeforeTax</t>
  </si>
  <si>
    <t>Reclassification adjustments on change in value of time value of options, before tax</t>
  </si>
  <si>
    <t>OtherComprehensiveIncomeBeforeTaxChangeInValueOfTimeValueOfOptions</t>
  </si>
  <si>
    <t>Other comprehensive income, before tax, change in value of time value of options</t>
  </si>
  <si>
    <t>GainsLossesOnChangeInValueOfForwardElementsOfForwardContractsBeforeTax</t>
  </si>
  <si>
    <t>Gains (losses) on change in value of forward elements of forward contracts, before tax</t>
  </si>
  <si>
    <t>ReclassificationAdjustmentsOnChangeInValueOfForwardElementsOfForwardContractsBeforeTax</t>
  </si>
  <si>
    <t>Reclassification adjustments on change in value of forward elements of forward contracts, before tax</t>
  </si>
  <si>
    <t>OtherComprehensiveIncomeBeforeTaxChangeInValueOfForwardElementsOfForwardContracts</t>
  </si>
  <si>
    <t>Other comprehensive income, before tax, change in value of forward elements of forward contracts</t>
  </si>
  <si>
    <t>GainsLossesOnChangeInValueOfForeignCurrencyBasisSpreadsBeforeTax</t>
  </si>
  <si>
    <t>Gains (losses) on change in value of foreign currency basis spreads, before tax</t>
  </si>
  <si>
    <t>ReclassificationAdjustmentsOnChangeInValueOfForeignCurrencyBasisSpreadsBeforeTax</t>
  </si>
  <si>
    <t>Reclassification adjustments on change in value of foreign currency basis spreads, before tax</t>
  </si>
  <si>
    <t>OtherComprehensiveIncomeBeforeTaxChangeInValueOfForeignCurrencyBasisSpreads</t>
  </si>
  <si>
    <t>Other comprehensive income, before tax, change in value of foreign currency basis spreads</t>
  </si>
  <si>
    <t>GainsLossesOnFinancialAssetsMeasuredAtFairValueThroughOtherComprehensiveIncomeBeforeTax</t>
  </si>
  <si>
    <t>Gains (losses) on financial assets measured at fair value through other comprehensive income, before tax</t>
  </si>
  <si>
    <t>ReclassificationAdjustmentsOnFinancialAssetsMeasuredAtFairValueThroughOtherComprehensiveIncomeBeforeTax</t>
  </si>
  <si>
    <t>Reclassification adjustments on financial assets measured at fair value through other comprehensive income, before tax</t>
  </si>
  <si>
    <t>AmountsRemovedFromEquityAndAdjustedAgainstFairValueOfFinancialAssetsOnReclassificationOutOfFairValueThroughOtherComprehensiveIncomeMeasurementCategoryBeforeTax</t>
  </si>
  <si>
    <t>Amounts removed from equity and adjusted against fair value of financial assets on reclassification out of fair value through other comprehensive income measurement category, before tax</t>
  </si>
  <si>
    <t>OtherComprehensiveIncomeBeforeTaxFinancialAssetsMeasuredAtFairValueThroughOtherComprehensiveIncome</t>
  </si>
  <si>
    <t>Other comprehensive income, before tax, financial assets measured at fair value through other comprehensive income</t>
  </si>
  <si>
    <t>InsuranceFinanceIncomeExpensesFromInsuranceContractsIssuedExcludedFromProfitOrLossThatWillBeReclassifiedToProfitOrLossBeforeTax</t>
  </si>
  <si>
    <t>Insurance finance income (expenses) from insurance contracts issued excluded from profit or loss that will be reclassified to profit or loss, before tax</t>
  </si>
  <si>
    <t>ReclassificationAdjustmentsOnInsuranceFinanceIncomeExpensesFromInsuranceContractsIssuedExcludedFromProfitOrLossBeforeTax</t>
  </si>
  <si>
    <t>Reclassification adjustments on insurance finance income (expenses) from insurance contracts issued excluded from profit or loss, before tax</t>
  </si>
  <si>
    <t>OtherComprehensiveIncomeBeforeTaxInsuranceFinanceIncomeExpensesFromInsuranceContractsIssuedExcludedFromProfitOrLossThatWillBeReclassifiedToProfitOrLoss</t>
  </si>
  <si>
    <t>Other comprehensive income, before tax, insurance finance income (expenses) from insurance contracts issued excluded from profit or loss that will be reclassified to profit or loss</t>
  </si>
  <si>
    <t>FinanceIncomeExpensesFromReinsuranceContractsHeldExcludedFromProfitOrLossBeforeTax</t>
  </si>
  <si>
    <t>Finance income (expenses) from reinsurance contracts held excluded from profit or loss, before tax</t>
  </si>
  <si>
    <t>ReclassificationAdjustmentsOnFinanceIncomeExpensesFromReinsuranceContractsHeldExcludedFromProfitOrLossBeforeTax</t>
  </si>
  <si>
    <t>Reclassification adjustments on finance income (expenses) from reinsurance contracts held excluded from profit or loss, before tax</t>
  </si>
  <si>
    <t>OtherComprehensiveIncomeBeforeTaxFinanceIncomeExpensesFromReinsuranceContractsHeldExcludedFromProfitOrLoss</t>
  </si>
  <si>
    <t>Other comprehensive income, before tax, finance income (expenses) from reinsurance contracts held excluded from profit or loss</t>
  </si>
  <si>
    <t>ShareOfOtherComprehensiveIncomeOfAssociatesAndJointVenturesAccountedForUsingEquityMethodThatWillBeReclassifiedToProfitOrLossBeforeTax</t>
  </si>
  <si>
    <t>Share of other comprehensive income of associates and joint ventures accounted for using equity method that will be reclassified to profit or loss, before tax</t>
  </si>
  <si>
    <t>OtherComprehensiveIncomeThatWillBeReclassifiedToProfitOrLossBeforeTax</t>
  </si>
  <si>
    <t>Total other comprehensive income that will be reclassified to profit or loss, before tax</t>
  </si>
  <si>
    <t>OtherComprehensiveIncomeBeforeTax</t>
  </si>
  <si>
    <t>Total other comprehensive income, before tax</t>
  </si>
  <si>
    <t>IncomeTaxRelatingToComponentsOfOtherComprehensiveIncomeThatWillNotBeReclassifiedToProfitOrLossAbstract</t>
  </si>
  <si>
    <t>Income tax relating to components of other comprehensive income that will not be reclassified to profit or loss [abstract]</t>
  </si>
  <si>
    <t>IncomeTaxRelatingToInvestmentsInEquityInstrumentsOfOtherComprehensiveIncome</t>
  </si>
  <si>
    <t>Income tax relating to investments in equity instruments included in other comprehensive income</t>
  </si>
  <si>
    <t>IncomeTaxRelatingToChangesInRevaluationSurplusOfOtherComprehensiveIncome</t>
  </si>
  <si>
    <t>Income tax relating to changes in revaluation surplus of property, plant and equipment, right-of-use assets and intangible assets included in other comprehensive income</t>
  </si>
  <si>
    <t>IncomeTaxRelatingToRemeasurementsOfDefinedBenefitPlansOfOtherComprehensiveIncome</t>
  </si>
  <si>
    <t>Income tax relating to remeasurements of defined benefit plans included in other comprehensive income</t>
  </si>
  <si>
    <t>IncomeTaxRelatingToExchangeDifferencesOnTranslationOtherThanTranslationOfForeignOperationsIncludedInOtherComprehensiveIncome</t>
  </si>
  <si>
    <t>Income tax relating to exchange differences on translation other than translation of foreign operations included in other comprehensive income</t>
  </si>
  <si>
    <t>IncomeTaxRelatingToChangesInFairValueOfFinancialLiabilityAttributableToChangeInCreditRiskOfLiabilityOfOtherComprehensiveIncome</t>
  </si>
  <si>
    <t>Income tax relating to changes in fair value of financial liability attributable to change in credit risk of liability included in other comprehensive income</t>
  </si>
  <si>
    <t>IncomeTaxRelatingToHedgesOfInvestmentsInEquityInstrumentsOfOtherComprehensiveIncome</t>
  </si>
  <si>
    <t>Income tax relating to hedges of investments in equity instruments included in other comprehensive income</t>
  </si>
  <si>
    <t>IncomeTaxRelatingToInsuranceFinanceIncomeExpensesFromInsuranceContractsIssuedOfOtherComprehensiveIncomeThatWillNotBeReclassifiedToProfitOrLoss</t>
  </si>
  <si>
    <t>Income tax relating to insurance finance income (expenses) from insurance contracts issued included in other comprehensive income that will not be reclassified to profit or loss</t>
  </si>
  <si>
    <t>IncomeTaxRelatingToComponentsOfOtherComprehensiveIncomeThatWillNotBeReclassifiedToProfitOrLoss</t>
  </si>
  <si>
    <t>Aggregated income tax relating to components of other comprehensive income that will not be reclassified to profit or loss</t>
  </si>
  <si>
    <t>IncomeTaxRelatingToShareOfOtherComprehensiveIncomeOfAssociatesAndJointVenturesAccountedForUsingEquityMethodThatWillNotBeReclassifiedToProfitOrLoss</t>
  </si>
  <si>
    <t>Income tax relating to share of other comprehensive income of associates and joint ventures accounted for using equity method that will not be reclassified to profit or loss</t>
  </si>
  <si>
    <t>IncomeTaxRelatingToComponentsOfOtherComprehensiveIncomeThatWillBeReclassifiedToProfitOrLossAbstract</t>
  </si>
  <si>
    <t>Income tax relating to components of other comprehensive income that will be reclassified to profit or loss [abstract]</t>
  </si>
  <si>
    <t>IncomeTaxRelatingToExchangeDifferencesOnTranslationOfOtherComprehensiveIncome</t>
  </si>
  <si>
    <t>Income tax relating to exchange differences on translation of foreign operations included in other comprehensive income</t>
  </si>
  <si>
    <t>IncomeTaxRelatingToAvailableforsaleFinancialAssetsOfOtherComprehensiveIncome</t>
  </si>
  <si>
    <t>Income tax relating to available-for-sale financial assets included in other comprehensive income</t>
  </si>
  <si>
    <t>IncomeTaxRelatingToCashFlowHedgesOfOtherComprehensiveIncome</t>
  </si>
  <si>
    <t>Income tax relating to cash flow hedges included in other comprehensive income</t>
  </si>
  <si>
    <t>IncomeTaxRelatingToHedgesOfNetInvestmentsInForeignOperationsOfOtherComprehensiveIncome</t>
  </si>
  <si>
    <t>Income tax relating to hedges of net investments in foreign operations included in other comprehensive income</t>
  </si>
  <si>
    <t>IncomeTaxRelatingToChangeInValueOfTimeValueOfOptionsOfOtherComprehensiveIncome</t>
  </si>
  <si>
    <t>Income tax relating to change in value of time value of options included in other comprehensive income</t>
  </si>
  <si>
    <t>IncomeTaxRelatingToChangeInValueOfForwardElementsOfForwardContractsOfOtherComprehensiveIncome</t>
  </si>
  <si>
    <t>Income tax relating to change in value of forward elements of forward contracts included in other comprehensive income</t>
  </si>
  <si>
    <t>IncomeTaxRelatingToChangeInValueOfForeignCurrencyBasisSpreadsOfOtherComprehensiveIncome</t>
  </si>
  <si>
    <t>Income tax relating to change in value of foreign currency basis spreads included in other comprehensive income</t>
  </si>
  <si>
    <t>IncomeTaxRelatingToFinancialAssetsMeasuredAtFairValueThroughOtherComprehensiveIncome</t>
  </si>
  <si>
    <t>Income tax relating to financial assets measured at fair value through other comprehensive income included in other comprehensive income</t>
  </si>
  <si>
    <t>IncomeTaxRelatingToInsuranceFinanceIncomeExpensesFromInsuranceContractsIssuedOfOtherComprehensiveIncomeThatWillBeReclassifiedToProfitOrLoss</t>
  </si>
  <si>
    <t>Income tax relating to insurance finance income (expenses) from insurance contracts issued included in other comprehensive income that will be reclassified to profit or loss</t>
  </si>
  <si>
    <t>IncomeTaxRelatingToFinanceIncomeExpensesFromReinsuranceContractsHeldOfOtherComprehensiveIncome</t>
  </si>
  <si>
    <t>Income tax relating to finance income (expenses) from reinsurance contracts held included in other comprehensive income</t>
  </si>
  <si>
    <t>IncomeTaxRelatingToComponentsOfOtherComprehensiveIncomeThatWillBeReclassifiedToProfitOrLoss</t>
  </si>
  <si>
    <t>Aggregated income tax relating to components of other comprehensive income that will be reclassified to profit or loss</t>
  </si>
  <si>
    <t>IncomeTaxRelatingToShareOfOtherComprehensiveIncomeOfAssociatesAndJointVenturesAccountedForUsingEquityMethodThatWillBeReclassifiedToProfitOrLoss</t>
  </si>
  <si>
    <t>Income tax relating to share of other comprehensive income of associates and joint ventures accounted for using equity method that will be reclassified to profit or loss</t>
  </si>
  <si>
    <t>https://xbrl.cipc.co.za/taxonomy/role/420.000/StatementOfComprehensiveIncomeOCIComponentsPresentedBeforeTax</t>
  </si>
  <si>
    <t>Other comprehensive income, before tax, exchange differences on translation</t>
  </si>
  <si>
    <t>OtherComprehensiveIncomeBeforeTaxActuarialGainsLossesOnDefinedBenefitPlans</t>
  </si>
  <si>
    <t>Other comprehensive income, before tax, actuarial gains (losses) on defined benefit plans</t>
  </si>
  <si>
    <t>Other comprehensive income, before tax, gains (losses) on revaluation</t>
  </si>
  <si>
    <t>ShareOfOtherComprehensiveIncomeOfAssociatesAndJointVenturesAccountedForUsingEquityMethodBeforeTax</t>
  </si>
  <si>
    <t>Share of other comprehensive income of associates and joint ventures accounted for using equity method, before tax</t>
  </si>
  <si>
    <t>IncomeTaxRelatingToComponentsOfOtherComprehensiveIncome</t>
  </si>
  <si>
    <t>Income tax relating to components of other comprehensive income</t>
  </si>
  <si>
    <t>IncomeTaxRelatingToShareOfOtherComprehensiveIncomeOfAssociatesAndJointVenturesAccountedForUsingEquityMethod</t>
  </si>
  <si>
    <t>Income tax relating to share of other comprehensive income of associates and joint ventures accounted for using equity method</t>
  </si>
  <si>
    <t>StatementOfCashFlowsDirectMethod</t>
  </si>
  <si>
    <t>[510.000] Statement of cash flows, direct method</t>
  </si>
  <si>
    <t>StatementOfCashFlowsAbstract</t>
  </si>
  <si>
    <t>Statement of cash flows [abstract]</t>
  </si>
  <si>
    <t>CashFlowsFromUsedInOperatingActivitiesAbstract</t>
  </si>
  <si>
    <t>Cash flows from (used in) operating activities [abstract]</t>
  </si>
  <si>
    <t>ClassesOfCashReceiptsFromOperatingActivitiesAbstract</t>
  </si>
  <si>
    <t>Classes of cash receipts from operating activities [abstract]</t>
  </si>
  <si>
    <t>ReceiptsFromSalesOfGoodsAndRenderingOfServices</t>
  </si>
  <si>
    <t>Receipts from sales of goods and rendering of services</t>
  </si>
  <si>
    <t>ReceiptsFromRoyaltiesFeesCommissionsAndOtherRevenue</t>
  </si>
  <si>
    <t>Receipts from royalties, fees, commissions and other revenue</t>
  </si>
  <si>
    <t>ReceiptsFromContractsHeldForDealingOrTradingPurpose</t>
  </si>
  <si>
    <t>Receipts from contracts held for dealing or trading purposes</t>
  </si>
  <si>
    <t>ReceiptsFromRentsAndSubsequentSalesOfSuchAssets</t>
  </si>
  <si>
    <t>Receipts from rents and subsequent sales of assets held for rental to others and subsequently held for sale</t>
  </si>
  <si>
    <t>OtherCashReceiptsFromOperatingActivities</t>
  </si>
  <si>
    <t>Other cash receipts from operating activities</t>
  </si>
  <si>
    <t>ClassesOfCashPaymentsAbstract</t>
  </si>
  <si>
    <t>Classes of cash payments from operating activities [abstract]</t>
  </si>
  <si>
    <t>PaymentsToSuppliersForGoodsAndServices</t>
  </si>
  <si>
    <t>Payments to suppliers for goods and services</t>
  </si>
  <si>
    <t>PaymentsFromContractsHeldForDealingOrTradingPurpose</t>
  </si>
  <si>
    <t>Payments from contracts held for dealing or trading purpose</t>
  </si>
  <si>
    <t>PaymentsToAndOnBehalfOfEmployees</t>
  </si>
  <si>
    <t>Payments to and on behalf of employees</t>
  </si>
  <si>
    <t>PaymentsToManufactureOrAcquireAssetsHeldForRentalToOthersAndSubsequentlyHeldForSale</t>
  </si>
  <si>
    <t>Payments to manufacture or acquire assets held for rental to others and subsequently held for sale</t>
  </si>
  <si>
    <t>OtherCashPaymentsFromOperatingActivities</t>
  </si>
  <si>
    <t>Other cash payments from operating activities</t>
  </si>
  <si>
    <t>IncreaseDecreaseIndepositsAndDebtSecuritiesInIssue</t>
  </si>
  <si>
    <t>CashFlowsFromUsedInOperations</t>
  </si>
  <si>
    <t>Net cash flows from (used in) operations</t>
  </si>
  <si>
    <t>DividendsPaidClassifiedAsOperatingActivities</t>
  </si>
  <si>
    <t>Dividends paid</t>
  </si>
  <si>
    <t>DividendsReceivedClassifiedAsOperatingActivities</t>
  </si>
  <si>
    <t>Dividends received</t>
  </si>
  <si>
    <t>InterestPaidClassifiedAsOperatingActivities</t>
  </si>
  <si>
    <t>Interest paid</t>
  </si>
  <si>
    <t>InterestReceivedClassifiedAsOperatingActivities</t>
  </si>
  <si>
    <t>Interest received</t>
  </si>
  <si>
    <t>IncomeTaxesPaidRefundClassifiedAsOperatingActivities</t>
  </si>
  <si>
    <t>Income taxes refund (paid)</t>
  </si>
  <si>
    <t>OtherInflowsOutflowsOfCashClassifiedAsOperatingActivities</t>
  </si>
  <si>
    <t>Other inflows (outflows) of cash</t>
  </si>
  <si>
    <t>CashFlowsFromUsedInOperatingActivities</t>
  </si>
  <si>
    <t>Net cash flows from (used in) operating activities</t>
  </si>
  <si>
    <t>CashFlowsFromUsedInInvestingActivitiesAbstract</t>
  </si>
  <si>
    <t>Cash flows from (used in) investing activities [abstract]</t>
  </si>
  <si>
    <t>CashFlowsFromLosingControlOfSubsidiariesOrOtherBusinessesClassifiedAsInvestingActivities</t>
  </si>
  <si>
    <t>Cash flows from losing control of subsidiaries or other businesses</t>
  </si>
  <si>
    <t>CashFlowsUsedInObtainingControlOfSubsidiariesOrOtherBusinessesClassifiedAsInvestingActivities</t>
  </si>
  <si>
    <t>Cash flows used in obtaining control of subsidiaries or other businesses</t>
  </si>
  <si>
    <t>OtherCashReceiptsFromSalesOfEquityOrDebtInstrumentsOfOtherEntitiesClassifiedAsInvestingActivities</t>
  </si>
  <si>
    <t>Other cash receipts from sales of equity or debt instruments of other entities</t>
  </si>
  <si>
    <t>OtherCashPaymentsToAcquireEquityOrDebtInstrumentsOfOtherEntitiesClassifiedAsInvestingActivities</t>
  </si>
  <si>
    <t>Other cash payments to acquire equity or debt instruments of other entities</t>
  </si>
  <si>
    <t>OtherCashReceiptsFromSalesOfInterestsInJointVenturesClassifiedAsInvestingActivities</t>
  </si>
  <si>
    <t>Other cash receipts from sales of interests in joint ventures</t>
  </si>
  <si>
    <t>OtherCashPaymentsToAcquireInterestsInJointVenturesClassifiedAsInvestingActivities</t>
  </si>
  <si>
    <t>Other cash payments to acquire interests in joint ventures</t>
  </si>
  <si>
    <t>ProceedsFromSalesOfPropertyPlantAndEquipmentClassifiedAsInvestingActivities</t>
  </si>
  <si>
    <t>Proceeds from sales of property, plant and equipment</t>
  </si>
  <si>
    <t>PurchaseOfPropertyPlantAndEquipmentClassifiedAsInvestingActivities</t>
  </si>
  <si>
    <t>Purchase of property, plant and equipment</t>
  </si>
  <si>
    <t>ProceedsFromSalesOfIntangibleAssetsClassifiedAsInvestingActivities</t>
  </si>
  <si>
    <t>Proceeds from sales of intangible assets</t>
  </si>
  <si>
    <t>PurchaseOfIntangibleAssetsClassifiedAsInvestingActivities</t>
  </si>
  <si>
    <t>Purchase of intangible assets</t>
  </si>
  <si>
    <t>ProceedsFromOtherLongtermAssetsClassifiedAsInvestingActivities</t>
  </si>
  <si>
    <t>Proceeds from sales of other long-term assets</t>
  </si>
  <si>
    <t>PurchaseOfOtherLongtermAssetsClassifiedAsInvestingActivities</t>
  </si>
  <si>
    <t>Purchase of other long-term assets</t>
  </si>
  <si>
    <t>ProceedsFromGovernmentGrantsClassifiedAsInvestingActivities</t>
  </si>
  <si>
    <t>Proceeds from government grants</t>
  </si>
  <si>
    <t>CashAdvancesAndLoansMadeToOtherPartiesClassifiedAsInvestingActivities</t>
  </si>
  <si>
    <t>Cash advances and loans made to other parties</t>
  </si>
  <si>
    <t>CashReceiptsFromRepaymentOfAdvancesAndLoansMadeToOtherPartiesClassifiedAsInvestingActivities</t>
  </si>
  <si>
    <t>Cash receipts from repayment of advances and loans made to other parties</t>
  </si>
  <si>
    <t>CashPaymentsForFutureContractsForwardContractsOptionContractsAndSwapContractsClassifiedAsInvestingActivities</t>
  </si>
  <si>
    <t>Cash payments for futures contracts, forward contracts, option contracts and swap contracts</t>
  </si>
  <si>
    <t>CashReceiptsFromFutureContractsForwardContractsOptionContractsAndSwapContractsClassifiedAsInvestingActivities</t>
  </si>
  <si>
    <t>Cash receipts from futures contracts, forward contracts, option contracts and swap contracts</t>
  </si>
  <si>
    <t>DividendsReceivedClassifiedAsInvestingActivities</t>
  </si>
  <si>
    <t>InterestPaidClassifiedAsInvestingActivities</t>
  </si>
  <si>
    <t>InterestReceivedClassifiedAsInvestingActivities</t>
  </si>
  <si>
    <t>IncomeTaxesPaidRefundClassifiedAsInvestingActivities</t>
  </si>
  <si>
    <t>OtherInflowsOutflowsOfCashClassifiedAsInvestingActivities</t>
  </si>
  <si>
    <t>CashFlowsFromUsedInInvestingActivities</t>
  </si>
  <si>
    <t>Net cash flows from (used in) investing activities</t>
  </si>
  <si>
    <t>CashFlowsFromUsedInFinancingActivitiesAbstract</t>
  </si>
  <si>
    <t>Cash flows from (used in) financing activities [abstract]</t>
  </si>
  <si>
    <t>ProceedsFromChangesInOwnershipInterestsInSubsidiaries</t>
  </si>
  <si>
    <t>Proceeds from changes in ownership interests in subsidiaries that do not result in loss of control</t>
  </si>
  <si>
    <t>PaymentsFromChangesInOwnershipInterestsInSubsidiaries</t>
  </si>
  <si>
    <t>Payments from changes in ownership interests in subsidiaries that do not result in loss of control</t>
  </si>
  <si>
    <t>ProceedsFromIssuingShares</t>
  </si>
  <si>
    <t>Proceeds from issuing shares</t>
  </si>
  <si>
    <t>ProceedsFromIssuingOtherEquityInstruments</t>
  </si>
  <si>
    <t>Proceeds from issuing other equity instruments</t>
  </si>
  <si>
    <t>PaymentsToAcquireOrRedeemEntitysShares</t>
  </si>
  <si>
    <t>Payments to acquire or redeem entity's shares</t>
  </si>
  <si>
    <t>PaymentsOfOtherEquityInstruments</t>
  </si>
  <si>
    <t>Payments of other equity instruments</t>
  </si>
  <si>
    <t>ProceedsFromBorrowingsClassifiedAsFinancingActivities</t>
  </si>
  <si>
    <t>Proceeds from borrowings</t>
  </si>
  <si>
    <t>RepaymentsOfBorrowingsClassifiedAsFinancingActivities</t>
  </si>
  <si>
    <t>Repayments of borrowings</t>
  </si>
  <si>
    <t>PaymentsOfLeaseLiabilitiesClassifiedAsFinancingActivities</t>
  </si>
  <si>
    <t>Payments of lease liabilities</t>
  </si>
  <si>
    <t>ProceedsFromGovernmentGrantsClassifiedAsFinancingActivities</t>
  </si>
  <si>
    <t>DividendsPaidClassifiedAsFinancingActivities</t>
  </si>
  <si>
    <t>InterestPaidClassifiedAsFinancingActivities</t>
  </si>
  <si>
    <t>IncomeTaxesPaidRefundClassifiedAsFinancingActivities</t>
  </si>
  <si>
    <t>OtherInflowsOutflowsOfCashClassifiedAsFinancingActivities</t>
  </si>
  <si>
    <t>CashFlowsFromUsedInFinancingActivities</t>
  </si>
  <si>
    <t>Net cash flows from (used in) financing activities</t>
  </si>
  <si>
    <t>IncreaseDecreaseInCashAndCashEquivalentsBeforeEffectOfExchangeRateChanges</t>
  </si>
  <si>
    <t>Net increase (decrease) in cash and cash equivalents before effect of exchange rate changes</t>
  </si>
  <si>
    <t>EffectOfExchangeRateChangesOnCashAndCashEquivalentsAbstract</t>
  </si>
  <si>
    <t>Effect of exchange rate changes on cash and cash equivalents [abstract]</t>
  </si>
  <si>
    <t>EffectOfExchangeRateChangesOnCashAndCashEquivalents</t>
  </si>
  <si>
    <t>Effect of exchange rate changes on cash and cash equivalents</t>
  </si>
  <si>
    <t>IncreaseDecreaseInCashAndCashEquivalents</t>
  </si>
  <si>
    <t>Net increase (decrease) in cash and cash equivalents after effect of exchange rate changes</t>
  </si>
  <si>
    <t>Cash and cash equivalents at beginning of period</t>
  </si>
  <si>
    <t>Cash and cash equivalents at end of period</t>
  </si>
  <si>
    <t>https://xbrl.cipc.co.za/taxonomy/role/510.000/StatementOfCashFlowsDirectMethod</t>
  </si>
  <si>
    <t>ReceiptsFromPremiumsAndClaimsAnnuitiesAndOtherPolicyBenefits</t>
  </si>
  <si>
    <t>Receipts from premiums and claims, annuities and other policy benefits</t>
  </si>
  <si>
    <t>PaymentsForPremiumsAndClaimsAnnuitiesAndOtherPolicyBenefits</t>
  </si>
  <si>
    <t>Payments for premiums and claims, annuities and other policy benefits</t>
  </si>
  <si>
    <t>PaymentsOfFinanceLeaseLiabilitiesClassifiedAsFinancingActivities</t>
  </si>
  <si>
    <t>Payments of finance lease liabilities</t>
  </si>
  <si>
    <t>Net increase (decrease) in cash and cash equivalents</t>
  </si>
  <si>
    <t>StatementOfCashFlowsIndirectMethod</t>
  </si>
  <si>
    <t>[520.000] Statement of cash flows, indirect method</t>
  </si>
  <si>
    <t>AdjustmentsForReconcileProfitLossAbstract</t>
  </si>
  <si>
    <t>Adjustments to reconcile profit (loss) [abstract]</t>
  </si>
  <si>
    <t>AdjustmentsForIncomeTaxExpense</t>
  </si>
  <si>
    <t>Adjustments for income tax expense</t>
  </si>
  <si>
    <t>AdjustmentsForFinanceCosts</t>
  </si>
  <si>
    <t>Adjustments for finance costs</t>
  </si>
  <si>
    <t>AdjustmentsForDecreaseIncreaseInInventories</t>
  </si>
  <si>
    <t>Adjustments for decrease (increase) in inventories</t>
  </si>
  <si>
    <t>AdjustmentsForDecreaseIncreaseInTradeAccountReceivable</t>
  </si>
  <si>
    <t>Adjustments for decrease (increase) in trade accounts receivable</t>
  </si>
  <si>
    <t>AdjustmentsForDecreaseIncreaseInOtherOperatingReceivables</t>
  </si>
  <si>
    <t>Adjustments for decrease (increase) in other operating receivables</t>
  </si>
  <si>
    <t>AdjustmentsForIncreaseDecreaseInTradeAccountPayable</t>
  </si>
  <si>
    <t>Adjustments for increase (decrease) in trade accounts payable</t>
  </si>
  <si>
    <t>AdjustmentsForIncreaseDecreaseInOtherOperatingPayables</t>
  </si>
  <si>
    <t>Adjustments for increase (decrease) in other operating payables</t>
  </si>
  <si>
    <t>AdjustmentsForDepreciationAndAmortisationExpense</t>
  </si>
  <si>
    <t>Adjustments for depreciation and amortisation expense</t>
  </si>
  <si>
    <t>AdjustmentsForImpairmentLossReversalOfImpairmentLossRecognisedInProfitOrLoss</t>
  </si>
  <si>
    <t>Adjustments for impairment loss (reversal of impairment loss) recognised in profit or loss</t>
  </si>
  <si>
    <t>AdjustmentsForProvisions</t>
  </si>
  <si>
    <t>Adjustments for provisions</t>
  </si>
  <si>
    <t>AdjustmentsForUnrealisedForeignExchangeLossesGains</t>
  </si>
  <si>
    <t>Adjustments for unrealised foreign exchange losses (gains)</t>
  </si>
  <si>
    <t>AdjustmentsForSharebasedPayments</t>
  </si>
  <si>
    <t>Adjustments for share-based payments</t>
  </si>
  <si>
    <t>AdjustmentsForFairValueGainsLosses</t>
  </si>
  <si>
    <t>Adjustments for fair value losses (gains)</t>
  </si>
  <si>
    <t>AdjustmentsForUndistributedProfitsOfAssociates</t>
  </si>
  <si>
    <t>Adjustments for undistributed profits of associates</t>
  </si>
  <si>
    <t>OtherAdjustmentsForNoncashItems</t>
  </si>
  <si>
    <t>Other adjustments for non-cash items</t>
  </si>
  <si>
    <t>AdjustmentsForLossesGainsOnDisposalOfNoncurrentAssets</t>
  </si>
  <si>
    <t>Adjustments for losses (gains) on disposal of non-current assets</t>
  </si>
  <si>
    <t>OtherAdjustmentsForWhichCashEffectsAreInvestingOrFinancingCashFlow</t>
  </si>
  <si>
    <t>Other adjustments for which cash effects are investing or financing cash flow</t>
  </si>
  <si>
    <t>OtherAdjustmentsToReconcileProfitLoss</t>
  </si>
  <si>
    <t>Other adjustments to reconcile profit (loss)</t>
  </si>
  <si>
    <t>AdjustmentsForReconcileProfitLoss</t>
  </si>
  <si>
    <t>Total adjustments to reconcile profit (loss)</t>
  </si>
  <si>
    <t>https://xbrl.cipc.co.za/taxonomy/role/520.000/StatementOfCashFlowsIndirectMethod</t>
  </si>
  <si>
    <t>AdjustmentsForNoncashIncomeTaxExpense</t>
  </si>
  <si>
    <t>Adjustments for non-cash income tax expense</t>
  </si>
  <si>
    <t>AdjustmentsForNoncashFinanceCosts</t>
  </si>
  <si>
    <t>Adjustments for non-cash finance costs</t>
  </si>
  <si>
    <t>AdjustmentsForNoncontrollingInterests</t>
  </si>
  <si>
    <t>Adjustments for non-controlling interests</t>
  </si>
  <si>
    <t>AdjustmentsForAccruedIncomeExpensesNotYetReceivedPaid</t>
  </si>
  <si>
    <t>Adjustments for accrued expenses (income) not yet paid (received)</t>
  </si>
  <si>
    <t>StatementOfChangesInEquity</t>
  </si>
  <si>
    <t>[610.000] Statement of changes in equity</t>
  </si>
  <si>
    <t>StatementOfChangesInEquityAbstract</t>
  </si>
  <si>
    <t>Statement of changes in equity [abstract]</t>
  </si>
  <si>
    <t>StatementOfChangesInEquityTable</t>
  </si>
  <si>
    <t>Statement of changes in equity [table]</t>
  </si>
  <si>
    <t>ComponentsOfEquityAxis</t>
  </si>
  <si>
    <t>Components of equity [axis]</t>
  </si>
  <si>
    <t>EquityMember</t>
  </si>
  <si>
    <t>Equity [member]</t>
  </si>
  <si>
    <t>EquityAttributableToOwnersOfParentMember</t>
  </si>
  <si>
    <t>Equity attributable to owners of parent [member]</t>
  </si>
  <si>
    <t>IssuedCapitalMember</t>
  </si>
  <si>
    <t>Issued capital [member]</t>
  </si>
  <si>
    <t>Unincorporated property partnerships capital reductions and contributions [member]</t>
  </si>
  <si>
    <t>SharePremiumMember</t>
  </si>
  <si>
    <t>Share premium [member]</t>
  </si>
  <si>
    <t>TreasurySharesMember</t>
  </si>
  <si>
    <t>Treasury shares [member]</t>
  </si>
  <si>
    <t>OtherEquityInterestMember</t>
  </si>
  <si>
    <t>Other equity interest [member]</t>
  </si>
  <si>
    <t>OtherReservesMember</t>
  </si>
  <si>
    <t>Other reserves [member]</t>
  </si>
  <si>
    <t>AccumulatedOtherComprehensiveIncomeMember</t>
  </si>
  <si>
    <t>Accumulated other comprehensive income [member]</t>
  </si>
  <si>
    <t>RevaluationSurplusMember</t>
  </si>
  <si>
    <t>Revaluation surplus [member]</t>
  </si>
  <si>
    <t>ReserveOfExchangeDifferencesOnTranslationMember</t>
  </si>
  <si>
    <t>Reserve of exchange differences on translation [member]</t>
  </si>
  <si>
    <t>ReserveOfCashFlowHedgesMember</t>
  </si>
  <si>
    <t>Reserve of cash flow hedges [member]</t>
  </si>
  <si>
    <t>ReserveOfGainsAndLossesOnHedgingInstrumentsThatHedgeInvestmentsInEquityInstrumentsMember</t>
  </si>
  <si>
    <t>Reserve of gains and losses on hedging instruments that hedge investments in equity instruments [member]</t>
  </si>
  <si>
    <t>ReserveOfChangeInValueOfTimeValueOfOptionsMember</t>
  </si>
  <si>
    <t>Reserve of change in value of time value of options [member]</t>
  </si>
  <si>
    <t>ReserveOfChangeInValueOfForwardElementsOfForwardContractsMember</t>
  </si>
  <si>
    <t>Reserve of change in value of forward elements of forward contracts [member]</t>
  </si>
  <si>
    <t>ReserveOfChangeInValueOfForeignCurrencyBasisSpreadsMember</t>
  </si>
  <si>
    <t>Reserve of change in value of foreign currency basis spreads [member]</t>
  </si>
  <si>
    <t>ReserveOfGainsAndLossesOnFinancialAssetsMeasuredAtFairValueThroughOtherComprehensiveIncomeMember</t>
  </si>
  <si>
    <t>Reserve of gains and losses on financial assets measured at fair value through other comprehensive income [member]</t>
  </si>
  <si>
    <t>ReserveOfInsuranceFinanceIncomeExpensesFromInsuranceContractsIssuedExcludedFromProfitOrLossThatWillBeReclassifiedToProfitOrLossMember</t>
  </si>
  <si>
    <t>Reserve of insurance finance income (expenses) from insurance contracts issued excluded from profit or loss that will be reclassified to profit or loss [member]</t>
  </si>
  <si>
    <t>ReserveOfInsuranceFinanceIncomeExpensesFromInsuranceContractsIssuedExcludedFromProfitOrLossThatWillNotBeReclassifiedToProfitOrLossMember</t>
  </si>
  <si>
    <t>Reserve of insurance finance income (expenses) from insurance contracts issued excluded from profit or loss that will not be reclassified to profit or loss [member]</t>
  </si>
  <si>
    <t>ReserveOfFinanceIncomeExpensesFromReinsuranceContractsHeldExcludedFromProfitOrLossMember</t>
  </si>
  <si>
    <t>Reserve of finance income (expenses) from reinsurance contracts held excluded from profit or loss [member]</t>
  </si>
  <si>
    <t>ReserveOfGainsAndLossesOnRemeasuringAvailableforsaleFinancialAssetsMember</t>
  </si>
  <si>
    <t>Reserve of gains and losses on remeasuring available-for-sale financial assets [member]</t>
  </si>
  <si>
    <t>ReserveOfRemeasurementsOfDefinedBenefitPlansMember</t>
  </si>
  <si>
    <t>Reserve of remeasurements of defined benefit plans [member]</t>
  </si>
  <si>
    <t>AmountRecognisedInOtherComprehensiveIncomeAndAccumulatedInEquityRelatingToNoncurrentAssetsOrDisposalGroupsHeldForSaleMember</t>
  </si>
  <si>
    <t>Amount recognised in other comprehensive income and accumulated in equity relating to non-current assets or disposal groups held for sale [member]</t>
  </si>
  <si>
    <t>ReserveOfGainsAndLossesFromInvestmentsInEquityInstrumentsMember</t>
  </si>
  <si>
    <t>Reserve of gains and losses from investments in equity instruments [member]</t>
  </si>
  <si>
    <t>ReserveOfChangeInFairValueOfFinancialLiabilityAttributableToChangeInCreditRiskOfLiabilityMember</t>
  </si>
  <si>
    <t>Reserve of change in fair value of financial liability attributable to change in credit risk of liability [member]</t>
  </si>
  <si>
    <t>ReserveOfSharebasedPaymentsMember</t>
  </si>
  <si>
    <t>Reserve of share-based payments [member]</t>
  </si>
  <si>
    <t>RetainedEarningsMember</t>
  </si>
  <si>
    <t>Retained earnings [member]</t>
  </si>
  <si>
    <t>NoncontrollingInterestsMember</t>
  </si>
  <si>
    <t>Non-controlling interests [member]</t>
  </si>
  <si>
    <t>ClassesOfShareCapitalAxis</t>
  </si>
  <si>
    <t>Classes of share capital [axis]</t>
  </si>
  <si>
    <t>ClassesOfShareCapitalMember</t>
  </si>
  <si>
    <t>Share capital [member]</t>
  </si>
  <si>
    <t>PreferenceSharesMember</t>
  </si>
  <si>
    <t>Preference shares [member]</t>
  </si>
  <si>
    <t>RetrospectiveApplicationAndRetrospectiveRestatementAxis</t>
  </si>
  <si>
    <t>Retrospective application and retrospective restatement [axis]</t>
  </si>
  <si>
    <t>RestatedMember</t>
  </si>
  <si>
    <t>Currently stated [member]</t>
  </si>
  <si>
    <t>PreviouslyStatedMember</t>
  </si>
  <si>
    <t>Previously stated [member]</t>
  </si>
  <si>
    <t>IncreaseDecreaseDueToChangesInAccountingPolicyAndCorrectionsOfPriorPeriodErrorsMember</t>
  </si>
  <si>
    <t>Increase (decrease) due to changes in accounting policy and corrections of prior period errors [member]</t>
  </si>
  <si>
    <t>FinancialEffectOfChangesInAccountingPolicyMember</t>
  </si>
  <si>
    <t>Increase (decrease) due to changes in accounting policy [member]</t>
  </si>
  <si>
    <t>IncreaseDecreaseDueToChangesInAccountingPolicyRequiredByIFRSsMember</t>
  </si>
  <si>
    <t>Increase (decrease) due to changes in accounting policy required by IFRSs [member]</t>
  </si>
  <si>
    <t>IncreaseDecreaseDueToVoluntaryChangesInAccountingPolicyMember</t>
  </si>
  <si>
    <t>Increase (decrease) due to voluntary changes in accounting policy [member]</t>
  </si>
  <si>
    <t>FinancialEffectOfCorrectionsOfAccountingErrorsMember</t>
  </si>
  <si>
    <t>Increase (decrease) due to corrections of prior period errors [member]</t>
  </si>
  <si>
    <t>CumulativeEffectAtDateOfInitialApplicationAxis</t>
  </si>
  <si>
    <t>Cumulative effect at date of initial application [axis]</t>
  </si>
  <si>
    <t>OpeningBalanceBeforeAdjustmentCumulativeEffectAtDateOfInitialApplicationMember</t>
  </si>
  <si>
    <t>Opening balance before adjustment, cumulative effect at date of initial application [member]</t>
  </si>
  <si>
    <t>IncreaseDecreaseDueToChangesInAccountingPolicyRequiredByIFRSsCumulativeEffectAtDateOfInitialApplicationMember</t>
  </si>
  <si>
    <t>Increase (decrease) due to changes in accounting policy required by IFRSs, cumulative effect at date of initial application [member]</t>
  </si>
  <si>
    <t>OpeningBalanceAfterAdjustmentCumulativeEffectAtDateOfInitialApplicationMember</t>
  </si>
  <si>
    <t>Opening balance after adjustment, cumulative effect at date of initial application [member]</t>
  </si>
  <si>
    <t>InitiallyAppliedIFRSsAxis</t>
  </si>
  <si>
    <t>Initially applied IFRSs [axis]</t>
  </si>
  <si>
    <t>IFRS9Member</t>
  </si>
  <si>
    <t>IFRS 9 [member]</t>
  </si>
  <si>
    <t>IncreaseDecreaseDueToApplicationOfIFRS15Member</t>
  </si>
  <si>
    <t>IFRS 15 [member]</t>
  </si>
  <si>
    <t>IFRS17Member</t>
  </si>
  <si>
    <t>IFRS 17 [member]</t>
  </si>
  <si>
    <t>StatementOfChangesInEquityLineItems</t>
  </si>
  <si>
    <t>Statement of changes in equity [line items]</t>
  </si>
  <si>
    <t>Equity at beginning of period</t>
  </si>
  <si>
    <t>ChangesInEquityAbstract</t>
  </si>
  <si>
    <t>Changes in equity [abstract]</t>
  </si>
  <si>
    <t>ComprehensiveIncomeAbstract</t>
  </si>
  <si>
    <t>Comprehensive income [abstract]</t>
  </si>
  <si>
    <t>Other comprehensive income</t>
  </si>
  <si>
    <t>IssueOfEquity</t>
  </si>
  <si>
    <t>Issue of equity</t>
  </si>
  <si>
    <t>DividendsPaid</t>
  </si>
  <si>
    <t>Dividends recognised as distributions to owners</t>
  </si>
  <si>
    <t>IncreaseDecreaseThroughOtherContributionsByOwners</t>
  </si>
  <si>
    <t>Increase through other contributions by owners, equity</t>
  </si>
  <si>
    <t>IncreaseDecreaseThroughOtherDistributionsToOwners</t>
  </si>
  <si>
    <t>Decrease through other distributions to owners, equity</t>
  </si>
  <si>
    <t>IncreaseDecreaseThroughTransfersAndOtherChangesEquity</t>
  </si>
  <si>
    <t>Increase (decrease) through other changes, equity</t>
  </si>
  <si>
    <t>IncreaseDecreaseThroughTreasuryShareTransactions</t>
  </si>
  <si>
    <t>Increase (decrease) through treasury share transactions, equity</t>
  </si>
  <si>
    <t>IncreaseDecreaseThroughChangesInOwnershipInterestsInSubsidiariesThatDoNotResultInLossOfControl</t>
  </si>
  <si>
    <t>Increase (decrease) through changes in ownership interests in subsidiaries that do not result in loss of control, equity</t>
  </si>
  <si>
    <t>IncreaseDecreaseThroughSharebasedPaymentTransactions</t>
  </si>
  <si>
    <t>Increase (decrease) through share-based payment transactions, equity</t>
  </si>
  <si>
    <t>AmountRemovedFromReserveOfCashFlowHedgesAndIncludedInInitialCostOrOtherCarryingAmountOfNonfinancialAssetLiabilityOrFirmCommitmentForWhichFairValueHedgeAccountingIsApplied</t>
  </si>
  <si>
    <t>Amount removed from reserve of cash flow hedges and included in initial cost or other carrying amount of non-financial asset (liability) or firm commitment for which fair value hedge accounting is applied</t>
  </si>
  <si>
    <t>AmountRemovedFromReserveOfChangeInValueOfTimeValueOfOptionsAndIncludedInInitialCostOrOtherCarryingAmountOfNonfinancialAssetLiabilityOrFirmCommitmentForWhichFairValueHedgeAccountingIsApplied</t>
  </si>
  <si>
    <t>Amount removed from reserve of change in value of time value of options and included in initial cost or other carrying amount of non-financial asset (liability) or firm commitment for which fair value hedge accounting is applied</t>
  </si>
  <si>
    <t>AmountRemovedFromReserveOfChangeInValueOfForwardElementsOfForwardContractsAndIncludedInInitialCostOrOtherCarryingAmountOfNonfinancialAssetLiabilityOrFirmCommitmentForWhichFairValueHedgeAccountingIsApplied</t>
  </si>
  <si>
    <t>Amount removed from reserve of change in value of forward elements of forward contracts and included in initial cost or other carrying amount of non-financial asset (liability) or firm commitment for which fair value hedge accounting is applied</t>
  </si>
  <si>
    <t>AmountRemovedFromReserveOfChangeInValueOfForeignCurrencyBasisSpreadsAndIncludedInInitialCostOrOtherCarryingAmountOfNonfinancialAssetLiabilityOrFirmCommitmentForWhichFairValueHedgeAccountingIsApplied</t>
  </si>
  <si>
    <t>Amount removed from reserve of change in value of foreign currency basis spreads and included in initial cost or other carrying amount of non-financial asset (liability) or firm commitment for which fair value hedge accounting is applied</t>
  </si>
  <si>
    <t>ChangesInEquity</t>
  </si>
  <si>
    <t>Total increase (decrease) in equity</t>
  </si>
  <si>
    <t>Equity at end of period</t>
  </si>
  <si>
    <t>https://xbrl.cipc.co.za/taxonomy/role/610.000/StatementOfChangesInEquity</t>
  </si>
  <si>
    <t>Increase (decrease) due to changes in accounting policy required by IFRS for SMEs [member]</t>
  </si>
  <si>
    <t>StatementOfIncomeAndRetainedEarningsAdditionalDisclosures</t>
  </si>
  <si>
    <t>[650.000] Statement of income and retained earnings, additional disclosures</t>
  </si>
  <si>
    <t>StatementOfIncomeAndRetainedEarningsAbstract</t>
  </si>
  <si>
    <t>Statement of income and retained earnings, additional disclosures [abstract]</t>
  </si>
  <si>
    <t>Retained earnings at beginning of period</t>
  </si>
  <si>
    <t>DividendsDeclaredAndPaidOrPayable</t>
  </si>
  <si>
    <t>Dividends declared and paid or payable</t>
  </si>
  <si>
    <t>IncreaseDecreaseThroughCorrectionsOfErrorsRetainedEarnings</t>
  </si>
  <si>
    <t>Increase (decrease) through corrections of errors, retained earnings</t>
  </si>
  <si>
    <t>IncreaseDecreaseThroughChangesInAccountingPoliciesRetainedEarnings</t>
  </si>
  <si>
    <t>Increase (decrease) through changes in accounting policies, retained earnings</t>
  </si>
  <si>
    <t>Retained earnings at end of period</t>
  </si>
  <si>
    <t>StatementOfChangesInNetAssetsAvailableForBenefits</t>
  </si>
  <si>
    <t>[700.000] Statement of changes in net assets available for benefits</t>
  </si>
  <si>
    <t>StatementOfChangesInNetAssetsAvailableForBenefitsAbstract</t>
  </si>
  <si>
    <t>Statement of changes in net assets available for benefits [abstract]</t>
  </si>
  <si>
    <t>AssetsOfBenefitPlan</t>
  </si>
  <si>
    <t>Assets of benefit plan</t>
  </si>
  <si>
    <t>DescriptionOfBasisOfValuationOfAssetsAvailableForBenefits</t>
  </si>
  <si>
    <t>Description of basis of valuation of assets available for benefits</t>
  </si>
  <si>
    <t>ExplanationOfDetailsOfInvestmentExceedingEitherFivePerCentOfNetAssetsAvailableForBenefitsOrFivePerCentOfAnyClassOrTypeOfSecurity</t>
  </si>
  <si>
    <t>Explanation of details of investment exceeding either five per cent of net assets available for benefits or five per cent of any class or type of security</t>
  </si>
  <si>
    <t>ExplanationOfDetailsOfAnyInvestmentInEmployer</t>
  </si>
  <si>
    <t>Explanation of details of any investment in employer</t>
  </si>
  <si>
    <t>LiabilitiesOtherThanActuarialPresentValueOfPromisedRetirementBenefits</t>
  </si>
  <si>
    <t>Liabilities other than actuarial present value of promised retirement benefits</t>
  </si>
  <si>
    <t>ReconciliationOfChangesInNetAssetsAvailableForBenefitsAbstract</t>
  </si>
  <si>
    <t>Reconciliation of changes in net assets available for benefits [abstract]</t>
  </si>
  <si>
    <t>AssetsLiabilitiesOfBenefitPlan</t>
  </si>
  <si>
    <t>Net assets available for benefits at beginning of period</t>
  </si>
  <si>
    <t>ChangesInNetAssetsAvailableForBenefitsAbstract</t>
  </si>
  <si>
    <t>Changes in net assets available for benefits [abstract]</t>
  </si>
  <si>
    <t>EmployerContributions</t>
  </si>
  <si>
    <t>Employer contributions</t>
  </si>
  <si>
    <t>EmployeeContributions</t>
  </si>
  <si>
    <t>Employee contributions</t>
  </si>
  <si>
    <t>InvestmentIncome</t>
  </si>
  <si>
    <t>Investment income</t>
  </si>
  <si>
    <t>BenefitsPaidOrPayable</t>
  </si>
  <si>
    <t>Benefits paid or payable</t>
  </si>
  <si>
    <t>ProfitsLossesOnDisposalOfInvestmentsAndChangesInValueOfInvestments</t>
  </si>
  <si>
    <t>Profit (loss) on disposal of investments and changes in value of investments</t>
  </si>
  <si>
    <t>TransfersFromToOtherRetirementBenefitPlans</t>
  </si>
  <si>
    <t>Transfers from (to) other retirement benefit plans</t>
  </si>
  <si>
    <t>IncreaseDecreaseInNetAssetsAvailableForBenefits</t>
  </si>
  <si>
    <t>Total increase (decrease) in net assets available for benefits</t>
  </si>
  <si>
    <t>Net assets available for benefits at end of period</t>
  </si>
  <si>
    <t>DescriptionOfFundingPolicy</t>
  </si>
  <si>
    <t>Description of funding policy</t>
  </si>
  <si>
    <t>ActuarialPresentValueOfPromisedRetirementBenefits</t>
  </si>
  <si>
    <t>Actuarial present value of promised retirement benefits</t>
  </si>
  <si>
    <t>DescriptionOfSignificantActuarialAssumptionsMadeAndMethodUsedToCalculateActuarialPresentValueOfPromisedRetirementBenefits</t>
  </si>
  <si>
    <t>Description of significant actuarial assumptions made and method used to calculate actuarial present value of promised retirement benefits</t>
  </si>
  <si>
    <t>DescriptionOfRetirementBenefitPlan</t>
  </si>
  <si>
    <t>Description of retirement benefit plan</t>
  </si>
  <si>
    <t>NamesOfEmployersAndEmployeeGroupsCovered</t>
  </si>
  <si>
    <t>Names of employers and employee groups covered</t>
  </si>
  <si>
    <t>NumberOfParticipantsOfRetirementBenefitPlanReceivingBenefits</t>
  </si>
  <si>
    <t>Number of participants of retirement benefit plan receiving benefits</t>
  </si>
  <si>
    <t>NumberOfOtherParticipantsOfRetirementBenefitPlan</t>
  </si>
  <si>
    <t>Number of other participants of retirement benefit plan</t>
  </si>
  <si>
    <t>DescriptionOfTypeOfRetirementBenefitPlan</t>
  </si>
  <si>
    <t>Description of type of retirement benefit plan</t>
  </si>
  <si>
    <t>ExplanationOfWhetherParticipantsContributeToRetirementBenefitPlan</t>
  </si>
  <si>
    <t>Explanation of whether participants contribute to retirement benefit plan</t>
  </si>
  <si>
    <t>DescriptionOfRetirementBenefitsPromisedToParticipants</t>
  </si>
  <si>
    <t>Description of retirement benefits promised to participants</t>
  </si>
  <si>
    <t>DescriptionOfAnyRetirementBenefitPlanTerminationTerms</t>
  </si>
  <si>
    <t>Description of any retirement benefit plan termination terms</t>
  </si>
  <si>
    <t>ExplanationOfChangesInDescriptionOfRetirementBenefitPlan</t>
  </si>
  <si>
    <t>Explanation of changes in description of retirement benefit plan</t>
  </si>
  <si>
    <t>SubclassificationsOfAssetsLiabilitiesAndEquities</t>
  </si>
  <si>
    <t>[800.100] Subclassifications of assets, liabilities and equities</t>
  </si>
  <si>
    <t>SubclassificationsOfAssetsLiabilitiesAndEquitiesAbstract</t>
  </si>
  <si>
    <t>Subclassifications of assets, liabilities and equities [abstract]</t>
  </si>
  <si>
    <t>PropertyPlantAndEquipmentAbstract</t>
  </si>
  <si>
    <t>Property, plant and equipment [abstract]</t>
  </si>
  <si>
    <t>LandAndBuildingsAbstract</t>
  </si>
  <si>
    <t>Land and buildings [abstract]</t>
  </si>
  <si>
    <t>Land</t>
  </si>
  <si>
    <t>Buildings</t>
  </si>
  <si>
    <t>LandAndBuildings</t>
  </si>
  <si>
    <t>Total land and buildings</t>
  </si>
  <si>
    <t>Machinery</t>
  </si>
  <si>
    <t>VehiclesAbstract</t>
  </si>
  <si>
    <t>Vehicles [abstract]</t>
  </si>
  <si>
    <t>Ships</t>
  </si>
  <si>
    <t>Aircraft</t>
  </si>
  <si>
    <t>MotorVehicles</t>
  </si>
  <si>
    <t>Motor vehicles</t>
  </si>
  <si>
    <t>Vehicles</t>
  </si>
  <si>
    <t>Total vehicles</t>
  </si>
  <si>
    <t>FixturesAndFittings</t>
  </si>
  <si>
    <t>Fixtures and fittings</t>
  </si>
  <si>
    <t>OfficeEquipment</t>
  </si>
  <si>
    <t>Office equipment</t>
  </si>
  <si>
    <t>BearerPlants</t>
  </si>
  <si>
    <t>Bearer plants</t>
  </si>
  <si>
    <t>TangibleExplorationAndEvaluationAssets</t>
  </si>
  <si>
    <t>Tangible exploration and evaluation assets</t>
  </si>
  <si>
    <t>MiningAssets</t>
  </si>
  <si>
    <t>Mining assets</t>
  </si>
  <si>
    <t>OilAndGasAssets</t>
  </si>
  <si>
    <t>Oil and gas assets</t>
  </si>
  <si>
    <t>ConstructionInProgress</t>
  </si>
  <si>
    <t>Construction in progress</t>
  </si>
  <si>
    <t>OwneroccupiedPropertyMeasuredUsingInvestmentPropertyFairValueModel</t>
  </si>
  <si>
    <t>Owner-occupied property measured using investment property fair value model</t>
  </si>
  <si>
    <t>OtherPropertyPlantAndEquipment</t>
  </si>
  <si>
    <t>Other property, plant and equipment</t>
  </si>
  <si>
    <t>Total property, plant and equipment</t>
  </si>
  <si>
    <t>IntangibleAssetsAndGoodwillAbstract</t>
  </si>
  <si>
    <t>Intangible assets and goodwill [abstract]</t>
  </si>
  <si>
    <t>IntangibleAssetsOtherThanGoodwillAbstract</t>
  </si>
  <si>
    <t>Intangible assets other than goodwill [abstract]</t>
  </si>
  <si>
    <t>BrandNames</t>
  </si>
  <si>
    <t>Brand names</t>
  </si>
  <si>
    <t>IntangibleExplorationAndEvaluationAssets</t>
  </si>
  <si>
    <t>Intangible exploration and evaluation assets</t>
  </si>
  <si>
    <t>MastheadsAndPublishingTitles</t>
  </si>
  <si>
    <t>Mastheads and publishing titles</t>
  </si>
  <si>
    <t>ComputerSoftware</t>
  </si>
  <si>
    <t>Computer software</t>
  </si>
  <si>
    <t>LicencesAndFranchises</t>
  </si>
  <si>
    <t>Licences and franchises</t>
  </si>
  <si>
    <t>CopyrightsPatentsAndOtherIndustrialPropertyRightsServiceAndOperatingRights</t>
  </si>
  <si>
    <t>Copyrights, patents and other industrial property rights, service and operating rights</t>
  </si>
  <si>
    <t>RecipesFormulaeModelsDesignsAndPrototypes</t>
  </si>
  <si>
    <t>Recipes, formulae, models, designs and prototypes</t>
  </si>
  <si>
    <t>IntangibleAssetsUnderDevelopment</t>
  </si>
  <si>
    <t>Intangible assets under development</t>
  </si>
  <si>
    <t>OtherIntangibleAssets</t>
  </si>
  <si>
    <t>Other intangible assets</t>
  </si>
  <si>
    <t>Total intangible assets other than goodwill</t>
  </si>
  <si>
    <t>IntangibleAssetsAndGoodwill</t>
  </si>
  <si>
    <t>Total intangible assets and goodwill</t>
  </si>
  <si>
    <t>InvestmentPropertyAbstract</t>
  </si>
  <si>
    <t>Investment property [abstract]</t>
  </si>
  <si>
    <t>InvestmentPropertyCompleted</t>
  </si>
  <si>
    <t>Investment property completed</t>
  </si>
  <si>
    <t>InvestmentPropertyUnderConstructionOrDevelopment</t>
  </si>
  <si>
    <t>Investment property under construction or development</t>
  </si>
  <si>
    <t>Total investment property</t>
  </si>
  <si>
    <t>InvestmentsInSubsidiariesJointVenturesAndAssociatesAbstract</t>
  </si>
  <si>
    <t>Investments in subsidiaries, joint ventures and associates reported in separate financial statements [abstract]</t>
  </si>
  <si>
    <t>InvestmentsInSubsidiaries</t>
  </si>
  <si>
    <t>Investments in subsidiaries reported in separate financial statements</t>
  </si>
  <si>
    <t>Investments in joint ventures reported in separate financial statements</t>
  </si>
  <si>
    <t>Investments in associates reported in separate financial statements</t>
  </si>
  <si>
    <t>Total investments in subsidiaries, joint ventures and associates reported in separate financial statements</t>
  </si>
  <si>
    <t>InvestmentsAccountedForUsingEquityMethodAbstract</t>
  </si>
  <si>
    <t>Investments accounted for using equity method [abstract]</t>
  </si>
  <si>
    <t>InvestmentsInAssociatesAccountedForUsingEquityMethod</t>
  </si>
  <si>
    <t>Investments in associates accounted for using equity method</t>
  </si>
  <si>
    <t>InvestmentsInJointVenturesAccountedForUsingEquityMethod</t>
  </si>
  <si>
    <t>Investments in joint ventures accounted for using equity method</t>
  </si>
  <si>
    <t>Total investments accounted for using equity method</t>
  </si>
  <si>
    <t>NoncurrentReceivablesAbstract</t>
  </si>
  <si>
    <t>Trade and other non-current receivables [abstract]</t>
  </si>
  <si>
    <t>NoncurrentTradeReceivables</t>
  </si>
  <si>
    <t>Non-current trade receivables</t>
  </si>
  <si>
    <t>NoncurrentReceivablesDueFromRelatedParties</t>
  </si>
  <si>
    <t>Non-current receivables due from related parties</t>
  </si>
  <si>
    <t>NoncurrentReceivablesDueFromAssociates</t>
  </si>
  <si>
    <t>Non-current receivables due from associates</t>
  </si>
  <si>
    <t>NoncurrentReceivablesDueFromJointVentures</t>
  </si>
  <si>
    <t>Non-current receivables due from joint ventures</t>
  </si>
  <si>
    <t>NoncurrentPrepaymentsAndNoncurrentAccruedIncomeOtherThanNoncurrentContractAssetsAbstract</t>
  </si>
  <si>
    <t>Non-current prepayments and non-current accrued income other than non-current contract assets [abstract]</t>
  </si>
  <si>
    <t>NoncurrentPrepayments</t>
  </si>
  <si>
    <t>Non-current prepayments</t>
  </si>
  <si>
    <t>NoncurrentLeasePrepayments</t>
  </si>
  <si>
    <t>Non-current lease prepayments</t>
  </si>
  <si>
    <t>NoncurrentAccruedIncomeOtherThanNoncurrentContractAssets</t>
  </si>
  <si>
    <t>Non-current accrued income other than non-current contract assets</t>
  </si>
  <si>
    <t>NoncurrentPrepaymentsAndNoncurrentAccruedIncomeOtherThanNoncurrentContractAssets</t>
  </si>
  <si>
    <t>Total non-current prepayments and non-current accrued income other than non-current contract assets</t>
  </si>
  <si>
    <t>NoncurrentReceivablesFromTaxesOtherThanIncomeTax</t>
  </si>
  <si>
    <t>Non-current receivables from taxes other than income tax</t>
  </si>
  <si>
    <t>NoncurrentValueAddedTaxReceivables</t>
  </si>
  <si>
    <t>Non-current value added tax receivables</t>
  </si>
  <si>
    <t>NoncurrentReceivablesFromSaleOfProperties</t>
  </si>
  <si>
    <t>Non-current receivables from sale of properties</t>
  </si>
  <si>
    <t>NoncurrentReceivablesFromRentalOfProperties</t>
  </si>
  <si>
    <t>Non-current receivables from rental of properties</t>
  </si>
  <si>
    <t>OtherNoncurrentReceivables</t>
  </si>
  <si>
    <t>Other non-current receivables</t>
  </si>
  <si>
    <t>Total trade and other non-current receivables</t>
  </si>
  <si>
    <t>NoncurrentPrepaymentsAndNoncurrentAccruedIncomeIncludingNoncurrentContractAssetsAbstract</t>
  </si>
  <si>
    <t>Non-current prepayments and non-current accrued income including non-current contract assets [abstract]</t>
  </si>
  <si>
    <t>NoncurrentAccruedIncomeIncludingNoncurrentContractAssetsAbstract</t>
  </si>
  <si>
    <t>Non-current accrued income including non-current contract assets [abstract]</t>
  </si>
  <si>
    <t>NoncurrentContractAssets</t>
  </si>
  <si>
    <t>Non-current contract assets</t>
  </si>
  <si>
    <t>NoncurrentAccruedIncomeIncludingNoncurrentContractAssets</t>
  </si>
  <si>
    <t>Total non-current accrued income including non-current contract assets</t>
  </si>
  <si>
    <t>NoncurrentPrepaymentsAndNoncurrentAccruedIncomeIncludingNoncurrentContractAssets</t>
  </si>
  <si>
    <t>Total non-current prepayments and non-current accrued income including non-current contract assets</t>
  </si>
  <si>
    <t>MiscellaneousNoncurrentAssetsAbstract</t>
  </si>
  <si>
    <t>Miscellaneous non-current assets [abstract]</t>
  </si>
  <si>
    <t>NoncurrentRecognisedAssetsDefinedBenefitPlan</t>
  </si>
  <si>
    <t>Non-current net defined benefit asset</t>
  </si>
  <si>
    <t>NoncurrentRestrictedCashAndCashEquivalents</t>
  </si>
  <si>
    <t>Non-current restricted cash and cash equivalents</t>
  </si>
  <si>
    <t>NoncurrentDerivativeFinancialAssets</t>
  </si>
  <si>
    <t>Non-current derivative financial assets</t>
  </si>
  <si>
    <t>NoncurrentFinanceLeaseReceivables</t>
  </si>
  <si>
    <t>Non-current finance lease receivables</t>
  </si>
  <si>
    <t>NoncurrentInterestReceivable</t>
  </si>
  <si>
    <t>Non-current interest receivable</t>
  </si>
  <si>
    <t>NoncurrentProgrammingAssets</t>
  </si>
  <si>
    <t>Non-current programming assets</t>
  </si>
  <si>
    <t>NoncurrentInvestmentsOtherThanInvestmentsAccountedForUsingEquityMethod</t>
  </si>
  <si>
    <t>Non-current investments other than investments accounted for using equity method</t>
  </si>
  <si>
    <t>LongtermDeposits</t>
  </si>
  <si>
    <t>Long-term deposits</t>
  </si>
  <si>
    <t>OtherNoncurrentAssets</t>
  </si>
  <si>
    <t>Other non-current assets</t>
  </si>
  <si>
    <t>TradeAndOtherCurrentReceivablesAbstract</t>
  </si>
  <si>
    <t>Trade and other current receivables [abstract]</t>
  </si>
  <si>
    <t>CurrentTradeReceivables</t>
  </si>
  <si>
    <t>Current trade receivables</t>
  </si>
  <si>
    <t>TradeAndOtherCurrentReceivablesDueFromRelatedParties</t>
  </si>
  <si>
    <t>Current receivables due from related parties</t>
  </si>
  <si>
    <t>CurrentReceivablesDueFromAssociates</t>
  </si>
  <si>
    <t>Current receivables due from associates</t>
  </si>
  <si>
    <t>CurrentReceivablesDueFromJointVentures</t>
  </si>
  <si>
    <t>Current receivables due from joint ventures</t>
  </si>
  <si>
    <t>CurrentPrepaymentsAndCurrentAccruedIncomeAbstract</t>
  </si>
  <si>
    <t>Current prepayments and current accrued income other than current contract assets [abstract]</t>
  </si>
  <si>
    <t>CurrentPrepaymentsAbstract</t>
  </si>
  <si>
    <t>Current prepayments [abstract]</t>
  </si>
  <si>
    <t>CurrentAdvancesToSuppliers</t>
  </si>
  <si>
    <t>Current advances to suppliers</t>
  </si>
  <si>
    <t>CurrentPrepaidExpenses</t>
  </si>
  <si>
    <t>Current prepaid expenses</t>
  </si>
  <si>
    <t>CurrentPrepayments</t>
  </si>
  <si>
    <t>Total current prepayments</t>
  </si>
  <si>
    <t>CurrentAccruedIncomeOtherThanCurrentContractAssets</t>
  </si>
  <si>
    <t>Current accrued income other than current contract assets</t>
  </si>
  <si>
    <t>CurrentPrepaymentsAndCurrentAccruedIncomeOtherThanCurrentContractAssets</t>
  </si>
  <si>
    <t>Total current prepayments and current accrued income other than current contract assets</t>
  </si>
  <si>
    <t>CurrentReceivablesFromTaxesOtherThanIncomeTax</t>
  </si>
  <si>
    <t>Current receivables from taxes other than income tax</t>
  </si>
  <si>
    <t>CurrentValueAddedTaxReceivables</t>
  </si>
  <si>
    <t>Current value added tax receivables</t>
  </si>
  <si>
    <t>CurrentReceivablesFromSaleOfProperties</t>
  </si>
  <si>
    <t>Current receivables from sale of properties</t>
  </si>
  <si>
    <t>CurrentReceivablesFromRentalOfProperties</t>
  </si>
  <si>
    <t>Current receivables from rental of properties</t>
  </si>
  <si>
    <t>OtherCurrentReceivables</t>
  </si>
  <si>
    <t>Other current receivables</t>
  </si>
  <si>
    <t>Total trade and other current receivables</t>
  </si>
  <si>
    <t>CurrentPrepaymentsAndCurrentAccruedIncomeIncludingCurrentContractAssetsAbstract</t>
  </si>
  <si>
    <t>Current prepayments and current accrued income including current contract assets [abstract]</t>
  </si>
  <si>
    <t>CurrentAccruedIncomeIncludingCurrentContractAssetsAbstract</t>
  </si>
  <si>
    <t>Current accrued income including current contract assets [abstract]</t>
  </si>
  <si>
    <t>CurrentContractAssets</t>
  </si>
  <si>
    <t>Current contract assets</t>
  </si>
  <si>
    <t>CurrentAccruedIncomeIncludingCurrentContractAssets</t>
  </si>
  <si>
    <t>Total current accrued income including current contract assets</t>
  </si>
  <si>
    <t>CurrentPrepaymentsAndCurrentAccruedIncomeIncludingCurrentContractAssets</t>
  </si>
  <si>
    <t>Total current prepayments and current accrued income including current contract assets</t>
  </si>
  <si>
    <t>TradeAndOtherReceivablesAbstract</t>
  </si>
  <si>
    <t>Trade and other receivables [abstract]</t>
  </si>
  <si>
    <t>TradeReceivables</t>
  </si>
  <si>
    <t>Trade receivables</t>
  </si>
  <si>
    <t>TradeAndOtherReceivablesDueFromRelatedParties</t>
  </si>
  <si>
    <t>Receivables due from related parties</t>
  </si>
  <si>
    <t>ReceivablesDueFromAssociates</t>
  </si>
  <si>
    <t>Receivables due from associates</t>
  </si>
  <si>
    <t>ReceivablesDueFromJointVentures</t>
  </si>
  <si>
    <t>Receivables due from joint ventures</t>
  </si>
  <si>
    <t>PrepaymentsAndAccruedIncomeOtherThanContractAssetsAbstract</t>
  </si>
  <si>
    <t>Prepayments and accrued income other than contract assets [abstract]</t>
  </si>
  <si>
    <t>Prepayments</t>
  </si>
  <si>
    <t>AccruedIncomeOtherThanContractAssets</t>
  </si>
  <si>
    <t>Accrued income other than contract assets</t>
  </si>
  <si>
    <t>PrepaymentsAndAccruedIncomeOtherThanContractAssets</t>
  </si>
  <si>
    <t>Total prepayments and accrued income other than contract assets</t>
  </si>
  <si>
    <t>ReceivablesFromTaxesOtherThanIncomeTax</t>
  </si>
  <si>
    <t>Receivables from taxes other than income tax</t>
  </si>
  <si>
    <t>ValueAddedTaxReceivables</t>
  </si>
  <si>
    <t>Value added tax receivables</t>
  </si>
  <si>
    <t>ReceivablesFromSaleOfProperties</t>
  </si>
  <si>
    <t>Receivables from sale of properties</t>
  </si>
  <si>
    <t>ReceivablesFromRentalOfProperties</t>
  </si>
  <si>
    <t>Receivables from rental of properties</t>
  </si>
  <si>
    <t>OtherReceivables</t>
  </si>
  <si>
    <t>Other receivables</t>
  </si>
  <si>
    <t>Total trade and other receivables</t>
  </si>
  <si>
    <t>PrepaymentsAndAccruedIncomeIncludingContractAssetsAbstract</t>
  </si>
  <si>
    <t>Prepayments and accrued income including contract assets [abstract]</t>
  </si>
  <si>
    <t>AccruedIncomeIncludingContractAssetsAbstract</t>
  </si>
  <si>
    <t>Accrued income including contract assets [abstract]</t>
  </si>
  <si>
    <t>ContractAssets</t>
  </si>
  <si>
    <t>Contract assets</t>
  </si>
  <si>
    <t>AccruedIncomeIncludingContractAssets</t>
  </si>
  <si>
    <t>Total accrued income including contract assets</t>
  </si>
  <si>
    <t>PrepaymentsAndAccruedIncomeIncludingContractAssets</t>
  </si>
  <si>
    <t>Total prepayments and accrued income including contract assets</t>
  </si>
  <si>
    <t>CategoriesOfNoncurrentFinancialAssetsAbstract</t>
  </si>
  <si>
    <t>Categories of non-current financial assets [abstract]</t>
  </si>
  <si>
    <t>NoncurrentFinancialAssetsAtFairValueThroughProfitOrLossAbstract</t>
  </si>
  <si>
    <t>Non-current financial assets at fair value through profit or loss [abstract]</t>
  </si>
  <si>
    <t>NoncurrentFinancialAssetsAtFairValueThroughProfitOrLossDesignatedUponInitialRecognition</t>
  </si>
  <si>
    <t>Non-current financial assets at fair value through profit or loss, designated upon initial recognition or subsequently</t>
  </si>
  <si>
    <t>NoncurrentFinancialAssetsAtFairValueThroughProfitOrLossMeasuredAsSuchInAccordanceWithExemptionForRepurchaseOfOwnFinancialLiabilities</t>
  </si>
  <si>
    <t>Non-current financial assets at fair value through profit or loss, measured as such in accordance with exemption for repurchase of own financial liabilities</t>
  </si>
  <si>
    <t>NoncurrentFinancialAssetsAtFairValueThroughProfitOrLossMeasuredAsSuchInAccordanceWithExemptionForReacquisitionOfOwnEquityInstruments</t>
  </si>
  <si>
    <t>Non-current financial assets at fair value through profit or loss, measured as such in accordance with exemption for reacquisition of own equity instruments</t>
  </si>
  <si>
    <t>NoncurrentFinancialAssetsAtFairValueThroughProfitOrLossClassifiedAsHeldForTrading</t>
  </si>
  <si>
    <t>Non-current financial assets at fair value through profit or loss, classified as held for trading</t>
  </si>
  <si>
    <t>NoncurrentFinancialAssetsAtFairValueThroughProfitOrLossMandatorilyMeasuredAtFairValue</t>
  </si>
  <si>
    <t>Non-current financial assets at fair value through profit or loss, mandatorily measured at fair value</t>
  </si>
  <si>
    <t>NoncurrentFinancialAssetsAtFairValueThroughProfitOrLoss</t>
  </si>
  <si>
    <t>Total non-current financial assets at fair value through profit or loss</t>
  </si>
  <si>
    <t>NoncurrentFinancialAssetsAvailableforsale</t>
  </si>
  <si>
    <t>Non-current financial assets available-for-sale</t>
  </si>
  <si>
    <t>NoncurrentHeldtomaturityInvestments</t>
  </si>
  <si>
    <t>Non-current held-to-maturity investments</t>
  </si>
  <si>
    <t>NoncurrentLoansAndReceivables</t>
  </si>
  <si>
    <t>Non-current loans and receivables</t>
  </si>
  <si>
    <t>NoncurrentFinancialAssetsAtFairValueThroughOtherComprehensiveIncomeAbstract</t>
  </si>
  <si>
    <t>Non-current financial assets at fair value through other comprehensive income [abstract]</t>
  </si>
  <si>
    <t>NoncurrentFinancialAssetsMeasuredAtFairValueThroughOtherComprehensiveIncome</t>
  </si>
  <si>
    <t>Non-current financial assets measured at fair value through other comprehensive income</t>
  </si>
  <si>
    <t>NoncurrentInvestmentsInEquityInstrumentsDesignatedAtFairValueThroughOtherComprehensiveIncome</t>
  </si>
  <si>
    <t>Non-current investments in equity instruments designated at fair value through other comprehensive income</t>
  </si>
  <si>
    <t>NoncurrentFinancialAssetsAtFairValueThroughOtherComprehensiveIncome</t>
  </si>
  <si>
    <t>Total non-current financial assets at fair value through other comprehensive income</t>
  </si>
  <si>
    <t>NoncurrentFinancialAssetsAtAmortisedCost</t>
  </si>
  <si>
    <t>Non-current financial assets at amortised cost</t>
  </si>
  <si>
    <t>NoncurrentFinancialAssets</t>
  </si>
  <si>
    <t>Total non-current financial assets</t>
  </si>
  <si>
    <t>CategoriesOfCurrentFinancialAssetsAbstract</t>
  </si>
  <si>
    <t>Categories of current financial assets [abstract]</t>
  </si>
  <si>
    <t>CurrentFinancialAssetsAtFairValueThroughProfitOrLossAbstract</t>
  </si>
  <si>
    <t>Current financial assets at fair value through profit or loss [abstract]</t>
  </si>
  <si>
    <t>CurrentFinancialAssetsAtFairValueThroughProfitOrLossDesignatedUponInitialRecognition</t>
  </si>
  <si>
    <t>Current financial assets at fair value through profit or loss, designated upon initial recognition or subsequently</t>
  </si>
  <si>
    <t>CurrentFinancialAssetsAtFairValueThroughProfitOrLossMeasuredAsSuchInAccordanceWithExemptionForRepurchaseOfOwnFinancialLiabilities</t>
  </si>
  <si>
    <t>Current financial assets at fair value through profit or loss, measured as such in accordance with exemption for repurchase of own financial liabilities</t>
  </si>
  <si>
    <t>CurrentFinancialAssetsAtFairValueThroughProfitOrLossMeasuredAsSuchInAccordanceWithExemptionForReacquisitionOfOwnEquityInstruments</t>
  </si>
  <si>
    <t>Current financial assets at fair value through profit or loss, measured as such in accordance with exemption for reacquisition of own equity instruments</t>
  </si>
  <si>
    <t>CurrentFinancialAssetsAtFairValueThroughProfitOrLossClassifiedAsHeldForTrading</t>
  </si>
  <si>
    <t>Current financial assets at fair value through profit or loss, classified as held for trading</t>
  </si>
  <si>
    <t>CurrentFinancialAssetsAtFairValueThroughProfitOrLossMandatorilyMeasuredAtFairValue</t>
  </si>
  <si>
    <t>Current financial assets at fair value through profit or loss, mandatorily measured at fair value</t>
  </si>
  <si>
    <t>CurrentFinancialAssetsAtFairValueThroughProfitOrLoss</t>
  </si>
  <si>
    <t>Total current financial assets at fair value through profit or loss</t>
  </si>
  <si>
    <t>CurrentFinancialAssetsAvailableforsale</t>
  </si>
  <si>
    <t>Current financial assets available-for-sale</t>
  </si>
  <si>
    <t>CurrentHeldtomaturityInvestments</t>
  </si>
  <si>
    <t>Current held-to-maturity investments</t>
  </si>
  <si>
    <t>CurrentLoansAndReceivables</t>
  </si>
  <si>
    <t>Current loans and receivables</t>
  </si>
  <si>
    <t>CurrentFinancialAssetsAtFairValueThroughOtherComprehensiveIncomeAbstract</t>
  </si>
  <si>
    <t>Current financial assets at fair value through other comprehensive income [abstract]</t>
  </si>
  <si>
    <t>CurrentFinancialAssetsMeasuredAtFairValueThroughOtherComprehensiveIncome</t>
  </si>
  <si>
    <t>Current financial assets measured at fair value through other comprehensive income</t>
  </si>
  <si>
    <t>CurrentInvestmentsInEquityInstrumentsDesignatedAtFairValueThroughOtherComprehensiveIncome</t>
  </si>
  <si>
    <t>Current investments in equity instruments designated at fair value through other comprehensive income</t>
  </si>
  <si>
    <t>CurrentFinancialAssetsAtFairValueThroughOtherComprehensiveIncome</t>
  </si>
  <si>
    <t>Total current financial assets at fair value through other comprehensive income</t>
  </si>
  <si>
    <t>CurrentFinancialAssetsAtAmortisedCost</t>
  </si>
  <si>
    <t>Current financial assets at amortised cost</t>
  </si>
  <si>
    <t>CurrentFinancialAssets</t>
  </si>
  <si>
    <t>Total current financial assets</t>
  </si>
  <si>
    <t>CategoriesOfFinancialAssetsAbstract</t>
  </si>
  <si>
    <t>Categories of financial assets [abstract]</t>
  </si>
  <si>
    <t>FinancialAssetsAtFairValueThroughProfitOrLossAbstract</t>
  </si>
  <si>
    <t>Financial assets at fair value through profit or loss [abstract]</t>
  </si>
  <si>
    <t>FinancialAssetsAtFairValueThroughProfitOrLossDesignatedAsUponInitialRecognition</t>
  </si>
  <si>
    <t>Financial assets at fair value through profit or loss, designated upon initial recognition or subsequently</t>
  </si>
  <si>
    <t>FinancialAssetsAtFairValueThroughProfitOrLossMeasuredAsSuchInAccordanceWithExemptionForRepurchaseOfOwnFinancialLiabilities</t>
  </si>
  <si>
    <t>Financial assets at fair value through profit or loss, measured as such in accordance with exemption for repurchase of own financial liabilities</t>
  </si>
  <si>
    <t>FinancialAssetsAtFairValueThroughProfitOrLossMeasuredAsSuchInAccordanceWithExemptionForReacquisitionOfOwnEquityInstruments</t>
  </si>
  <si>
    <t>Financial assets at fair value through profit or loss, measured as such in accordance with exemption for reacquisition of own equity instruments</t>
  </si>
  <si>
    <t>FinancialAssetsAtFairValueThroughProfitOrLossClassifiedAsHeldForTrading</t>
  </si>
  <si>
    <t>Financial assets at fair value through profit or loss, classified as held for trading</t>
  </si>
  <si>
    <t>FinancialAssetsAtFairValueThroughProfitOrLossMandatorilyMeasuredAtFairValue</t>
  </si>
  <si>
    <t>Financial assets at fair value through profit or loss, mandatorily measured at fair value</t>
  </si>
  <si>
    <t>FinancialAssetsAtFairValueThroughProfitOrLoss</t>
  </si>
  <si>
    <t>Total financial assets at fair value through profit or loss</t>
  </si>
  <si>
    <t>FinancialAssetsAvailableforsale</t>
  </si>
  <si>
    <t>Financial assets available-for-sale</t>
  </si>
  <si>
    <t>HeldtomaturityInvestments</t>
  </si>
  <si>
    <t>Held-to-maturity investments</t>
  </si>
  <si>
    <t>LoansAndReceivables</t>
  </si>
  <si>
    <t>Loans and receivables</t>
  </si>
  <si>
    <t>FinancialAssetsAtFairValueThroughOtherComprehensiveIncomeAbstract</t>
  </si>
  <si>
    <t>Financial assets at fair value through other comprehensive income [abstract]</t>
  </si>
  <si>
    <t>FinancialAssetsMeasuredAtFairValueThroughOtherComprehensiveIncome</t>
  </si>
  <si>
    <t>Financial assets measured at fair value through other comprehensive income</t>
  </si>
  <si>
    <t>FairValueOfInvestmentsInEquityInstrumentsDesignatedAsMeasuredAtFairValueThroughOtherComprehensiveIncome</t>
  </si>
  <si>
    <t>Investments in equity instruments designated at fair value through other comprehensive income</t>
  </si>
  <si>
    <t>FinancialAssetsAtFairValueThroughOtherComprehensiveIncome</t>
  </si>
  <si>
    <t>Total financial assets at fair value through other comprehensive income</t>
  </si>
  <si>
    <t>FinancialAssetsAtAmortisedCost</t>
  </si>
  <si>
    <t>Financial assets at amortised cost</t>
  </si>
  <si>
    <t>FinancialAssets</t>
  </si>
  <si>
    <t>Total financial assets</t>
  </si>
  <si>
    <t>ClassesOfInventoriesAbstract</t>
  </si>
  <si>
    <t>Classes of current inventories [abstract]</t>
  </si>
  <si>
    <t>CurrentRawMaterialsAndCurrentProductionSuppliesAbstract</t>
  </si>
  <si>
    <t>Current raw materials and current production supplies [abstract]</t>
  </si>
  <si>
    <t>RawMaterials</t>
  </si>
  <si>
    <t>Current raw materials</t>
  </si>
  <si>
    <t>ProductionSupplies</t>
  </si>
  <si>
    <t>Current production supplies</t>
  </si>
  <si>
    <t>CurrentRawMaterialsAndCurrentProductionSupplies</t>
  </si>
  <si>
    <t>Total current raw materials and current production supplies</t>
  </si>
  <si>
    <t>Merchandise</t>
  </si>
  <si>
    <t>Current merchandise</t>
  </si>
  <si>
    <t>CurrentFoodAndBeverage</t>
  </si>
  <si>
    <t>Current food and beverage</t>
  </si>
  <si>
    <t>CurrentAgriculturalProduce</t>
  </si>
  <si>
    <t>Current agricultural produce</t>
  </si>
  <si>
    <t>WorkInProgress</t>
  </si>
  <si>
    <t>Current work in progress</t>
  </si>
  <si>
    <t>FinishedGoods</t>
  </si>
  <si>
    <t>Current finished goods</t>
  </si>
  <si>
    <t>CurrentPackagingAndStorageMaterials</t>
  </si>
  <si>
    <t>Current packaging and storage materials</t>
  </si>
  <si>
    <t>SpareParts</t>
  </si>
  <si>
    <t>Current spare parts</t>
  </si>
  <si>
    <t>CurrentFuel</t>
  </si>
  <si>
    <t>Current fuel</t>
  </si>
  <si>
    <t>PropertyIntendedForSaleInOrdinaryCourseOfBusiness</t>
  </si>
  <si>
    <t>Property intended for sale in ordinary course of business</t>
  </si>
  <si>
    <t>CurrentInventoriesInTransit</t>
  </si>
  <si>
    <t>Current inventories in transit</t>
  </si>
  <si>
    <t>OtherInventories</t>
  </si>
  <si>
    <t>Other current inventories</t>
  </si>
  <si>
    <t>Total current inventories</t>
  </si>
  <si>
    <t>ClassesOfCurrentInventoriesAlternativeAbstract</t>
  </si>
  <si>
    <t>Classes of current inventories, alternative [abstract]</t>
  </si>
  <si>
    <t>CurrentInventoriesHeldForSale</t>
  </si>
  <si>
    <t>Current inventories held for sale</t>
  </si>
  <si>
    <t>CurrentMaterialsAndSuppliesToBeConsumedInProductionProcessOrRenderingServices</t>
  </si>
  <si>
    <t>Current materials and supplies to be consumed in production process or rendering services</t>
  </si>
  <si>
    <t>NoncurrentInventoriesArisingFromExtractiveActivitiesAbstract</t>
  </si>
  <si>
    <t>Non-current inventories arising from extractive activities [abstract]</t>
  </si>
  <si>
    <t>NoncurrentOreStockpiles</t>
  </si>
  <si>
    <t>Non-current ore stockpiles</t>
  </si>
  <si>
    <t>CurrentInventoriesArisingFromExtractiveActivitiesAbstract</t>
  </si>
  <si>
    <t>Current inventories arising from extractive activities [abstract]</t>
  </si>
  <si>
    <t>CurrentOreStockpiles</t>
  </si>
  <si>
    <t>Current ore stockpiles</t>
  </si>
  <si>
    <t>CurrentCrudeOil</t>
  </si>
  <si>
    <t>Current crude oil</t>
  </si>
  <si>
    <t>CurrentPetroleumAndPetrochemicalProducts</t>
  </si>
  <si>
    <t>Current petroleum and petrochemical products</t>
  </si>
  <si>
    <t>CurrentNaturalGas</t>
  </si>
  <si>
    <t>Current natural gas</t>
  </si>
  <si>
    <t>CashAndCashEquivalentsAbstract</t>
  </si>
  <si>
    <t>Cash and cash equivalents [abstract]</t>
  </si>
  <si>
    <t>CashAbstract</t>
  </si>
  <si>
    <t>Cash [abstract]</t>
  </si>
  <si>
    <t>CashOnHand</t>
  </si>
  <si>
    <t>Cash on hand</t>
  </si>
  <si>
    <t>BalancesWithBanks</t>
  </si>
  <si>
    <t>Balances with banks</t>
  </si>
  <si>
    <t>Cash</t>
  </si>
  <si>
    <t>Total cash</t>
  </si>
  <si>
    <t>CashEquivalentsAbstract</t>
  </si>
  <si>
    <t>Cash equivalents [abstract]</t>
  </si>
  <si>
    <t>ShorttermDepositsClassifiedAsCashEquivalents</t>
  </si>
  <si>
    <t>Short-term deposits, classified as cash equivalents</t>
  </si>
  <si>
    <t>ShorttermInvestmentsClassifiedAsCashEquivalents</t>
  </si>
  <si>
    <t>Short-term investments, classified as cash equivalents</t>
  </si>
  <si>
    <t>BankingArrangementsClassifiedAsCashEquivalents</t>
  </si>
  <si>
    <t>Other banking arrangements, classified as cash equivalents</t>
  </si>
  <si>
    <t>CashEquivalents</t>
  </si>
  <si>
    <t>Total cash equivalents</t>
  </si>
  <si>
    <t>OtherCashAndCashEquivalents</t>
  </si>
  <si>
    <t>Other cash and cash equivalents</t>
  </si>
  <si>
    <t>Total cash and cash equivalents</t>
  </si>
  <si>
    <t>NoncurrentAssetsOrDisposalGroupsClassifiedAsHeldForSaleOrAsHeldForDistributionToOwnersAbstract</t>
  </si>
  <si>
    <t>Non-current assets or disposal groups classified as held for sale or as held for distribution to owners [abstract]</t>
  </si>
  <si>
    <t>NoncurrentAssetsOrDisposalGroupsClassifiedAsHeldForSale</t>
  </si>
  <si>
    <t>Non-current assets or disposal groups classified as held for sale</t>
  </si>
  <si>
    <t>NoncurrentAssetsOrDisposalGroupsClassifiedAsHeldForDistributionToOwners</t>
  </si>
  <si>
    <t>Non-current assets or disposal groups classified as held for distribution to owners</t>
  </si>
  <si>
    <t>Total non-current assets or disposal groups classified as held for sale or as held for distribution to owners</t>
  </si>
  <si>
    <t>MiscellaneousCurrentAssetsAbstract</t>
  </si>
  <si>
    <t>Miscellaneous current assets [abstract]</t>
  </si>
  <si>
    <t>CurrentRecognisedAssetsDefinedBenefitPlan</t>
  </si>
  <si>
    <t>Current net defined benefit asset</t>
  </si>
  <si>
    <t>CurrentRestrictedCashAndCashEquivalents</t>
  </si>
  <si>
    <t>Current restricted cash and cash equivalents</t>
  </si>
  <si>
    <t>CurrentDerivativeFinancialAssets</t>
  </si>
  <si>
    <t>Current derivative financial assets</t>
  </si>
  <si>
    <t>CurrentFinanceLeaseReceivables</t>
  </si>
  <si>
    <t>Current finance lease receivables</t>
  </si>
  <si>
    <t>CurrentInterestReceivable</t>
  </si>
  <si>
    <t>Current interest receivable</t>
  </si>
  <si>
    <t>CurrentProgrammingAssets</t>
  </si>
  <si>
    <t>Current programming assets</t>
  </si>
  <si>
    <t>CurrentInvestments</t>
  </si>
  <si>
    <t>Current investments</t>
  </si>
  <si>
    <t>ShorttermDepositsNotClassifiedAsCashEquivalents</t>
  </si>
  <si>
    <t>Short-term deposits, not classified as cash equivalents</t>
  </si>
  <si>
    <t>CurrentPrepaymentsAndOtherCurrentAssets</t>
  </si>
  <si>
    <t>Current prepayments and other current assets</t>
  </si>
  <si>
    <t>OtherCurrentAssets</t>
  </si>
  <si>
    <t>Other current assets</t>
  </si>
  <si>
    <t>MiscellaneousAssetsAbstract</t>
  </si>
  <si>
    <t>Miscellaneous assets [abstract]</t>
  </si>
  <si>
    <t>RecognisedAssetsDefinedBenefitPlan</t>
  </si>
  <si>
    <t>Net defined benefit asset</t>
  </si>
  <si>
    <t>RestrictedCashAndCashEquivalents</t>
  </si>
  <si>
    <t>Restricted cash and cash equivalents</t>
  </si>
  <si>
    <t>DerivativeFinancialAssets</t>
  </si>
  <si>
    <t>Derivative financial assets</t>
  </si>
  <si>
    <t>DerivativeFinancialAssetsHeldForTrading</t>
  </si>
  <si>
    <t>Derivative financial assets held for trading</t>
  </si>
  <si>
    <t>DerivativeFinancialAssetsHeldForHedging</t>
  </si>
  <si>
    <t>Derivative financial assets held for hedging</t>
  </si>
  <si>
    <t>FinanceLeaseReceivables</t>
  </si>
  <si>
    <t>Finance lease receivables</t>
  </si>
  <si>
    <t>InterestReceivable</t>
  </si>
  <si>
    <t>Interest receivable</t>
  </si>
  <si>
    <t>ProgrammingAssets</t>
  </si>
  <si>
    <t>Programming assets</t>
  </si>
  <si>
    <t>InvestmentsOtherThanInvestmentsAccountedForUsingEquityMethod</t>
  </si>
  <si>
    <t>Investments other than investments accounted for using equity method</t>
  </si>
  <si>
    <t>EquityInstrumentsHeld</t>
  </si>
  <si>
    <t>Equity instruments held</t>
  </si>
  <si>
    <t>DebtInstrumentsHeldAbstract</t>
  </si>
  <si>
    <t>Debt instruments held [abstract]</t>
  </si>
  <si>
    <t>BankDebtInstrumentsHeld</t>
  </si>
  <si>
    <t>Bank debt instruments held</t>
  </si>
  <si>
    <t>CorporateDebtInstrumentsHeld</t>
  </si>
  <si>
    <t>Corporate debt instruments held</t>
  </si>
  <si>
    <t>GovernmentDebtInstrumentsHeld</t>
  </si>
  <si>
    <t>Government debt instruments held</t>
  </si>
  <si>
    <t>AssetbackedDebtInstrumentsHeld</t>
  </si>
  <si>
    <t>Asset-backed debt instruments held</t>
  </si>
  <si>
    <t>OtherDebtInstrumentsHeld</t>
  </si>
  <si>
    <t>Other debt instruments held</t>
  </si>
  <si>
    <t>DebtInstrumentsHeld</t>
  </si>
  <si>
    <t>Total debt instruments held</t>
  </si>
  <si>
    <t>LoansAndAdvancesToBanks</t>
  </si>
  <si>
    <t>Loans and advances to banks</t>
  </si>
  <si>
    <t>LoansAndAdvancesToCustomers</t>
  </si>
  <si>
    <t>Loans and advances to customers</t>
  </si>
  <si>
    <t>CorporateLoans</t>
  </si>
  <si>
    <t>Loans to corporate entities</t>
  </si>
  <si>
    <t>ConsumerLoans</t>
  </si>
  <si>
    <t>Loans to consumers</t>
  </si>
  <si>
    <t>LoansToGovernment</t>
  </si>
  <si>
    <t>Loans to government</t>
  </si>
  <si>
    <t>CashAndBankBalancesAtCentralBanks</t>
  </si>
  <si>
    <t>Cash and bank balances at central banks</t>
  </si>
  <si>
    <t>MandatoryReserveDepositsAtCentralBanks</t>
  </si>
  <si>
    <t>Mandatory reserve deposits at central banks</t>
  </si>
  <si>
    <t>BankBalancesAtCentralBanksOtherThanMandatoryReserveDeposits</t>
  </si>
  <si>
    <t>Bank balances at central banks other than mandatory reserve deposits</t>
  </si>
  <si>
    <t>BankAcceptanceAssets</t>
  </si>
  <si>
    <t>Bank acceptance assets</t>
  </si>
  <si>
    <t>ReverseRepurchaseAgreementsAndCashCollateralOnSecuritiesBorrowed</t>
  </si>
  <si>
    <t>Reverse repurchase agreements and cash collateral on securities borrowed</t>
  </si>
  <si>
    <t>InvestmentsForRiskOfPolicyholders</t>
  </si>
  <si>
    <t>Investments for risk of policyholders</t>
  </si>
  <si>
    <t>ItemsInCourseOfCollectionFromOtherBanks</t>
  </si>
  <si>
    <t>Items in course of collection from other banks</t>
  </si>
  <si>
    <t>OtherAssets</t>
  </si>
  <si>
    <t>Other assets</t>
  </si>
  <si>
    <t>ClassesOfOtherProvisionsAbstract</t>
  </si>
  <si>
    <t>Classes of other provisions [abstract]</t>
  </si>
  <si>
    <t>WarrantyProvisionAbstract</t>
  </si>
  <si>
    <t>Warranty provision [abstract]</t>
  </si>
  <si>
    <t>LongtermWarrantyProvision</t>
  </si>
  <si>
    <t>Non-current warranty provision</t>
  </si>
  <si>
    <t>ShorttermWarrantyProvision</t>
  </si>
  <si>
    <t>Current warranty provision</t>
  </si>
  <si>
    <t>WarrantyProvision</t>
  </si>
  <si>
    <t>Total warranty provision</t>
  </si>
  <si>
    <t>RestructuringProvisionAbstract</t>
  </si>
  <si>
    <t>Restructuring provision [abstract]</t>
  </si>
  <si>
    <t>LongtermRestructuringProvision</t>
  </si>
  <si>
    <t>Non-current restructuring provision</t>
  </si>
  <si>
    <t>ShorttermRestructuringProvision</t>
  </si>
  <si>
    <t>Current restructuring provision</t>
  </si>
  <si>
    <t>RestructuringProvision</t>
  </si>
  <si>
    <t>Total restructuring provision</t>
  </si>
  <si>
    <t>LegalProceedingsProvisionAbstract</t>
  </si>
  <si>
    <t>Legal proceedings provision [abstract]</t>
  </si>
  <si>
    <t>LongtermLegalProceedingsProvision</t>
  </si>
  <si>
    <t>Non-current legal proceedings provision</t>
  </si>
  <si>
    <t>ShorttermLegalProceedingsProvision</t>
  </si>
  <si>
    <t>Current legal proceedings provision</t>
  </si>
  <si>
    <t>LegalProceedingsProvision</t>
  </si>
  <si>
    <t>Total legal proceedings provision</t>
  </si>
  <si>
    <t>RefundsProvisionAbstract</t>
  </si>
  <si>
    <t>Refunds provision [abstract]</t>
  </si>
  <si>
    <t>NoncurrentRefundsProvision</t>
  </si>
  <si>
    <t>Non-current refunds provision</t>
  </si>
  <si>
    <t>CurrentRefundsProvision</t>
  </si>
  <si>
    <t>Current refunds provision</t>
  </si>
  <si>
    <t>RefundsProvision</t>
  </si>
  <si>
    <t>Total refunds provision</t>
  </si>
  <si>
    <t>OnerousContractsProvisionAbstract</t>
  </si>
  <si>
    <t>Onerous contracts provision [abstract]</t>
  </si>
  <si>
    <t>LongtermOnerousContractsProvision</t>
  </si>
  <si>
    <t>Non-current onerous contracts provision</t>
  </si>
  <si>
    <t>ShorttermOnerousContractsProvision</t>
  </si>
  <si>
    <t>Current onerous contracts provision</t>
  </si>
  <si>
    <t>OnerousContractsProvision</t>
  </si>
  <si>
    <t>Total onerous contracts provision</t>
  </si>
  <si>
    <t>ProvisionForDecommissioningRestorationAndRehabilitationCostsAbstract</t>
  </si>
  <si>
    <t>Provision for decommissioning, restoration and rehabilitation costs [abstract]</t>
  </si>
  <si>
    <t>LongtermProvisionForDecommissioningRestorationAndRehabilitationCosts</t>
  </si>
  <si>
    <t>Non-current provision for decommissioning, restoration and rehabilitation costs</t>
  </si>
  <si>
    <t>ShorttermProvisionForDecommissioningRestorationAndRehabilitationCosts</t>
  </si>
  <si>
    <t>Current provision for decommissioning, restoration and rehabilitation costs</t>
  </si>
  <si>
    <t>ProvisionForDecommissioningRestorationAndRehabilitationCosts</t>
  </si>
  <si>
    <t>Total provision for decommissioning, restoration and rehabilitation costs</t>
  </si>
  <si>
    <t>MiscellaneousOtherProvisionsAbstract</t>
  </si>
  <si>
    <t>Miscellaneous other provisions [abstract]</t>
  </si>
  <si>
    <t>LongtermMiscellaneousOtherProvisions</t>
  </si>
  <si>
    <t>Non-current miscellaneous other provisions</t>
  </si>
  <si>
    <t>ShorttermMiscellaneousOtherProvisions</t>
  </si>
  <si>
    <t>Current miscellaneous other provisions</t>
  </si>
  <si>
    <t>MiscellaneousOtherProvisions</t>
  </si>
  <si>
    <t>Total miscellaneous other provisions</t>
  </si>
  <si>
    <t>OtherProvisionsAbstract</t>
  </si>
  <si>
    <t>Other provisions [abstract]</t>
  </si>
  <si>
    <t>Total other provisions</t>
  </si>
  <si>
    <t>BorrowingsAbstract</t>
  </si>
  <si>
    <t>Borrowings [abstract]</t>
  </si>
  <si>
    <t>CurrentBorrowingsAndCurrentPortionOfNoncurrentBorrowingsAbstract</t>
  </si>
  <si>
    <t>Current borrowings and current portion of non-current borrowings [abstract]</t>
  </si>
  <si>
    <t>CurrentBorrowingsAndCurrentPortionOfNoncurrentBorrowings</t>
  </si>
  <si>
    <t>Total current borrowings and current portion of non-current borrowings</t>
  </si>
  <si>
    <t>Total borrowings</t>
  </si>
  <si>
    <t>NoncurrentPortionOfNoncurrentBorrowingsByTypeAbstract</t>
  </si>
  <si>
    <t>Non-current portion of non-current borrowings, by type [abstract]</t>
  </si>
  <si>
    <t>NoncurrentPortionOfNoncurrentLoansReceived</t>
  </si>
  <si>
    <t>Non-current portion of non-current loans received</t>
  </si>
  <si>
    <t>NoncurrentPortionOfNoncurrentSecuredBankLoansReceived</t>
  </si>
  <si>
    <t>Non-current portion of non-current secured bank loans received</t>
  </si>
  <si>
    <t>NoncurrentPortionOfNoncurrentUnsecuredBankLoansReceived</t>
  </si>
  <si>
    <t>Non-current portion of non-current unsecured bank loans received</t>
  </si>
  <si>
    <t>NoncurrentPortionOfNoncurrentBondsIssued</t>
  </si>
  <si>
    <t>Non-current portion of non-current bonds issued</t>
  </si>
  <si>
    <t>NoncurrentPortionOfNoncurrentNotesAndDebenturesIssued</t>
  </si>
  <si>
    <t>Non-current portion of non-current notes and debentures issued</t>
  </si>
  <si>
    <t>NoncurrentPortionOfNoncurrentCommercialPapersIssued</t>
  </si>
  <si>
    <t>Non-current portion of non-current commercial papers issued</t>
  </si>
  <si>
    <t>NoncurrentPortionOfOtherNoncurrentBorrowings</t>
  </si>
  <si>
    <t>Non-current portion of other non-current borrowings</t>
  </si>
  <si>
    <t>Total non-current portion of non-current borrowings</t>
  </si>
  <si>
    <t>CurrentBorrowingsAndCurrentPortionOfNoncurrentBorrowingsByTypeAbstract</t>
  </si>
  <si>
    <t>Current borrowings and current portion of non-current borrowings, by type [abstract]</t>
  </si>
  <si>
    <t>CurrentLoansReceivedAndCurrentPortionOfNoncurrentLoansReceived</t>
  </si>
  <si>
    <t>Current loans received and current portion of non-current loans received</t>
  </si>
  <si>
    <t>CurrentSecuredBankLoansReceivedAndCurrentPortionOfNoncurrentSecuredBankLoansReceived</t>
  </si>
  <si>
    <t>Current secured bank loans received and current portion of non-current secured bank loans received</t>
  </si>
  <si>
    <t>CurrentUnsecuredBankLoansReceivedAndCurrentPortionOfNoncurrentUnsecuredBankLoansReceived</t>
  </si>
  <si>
    <t>Current unsecured bank loans received and current portion of non-current unsecured bank loans received</t>
  </si>
  <si>
    <t>CurrentBondsIssuedAndCurrentPortionOfNoncurrentBondsIssued</t>
  </si>
  <si>
    <t>Current bonds issued and current portion of non-current bonds issued</t>
  </si>
  <si>
    <t>CurrentNotesAndDebenturesIssuedAndCurrentPortionOfNoncurrentNotesAndDebenturesIssued</t>
  </si>
  <si>
    <t>Current notes and debentures issued and current portion of non-current notes and debentures issued</t>
  </si>
  <si>
    <t>CurrentCommercialPapersIssuedAndCurrentPortionOfNoncurrentCommercialPapersIssued</t>
  </si>
  <si>
    <t>Current commercial papers issued and current portion of non-current commercial papers issued</t>
  </si>
  <si>
    <t>OtherCurrentBorrowingsAndCurrentPortionOfOtherNoncurrentBorrowings</t>
  </si>
  <si>
    <t>Other current borrowings and current portion of other non-current borrowings</t>
  </si>
  <si>
    <t>BorrowingsByTypeAbstract</t>
  </si>
  <si>
    <t>Borrowings, by type [abstract]</t>
  </si>
  <si>
    <t>LoansReceived</t>
  </si>
  <si>
    <t>Loans received</t>
  </si>
  <si>
    <t>SecuredBankLoansReceived</t>
  </si>
  <si>
    <t>Secured bank loans received</t>
  </si>
  <si>
    <t>UnsecuredBankLoansReceived</t>
  </si>
  <si>
    <t>Unsecured bank loans received</t>
  </si>
  <si>
    <t>BondsIssued</t>
  </si>
  <si>
    <t>Bonds issued</t>
  </si>
  <si>
    <t>NotesAndDebenturesIssued</t>
  </si>
  <si>
    <t>Notes and debentures issued</t>
  </si>
  <si>
    <t>CommercialPapersIssued</t>
  </si>
  <si>
    <t>Commercial papers issued</t>
  </si>
  <si>
    <t>OtherBorrowings</t>
  </si>
  <si>
    <t>Other borrowings</t>
  </si>
  <si>
    <t>NoncurrentPayablesAbstract</t>
  </si>
  <si>
    <t>Trade and other non-current payables [abstract]</t>
  </si>
  <si>
    <t>NoncurrentPayablesToTradeSuppliers</t>
  </si>
  <si>
    <t>Non-current trade payables</t>
  </si>
  <si>
    <t>NoncurrentPayablesForPurchaseOfEnergy</t>
  </si>
  <si>
    <t>Non-current payables for purchase of energy</t>
  </si>
  <si>
    <t>NoncurrentPayablesToRelatedParties</t>
  </si>
  <si>
    <t>Non-current payables to related parties</t>
  </si>
  <si>
    <t>NoncurrentPayablesForPurchaseOfNoncurrentAssets</t>
  </si>
  <si>
    <t>Non-current payables for purchase of non-current assets</t>
  </si>
  <si>
    <t>NoncurrentAccrualsAndNoncurrentDeferredIncomeIncludingNoncurrentContractLiabilitiesAbstract</t>
  </si>
  <si>
    <t>Non-current accruals and non-current deferred income including non-current contract liabilities [abstract]</t>
  </si>
  <si>
    <t>NoncurrentDeferredIncomeIncludingNoncurrentContractLiabilitiesAbstract</t>
  </si>
  <si>
    <t>Non-current deferred income including non-current contract liabilities [abstract]</t>
  </si>
  <si>
    <t>NoncurrentContractLiabilitiesAbstract</t>
  </si>
  <si>
    <t>Non-current contract liabilities [abstract]</t>
  </si>
  <si>
    <t>NoncurrentAdvances</t>
  </si>
  <si>
    <t>Non-current advances received, representing non-current contract liabilities for performance obligations satisfied at point in time</t>
  </si>
  <si>
    <t>NoncurrentContractLiabilitiesForPerformanceObligationsSatisfiedOverTime</t>
  </si>
  <si>
    <t>Non-current contract liabilities for performance obligations satisfied over time</t>
  </si>
  <si>
    <t>NoncurrentContractLiabilities</t>
  </si>
  <si>
    <t>Total non-current contract liabilities</t>
  </si>
  <si>
    <t>NoncurrentDeferredIncomeOtherThanNoncurrentContractLiabilities</t>
  </si>
  <si>
    <t>Non-current deferred income other than non-current contract liabilities</t>
  </si>
  <si>
    <t>RentDeferredIncomeClassifiedAsNoncurrent</t>
  </si>
  <si>
    <t>Rent deferred income classified as non-current</t>
  </si>
  <si>
    <t>NoncurrentGovernmentGrants</t>
  </si>
  <si>
    <t>Non-current government grants</t>
  </si>
  <si>
    <t>NoncurrentDeferredIncomeIncludingNoncurrentContractLiabilities</t>
  </si>
  <si>
    <t>Total non-current deferred income including non-current contract liabilities</t>
  </si>
  <si>
    <t>AccrualsClassifiedAsNoncurrent</t>
  </si>
  <si>
    <t>Accruals classified as non-current</t>
  </si>
  <si>
    <t>NoncurrentAccrualsAndNoncurrentDeferredIncomeIncludingNoncurrentContractLiabilities</t>
  </si>
  <si>
    <t>Total non-current accruals and non-current deferred income including non-current contract liabilities</t>
  </si>
  <si>
    <t>NoncurrentPayablesOnSocialSecurityAndTaxesOtherThanIncomeTax</t>
  </si>
  <si>
    <t>Non-current payables on social security and taxes other than income tax</t>
  </si>
  <si>
    <t>NoncurrentValueAddedTaxPayables</t>
  </si>
  <si>
    <t>Non-current value added tax payables</t>
  </si>
  <si>
    <t>NoncurrentExciseTaxPayables</t>
  </si>
  <si>
    <t>Non-current excise tax payables</t>
  </si>
  <si>
    <t>NoncurrentRetentionPayables</t>
  </si>
  <si>
    <t>Non-current retention payables</t>
  </si>
  <si>
    <t>OtherNoncurrentPayables</t>
  </si>
  <si>
    <t>Other non-current payables</t>
  </si>
  <si>
    <t>Total trade and other non-current payables</t>
  </si>
  <si>
    <t>TradeAndOtherCurrentPayablesAbstract</t>
  </si>
  <si>
    <t>Trade and other current payables [abstract]</t>
  </si>
  <si>
    <t>TradeAndOtherCurrentPayablesToTradeSuppliers</t>
  </si>
  <si>
    <t>Current trade payables</t>
  </si>
  <si>
    <t>CurrentPayablesForPurchaseOfEnergy</t>
  </si>
  <si>
    <t>Current payables for purchase of energy</t>
  </si>
  <si>
    <t>TradeAndOtherCurrentPayablesToRelatedParties</t>
  </si>
  <si>
    <t>Current payables to related parties</t>
  </si>
  <si>
    <t>CurrentPayablesForPurchaseOfNoncurrentAssets</t>
  </si>
  <si>
    <t>Current payables for purchase of non-current assets</t>
  </si>
  <si>
    <t>CurrentAccrualsAndCurrentDeferredIncomeIncludingCurrentContractLiabilitiesAbstract</t>
  </si>
  <si>
    <t>Current accruals and current deferred income including current contract liabilities [abstract]</t>
  </si>
  <si>
    <t>CurrentDeferredIncomeIncludingCurrentContractLiabilitiesAbstract</t>
  </si>
  <si>
    <t>Current deferred income including current contract liabilities [abstract]</t>
  </si>
  <si>
    <t>CurrentContractLiabilitiesAbstract</t>
  </si>
  <si>
    <t>Current contract liabilities [abstract]</t>
  </si>
  <si>
    <t>CurrentAdvances</t>
  </si>
  <si>
    <t>Current advances received, representing current contract liabilities for performance obligations satisfied at point in time</t>
  </si>
  <si>
    <t>CurrentContractLiabilitiesForPerformanceObligationsSatisfiedOverTime</t>
  </si>
  <si>
    <t>Current contract liabilities for performance obligations satisfied over time</t>
  </si>
  <si>
    <t>CurrentContractLiabilities</t>
  </si>
  <si>
    <t>Total current contract liabilities</t>
  </si>
  <si>
    <t>CurrentDeferredIncomeOtherThanCurrentContractLiabilities</t>
  </si>
  <si>
    <t>Current deferred income other than current contract liabilities</t>
  </si>
  <si>
    <t>RentDeferredIncomeClassifiedAsCurrent</t>
  </si>
  <si>
    <t>Rent deferred income classified as current</t>
  </si>
  <si>
    <t>CurrentGovernmentGrants</t>
  </si>
  <si>
    <t>Current government grants</t>
  </si>
  <si>
    <t>CurrentDeferredIncomeIncludingCurrentContractLiabilities</t>
  </si>
  <si>
    <t>Total current deferred income including current contract liabilities</t>
  </si>
  <si>
    <t>AccrualsClassifiedAsCurrent</t>
  </si>
  <si>
    <t>Accruals classified as current</t>
  </si>
  <si>
    <t>ShorttermEmployeeBenefitsAccruals</t>
  </si>
  <si>
    <t>Short-term employee benefits accruals</t>
  </si>
  <si>
    <t>CurrentAccrualsAndCurrentDeferredIncomeIncludingCurrentContractLiabilities</t>
  </si>
  <si>
    <t>Total current accruals and current deferred income including current contract liabilities</t>
  </si>
  <si>
    <t>CurrentPayablesOnSocialSecurityAndTaxesOtherThanIncomeTax</t>
  </si>
  <si>
    <t>Current payables on social security and taxes other than income tax</t>
  </si>
  <si>
    <t>CurrentValueAddedTaxPayables</t>
  </si>
  <si>
    <t>Current value added tax payables</t>
  </si>
  <si>
    <t>CurrentExciseTaxPayables</t>
  </si>
  <si>
    <t>Current excise tax payables</t>
  </si>
  <si>
    <t>CurrentRetentionPayables</t>
  </si>
  <si>
    <t>Current retention payables</t>
  </si>
  <si>
    <t>OtherCurrentPayables</t>
  </si>
  <si>
    <t>Other current payables</t>
  </si>
  <si>
    <t>Total trade and other current payables</t>
  </si>
  <si>
    <t>TradeAndOtherPayablesAbstract</t>
  </si>
  <si>
    <t>Trade and other payables [abstract]</t>
  </si>
  <si>
    <t>TradeAndOtherPayablesToTradeSuppliers</t>
  </si>
  <si>
    <t>Trade payables</t>
  </si>
  <si>
    <t>PayablesForPurchaseOfEnergy</t>
  </si>
  <si>
    <t>Payables for purchase of energy</t>
  </si>
  <si>
    <t>TradeAndOtherPayablesToRelatedParties</t>
  </si>
  <si>
    <t>Payables to related parties</t>
  </si>
  <si>
    <t>PayablesForPurchaseOfNoncurrentAssets</t>
  </si>
  <si>
    <t>Payables for purchase of non-current assets</t>
  </si>
  <si>
    <t>AccrualsAndDeferredIncomeIncludingContractLiabilitiesAbstract</t>
  </si>
  <si>
    <t>Accruals and deferred income including contract liabilities [abstract]</t>
  </si>
  <si>
    <t>DeferredIncomeIncludingContractLiabilitiesAbstract</t>
  </si>
  <si>
    <t>Deferred income including contract liabilities [abstract]</t>
  </si>
  <si>
    <t>ContractLiabilitiesAbstract</t>
  </si>
  <si>
    <t>Contract liabilities [abstract]</t>
  </si>
  <si>
    <t>Advances</t>
  </si>
  <si>
    <t>Advances received, representing contract liabilities for performance obligations satisfied at point in time</t>
  </si>
  <si>
    <t>ContractLiabilitiesForPerformanceObligationsSatisfiedOverTime</t>
  </si>
  <si>
    <t>Contract liabilities for performance obligations satisfied over time</t>
  </si>
  <si>
    <t>ContractLiabilities</t>
  </si>
  <si>
    <t>Total contract liabilities</t>
  </si>
  <si>
    <t>DeferredIncomeOtherThanContractLiabilities</t>
  </si>
  <si>
    <t>Deferred income other than contract liabilities</t>
  </si>
  <si>
    <t>RentDeferredIncome</t>
  </si>
  <si>
    <t>Rent deferred income</t>
  </si>
  <si>
    <t>GovernmentGrants</t>
  </si>
  <si>
    <t>DeferredIncomeIncludingContractLiabilities</t>
  </si>
  <si>
    <t>Total deferred income including contract liabilities</t>
  </si>
  <si>
    <t>Accruals</t>
  </si>
  <si>
    <t>AccrualsAndDeferredIncomeIncludingContractLiabilities</t>
  </si>
  <si>
    <t>Total accruals and deferred income including contract liabilities</t>
  </si>
  <si>
    <t>PayablesOnSocialSecurityAndTaxesOtherThanIncomeTax</t>
  </si>
  <si>
    <t>Payables on social security and taxes other than income tax</t>
  </si>
  <si>
    <t>ValueAddedTaxPayables</t>
  </si>
  <si>
    <t>Value added tax payables</t>
  </si>
  <si>
    <t>ExciseTaxPayables</t>
  </si>
  <si>
    <t>Excise tax payables</t>
  </si>
  <si>
    <t>RetentionPayables</t>
  </si>
  <si>
    <t>Retention payables</t>
  </si>
  <si>
    <t>OtherPayables</t>
  </si>
  <si>
    <t>Other payables</t>
  </si>
  <si>
    <t>Total trade and other payables</t>
  </si>
  <si>
    <t>CategoriesOfNoncurrentFinancialLiabilitiesAbstract</t>
  </si>
  <si>
    <t>Categories of non-current financial liabilities [abstract]</t>
  </si>
  <si>
    <t>NoncurrentFinancialLiabilitiesAtFairValueThroughProfitOrLossAbstract</t>
  </si>
  <si>
    <t>Non-current financial liabilities at fair value through profit or loss [abstract]</t>
  </si>
  <si>
    <t>NoncurrentFinancialLiabilitiesAtFairValueThroughProfitOrLossClassifiedAsHeldForTrading</t>
  </si>
  <si>
    <t>Non-current financial liabilities at fair value through profit or loss, classified as held for trading</t>
  </si>
  <si>
    <t>NoncurrentFinancialLiabilitiesAtFairValueThroughProfitOrLossDesignatedUponInitialRecognition</t>
  </si>
  <si>
    <t>Non-current financial liabilities at fair value through profit or loss, designated upon initial recognition or subsequently</t>
  </si>
  <si>
    <t>NoncurrentFinancialLiabilitiesAtFairValueThroughProfitOrLoss</t>
  </si>
  <si>
    <t>Total non-current financial liabilities at fair value through profit or loss</t>
  </si>
  <si>
    <t>NoncurrentFinancialLiabilitiesAtAmortisedCost</t>
  </si>
  <si>
    <t>Non-current financial liabilities at amortised cost</t>
  </si>
  <si>
    <t>NoncurrentFinancialLiabilities</t>
  </si>
  <si>
    <t>Total non-current financial liabilities</t>
  </si>
  <si>
    <t>CategoriesOfCurrentFinancialLiabilitiesAbstract</t>
  </si>
  <si>
    <t>Categories of current financial liabilities [abstract]</t>
  </si>
  <si>
    <t>CurrentFinancialLiabilitiesAtFairValueThroughProfitOrLossAbstract</t>
  </si>
  <si>
    <t>Current financial liabilities at fair value through profit or loss [abstract]</t>
  </si>
  <si>
    <t>CurrentFinancialLiabilitiesAtFairValueThroughProfitOrLossClassifiedAsHeldForTrading</t>
  </si>
  <si>
    <t>Current financial liabilities at fair value through profit or loss, classified as held for trading</t>
  </si>
  <si>
    <t>CurrentFinancialLiabilitiesAtFairValueThroughProfitOrLossDesignatedUponInitialRecognition</t>
  </si>
  <si>
    <t>Current financial liabilities at fair value through profit or loss, designated upon initial recognition or subsequently</t>
  </si>
  <si>
    <t>CurrentFinancialLiabilitiesAtFairValueThroughProfitOrLoss</t>
  </si>
  <si>
    <t>Total current financial liabilities at fair value through profit or loss</t>
  </si>
  <si>
    <t>CurrentFinancialLiabilitiesAtAmortisedCost</t>
  </si>
  <si>
    <t>Current financial liabilities at amortised cost</t>
  </si>
  <si>
    <t>CurrentFinancialLiabilities</t>
  </si>
  <si>
    <t>Total current financial liabilities</t>
  </si>
  <si>
    <t>CategoriesOfFinancialLiabilitiesAbstract</t>
  </si>
  <si>
    <t>Categories of financial liabilities [abstract]</t>
  </si>
  <si>
    <t>FinancialLiabilitiesAtFairValueThroughProfitOrLossAbstract</t>
  </si>
  <si>
    <t>Financial liabilities at fair value through profit or loss [abstract]</t>
  </si>
  <si>
    <t>FinancialLiabilitiesAtFairValueThroughProfitOrLossClassifiedAsHeldForTrading</t>
  </si>
  <si>
    <t>Financial liabilities at fair value through profit or loss that meet definition of held for trading</t>
  </si>
  <si>
    <t>FinancialLiabilitiesAtFairValueThroughProfitOrLossDesignatedAsUponInitialRecognition</t>
  </si>
  <si>
    <t>Financial liabilities at fair value through profit or loss, designated upon initial recognition or subsequently</t>
  </si>
  <si>
    <t>FinancialLiabilitiesAtFairValueThroughProfitOrLoss</t>
  </si>
  <si>
    <t>Total financial liabilities at fair value through profit or loss</t>
  </si>
  <si>
    <t>FinancialLiabilitiesAtAmortisedCost</t>
  </si>
  <si>
    <t>Financial liabilities at amortised cost</t>
  </si>
  <si>
    <t>FinancialLiabilities</t>
  </si>
  <si>
    <t>Total financial liabilities</t>
  </si>
  <si>
    <t>MiscellaneousNoncurrentLiabilitiesAbstract</t>
  </si>
  <si>
    <t>Miscellaneous non-current liabilities [abstract]</t>
  </si>
  <si>
    <t>NoncurrentRecognisedLiabilitiesDefinedBenefitPlan</t>
  </si>
  <si>
    <t>Non-current net defined benefit liability</t>
  </si>
  <si>
    <t>NoncurrentDerivativeFinancialLiabilities</t>
  </si>
  <si>
    <t>Non-current derivative financial liabilities</t>
  </si>
  <si>
    <t>NoncurrentDividendPayables</t>
  </si>
  <si>
    <t>Non-current dividend payables</t>
  </si>
  <si>
    <t>NoncurrentInterestPayable</t>
  </si>
  <si>
    <t>Non-current interest payable</t>
  </si>
  <si>
    <t>NoncurrentDepositsFromCustomers</t>
  </si>
  <si>
    <t>Non-current deposits from customers</t>
  </si>
  <si>
    <t>NoncurrentDebtInstrumentsIssued</t>
  </si>
  <si>
    <t>Non-current debt instruments issued</t>
  </si>
  <si>
    <t>NoncurrentWarrantLiability</t>
  </si>
  <si>
    <t>Non-current warrant liability</t>
  </si>
  <si>
    <t>OtherNoncurrentLiabilities</t>
  </si>
  <si>
    <t>Other non-current liabilities</t>
  </si>
  <si>
    <t>MiscellaneousCurrentLiabilitiesAbstract</t>
  </si>
  <si>
    <t>Miscellaneous current liabilities [abstract]</t>
  </si>
  <si>
    <t>CurrentRecognisedLiabilitiesDefinedBenefitPlan</t>
  </si>
  <si>
    <t>Current net defined benefit liability</t>
  </si>
  <si>
    <t>CurrentDerivativeFinancialLiabilities</t>
  </si>
  <si>
    <t>Current derivative financial liabilities</t>
  </si>
  <si>
    <t>CurrentDividendPayables</t>
  </si>
  <si>
    <t>Current dividend payables</t>
  </si>
  <si>
    <t>CurrentInterestPayable</t>
  </si>
  <si>
    <t>Current interest payable</t>
  </si>
  <si>
    <t>CurrentDepositsFromCustomers</t>
  </si>
  <si>
    <t>Current deposits from customers</t>
  </si>
  <si>
    <t>CurrentDebtInstrumentsIssued</t>
  </si>
  <si>
    <t>Current debt instruments issued</t>
  </si>
  <si>
    <t>CurrentAccruedExpensesAndOtherCurrentLiabilities</t>
  </si>
  <si>
    <t>Current accrued expenses and other current liabilities</t>
  </si>
  <si>
    <t>CurrentWarrantLiability</t>
  </si>
  <si>
    <t>Current warrant liability</t>
  </si>
  <si>
    <t>OtherCurrentLiabilities</t>
  </si>
  <si>
    <t>Other current liabilities</t>
  </si>
  <si>
    <t>MiscellaneousLiabilitiesAbstract</t>
  </si>
  <si>
    <t>Miscellaneous liabilities [abstract]</t>
  </si>
  <si>
    <t>RecognisedLiabilitiesDefinedBenefitPlan</t>
  </si>
  <si>
    <t>Net defined benefit liability</t>
  </si>
  <si>
    <t>DerivativeFinancialLiabilities</t>
  </si>
  <si>
    <t>Derivative financial liabilities</t>
  </si>
  <si>
    <t>DerivativeFinancialLiabilitiesHeldForTrading</t>
  </si>
  <si>
    <t>Derivative financial liabilities held for trading</t>
  </si>
  <si>
    <t>DerivativeFinancialLiabilitiesHeldForHedging</t>
  </si>
  <si>
    <t>Derivative financial liabilities held for hedging</t>
  </si>
  <si>
    <t>DividendPayables</t>
  </si>
  <si>
    <t>Dividend payables</t>
  </si>
  <si>
    <t>InterestPayable</t>
  </si>
  <si>
    <t>Interest payable</t>
  </si>
  <si>
    <t>DepositsFromBanks</t>
  </si>
  <si>
    <t>DepositsFromCustomersAbstract</t>
  </si>
  <si>
    <t>BalancesOnTermDepositsFromCustomers</t>
  </si>
  <si>
    <t>BalancesOnDemandDepositsFromCustomers</t>
  </si>
  <si>
    <t>BalancesOnCurrentAccountsFromCustomers</t>
  </si>
  <si>
    <t>BalancesOnOtherDepositsFromCustomers</t>
  </si>
  <si>
    <t>DepositsFromCustomers</t>
  </si>
  <si>
    <t>LiabilitiesDueToCentralBanks</t>
  </si>
  <si>
    <t>Liabilities due to central banks</t>
  </si>
  <si>
    <t>SubordinatedLiabilitiesAbstract</t>
  </si>
  <si>
    <t>Subordinated liabilities [abstract]</t>
  </si>
  <si>
    <t>DatedSubordinatedLiabilities</t>
  </si>
  <si>
    <t>Dated subordinated liabilities</t>
  </si>
  <si>
    <t>UndatedSubordinatedLiabilities</t>
  </si>
  <si>
    <t>Undated subordinated liabilities</t>
  </si>
  <si>
    <t>SubordinatedLiabilities</t>
  </si>
  <si>
    <t>Total subordinated liabilities</t>
  </si>
  <si>
    <t>DebtSecurities</t>
  </si>
  <si>
    <t>Debt instruments issued</t>
  </si>
  <si>
    <t>BankAcceptanceLiabilities</t>
  </si>
  <si>
    <t>Bank acceptance liabilities</t>
  </si>
  <si>
    <t>RepurchaseAgreementsAndCashCollateralOnSecuritiesLent</t>
  </si>
  <si>
    <t>Repurchase agreements and cash collateral on securities lent</t>
  </si>
  <si>
    <t>InvestmentContractsLiabilities</t>
  </si>
  <si>
    <t>Investment contracts liabilities</t>
  </si>
  <si>
    <t>ItemsInCourseOfTransmissionToOtherBanks</t>
  </si>
  <si>
    <t>Items in course of transmission to other banks</t>
  </si>
  <si>
    <t>WarrantLiability</t>
  </si>
  <si>
    <t>Warrant liability</t>
  </si>
  <si>
    <t>OtherLiabilities</t>
  </si>
  <si>
    <t>Other liabilities</t>
  </si>
  <si>
    <t>IssuedCapitalAbstract</t>
  </si>
  <si>
    <t>Issued capital [abstract]</t>
  </si>
  <si>
    <t>IssuedCapitalOrdinaryShares</t>
  </si>
  <si>
    <t>Issued capital, ordinary shares</t>
  </si>
  <si>
    <t>IssuedCapitalPreferenceShares</t>
  </si>
  <si>
    <t>Issued capital, preference shares</t>
  </si>
  <si>
    <t>Total issued capital</t>
  </si>
  <si>
    <t>RetainedEarningsAbstract</t>
  </si>
  <si>
    <t>Retained earnings [abstract]</t>
  </si>
  <si>
    <t>RetainedEarningsProfitLossForReportingPeriod</t>
  </si>
  <si>
    <t>Retained earnings, profit (loss) for reporting period</t>
  </si>
  <si>
    <t>RetainedEarningsExcludingProfitLossForReportingPeriod</t>
  </si>
  <si>
    <t>Retained earnings, excluding profit (loss) for reporting period</t>
  </si>
  <si>
    <t>Total retained earnings</t>
  </si>
  <si>
    <t>AccumulatedOtherComprehensiveIncomeAbstract</t>
  </si>
  <si>
    <t>Accumulated other comprehensive income [abstract]</t>
  </si>
  <si>
    <t>RevaluationSurplus</t>
  </si>
  <si>
    <t>Revaluation surplus</t>
  </si>
  <si>
    <t>ReserveOfExchangeDifferencesOnTranslation</t>
  </si>
  <si>
    <t>Reserve of exchange differences on translation</t>
  </si>
  <si>
    <t>ReserveOfCashFlowHedges</t>
  </si>
  <si>
    <t>Reserve of cash flow hedges</t>
  </si>
  <si>
    <t>ReserveOfGainsAndLossesOnHedgingInstrumentsThatHedgeInvestmentsInEquityInstruments</t>
  </si>
  <si>
    <t>Reserve of gains and losses on hedging instruments that hedge investments in equity instruments</t>
  </si>
  <si>
    <t>ReserveOfChangeInValueOfTimeValueOfOptions</t>
  </si>
  <si>
    <t>Reserve of change in value of time value of options</t>
  </si>
  <si>
    <t>ReserveOfChangeInValueOfForwardElementsOfForwardContracts</t>
  </si>
  <si>
    <t>Reserve of change in value of forward elements of forward contracts</t>
  </si>
  <si>
    <t>ReserveOfChangeInValueOfForeignCurrencyBasisSpreads</t>
  </si>
  <si>
    <t>Reserve of change in value of foreign currency basis spreads</t>
  </si>
  <si>
    <t>ReserveOfGainsAndLossesOnFinancialAssetsMeasuredAtFairValueThroughOtherComprehensiveIncome</t>
  </si>
  <si>
    <t>Reserve of gains and losses on financial assets measured at fair value through other comprehensive income</t>
  </si>
  <si>
    <t/>
  </si>
  <si>
    <t>ReserveOfInsuranceFinanceIncomeExpensesFromInsuranceContractsIssuedExcludedFromProfitOrLossThatWillBeReclassifiedToProfitOrLoss</t>
  </si>
  <si>
    <t>Reserve of insurance finance income (expenses) from insurance contracts issued excluded from profit or loss that will be reclassified to profit or loss</t>
  </si>
  <si>
    <t>ReserveOfInsuranceFinanceIncomeExpensesFromInsuranceContractsIssuedExcludedFromProfitOrLossThatWillNotBeReclassifiedToProfitOrLoss</t>
  </si>
  <si>
    <t>Reserve of insurance finance income (expenses) from insurance contracts issued excluded from profit or loss that will not be reclassified to profit or loss</t>
  </si>
  <si>
    <t>ReserveOfFinanceIncomeExpensesFromReinsuranceContractsHeldExcludedFromProfitOrLoss</t>
  </si>
  <si>
    <t>Reserve of finance income (expenses) from reinsurance contracts held excluded from profit or loss</t>
  </si>
  <si>
    <t>ReserveOfRemeasurementsOfDefinedBenefitPlans</t>
  </si>
  <si>
    <t>Reserve of remeasurements of defined benefit plans</t>
  </si>
  <si>
    <t>AmountRecognisedInOtherComprehensiveIncomeAndAccumulatedInEquityRelatingToNoncurrentAssetsOrDisposalGroupsHeldForSale</t>
  </si>
  <si>
    <t>Amount recognised in other comprehensive income and accumulated in equity relating to non-current assets or disposal groups held for sale</t>
  </si>
  <si>
    <t>ReserveOfGainsAndLossesFromInvestmentsInEquityInstruments</t>
  </si>
  <si>
    <t>Reserve of gains and losses from investments in equity instruments</t>
  </si>
  <si>
    <t>ReserveOfChangeInFairValueOfFinancialLiabilityAttributableToChangeInCreditRiskOfLiability</t>
  </si>
  <si>
    <t>Reserve of change in fair value of financial liability attributable to change in credit risk of liability</t>
  </si>
  <si>
    <t>AccumulatedOtherComprehensiveIncome</t>
  </si>
  <si>
    <t>Total accumulated other comprehensive income</t>
  </si>
  <si>
    <t>MiscellaneousEquityAbstract</t>
  </si>
  <si>
    <t>Miscellaneous equity [abstract]</t>
  </si>
  <si>
    <t>ReserveOfSharebasedPayments</t>
  </si>
  <si>
    <t>Reserve of share-based payments</t>
  </si>
  <si>
    <t>ReserveOfEquityComponentOfConvertibleInstruments</t>
  </si>
  <si>
    <t>Reserve of equity component of convertible instruments</t>
  </si>
  <si>
    <t>CapitalRedemptionReserve</t>
  </si>
  <si>
    <t>Capital redemption reserve</t>
  </si>
  <si>
    <t>MergerReserve</t>
  </si>
  <si>
    <t>Merger reserve</t>
  </si>
  <si>
    <t>StatutoryReserve</t>
  </si>
  <si>
    <t>Statutory reserve</t>
  </si>
  <si>
    <t>CapitalReserve</t>
  </si>
  <si>
    <t>Capital reserve</t>
  </si>
  <si>
    <t>AdditionalPaidinCapital</t>
  </si>
  <si>
    <t>Additional paid-in capital</t>
  </si>
  <si>
    <t>WarrantReserve</t>
  </si>
  <si>
    <t>Warrant reserve</t>
  </si>
  <si>
    <t>NetAssetsLiabilitiesAbstract</t>
  </si>
  <si>
    <t>Net assets (liabilities) [abstract]</t>
  </si>
  <si>
    <t>NetAssetsLiabilities</t>
  </si>
  <si>
    <t>Net assets (liabilities)</t>
  </si>
  <si>
    <t>NetCurrentAssetsLiabilitiesAbstract</t>
  </si>
  <si>
    <t>Net current assets (liabilities) [abstract]</t>
  </si>
  <si>
    <t>Current assets</t>
  </si>
  <si>
    <t>Current liabilities</t>
  </si>
  <si>
    <t>CurrentAssetsLiabilities</t>
  </si>
  <si>
    <t>Net current assets (liabilities)</t>
  </si>
  <si>
    <t>AssetsLessCurrentLiabilitiesAbstract</t>
  </si>
  <si>
    <t>Assets less current liabilities [abstract]</t>
  </si>
  <si>
    <t>AssetsLessCurrentLiabilities</t>
  </si>
  <si>
    <t>Assets less current liabilities</t>
  </si>
  <si>
    <t>NetDebt</t>
  </si>
  <si>
    <t>Net debt</t>
  </si>
  <si>
    <t>https://xbrl.cipc.co.za/taxonomy/role/800.100/SubclassificationsOfAssetsLiabilitiesAndEquities</t>
  </si>
  <si>
    <t>[800.100] Notes - Subclassifications of assets, liabilities and equities</t>
  </si>
  <si>
    <t>ServiceConcessionArrangementsClassifiedAsIntangibleAssets</t>
  </si>
  <si>
    <t>Service concession arrangements, classified as intangible assets</t>
  </si>
  <si>
    <t>InventoriesHeldForSale</t>
  </si>
  <si>
    <t>MaterialsAndSuppliesToBeConsumedInProductionProcessOrRenderingServices</t>
  </si>
  <si>
    <t>NoncurrentReceivablesDueFromOtherParties</t>
  </si>
  <si>
    <t>Non-current receivables due from other parties</t>
  </si>
  <si>
    <t>NoncurrentReceivablesArisingFromAccruedIncomeNotYetBilled</t>
  </si>
  <si>
    <t>Non-current receivables arising from accrued income not yet billed</t>
  </si>
  <si>
    <t>TradeAndOtherCurrentReceivablesDueFromOtherParties</t>
  </si>
  <si>
    <t>Current receivables due from other parties</t>
  </si>
  <si>
    <t>TradeAndOtherCurrentReceivablesArisingFromAccruedIncomeNotYetBilled</t>
  </si>
  <si>
    <t>Current receivables arising from accrued income not yet billed</t>
  </si>
  <si>
    <t>TradeAndOtherReceivablesDueFromOtherParties</t>
  </si>
  <si>
    <t>Receivables due from other parties</t>
  </si>
  <si>
    <t>TradeAndOtherReceivablesArisingFromAccruedIncomeNotYetBilled</t>
  </si>
  <si>
    <t>Receivables arising from accrued income not yet billed</t>
  </si>
  <si>
    <t>DeferredIncomeClassifiedAsNoncurrent</t>
  </si>
  <si>
    <t>Deferred income classified as non-current</t>
  </si>
  <si>
    <t>DeferredIncomeClassifiedAsCurrent</t>
  </si>
  <si>
    <t>Deferred income classified as current</t>
  </si>
  <si>
    <t>DeferredIncome</t>
  </si>
  <si>
    <t>Deferred income</t>
  </si>
  <si>
    <t>CategoriesOfNoncurrentFinancialAssetsAndNoncurrentFinancialLiabilitiesAbstract</t>
  </si>
  <si>
    <t>Categories of non-current financial assets and non-current financial liabilities [abstract]</t>
  </si>
  <si>
    <t>Non-current financial assets at fair value through profit or loss</t>
  </si>
  <si>
    <t>NoncurrentFinancialAssetsThatAreDebtInstrumentsAtCost</t>
  </si>
  <si>
    <t>Non-current financial assets that are debt instruments, at amortised cost</t>
  </si>
  <si>
    <t>NoncurrentFinancialAssetsThatAreEquityInstrumentsAtCost</t>
  </si>
  <si>
    <t>Non-current financial assets that are equity instruments, at cost</t>
  </si>
  <si>
    <t>Non-current financial liabilities at fair value through profit or loss</t>
  </si>
  <si>
    <t>NoncurrentLoanCommitmentsAtCost</t>
  </si>
  <si>
    <t>Non-current loan commitments, at cost</t>
  </si>
  <si>
    <t>CategoriesOfCurrentFinancialAssetsAndCurrentFinancialLiabilitiesAbstract</t>
  </si>
  <si>
    <t>Categories of current financial assets and current financial liabilities [abstract]</t>
  </si>
  <si>
    <t>Current financial assets at fair value through profit or loss</t>
  </si>
  <si>
    <t>CurrentFinancialAssetsThatAreDebtInstrumentsAtCost</t>
  </si>
  <si>
    <t>Current financial assets that are debt instruments, at amortised cost</t>
  </si>
  <si>
    <t>CurrentFinancialAssetsThatAreEquityInstrumentsAtCost</t>
  </si>
  <si>
    <t>Current financial assets that are equity instruments, at cost</t>
  </si>
  <si>
    <t>Current financial liabilities at fair value through profit or loss</t>
  </si>
  <si>
    <t>CurrentLoanCommitmentsAtCost</t>
  </si>
  <si>
    <t>Current loan commitments, at cost</t>
  </si>
  <si>
    <t>CategoriesOfFinancialAssetsAndFinancialLiabilitiesAbstract</t>
  </si>
  <si>
    <t>Categories of financial assets and financial liabilities [abstract]</t>
  </si>
  <si>
    <t>Financial assets at fair value through profit or loss</t>
  </si>
  <si>
    <t>FinancialAssetsThatAreDebtInstrumentsAtCost</t>
  </si>
  <si>
    <t>Financial assets that are debt instruments, at amortised cost</t>
  </si>
  <si>
    <t>FinancialAssetsThatAreEquityInstrumentsAtCost</t>
  </si>
  <si>
    <t>Financial assets that are equity instruments, at cost</t>
  </si>
  <si>
    <t>Financial liabilities at fair value through profit or loss</t>
  </si>
  <si>
    <t>LoanCommitmentsAtCost</t>
  </si>
  <si>
    <t>Loan commitments, at cost</t>
  </si>
  <si>
    <t>OtherReservesAbstract</t>
  </si>
  <si>
    <t>Other reserves [abstract]</t>
  </si>
  <si>
    <t>Total other reserves</t>
  </si>
  <si>
    <t>AnalysisOfIncomeAndExpense</t>
  </si>
  <si>
    <t>[800.200] Analysis of income and expense</t>
  </si>
  <si>
    <t>AnalysisOfIncomeAndExpenseAbstract</t>
  </si>
  <si>
    <t>Analysis of income and expense [abstract]</t>
  </si>
  <si>
    <t>RevenueAbstract</t>
  </si>
  <si>
    <t>Revenue [abstract]</t>
  </si>
  <si>
    <t>RevenueFromSaleOfGoods</t>
  </si>
  <si>
    <t>Revenue from sale of goods</t>
  </si>
  <si>
    <t>RevenueFromSaleOfCopper</t>
  </si>
  <si>
    <t>RevenueFromSaleOfGold</t>
  </si>
  <si>
    <t>RevenueFromSaleOfSilver</t>
  </si>
  <si>
    <t>RevenueFromSaleOfOilAndGasProducts</t>
  </si>
  <si>
    <t>RevenueFromSaleOfCrudeOil</t>
  </si>
  <si>
    <t>RevenueFromSaleOfNaturalGas</t>
  </si>
  <si>
    <t>RevenueFromSaleOfPetroleumAndPetrochemicalProducts</t>
  </si>
  <si>
    <t>RevenueFromSaleOfTelecommunicationEquipment</t>
  </si>
  <si>
    <t>RevenueFromSaleOfElectricity</t>
  </si>
  <si>
    <t>RevenueFromSaleOfPublications</t>
  </si>
  <si>
    <t>CirculationRevenue</t>
  </si>
  <si>
    <t>SubscriptionCirculationRevenue</t>
  </si>
  <si>
    <t>NonsubscriptionCirculationRevenue</t>
  </si>
  <si>
    <t>RevenueFromSaleOfBooks</t>
  </si>
  <si>
    <t>RevenueFromSaleOfAgriculturalProduce</t>
  </si>
  <si>
    <t>RevenueFromSaleOfSugar</t>
  </si>
  <si>
    <t>RevenueFromSaleOfAlcoholAndAlcoholicDrinks</t>
  </si>
  <si>
    <t>RevenueFromSaleOfFoodAndBeverage</t>
  </si>
  <si>
    <t>RevenueFromRenderingOfServices</t>
  </si>
  <si>
    <t>Revenue from rendering of services</t>
  </si>
  <si>
    <t>RevenueFromRenderingOfTelecommunicationServicesAbstract</t>
  </si>
  <si>
    <t>Revenue from rendering of telecommunication services [abstract]</t>
  </si>
  <si>
    <t>RevenueFromRenderingOfTelephoneServices</t>
  </si>
  <si>
    <t>RevenueFromRenderingOfLandLineTelephoneServices</t>
  </si>
  <si>
    <t>RevenueFromRenderingOfMobileTelephoneServices</t>
  </si>
  <si>
    <t>RevenueFromRenderingOfInternetAndDataServicesAbstract</t>
  </si>
  <si>
    <t>Revenue from rendering of internet and data services [abstract]</t>
  </si>
  <si>
    <t>RevenueFromRenderingOfInternetServices</t>
  </si>
  <si>
    <t>RevenueFromRenderingOfDataServices</t>
  </si>
  <si>
    <t>RevenueFromRenderingOfInternetAndDataServices</t>
  </si>
  <si>
    <t>RevenueFromRenderingOfInterconnectionServices</t>
  </si>
  <si>
    <t>RevenueFromRenderingOfOtherTelecommunicationServices</t>
  </si>
  <si>
    <t>RevenueFromRenderingOfTelecommunicationServices</t>
  </si>
  <si>
    <t>RevenueFromRenderingOfTransportServices</t>
  </si>
  <si>
    <t>RevenueFromRenderingOfPassengerTransportServices</t>
  </si>
  <si>
    <t>RevenueFromRenderingOfCargoAndMailTransportServices</t>
  </si>
  <si>
    <t>RevenueFromRenderingOfAdvertisingServices</t>
  </si>
  <si>
    <t>RevenueFromRenderingOfPrintingServices</t>
  </si>
  <si>
    <t>RevenueFromRenderingOfInformationTechnologyServices</t>
  </si>
  <si>
    <t>RevenueFromRenderingOfInformationTechnologyMaintenanceAndSupportServices</t>
  </si>
  <si>
    <t>RevenueFromRenderingOfInformationTechnologyConsultingServices</t>
  </si>
  <si>
    <t>RevenueFromHotelOperations</t>
  </si>
  <si>
    <t>RevenueFromRoomOccupancyServices</t>
  </si>
  <si>
    <t>RevenueFromRenderingOfGamingServices</t>
  </si>
  <si>
    <t>RevenueFromConstructionContracts</t>
  </si>
  <si>
    <t>Revenue from construction contracts</t>
  </si>
  <si>
    <t>RevenueFromRoyalties</t>
  </si>
  <si>
    <t>Royalty income</t>
  </si>
  <si>
    <t>LicenceFeeIncome</t>
  </si>
  <si>
    <t>FranchiseFeeIncome</t>
  </si>
  <si>
    <t>RevenueFromInterest</t>
  </si>
  <si>
    <t>InterestIncomeOnCashAndBankBalancesAtCentralBanks</t>
  </si>
  <si>
    <t>Interest income on cash and bank balances at central banks</t>
  </si>
  <si>
    <t>InterestIncomeOnCashAndCashEquivalents</t>
  </si>
  <si>
    <t>Interest income on cash and cash equivalents</t>
  </si>
  <si>
    <t>InterestIncomeOnDebtInstrumentsHeld</t>
  </si>
  <si>
    <t>Interest income on debt instruments held</t>
  </si>
  <si>
    <t>InterestIncomeOnDeposits</t>
  </si>
  <si>
    <t>Interest income on deposits</t>
  </si>
  <si>
    <t>InterestIncomeOnFinancialAssetsDesignatedAtFairValueThroughProfitOrLoss</t>
  </si>
  <si>
    <t>Interest income on financial assets designated at fair value through profit or loss</t>
  </si>
  <si>
    <t>InterestIncomeOnFinancialAssetsHeldForTrading</t>
  </si>
  <si>
    <t>Interest income on financial assets held for trading</t>
  </si>
  <si>
    <t>InterestIncomeOnLoansAndAdvancesToBanks</t>
  </si>
  <si>
    <t>Interest income on loans and advances to banks</t>
  </si>
  <si>
    <t>InterestIncomeOnLoansAndAdvancesToCustomers</t>
  </si>
  <si>
    <t>Interest income on loans and advances to customers</t>
  </si>
  <si>
    <t>InterestIncomeOnOtherFinancialAssets</t>
  </si>
  <si>
    <t>Interest income on other financial assets</t>
  </si>
  <si>
    <t>InterestIncomeOnReverseRepurchaseAgreementsAndCashCollateralOnSecuritiesBorrowed</t>
  </si>
  <si>
    <t>Interest income on reverse repurchase agreements and cash collateral on securities borrowed</t>
  </si>
  <si>
    <t>RevenueFromDividends</t>
  </si>
  <si>
    <t>Dividend income</t>
  </si>
  <si>
    <t>OtherRevenue</t>
  </si>
  <si>
    <t>Other revenue</t>
  </si>
  <si>
    <t>Total revenue</t>
  </si>
  <si>
    <t>MaterialIncomeAndExpenseAbstract</t>
  </si>
  <si>
    <t>Material income and expense [abstract]</t>
  </si>
  <si>
    <t>WritedownsReversalsOfWritedownsOfInventoriesAbstract</t>
  </si>
  <si>
    <t>Write-downs (reversals of write-downs) of inventories [abstract]</t>
  </si>
  <si>
    <t>InventoryWritedown2011</t>
  </si>
  <si>
    <t>Inventory write-down</t>
  </si>
  <si>
    <t>ReversalOfInventoryWritedown</t>
  </si>
  <si>
    <t>Reversal of inventory write-down</t>
  </si>
  <si>
    <t>WritedownsReversalsOfInventories</t>
  </si>
  <si>
    <t>WritedownsReversalsOfWritedownsOfPropertyPlantAndEquipmentAbstract</t>
  </si>
  <si>
    <t>ImpairmentLossRecognisedInProfitOrLossPropertyPlantAndEquipment</t>
  </si>
  <si>
    <t>Impairment loss recognised in profit or loss, property, plant and equipment</t>
  </si>
  <si>
    <t>ReversalOfImpairmentLossRecognisedInProfitOrLossPropertyPlantAndEquipment</t>
  </si>
  <si>
    <t>Reversal of impairment loss recognised in profit or loss, property, plant and equipment</t>
  </si>
  <si>
    <t>WritedownsReversalsOfPropertyPlantAndEquipment</t>
  </si>
  <si>
    <t>ImpairmentLossReversalOfImpairmentLossOnTradeReceivablesAbstract</t>
  </si>
  <si>
    <t>Impairment loss (reversal of impairment loss) on trade receivables [abstract]</t>
  </si>
  <si>
    <t>ImpairmentLossRecognisedInProfitOrLossTradeReceivables</t>
  </si>
  <si>
    <t>ReversalOfImpairmentLossRecognisedInProfitOrLossTradeReceivables</t>
  </si>
  <si>
    <t>ImpairmentLossReversalOfImpairmentLossRecognisedInProfitOrLossTradeReceivables</t>
  </si>
  <si>
    <t>ImpairmentLossReversalOfImpairmentLossRecognisedInProfitOrLossLoansAndAdvancesAbstract</t>
  </si>
  <si>
    <t>Impairment loss (reversal of impairment loss) recognised in profit or loss, loans and advances [abstract]</t>
  </si>
  <si>
    <t>ImpairmentLossRecognisedInProfitOrLossLoansAndAdvances</t>
  </si>
  <si>
    <t>ReversalOfImpairmentLossRecognisedInProfitOrLossLoansAndAdvances</t>
  </si>
  <si>
    <t>ImpairmentLossReversalOfImpairmentLossRecognisedInProfitOrLossLoansAndAdvances</t>
  </si>
  <si>
    <t>GainOnRecoveryOfLoansAndAdvancesPreviouslyWrittenOff</t>
  </si>
  <si>
    <t>ExpenseOfRestructuringActivities</t>
  </si>
  <si>
    <t>ReversalOfProvisionsForCostOfRestructuring</t>
  </si>
  <si>
    <t>GainsLossesOnDisposalsOfNoncurrentAssetsAbstract</t>
  </si>
  <si>
    <t>Gains (losses) on disposals of non-current assets [abstract]</t>
  </si>
  <si>
    <t>GainsOnDisposalsOfNoncurrentAssets</t>
  </si>
  <si>
    <t>Gains on disposals of non-current assets</t>
  </si>
  <si>
    <t>LossesOnDisposalsOfNoncurrentAssets</t>
  </si>
  <si>
    <t>Losses on disposals of non-current assets</t>
  </si>
  <si>
    <t>GainsLossesOnDisposalsOfNoncurrentAssets</t>
  </si>
  <si>
    <t>Net gains (losses) on disposals of non-current assets</t>
  </si>
  <si>
    <t>GainsLossesOnDisposalsOfPropertyPlantAndEquipmentAbstract</t>
  </si>
  <si>
    <t>Gains (losses) on disposals of property, plant and equipment [abstract]</t>
  </si>
  <si>
    <t>GainsOnDisposalsOfPropertyPlantAndEquipment</t>
  </si>
  <si>
    <t>LossesOnDisposalsOfPropertyPlantAndEquipment</t>
  </si>
  <si>
    <t>GainsLossesOnDisposalsOfPropertyPlantAndEquipment</t>
  </si>
  <si>
    <t>GainsLossesOnDisposalsOfInvestmentPropertiesAbstract</t>
  </si>
  <si>
    <t>Gains (losses) on disposals of investment properties [abstract]</t>
  </si>
  <si>
    <t>GainsOnDisposalsOfInvestmentProperties</t>
  </si>
  <si>
    <t>LossesOnDisposalsOfInvestmentProperties</t>
  </si>
  <si>
    <t>GainsLossesOnDisposalsOfInvestmentProperties</t>
  </si>
  <si>
    <t>GainsLossesOnDisposalsOfInvestmentsAbstract</t>
  </si>
  <si>
    <t>Gains (losses) on disposals of investments [abstract]</t>
  </si>
  <si>
    <t>GainsOnDisposalsOfInvestments</t>
  </si>
  <si>
    <t>Gains on disposals of investments</t>
  </si>
  <si>
    <t>LossesOnDisposalsOfInvestments</t>
  </si>
  <si>
    <t>Losses on disposals of investments</t>
  </si>
  <si>
    <t>GainsLossesOnDisposalsOfInvestments</t>
  </si>
  <si>
    <t>Net gains (losses) on disposals of investments</t>
  </si>
  <si>
    <t>GainLossArisingFromDifferenceBetweenCarryingAmountOfFinancialLiabilityExtinguishedAndConsiderationPaid</t>
  </si>
  <si>
    <t>Gain (loss) arising from difference between carrying amount of financial liability extinguished and consideration paid</t>
  </si>
  <si>
    <t>GainsLossesOnLitigationSettlementsAbstract</t>
  </si>
  <si>
    <t>Gains (losses) on litigation settlements [abstract]</t>
  </si>
  <si>
    <t>GainsOnLitigationSettlements</t>
  </si>
  <si>
    <t>LossesOnLitigationSettlements</t>
  </si>
  <si>
    <t>GainsLossesOnLitigationSettlements</t>
  </si>
  <si>
    <t>OtherReversalsOfProvisions</t>
  </si>
  <si>
    <t>IncomeFromContinuingOperationsAttributableToOwnersOfParent</t>
  </si>
  <si>
    <t>Income from continuing operations attributable to owners of parent</t>
  </si>
  <si>
    <t>IncomeFromDiscontinuedOperationsAttributableToOwnersOfParent</t>
  </si>
  <si>
    <t>ProfitLossFromContinuingOperationsAttributableToNoncontrollingInterests</t>
  </si>
  <si>
    <t>Profit (loss) from continuing operations attributable to non-controlling interests</t>
  </si>
  <si>
    <t>ProfitLossFromDiscontinuedOperationsAttributableToNoncontrollingInterests</t>
  </si>
  <si>
    <t>Profit (loss) from discontinued operations attributable to non-controlling interests</t>
  </si>
  <si>
    <t>DividendsClassifiedAsExpense</t>
  </si>
  <si>
    <t>Dividends classified as expense</t>
  </si>
  <si>
    <t>RoyaltyExpense</t>
  </si>
  <si>
    <t>ResearchAndDevelopmentExpense</t>
  </si>
  <si>
    <t>Research and development expense</t>
  </si>
  <si>
    <t>InterestExpense</t>
  </si>
  <si>
    <t>Interest expense</t>
  </si>
  <si>
    <t>InterestExpenseOnBankLoansAndOverdrafts</t>
  </si>
  <si>
    <t>Interest expense on bank loans and overdrafts</t>
  </si>
  <si>
    <t>InterestExpenseOnBonds</t>
  </si>
  <si>
    <t>Interest expense on bonds</t>
  </si>
  <si>
    <t>InterestExpenseOnBorrowings</t>
  </si>
  <si>
    <t>Interest expense on borrowings</t>
  </si>
  <si>
    <t>InterestExpenseOnDebtInstrumentsIssued</t>
  </si>
  <si>
    <t>Interest expense on debt instruments issued</t>
  </si>
  <si>
    <t>InterestExpenseOnDepositsFromBanks</t>
  </si>
  <si>
    <t>Interest expense on deposits from banks</t>
  </si>
  <si>
    <t>InterestExpenseOnDepositsFromCustomers</t>
  </si>
  <si>
    <t>Interest expense on deposits from customers</t>
  </si>
  <si>
    <t>InterestExpenseOnLiabilitiesDueToCentralBanks</t>
  </si>
  <si>
    <t>Interest expense on liabilities due to central banks</t>
  </si>
  <si>
    <t>InterestExpenseOnFinancialLiabilitiesDesignatedAtFairValueThroughProfitOrLoss</t>
  </si>
  <si>
    <t>Interest expense on financial liabilities designated at fair value through profit or loss</t>
  </si>
  <si>
    <t>InterestExpenseOnFinancialLiabilitiesHeldForTrading</t>
  </si>
  <si>
    <t>Interest expense on financial liabilities held for trading</t>
  </si>
  <si>
    <t>InterestExpenseOnOtherFinancialLiabilities</t>
  </si>
  <si>
    <t>Interest expense on other financial liabilities</t>
  </si>
  <si>
    <t>InterestExpenseOnRepurchaseAgreementsAndCashCollateralOnSecuritiesLent</t>
  </si>
  <si>
    <t>Interest expense on repurchase agreements and cash collateral on securities lent</t>
  </si>
  <si>
    <t>InterestRevenueExpense</t>
  </si>
  <si>
    <t>ExpenseDueToUnwindingOfDiscountOnProvisions</t>
  </si>
  <si>
    <t>RepairsAndMaintenanceExpense</t>
  </si>
  <si>
    <t>FuelAndEnergyExpenseAbstract</t>
  </si>
  <si>
    <t>Fuel and energy expense [abstract]</t>
  </si>
  <si>
    <t>FuelExpense</t>
  </si>
  <si>
    <t>EnergyExpense</t>
  </si>
  <si>
    <t>FuelAndEnergyExpense</t>
  </si>
  <si>
    <t>OtherOperatingIncomeExpense</t>
  </si>
  <si>
    <t>SellingExpense</t>
  </si>
  <si>
    <t>GeneralAndAdministrativeExpense</t>
  </si>
  <si>
    <t>DonationsAndSubsidiesExpense</t>
  </si>
  <si>
    <t>DirectorsRemunerationExpense</t>
  </si>
  <si>
    <t>OccupancyExpense</t>
  </si>
  <si>
    <t>RevenueAndOperatingIncome</t>
  </si>
  <si>
    <t>RentalIncome</t>
  </si>
  <si>
    <t>RentalExpense</t>
  </si>
  <si>
    <t>PropertyServiceChargeIncomeExpenseAbstract</t>
  </si>
  <si>
    <t>Property service charge income (expense) [abstract]</t>
  </si>
  <si>
    <t>PropertyServiceChargeIncome</t>
  </si>
  <si>
    <t>PropertyServiceChargeExpense</t>
  </si>
  <si>
    <t>PropertyServiceChargeIncomeExpense</t>
  </si>
  <si>
    <t>PropertyDevelopmentAndProjectManagementIncome</t>
  </si>
  <si>
    <t>PropertyDevelopmentAndProjectManagementExpense</t>
  </si>
  <si>
    <t>PropertyManagementExpense</t>
  </si>
  <si>
    <t>IncomeFromReimbursementsUnderInsurancePolicies</t>
  </si>
  <si>
    <t>IncomeFromFinesAndPenalties</t>
  </si>
  <si>
    <t>OperatingExpense</t>
  </si>
  <si>
    <t>CostOfSalesHotelOperations</t>
  </si>
  <si>
    <t>CostOfSalesRoomOccupancyServices</t>
  </si>
  <si>
    <t>CostOfSalesFoodAndBeverage</t>
  </si>
  <si>
    <t>SalesAndMarketingExpense</t>
  </si>
  <si>
    <t>MediaProductionExpense</t>
  </si>
  <si>
    <t>GainsLossesOnChangeInFairValueOfDerivativesAbstract</t>
  </si>
  <si>
    <t>Gains (losses) on change in fair value of derivatives [abstract]</t>
  </si>
  <si>
    <t>GainsOnChangeInFairValueOfDerivatives</t>
  </si>
  <si>
    <t>Gains on change in fair value of derivatives</t>
  </si>
  <si>
    <t>LossesOnChangeInFairValueOfDerivatives</t>
  </si>
  <si>
    <t>Losses on change in fair value of derivatives</t>
  </si>
  <si>
    <t>GainsLossesOnChangeInFairValueOfDerivatives</t>
  </si>
  <si>
    <t>Net gains (losses) on change in fair value of derivatives</t>
  </si>
  <si>
    <t>FeeAndCommissionIncomeExpenseAbstract</t>
  </si>
  <si>
    <t>Fee and commission income (expense) [abstract]</t>
  </si>
  <si>
    <t>FeeAndCommissionIncomeAbstract</t>
  </si>
  <si>
    <t>Fee and commission income [abstract]</t>
  </si>
  <si>
    <t>BrokerageFeeIncome</t>
  </si>
  <si>
    <t>PortfolioAndOtherManagementFeeIncome</t>
  </si>
  <si>
    <t>CreditrelatedFeeAndCommissionIncome</t>
  </si>
  <si>
    <t>OtherFeeAndCommissionIncome</t>
  </si>
  <si>
    <t>FeeAndCommissionIncome</t>
  </si>
  <si>
    <t>FeeAndCommissionExpenseAbstract</t>
  </si>
  <si>
    <t>Fee and commission expense [abstract]</t>
  </si>
  <si>
    <t>BrokerageFeeExpense</t>
  </si>
  <si>
    <t>OtherFeeAndCommissionExpense</t>
  </si>
  <si>
    <t>FeeAndCommissionExpense</t>
  </si>
  <si>
    <t>FeeAndCommissionIncomeExpense</t>
  </si>
  <si>
    <t>TradingIncomeExpenseAbstract</t>
  </si>
  <si>
    <t>Trading income (expense) [abstract]</t>
  </si>
  <si>
    <t>TradingIncomeExpenseOnDebtInstruments</t>
  </si>
  <si>
    <t>TradingIncomeExpenseOnEquityInstruments</t>
  </si>
  <si>
    <t>TradingIncomeExpenseOnDerivativeFinancialInstruments</t>
  </si>
  <si>
    <t>TradingIncomeExpenseOnForeignExchangeContracts</t>
  </si>
  <si>
    <t>OtherTradingIncomeExpense</t>
  </si>
  <si>
    <t>TradingIncomeExpense</t>
  </si>
  <si>
    <t>CostOfMerchandiseSold</t>
  </si>
  <si>
    <t>CostOfPurchasedEnergySold</t>
  </si>
  <si>
    <t>ServicesExpense</t>
  </si>
  <si>
    <t>InsuranceExpense</t>
  </si>
  <si>
    <t>ProfessionalFeesExpense</t>
  </si>
  <si>
    <t>TransportationExpense</t>
  </si>
  <si>
    <t>BankAndSimilarCharges</t>
  </si>
  <si>
    <t>EnergyTransmissionCharges</t>
  </si>
  <si>
    <t>TravelExpense</t>
  </si>
  <si>
    <t>CommunicationExpense</t>
  </si>
  <si>
    <t>UtilitiesExpense</t>
  </si>
  <si>
    <t>AdvertisingExpense</t>
  </si>
  <si>
    <t>ClassesOfEmployeeBenefitsExpenseAbstract</t>
  </si>
  <si>
    <t>Classes of employee benefits expense [abstract]</t>
  </si>
  <si>
    <t>ShorttermEmployeeBenefitsExpenseAbstract</t>
  </si>
  <si>
    <t>Short-term employee benefits expense [abstract]</t>
  </si>
  <si>
    <t>WagesAndSalaries</t>
  </si>
  <si>
    <t>Wages and salaries</t>
  </si>
  <si>
    <t>SocialSecurityContributions</t>
  </si>
  <si>
    <t>Social security contributions</t>
  </si>
  <si>
    <t>OtherShorttermEmployeeBenefits</t>
  </si>
  <si>
    <t>Other short-term employee benefits</t>
  </si>
  <si>
    <t>ShorttermEmployeeBenefitsExpense</t>
  </si>
  <si>
    <t>PostemploymentBenefitExpenseInProfitOrLossAbstract</t>
  </si>
  <si>
    <t>Post-employment benefit expense in profit or loss [abstract]</t>
  </si>
  <si>
    <t>PostemploymentBenefitExpenseDefinedContributionPlans</t>
  </si>
  <si>
    <t>Post-employment benefit expense, defined contribution plans</t>
  </si>
  <si>
    <t>PostemploymentBenefitExpenseDefinedBenefitPlans</t>
  </si>
  <si>
    <t>PostemploymentBenefitExpenseInProfitOrLoss</t>
  </si>
  <si>
    <t>TerminationBenefitsExpense</t>
  </si>
  <si>
    <t>Termination benefits expense</t>
  </si>
  <si>
    <t>OtherLongtermBenefits</t>
  </si>
  <si>
    <t>Other long-term employee benefits</t>
  </si>
  <si>
    <t>ExpenseFromSharebasedPaymentTransactionsWithEmployees</t>
  </si>
  <si>
    <t>OtherEmployeeExpense</t>
  </si>
  <si>
    <t>Other employee expense</t>
  </si>
  <si>
    <t>Total employee benefits expense</t>
  </si>
  <si>
    <t>DepreciationAmortisationAndImpairmentLossReversalOfImpairmentLossRecognisedInProfitOrLossAbstract</t>
  </si>
  <si>
    <t>Depreciation, amortisation and impairment loss (reversal of impairment loss) recognised in profit or loss [abstract]</t>
  </si>
  <si>
    <t>DepreciationAndAmortisationExpenseAbstract</t>
  </si>
  <si>
    <t>Depreciation and amortisation expense [abstract]</t>
  </si>
  <si>
    <t>DepreciationExpense</t>
  </si>
  <si>
    <t>AmortisationExpense</t>
  </si>
  <si>
    <t>Impairment loss (reversal of impairment loss) recognised in profit or loss</t>
  </si>
  <si>
    <t>DepreciationAmortisationAndImpairmentLossReversalOfImpairmentLossRecognisedInProfitOrLoss</t>
  </si>
  <si>
    <t>TaxExpenseOtherThanIncomeTaxExpense</t>
  </si>
  <si>
    <t>PropertyTaxExpense</t>
  </si>
  <si>
    <t>MiscellaneousOtherComprehensiveIncomeAbstract</t>
  </si>
  <si>
    <t>Miscellaneous other comprehensive income [abstract]</t>
  </si>
  <si>
    <t>IncreaseDecreaseInAccumulatedDeferredTaxRecognisedInOtherComprehensiveIncomeDueToChangeInTaxRate</t>
  </si>
  <si>
    <t>Increase (decrease) in accumulated deferred tax recognised in other comprehensive income due to change in tax rate</t>
  </si>
  <si>
    <t>OtherComprehensiveIncomeNetOfTaxExchangeDifferencesOnTranslationOfForeignOperationsAndHedgesOfNetInvestmentsInForeignOperationsAbstract</t>
  </si>
  <si>
    <t>Other comprehensive income, net of tax, exchange differences on translation of foreign operations and hedges of net investments in foreign operations [abstract]</t>
  </si>
  <si>
    <t>OtherComprehensiveIncomeNetOfTaxExchangeDifferencesOnTranslationOfForeignOperationsAndHedgesOfNetInvestmentsInForeignOperations</t>
  </si>
  <si>
    <t>Other comprehensive income, net of tax, exchange differences on translation of foreign operations and hedges of net investments in foreign operations</t>
  </si>
  <si>
    <t>OtherComprehensiveIncomeBeforeTaxExchangeDifferencesOnTranslationOfForeignOperationsAndHedgesOfNetInvestmentsInForeignOperationsAbstract</t>
  </si>
  <si>
    <t>Other comprehensive income, before tax, exchange differences on translation of foreign operations and hedges of net investments in foreign operations [abstract]</t>
  </si>
  <si>
    <t>OtherComprehensiveIncomeBeforeTaxExchangeDifferencesOnTranslationOfForeignOperationsAndHedgesOfNetInvestmentsInForeignOperations</t>
  </si>
  <si>
    <t>Other comprehensive income, before tax, exchange differences on translation of foreign operations and hedges of net investments in foreign operations</t>
  </si>
  <si>
    <t>IncomeTaxRelatingToExchangeDifferencesOnTranslationOfForeignOperationsAndHedgesOfNetInvestmentsInForeignOperationsIncludedInOtherComprehensiveIncomeAbstract</t>
  </si>
  <si>
    <t>Income tax relating to exchange differences on translation of foreign operations and hedges of net investments in foreign operations included in other comprehensive income [abstract]</t>
  </si>
  <si>
    <t>IncomeTaxRelatingToExchangeDifferencesOnTranslationOfForeignOperationsAndHedgesOfNetInvestmentsInForeignOperationsIncludedInOtherComprehensiveIncome</t>
  </si>
  <si>
    <t>Total income tax relating to exchange differences on translation of foreign operations and hedges of net investments in foreign operations included in other comprehensive income</t>
  </si>
  <si>
    <t>OtherComprehensiveIncomeAttributableToOwnersOfParent</t>
  </si>
  <si>
    <t>Other comprehensive income, attributable to owners of parent</t>
  </si>
  <si>
    <t>OtherComprehensiveIncomeAttributableToNoncontrollingInterests</t>
  </si>
  <si>
    <t>Other comprehensive income, attributable to non-controlling interests</t>
  </si>
  <si>
    <t>OtherComponentsOfOtherComprehensiveIncomeThatWillBeReclassifiedToProfitOrLossNetOfTax</t>
  </si>
  <si>
    <t>Other components of other comprehensive income that will be reclassified to profit or loss, net of tax</t>
  </si>
  <si>
    <t>OtherComponentsOfOtherComprehensiveIncomeThatWillNotBeReclassifiedToProfitOrLossNetOfTax</t>
  </si>
  <si>
    <t>Other components of other comprehensive income that will not be reclassified to profit or loss, net of tax</t>
  </si>
  <si>
    <t>OtherComponentsOfOtherComprehensiveIncomeThatWillBeReclassifiedToProfitOrLossBeforeTax</t>
  </si>
  <si>
    <t>Other components of other comprehensive income that will be reclassified to profit or loss, before tax</t>
  </si>
  <si>
    <t>OtherComponentsOfOtherComprehensiveIncomeThatWillNotBeReclassifiedToProfitOrLossBeforeTax</t>
  </si>
  <si>
    <t>Other components of other comprehensive income that will not be reclassified to profit or loss, before tax</t>
  </si>
  <si>
    <t>IncomeTaxRelatingToOtherComponentsOfOtherComprehensiveIncomeThatWillBeReclassifiedToProfitOrLoss</t>
  </si>
  <si>
    <t>Income tax relating to other components of other comprehensive income that will be reclassified to profit or loss</t>
  </si>
  <si>
    <t>IncomeTaxRelatingToOtherComponentsOfOtherComprehensiveIncomeThatWillNotBeReclassifiedToProfitOrLoss</t>
  </si>
  <si>
    <t>Income tax relating to other components of other comprehensive income that will not be reclassified to profit or loss</t>
  </si>
  <si>
    <t>ShareOfProfitLossOfAssociatesAndJointVenturesAccountedForUsingEquityMethodAbstract</t>
  </si>
  <si>
    <t>Share of profit (loss) of associates and joint ventures accounted for using equity method [abstract]</t>
  </si>
  <si>
    <t>ShareOfProfitLossOfAssociatesAccountedForUsingEquityMethod</t>
  </si>
  <si>
    <t>Share of profit (loss) of associates accounted for using equity method</t>
  </si>
  <si>
    <t>ShareOfProfitLossOfJointVenturesAccountedForUsingEquityMethod</t>
  </si>
  <si>
    <t>Share of profit (loss) of joint ventures accounted for using equity method</t>
  </si>
  <si>
    <t>ShareOfOtherComprehensiveIncomeOfAssociatesAndJointVenturesAccountedForUsingEquityMethodNetOfTaxAbstract</t>
  </si>
  <si>
    <t>Share of other comprehensive income of associates and joint ventures accounted for using equity method, net of tax [abstract]</t>
  </si>
  <si>
    <t>Total share of other comprehensive income of associates and joint ventures accounted for using equity method, net of tax</t>
  </si>
  <si>
    <t>ShareOfOtherComprehensiveIncomeOfAssociatesAndJointVenturesAccountedForUsingEquityMethodBeforeTaxAbstract</t>
  </si>
  <si>
    <t>Share of other comprehensive income of associates and joint ventures accounted for using equity method, before tax [abstract]</t>
  </si>
  <si>
    <t>Total share of other comprehensive income of associates and joint ventures accounted for using equity method, before tax</t>
  </si>
  <si>
    <t>IncomeTaxRelatingToShareOfOtherComprehensiveIncomeOfAssociatesAndJointVenturesAccountedForUsingEquityMethodAbstract</t>
  </si>
  <si>
    <t>Income tax relating to share of other comprehensive income of associates and joint ventures accounted for using equity method [abstract]</t>
  </si>
  <si>
    <t>Aggregated income tax relating to share of other comprehensive income of associates and joint ventures accounted for using equity method</t>
  </si>
  <si>
    <t>IncomeTaxRelatingToComponentsOfOtherComprehensiveIncomeAbstract</t>
  </si>
  <si>
    <t>Income tax relating to components of other comprehensive income [abstract]</t>
  </si>
  <si>
    <t>Income tax relating to components of other comprehensive income that will not be reclassified to profit or loss</t>
  </si>
  <si>
    <t>Income tax relating to components of other comprehensive income that will be reclassified to profit or loss</t>
  </si>
  <si>
    <t>Aggregated income tax relating to components of other comprehensive income</t>
  </si>
  <si>
    <t>ComprehensiveIncomeContinuingAndDiscontinuedOperationsAbstract</t>
  </si>
  <si>
    <t>Comprehensive income, continuing and discontinued operations [abstract]</t>
  </si>
  <si>
    <t>ComprehensiveIncomeFromContinuingOperations</t>
  </si>
  <si>
    <t>Comprehensive income from continuing operations</t>
  </si>
  <si>
    <t>ComprehensiveIncomeFromDiscontinuedOperations</t>
  </si>
  <si>
    <t>Comprehensive income from discontinued operations</t>
  </si>
  <si>
    <t>ComprehensiveIncomeAttributableToOwnersOfParentContinuingAndDiscontinuedOperationsAbstract</t>
  </si>
  <si>
    <t>Comprehensive income attributable to owners of parent, continuing and discontinued operations [abstract]</t>
  </si>
  <si>
    <t>ComprehensiveIncomeFromContinuingOperationsAttributableToOwnersOfParent</t>
  </si>
  <si>
    <t>Comprehensive income from continuing operations, attributable to owners of parent</t>
  </si>
  <si>
    <t>ComprehensiveIncomeFromDiscontinuedOperationsAttributableToOwnersOfParent</t>
  </si>
  <si>
    <t>Comprehensive income from discontinued operations, attributable to owners of parent</t>
  </si>
  <si>
    <t>Total comprehensive income, attributable to owners of parent</t>
  </si>
  <si>
    <t>ComprehensiveIncomeAttributableToNoncontrollingInterestsContinuingAndDiscontinuedOperationsAbstract</t>
  </si>
  <si>
    <t>Comprehensive income attributable to non-controlling interests, continuing and discontinued operations [abstract]</t>
  </si>
  <si>
    <t>ComprehensiveIncomeFromContinuingOperationsAttributableToNoncontrollingInterests</t>
  </si>
  <si>
    <t>Comprehensive income from continuing operations, attributable to non-controlling interests</t>
  </si>
  <si>
    <t>ComprehensiveIncomeFromDiscontinuedOperationsAttributableToNoncontrollingInterests</t>
  </si>
  <si>
    <t>Comprehensive income from discontinued operations, attributable to non-controlling interests</t>
  </si>
  <si>
    <t>Total comprehensive income, attributable to non-controlling interests</t>
  </si>
  <si>
    <t>https://xbrl.cipc.co.za/taxonomy/role/800.200/AnalysisOfIncomeAndExpense</t>
  </si>
  <si>
    <t>[800.200] Notes - Analysis of income and expense</t>
  </si>
  <si>
    <t>RevenueFromCommissions</t>
  </si>
  <si>
    <t>Revenue from commissions</t>
  </si>
  <si>
    <t>RevenueFromGovernmentGrants</t>
  </si>
  <si>
    <t>Income from government grants</t>
  </si>
  <si>
    <t>RevenueFromFranchiseFees</t>
  </si>
  <si>
    <t>Revenue from franchise fees</t>
  </si>
  <si>
    <t>Post-employment benefit expense, defined benefit plans</t>
  </si>
  <si>
    <t>StatementOfCashFlowsAdditionalDisclosures</t>
  </si>
  <si>
    <t>[800.300] Statement of cash flows, additional disclosures</t>
  </si>
  <si>
    <t>PaymentsToSuppliersForGoodsAndServicesAndToAndOnBehalfOfEmployees</t>
  </si>
  <si>
    <t>Payments to suppliers for goods and services and to and on behalf of employees</t>
  </si>
  <si>
    <t>PaymentsForExplorationAndEvaluationExpenses</t>
  </si>
  <si>
    <t>Payments for exploration and evaluation expenses</t>
  </si>
  <si>
    <t>AdjustmentsForInterestExpense</t>
  </si>
  <si>
    <t>Adjustments for interest expense</t>
  </si>
  <si>
    <t>AdjustmentsForInterestIncome</t>
  </si>
  <si>
    <t>Adjustments for interest income</t>
  </si>
  <si>
    <t>AdjustmentsForDividendIncome</t>
  </si>
  <si>
    <t>Adjustments for dividend income</t>
  </si>
  <si>
    <t>AdjustmentsToReconcileProfitLossOtherThanChangesInWorkingCapital</t>
  </si>
  <si>
    <t>CashFlowsFromUsedInOperationsBeforeChangesInWorkingCapital</t>
  </si>
  <si>
    <t>Cash flows from (used in) operations before changes in working capital</t>
  </si>
  <si>
    <t>IncreaseDecreaseInWorkingCapital</t>
  </si>
  <si>
    <t>Increase (decrease) in working capital</t>
  </si>
  <si>
    <t>AdjustmentsForDecreaseIncreaseInTradeAndOtherReceivables</t>
  </si>
  <si>
    <t>Adjustments for decrease (increase) in trade and other receivables</t>
  </si>
  <si>
    <t>AdjustmentsForIncreaseDecreaseInTradeAndOtherPayables</t>
  </si>
  <si>
    <t>Adjustments for increase (decrease) in trade and other payables</t>
  </si>
  <si>
    <t>AdjustmentsForDecreaseIncreaseInPrepaidExpenses</t>
  </si>
  <si>
    <t>Adjustments for decrease (increase) in prepaid expenses</t>
  </si>
  <si>
    <t>AdjustmentsForDecreaseIncreaseInAccruedIncomeIncludingContractAssetsAbstract</t>
  </si>
  <si>
    <t>Adjustments for decrease (increase) in accrued income including contract assets [abstract]</t>
  </si>
  <si>
    <t>AdjustmentsForDecreaseIncreaseInContractAssets</t>
  </si>
  <si>
    <t>Adjustments for decrease (increase) in contract assets</t>
  </si>
  <si>
    <t>AdjustmentsForDecreaseIncreaseInAccruedIncomeOtherThanContractAssets</t>
  </si>
  <si>
    <t>Adjustments for decrease (increase) in accrued income other than contract assets</t>
  </si>
  <si>
    <t>AdjustmentsForDecreaseIncreaseInAccruedIncomeIncludingContractAssets</t>
  </si>
  <si>
    <t>Total adjustments for decrease (increase) in accrued income including contract assets</t>
  </si>
  <si>
    <t>AdjustmentsForIncreaseDecreaseInDeferredIncomeIncludingContractLiabilitiesAbstract</t>
  </si>
  <si>
    <t>Adjustments for increase (decrease) in deferred income including contract liabilities [abstract]</t>
  </si>
  <si>
    <t>AdjustmentsForIncreaseDecreaseInContractLiabilities</t>
  </si>
  <si>
    <t>Adjustments for increase (decrease) in contract liabilities</t>
  </si>
  <si>
    <t>AdjustmentsForIncreaseDecreaseInDeferredIncomeOtherThanContractLiabilities</t>
  </si>
  <si>
    <t>Adjustments for increase (decrease) in deferred income other than contract liabilities</t>
  </si>
  <si>
    <t>AdjustmentsForIncreaseDecreaseInDeferredIncomeIncludingContractLiabilities</t>
  </si>
  <si>
    <t>Total adjustments for increase (decrease) in deferred income including contract liabilities</t>
  </si>
  <si>
    <t>AdjustmentsForDecreaseIncreaseInOtherAssets</t>
  </si>
  <si>
    <t>Adjustments for decrease (increase) in other assets</t>
  </si>
  <si>
    <t>AdjustmentsForIncreaseDecreaseInOtherLiabilities</t>
  </si>
  <si>
    <t>Adjustments for increase (decrease) in other liabilities</t>
  </si>
  <si>
    <t>AdjustmentsForDecreaseIncreaseInOtherCurrentAssets</t>
  </si>
  <si>
    <t>Adjustments for decrease (increase) in other current assets</t>
  </si>
  <si>
    <t>AdjustmentsForIncreaseDecreaseInOtherCurrentLiabilities</t>
  </si>
  <si>
    <t>Adjustments for increase (decrease) in other current liabilities</t>
  </si>
  <si>
    <t>AdjustmentsForIncreaseDecreaseInEmployeeBenefitLiabilities</t>
  </si>
  <si>
    <t>Adjustments for increase (decrease) in employee benefit liabilities</t>
  </si>
  <si>
    <t>Adjustments for decrease (increase) in loans and advances to customers</t>
  </si>
  <si>
    <t>Adjustments for decrease (increase) in loans and advances to banks</t>
  </si>
  <si>
    <t>Adjustments for increase (decrease) in deposits from customers</t>
  </si>
  <si>
    <t>AdjustmentsForIncreaseDecreaseInDepositsFromBanks</t>
  </si>
  <si>
    <t>Adjustments for increase (decrease) in deposits from banks</t>
  </si>
  <si>
    <t>AdjustmentsForIncreaseDecreaseInInsuranceReinsuranceAndInvestmentContractLiabilities</t>
  </si>
  <si>
    <t>Adjustments for increase (decrease) in insurance, reinsurance and investment contract liabilities</t>
  </si>
  <si>
    <t>AdjustmentsForIncreaseDecreaseInRepurchaseAgreementsAndCashCollateralOnSecuritiesLent</t>
  </si>
  <si>
    <t>Adjustments for increase (decrease) in repurchase agreements and cash collateral on securities lent</t>
  </si>
  <si>
    <t>AdjustmentsForDecreaseIncreaseInReverseRepurchaseAgreementsAndCashCollateralOnSecuritiesBorrowed</t>
  </si>
  <si>
    <t>Adjustments for decrease (increase) in reverse repurchase agreements and cash collateral on securities borrowed</t>
  </si>
  <si>
    <t>AdjustmentsForDecreaseIncreaseInFinancialAssetsHeldForTrading</t>
  </si>
  <si>
    <t>AdjustmentsForIncreaseDecreaseInFinancialLiabilitiesHeldForTrading</t>
  </si>
  <si>
    <t>Adjustments for increase (decrease) in financial liabilities held for trading</t>
  </si>
  <si>
    <t>AdjustmentsForDecreaseIncreaseInDerivativeFinancialAssets</t>
  </si>
  <si>
    <t>Adjustments for decrease (increase) in derivative financial assets</t>
  </si>
  <si>
    <t>AdjustmentsForIncreaseDecreaseInDerivativeFinancialLiabilities</t>
  </si>
  <si>
    <t>Adjustments for increase (decrease) in derivative financial liabilities</t>
  </si>
  <si>
    <t>AdjustmentsForDecreaseIncreaseInBiologicalAssets</t>
  </si>
  <si>
    <t>Adjustments for decrease (increase) in biological assets</t>
  </si>
  <si>
    <t>AdjustmentsForIncreaseInOtherProvisionsArisingFromPassageOfTime</t>
  </si>
  <si>
    <t>Adjustments for increase in other provisions arising from passage of time</t>
  </si>
  <si>
    <t>AdjustmentsForDepreciationAndAmortisationExpenseAndImpairmentLossReversalOfImpairmentLossRecognisedInProfitOrLoss</t>
  </si>
  <si>
    <t>Adjustments for depreciation and amortisation expense and impairment loss (reversal of impairment loss) recognised in profit or loss</t>
  </si>
  <si>
    <t>AdjustmentsForAmortisationExpense</t>
  </si>
  <si>
    <t>Adjustments for amortisation expense</t>
  </si>
  <si>
    <t>AdjustmentsForDepreciationExpense</t>
  </si>
  <si>
    <t>Adjustments for depreciation expense</t>
  </si>
  <si>
    <t>AdjustmentsForImpairmentLossRecognisedInProfitOrLossGoodwill</t>
  </si>
  <si>
    <t>Adjustments for impairment loss recognised in profit or loss, goodwill</t>
  </si>
  <si>
    <t>AdjustmentsForImpairmentLossReversalOfImpairmentLossRecognisedInProfitOrLossTradeAndOtherReceivables</t>
  </si>
  <si>
    <t>Adjustments for impairment loss (reversal of impairment loss) recognised in profit or loss, trade and other receivables</t>
  </si>
  <si>
    <t>AdjustmentsForImpairmentLossReversalOfImpairmentLossRecognisedInProfitOrLossInventories</t>
  </si>
  <si>
    <t>Adjustments for impairment loss (reversal of impairment loss) recognised in profit or loss, inventories</t>
  </si>
  <si>
    <t>AdjustmentsForImpairmentLossReversalOfImpairmentLossRecognisedInProfitOrLossPropertyPlantAndEquipment</t>
  </si>
  <si>
    <t>Adjustments for impairment loss (reversal of impairment loss) recognised in profit or loss, property, plant and equipment</t>
  </si>
  <si>
    <t>AdjustmentsForImpairmentLossReversalOfImpairmentLossRecognisedInProfitOrLossExplorationAndEvaluationAssets</t>
  </si>
  <si>
    <t>Adjustments for impairment loss (reversal of impairment loss) recognised in profit or loss, exploration and evaluation assets</t>
  </si>
  <si>
    <t>AdjustmentsForImpairmentLossReversalOfImpairmentLossRecognisedInProfitOrLossLoansAndAdvances</t>
  </si>
  <si>
    <t>Adjustments for impairment loss (reversal of impairment loss) recognised in profit or loss, loans and advances</t>
  </si>
  <si>
    <t>AdjustmentsForGainsLossesOnFairValueAdjustmentInvestmentProperty</t>
  </si>
  <si>
    <t>Adjustments for gains (losses) on fair value adjustment, investment property</t>
  </si>
  <si>
    <t>AdjustmentsForGainsLossesOnChangeInFairValueLessCostsToSellBiologicalAssets</t>
  </si>
  <si>
    <t>Adjustments for gains (losses) on change in fair value less costs to sell, biological assets</t>
  </si>
  <si>
    <t>AdjustmentsForGainsLossesOnChangeInFairValueOfDerivatives</t>
  </si>
  <si>
    <t>Adjustments for gains (losses) on change in fair value of derivatives</t>
  </si>
  <si>
    <t>AdjustmentsForGainLossOnDisposalsPropertyPlantAndEquipment</t>
  </si>
  <si>
    <t>Adjustments for gain (loss) on disposals, property, plant and equipment</t>
  </si>
  <si>
    <t>AdjustmentsForGainLossOnDisposalOfInvestmentsInSubsidiariesJointVenturesAndAssociates</t>
  </si>
  <si>
    <t>Adjustments for gain (loss) on disposal of investments in subsidiaries, joint ventures and associates</t>
  </si>
  <si>
    <t>IncomeTaxesPaidClassifiedAsOperatingActivities</t>
  </si>
  <si>
    <t>Income taxes paid, classified as operating activities</t>
  </si>
  <si>
    <t>IncomeTaxesRefundClassifiedAsOperatingActivities</t>
  </si>
  <si>
    <t>Income taxes refund, classified as operating activities</t>
  </si>
  <si>
    <t>CashFlowsFromUsedInDecreaseIncreaseInRestrictedCashAndCashEquivalents</t>
  </si>
  <si>
    <t>Cash flows from (used in) decrease (increase) in restricted cash and cash equivalents</t>
  </si>
  <si>
    <t>DividendsReceivedFromInvestmentsAccountedForUsingEquityMethodClassifiedAsInvestingActivities</t>
  </si>
  <si>
    <t>Dividends received from investments accounted for using equity method, classified as investing activities</t>
  </si>
  <si>
    <t>DividendsReceivedFromAssociatesClassifiedAsInvestingActivities</t>
  </si>
  <si>
    <t>Dividends received from associates, classified as investing activities</t>
  </si>
  <si>
    <t>DividendsReceivedFromJointVenturesClassifiedAsInvestingActivities</t>
  </si>
  <si>
    <t>Dividends received from joint ventures, classified as investing activities</t>
  </si>
  <si>
    <t>PurchaseOfInterestsInAssociates</t>
  </si>
  <si>
    <t>ProceedsFromSalesOfInterestsInAssociates</t>
  </si>
  <si>
    <t>PurchaseOfInterestsInInvestmentsAccountedForUsingEquityMethod</t>
  </si>
  <si>
    <t>Purchase of interests in investments accounted for using equity method</t>
  </si>
  <si>
    <t>ProceedsFromSalesOfInvestmentsAccountedForUsingEquityMethod</t>
  </si>
  <si>
    <t>Proceeds from sales of investments accounted for using equity method</t>
  </si>
  <si>
    <t>CashAdvancesAndLoansMadeToRelatedParties</t>
  </si>
  <si>
    <t>Cash advances and loans made to related parties</t>
  </si>
  <si>
    <t>CashReceiptsFromRepaymentOfAdvancesAndLoansMadeToRelatedParties</t>
  </si>
  <si>
    <t>Cash receipts from repayment of advances and loans made to related parties</t>
  </si>
  <si>
    <t>PurchaseOfInvestmentProperty</t>
  </si>
  <si>
    <t>Purchase of investment property</t>
  </si>
  <si>
    <t>ProceedsFromSalesOfInvestmentProperty</t>
  </si>
  <si>
    <t>Proceeds from sales of investment property</t>
  </si>
  <si>
    <t>PurchaseOfBiologicalAssets</t>
  </si>
  <si>
    <t>Purchase of biological assets</t>
  </si>
  <si>
    <t>ProceedsFromSalesOfBiologicalAssets</t>
  </si>
  <si>
    <t>Proceeds from sales of biological assets</t>
  </si>
  <si>
    <t>PurchaseOfExplorationAndEvaluationAssets</t>
  </si>
  <si>
    <t>Purchase of exploration and evaluation assets</t>
  </si>
  <si>
    <t>ProceedsFromDisposalOfExplorationAndEvaluationAssets</t>
  </si>
  <si>
    <t>Proceeds from disposal of exploration and evaluation assets</t>
  </si>
  <si>
    <t>PurchaseOfMiningAssets</t>
  </si>
  <si>
    <t>Purchase of mining assets</t>
  </si>
  <si>
    <t>ProceedsFromDisposalOfMiningAssets</t>
  </si>
  <si>
    <t>Proceeds from disposal of mining assets</t>
  </si>
  <si>
    <t>PurchaseOfOilAndGasAssets</t>
  </si>
  <si>
    <t>Purchase of oil and gas assets</t>
  </si>
  <si>
    <t>ProceedsFromDisposalOfOilAndGasAssets</t>
  </si>
  <si>
    <t>Proceeds from disposal of oil and gas assets</t>
  </si>
  <si>
    <t>ProceedsFromDisposalOfNoncurrentAssetsOrDisposalGroupsClassifiedAsHeldForSaleAndDiscontinuedOperations</t>
  </si>
  <si>
    <t>Proceeds from disposal of non-current assets or disposal groups classified as held for sale and discontinued operations</t>
  </si>
  <si>
    <t>PurchaseOfPropertyPlantAndEquipmentIntangibleAssetsOtherThanGoodwillInvestmentPropertyAndOtherNoncurrentAssets</t>
  </si>
  <si>
    <t>Purchase of property, plant and equipment, intangible assets other than goodwill, investment property and other non-current assets</t>
  </si>
  <si>
    <t>ProceedsFromDisposalsOfPropertyPlantAndEquipmentIntangibleAssetsOtherThanGoodwillInvestmentPropertyAndOtherNoncurrentAssets</t>
  </si>
  <si>
    <t>Proceeds from disposals of property, plant and equipment, intangible assets other than goodwill, investment property and other non-current assets</t>
  </si>
  <si>
    <t>PaymentsForDevelopmentProjectExpenditure</t>
  </si>
  <si>
    <t>Payments for development project expenditure</t>
  </si>
  <si>
    <t>CashFlowsUsedInExplorationAndDevelopmentActivities</t>
  </si>
  <si>
    <t>Cash flows used in exploration and development activities</t>
  </si>
  <si>
    <t>PurchaseOfInvestmentsOtherThanInvestmentsAccountedForUsingEquityMethod</t>
  </si>
  <si>
    <t>Purchase of investments other than investments accounted for using equity method</t>
  </si>
  <si>
    <t>ProceedsFromSalesOfInvestmentsOtherThanInvestmentsAccountedForUsingEquityMethod</t>
  </si>
  <si>
    <t>Proceeds from sales of investments other than investments accounted for using equity method</t>
  </si>
  <si>
    <t>PurchaseOfFinancialInstrumentsClassifiedAsInvestingActivities</t>
  </si>
  <si>
    <t>Purchase of financial instruments, classified as investing activities</t>
  </si>
  <si>
    <t>ProceedsFromSalesOrMaturityOfFinancialInstrumentsClassifiedAsInvestingActivities</t>
  </si>
  <si>
    <t>Proceeds from sales or maturity of financial instruments, classified as investing activities</t>
  </si>
  <si>
    <t>PurchaseOfAvailableforsaleFinancialAssets</t>
  </si>
  <si>
    <t>Purchase of available-for-sale financial assets</t>
  </si>
  <si>
    <t>ProceedsFromDisposalOrMaturityOfAvailableforsaleFinancialAssets</t>
  </si>
  <si>
    <t>Proceeds from disposal or maturity of available-for-sale financial assets</t>
  </si>
  <si>
    <t>CashFlowsFromUsedInDecreaseIncreaseInShorttermDepositsAndInvestments</t>
  </si>
  <si>
    <t>Cash flows from (used in) decrease (increase) in short-term deposits and investments</t>
  </si>
  <si>
    <t>InflowsOfCashFromInvestingActivities</t>
  </si>
  <si>
    <t>Inflows of cash from investing activities</t>
  </si>
  <si>
    <t>OutflowsOfCashFromInvestingActivities</t>
  </si>
  <si>
    <t>Outflows of cash from investing activities</t>
  </si>
  <si>
    <t>DividendsPaidToEquityHoldersOfParentClassifiedAsFinancingActivities</t>
  </si>
  <si>
    <t>Dividends paid to equity holders of parent, classified as financing activities</t>
  </si>
  <si>
    <t>DividendsPaidToNoncontrollingInterestsClassifiedAsFinancingActivities</t>
  </si>
  <si>
    <t>Dividends paid to non-controlling interests, classified as financing activities</t>
  </si>
  <si>
    <t>ProceedsFromSaleOrIssueOfTreasuryShares</t>
  </si>
  <si>
    <t>Proceeds from sale or issue of treasury shares</t>
  </si>
  <si>
    <t>ProceedsFromExerciseOfOptions</t>
  </si>
  <si>
    <t>Proceeds from exercise of options</t>
  </si>
  <si>
    <t>ProceedsFromExerciseOfWarrants</t>
  </si>
  <si>
    <t>Proceeds from exercise of warrants</t>
  </si>
  <si>
    <t>ProceedsFromIssueOfOrdinaryShares</t>
  </si>
  <si>
    <t>Proceeds from issue of ordinary shares</t>
  </si>
  <si>
    <t>ProceedsFromIssueOfPreferenceShares</t>
  </si>
  <si>
    <t>Proceeds from issue of preference shares</t>
  </si>
  <si>
    <t>ProceedsFromNoncurrentBorrowings</t>
  </si>
  <si>
    <t>Proceeds from non-current borrowings</t>
  </si>
  <si>
    <t>RepaymentsOfNoncurrentBorrowings</t>
  </si>
  <si>
    <t>Repayments of non-current borrowings</t>
  </si>
  <si>
    <t>ProceedsFromCurrentBorrowings</t>
  </si>
  <si>
    <t>Proceeds from current borrowings</t>
  </si>
  <si>
    <t>RepaymentsOfCurrentBorrowings</t>
  </si>
  <si>
    <t>Repayments of current borrowings</t>
  </si>
  <si>
    <t>CashFlowsFromUsedInIncreaseDecreaseInCurrentBorrowings</t>
  </si>
  <si>
    <t>Cash flows from (used in) increase (decrease) in current borrowings</t>
  </si>
  <si>
    <t>CashAdvancesAndLoansFromRelatedParties</t>
  </si>
  <si>
    <t>Cash advances and loans from related parties</t>
  </si>
  <si>
    <t>CashRepaymentsOfAdvancesAndLoansFromRelatedParties</t>
  </si>
  <si>
    <t>Cash repayments of advances and loans from related parties</t>
  </si>
  <si>
    <t>ProceedsFromIssueOfBondsNotesAndDebentures</t>
  </si>
  <si>
    <t>Proceeds from issue of bonds, notes and debentures</t>
  </si>
  <si>
    <t>RepaymentsOfBondsNotesAndDebentures</t>
  </si>
  <si>
    <t>Repayments of bonds, notes and debentures</t>
  </si>
  <si>
    <t>PaymentsForShareIssueCosts</t>
  </si>
  <si>
    <t>Payments for share issue costs</t>
  </si>
  <si>
    <t>PaymentsForDebtIssueCosts</t>
  </si>
  <si>
    <t>Payments for debt issue costs</t>
  </si>
  <si>
    <t>ProceedsFromContributionsOfNoncontrollingInterests</t>
  </si>
  <si>
    <t>Proceeds from contributions of non-controlling interests</t>
  </si>
  <si>
    <t>ProceedsFromIssueOfSubordinatedLiabilities</t>
  </si>
  <si>
    <t>Proceeds from issue of subordinated liabilities</t>
  </si>
  <si>
    <t>RepaymentsOfSubordinatedLiabilities</t>
  </si>
  <si>
    <t>Repayments of subordinated liabilities</t>
  </si>
  <si>
    <t>StatementOfChangesInEquityAdditionalDisclosures</t>
  </si>
  <si>
    <t>[800.400] Statement of changes in equity, additional disclosures</t>
  </si>
  <si>
    <t xml:space="preserve">  </t>
  </si>
  <si>
    <t>DividendsRecognisedAsDistributionsToOwnersOfParentRelatingToPriorYears</t>
  </si>
  <si>
    <t>Dividends recognised as distributions to owners of parent, relating to prior years</t>
  </si>
  <si>
    <t>DividendsRecognisedAsDistributionsToOwnersOfParentRelatingToCurrentYear</t>
  </si>
  <si>
    <t>Dividends recognised as distributions to owners of parent, relating to current year</t>
  </si>
  <si>
    <t>DividendsRecognisedAsDistributionsToOwnersOfParent</t>
  </si>
  <si>
    <t>Dividends recognised as distributions to owners of parent</t>
  </si>
  <si>
    <t>DividendsRecognisedAsDistributionsToNoncontrollingInterests</t>
  </si>
  <si>
    <t>Dividends recognised as distributions to non-controlling interests</t>
  </si>
  <si>
    <t>IncreaseDecreaseThroughChangeInEquityOfSubsidiaries</t>
  </si>
  <si>
    <t>Increase (decrease) through change in equity of subsidiaries, equity</t>
  </si>
  <si>
    <t>IncreaseDecreaseThroughAcquisitionOfSubsidiary</t>
  </si>
  <si>
    <t>Increase (decrease) through acquisition of subsidiary, equity</t>
  </si>
  <si>
    <t>IncreaseDecreaseThroughDisposalOfSubsidiary</t>
  </si>
  <si>
    <t>Increase (decrease) through disposal of subsidiary, equity</t>
  </si>
  <si>
    <t>IncreaseDecreaseThroughTransferBetweenRevaluationReserveAndRetainedEarnings</t>
  </si>
  <si>
    <t>Increase (decrease) through transfer between revaluation surplus and retained earnings, equity</t>
  </si>
  <si>
    <t>IncreaseDecreaseThroughTransferToStatutoryReserve</t>
  </si>
  <si>
    <t>Increase (decrease) through transfer to statutory reserve, equity</t>
  </si>
  <si>
    <t>IncreaseDecreaseThroughAppropriationOfRetainedEarnings</t>
  </si>
  <si>
    <t>Increase (decrease) through appropriation of retained earnings, equity</t>
  </si>
  <si>
    <t>IncreaseDecreaseThroughExerciseOfOptions</t>
  </si>
  <si>
    <t>Increase (decrease) through exercise of options, equity</t>
  </si>
  <si>
    <t>IncreaseDecreaseThroughExerciseOfWarrantsEquity</t>
  </si>
  <si>
    <t>Increase (decrease) through exercise of warrants, equity</t>
  </si>
  <si>
    <t>IncreaseDecreaseThroughConversionOfConvertibleInstruments</t>
  </si>
  <si>
    <t>Increase (decrease) through conversion of convertible instruments, equity</t>
  </si>
  <si>
    <t>IssueOfConvertibleInstruments</t>
  </si>
  <si>
    <t>Issue of convertible instruments</t>
  </si>
  <si>
    <t>DecreaseIncreaseThroughTaxOnSharebasedPaymentTransactions</t>
  </si>
  <si>
    <t>Decrease (increase) through tax on share-based payment transactions, equity</t>
  </si>
  <si>
    <t>IncreaseDecreaseThroughTransactionsWithOwners</t>
  </si>
  <si>
    <t>Increase (decrease) through transactions with owners, equity</t>
  </si>
  <si>
    <t>PurchaseOfTreasuryShares</t>
  </si>
  <si>
    <t>Purchase of treasury shares</t>
  </si>
  <si>
    <t>SaleOrIssueOfTreasuryShares</t>
  </si>
  <si>
    <t>Sale or issue of treasury shares</t>
  </si>
  <si>
    <t>CancellationOfTreasuryShares</t>
  </si>
  <si>
    <t>Cancellation of treasury shares</t>
  </si>
  <si>
    <t>ReductionOfIssuedCapital</t>
  </si>
  <si>
    <t>Reduction of issued capital</t>
  </si>
  <si>
    <t>ShareIssueRelatedCost</t>
  </si>
  <si>
    <t>MiscellaneousComponentsOfEquityAbstract</t>
  </si>
  <si>
    <t>Miscellaneous components of equity [abstract]</t>
  </si>
  <si>
    <t>StatutoryReserveMember</t>
  </si>
  <si>
    <t>Statutory reserve [member]</t>
  </si>
  <si>
    <t>CapitalRedemptionReserveMember</t>
  </si>
  <si>
    <t>Capital redemption reserve [member]</t>
  </si>
  <si>
    <t>MergerReserveMember</t>
  </si>
  <si>
    <t>Merger reserve [member]</t>
  </si>
  <si>
    <t>ReserveOfEquityComponentOfConvertibleInstrumentsMember</t>
  </si>
  <si>
    <t>Reserve of equity component of convertible instruments [member]</t>
  </si>
  <si>
    <t>CapitalReserveMember</t>
  </si>
  <si>
    <t>Capital reserve [member]</t>
  </si>
  <si>
    <t>AdditionalPaidinCapitalMember</t>
  </si>
  <si>
    <t>Additional paid-in capital [member]</t>
  </si>
  <si>
    <t>WarrantReserveMember</t>
  </si>
  <si>
    <t>Warrant reserve [member]</t>
  </si>
  <si>
    <t>RetainedEarningsProfitLossForReportingPeriodMember</t>
  </si>
  <si>
    <t>Retained earnings, profit (loss) for reporting period [member]</t>
  </si>
  <si>
    <t>RetainedEarningsExcludingProfitLossForReportingPeriodMember</t>
  </si>
  <si>
    <t>Retained earnings, excluding profit (loss) for reporting period [member]</t>
  </si>
  <si>
    <t>MiscellaneousOtherReservesMember</t>
  </si>
  <si>
    <t>Miscellaneous other reserves [member]</t>
  </si>
  <si>
    <t>ListOfNotes</t>
  </si>
  <si>
    <t>[800.500] List of notes</t>
  </si>
  <si>
    <t>DisclosureOfAccountingJudgementsAndEstimatesExplanatory</t>
  </si>
  <si>
    <t>Disclosure of accounting judgements and estimates [text block]</t>
  </si>
  <si>
    <t>DisclosureOfAccruedExpensesAndOtherLiabilitiesExplanatory</t>
  </si>
  <si>
    <t>Disclosure of accrued expenses and other liabilities [text block]</t>
  </si>
  <si>
    <t>DisclosureOfAllowanceForCreditLossesExplanatory</t>
  </si>
  <si>
    <t>Disclosure of allowance for credit losses [text block]</t>
  </si>
  <si>
    <t>DisclosureOfSignificantInvestmentsInAssociatesExplanatory</t>
  </si>
  <si>
    <t>Disclosure of associates [text block]</t>
  </si>
  <si>
    <t>DisclosureOfAuditorsRemunerationExplanatory</t>
  </si>
  <si>
    <t>Disclosure of auditors' remuneration [text block]</t>
  </si>
  <si>
    <t>DisclosureOfAuthorisationOfFinancialStatementsExplanatory</t>
  </si>
  <si>
    <t>Disclosure of authorisation of financial statements [text block]</t>
  </si>
  <si>
    <t>DisclosureOfBasisOfConsolidationExplanatory</t>
  </si>
  <si>
    <t>Disclosure of basis of consolidation [text block]</t>
  </si>
  <si>
    <t>Disclosure of basis of preparation of financial statements [text block]</t>
  </si>
  <si>
    <t>DisclosureOfBiologicalAssetsAndGovernmentGrantsForAgriculturalActivityExplanatory</t>
  </si>
  <si>
    <t>Disclosure of biological assets, agriculture produce at point of harvest and government grants related to biological assets [text block]</t>
  </si>
  <si>
    <t>DisclosureOfBorrowingCostsExplanatory</t>
  </si>
  <si>
    <t>Disclosure of borrowing costs [text block]</t>
  </si>
  <si>
    <t>DisclosureOfBorrowingsExplanatory</t>
  </si>
  <si>
    <t>Disclosure of borrowings [text block]</t>
  </si>
  <si>
    <t>DisclosureOfBusinessCombinationsExplanatory</t>
  </si>
  <si>
    <t>Disclosure of business combinations [text block]</t>
  </si>
  <si>
    <t>DisclosureOfCashAndBankBalancesAtCentralBanksExplanatory</t>
  </si>
  <si>
    <t>Disclosure of cash and bank balances at central banks [text block]</t>
  </si>
  <si>
    <t>DisclosureOfCashAndCashEquivalentsExplanatory</t>
  </si>
  <si>
    <t>Disclosure of cash and cash equivalents [text block]</t>
  </si>
  <si>
    <t>DisclosureOfCashFlowStatementExplanatory</t>
  </si>
  <si>
    <t>Disclosure of cash flow statement [text block]</t>
  </si>
  <si>
    <t>DisclosureOfChangesInAccountingPoliciesExplanatory</t>
  </si>
  <si>
    <t>Disclosure of changes in accounting policies [text block]</t>
  </si>
  <si>
    <t>DisclosureOfChangesInAccountingPoliciesAccountingEstimatesAndErrorsExplanatory</t>
  </si>
  <si>
    <t>Disclosure of changes in accounting policies, accounting estimates and errors [text block]</t>
  </si>
  <si>
    <t>DisclosureOfClaimsAndBenefitsPaidExplanatory</t>
  </si>
  <si>
    <t>Disclosure of claims and benefits paid [text block]</t>
  </si>
  <si>
    <t>DisclosureOfCollateralExplanatory</t>
  </si>
  <si>
    <t>Disclosure of collateral [text block]</t>
  </si>
  <si>
    <t>DisclosureOfCommitmentsExplanatory</t>
  </si>
  <si>
    <t>Disclosure of commitments [text block]</t>
  </si>
  <si>
    <t>DisclosureOfCommitmentsAndContingentLiabilitiesExplanatory</t>
  </si>
  <si>
    <t>Disclosure of commitments and contingent liabilities [text block]</t>
  </si>
  <si>
    <t>DisclosureOfContingentLiabilitiesExplanatory</t>
  </si>
  <si>
    <t>Disclosure of contingent liabilities [text block]</t>
  </si>
  <si>
    <t>DisclosureOfCostOfSalesExplanatory</t>
  </si>
  <si>
    <t>Disclosure of cost of sales [text block]</t>
  </si>
  <si>
    <t>DisclosureOfCreditRiskExplanatory</t>
  </si>
  <si>
    <t>Disclosure of credit risk [text block]</t>
  </si>
  <si>
    <t>DisclosureOfDebtSecuritiesExplanatory</t>
  </si>
  <si>
    <t>Disclosure of debt instruments [text block]</t>
  </si>
  <si>
    <t>DisclosureOfDeferredAcquisitionCostsArisingFromInsuranceContractsExplanatory</t>
  </si>
  <si>
    <t>Disclosure of deferred acquisition costs arising from insurance contracts [text block]</t>
  </si>
  <si>
    <t>DisclosureOfDeferredIncomeExplanatory</t>
  </si>
  <si>
    <t>Disclosure of deferred income [text block]</t>
  </si>
  <si>
    <t>DisclosureOfDeferredTaxesExplanatory</t>
  </si>
  <si>
    <t>Disclosure of deferred taxes [text block]</t>
  </si>
  <si>
    <t>DisclosureOfDepositsFromBanksExplanatory</t>
  </si>
  <si>
    <t>Disclosure of deposits from banks [text block]</t>
  </si>
  <si>
    <t>DisclosureOfDepositsFromCustomersExplanatory</t>
  </si>
  <si>
    <t>Disclosure of deposits from customers [text block]</t>
  </si>
  <si>
    <t>DisclosureOfDepreciationAndAmortisationExpenseExplanatory</t>
  </si>
  <si>
    <t>Disclosure of depreciation and amortisation expense [text block]</t>
  </si>
  <si>
    <t>DisclosureOfDerivativeFinancialInstrumentsExplanatory</t>
  </si>
  <si>
    <t>Disclosure of derivative financial instruments [text block]</t>
  </si>
  <si>
    <t>DisclosureOfDiscontinuedOperationsExplanatory</t>
  </si>
  <si>
    <t>DisclosureOfDividendsExplanatory</t>
  </si>
  <si>
    <t>Disclosure of dividends [text block]</t>
  </si>
  <si>
    <t>DisclosureOfEarningsPerShareExplanatory</t>
  </si>
  <si>
    <t>Disclosure of earnings per share [text block]</t>
  </si>
  <si>
    <t>DisclosureOfEffectOfChangesInForeignExchangeRatesExplanatory</t>
  </si>
  <si>
    <t>Disclosure of effect of changes in foreign exchange rates [text block]</t>
  </si>
  <si>
    <t>DisclosureOfEmployeeBenefitsExplanatory</t>
  </si>
  <si>
    <t>Disclosure of employee benefits [text block]</t>
  </si>
  <si>
    <t>DisclosureOfEntitysReportableSegmentsExplanatory</t>
  </si>
  <si>
    <t>Disclosure of entity's operating segments [text block]</t>
  </si>
  <si>
    <t>DisclosureOfEventsAfterReportingPeriodExplanatory</t>
  </si>
  <si>
    <t>Disclosure of events after reporting period [text block]</t>
  </si>
  <si>
    <t>DisclosureOfExpensesExplanatory</t>
  </si>
  <si>
    <t>Disclosure of expenses [text block]</t>
  </si>
  <si>
    <t>DisclosureOfExplorationAndEvaluationAssetsExplanatory</t>
  </si>
  <si>
    <t>Disclosure of exploration and evaluation assets [text block]</t>
  </si>
  <si>
    <t>DisclosureOfFairValueMeasurementExplanatory</t>
  </si>
  <si>
    <t>Disclosure of fair value measurement [text block]</t>
  </si>
  <si>
    <t>FRP 6</t>
  </si>
  <si>
    <t>3.4e</t>
  </si>
  <si>
    <t>DisclosureOfFairValueOfFinancialInstrumentsExplanatory</t>
  </si>
  <si>
    <t>Disclosure of fair value of financial instruments [text block]</t>
  </si>
  <si>
    <t>DisclosureOfFeeAndCommissionIncomeExpenseExplanatory</t>
  </si>
  <si>
    <t>Disclosure of fee and commission income (expense) [text block]</t>
  </si>
  <si>
    <t>DisclosureOfFinancialAssetsHeldForTradingExplanatory</t>
  </si>
  <si>
    <t>Disclosure of financial assets held for trading [text block]</t>
  </si>
  <si>
    <t>DisclosureOfFinancialInstrumentsExplanatory</t>
  </si>
  <si>
    <t>Disclosure of financial instruments [text block]</t>
  </si>
  <si>
    <t>3.4d</t>
  </si>
  <si>
    <t>DisclosureOfFinancialInstrumentsAtFairValueThroughProfitOrLossExplanatory</t>
  </si>
  <si>
    <t>Disclosure of financial instruments at fair value through profit or loss [text block]</t>
  </si>
  <si>
    <t>DisclosureOfFinancialInstrumentsDesignatedAtFairValueThroughProfitOrLossExplanatory</t>
  </si>
  <si>
    <t>Disclosure of financial instruments designated at fair value through profit or loss [text block]</t>
  </si>
  <si>
    <t>DisclosureOfFinancialInstrumentsHeldForTradingExplanatory</t>
  </si>
  <si>
    <t>Disclosure of financial instruments held for trading [text block]</t>
  </si>
  <si>
    <t>DisclosureOfFinancialLiabilitiesHeldForTradingExplanatory</t>
  </si>
  <si>
    <t>Disclosure of financial liabilities held for trading [text block]</t>
  </si>
  <si>
    <t>DisclosureOfFinancialRiskManagementExplanatory</t>
  </si>
  <si>
    <t>Disclosure of financial risk management [text block]</t>
  </si>
  <si>
    <t>DisclosureOfFirstTimeAdoptionExplanatory</t>
  </si>
  <si>
    <t>Disclosure of first-time adoption [text block]</t>
  </si>
  <si>
    <t>DisclosureOfGeneralAndAdministrativeExpenseExplanatory</t>
  </si>
  <si>
    <t>Disclosure of general and administrative expense [text block]</t>
  </si>
  <si>
    <t>DisclosureOfGoingConcernExplanatory</t>
  </si>
  <si>
    <t>Disclosure of going concern [text block]</t>
  </si>
  <si>
    <t>DisclosureOfGoodwillExplanatory</t>
  </si>
  <si>
    <t>Disclosure of goodwill [text block]</t>
  </si>
  <si>
    <t>DisclosureOfGovernmentGrantsExplanatory</t>
  </si>
  <si>
    <t>Disclosure of government grants [text block]</t>
  </si>
  <si>
    <t>DisclosureOfHyperinflationaryReportingExplanatory</t>
  </si>
  <si>
    <t>Disclosure of information about hyperinflationary reporting [text block]</t>
  </si>
  <si>
    <t>DisclosureOfImpairmentOfAssetsExplanatory</t>
  </si>
  <si>
    <t>Disclosure of impairment of assets [text block]</t>
  </si>
  <si>
    <t>DisclosureOfIncomeTaxExplanatory</t>
  </si>
  <si>
    <t>Disclosure of income tax [text block]</t>
  </si>
  <si>
    <t>DisclosureOfInformationAboutEmployeesExplanatory</t>
  </si>
  <si>
    <t>Disclosure of information about employees [text block]</t>
  </si>
  <si>
    <t>DisclosureOfInformationAboutKeyManagementPersonnelExplanatory</t>
  </si>
  <si>
    <t>Disclosure of information about key management personnel [text block]</t>
  </si>
  <si>
    <t>DisclosureOfInsuranceContractsExplanatory</t>
  </si>
  <si>
    <t>Disclosure of insurance contracts [text block]</t>
  </si>
  <si>
    <t>DisclosureOfInsurancePremiumRevenueExplanatory</t>
  </si>
  <si>
    <t>Disclosure of insurance premium revenue [text block]</t>
  </si>
  <si>
    <t>DisclosureOfIntangibleAssetsExplanatory</t>
  </si>
  <si>
    <t>Disclosure of intangible assets [text block]</t>
  </si>
  <si>
    <t>DisclosureOfIntangibleAssetsAndGoodwillExplanatory</t>
  </si>
  <si>
    <t>Disclosure of intangible assets and goodwill [text block]</t>
  </si>
  <si>
    <t>DisclosureOfInterestExpenseExplanatory</t>
  </si>
  <si>
    <t>Disclosure of interest expense [text block]</t>
  </si>
  <si>
    <t>DisclosureOfInterestIncomeExpenseExplanatory</t>
  </si>
  <si>
    <t>Disclosure of interest income (expense) [text block]</t>
  </si>
  <si>
    <t>DisclosureOfInterestIncomeExplanatory</t>
  </si>
  <si>
    <t>Disclosure of interest income [text block]</t>
  </si>
  <si>
    <t>DisclosureOfInterestsInOtherEntitiesExplanatory</t>
  </si>
  <si>
    <t>Disclosure of interests in other entities [text block]</t>
  </si>
  <si>
    <t>DisclosureOfInterimFinancialReportingExplanatory</t>
  </si>
  <si>
    <t>Disclosure of information about interim financial reporting [text block]</t>
  </si>
  <si>
    <t>DisclosureOfInventoriesExplanatory</t>
  </si>
  <si>
    <t>Disclosure of inventories [text block]</t>
  </si>
  <si>
    <t>DisclosureOfInvestmentContractsLiabilitiesExplanatory</t>
  </si>
  <si>
    <t>Disclosure of investment contracts liabilities [text block]</t>
  </si>
  <si>
    <t>DisclosureOfInvestmentPropertyExplanatory</t>
  </si>
  <si>
    <t>Disclosure of investment property [text block]</t>
  </si>
  <si>
    <t>DisclosureOfInvestmentsAccountedForUsingEquityMethodExplanatory</t>
  </si>
  <si>
    <t>Disclosure of investments accounted for using equity method [text block]</t>
  </si>
  <si>
    <t>DisclosureOfInvestmentsOtherThanInvestmentsAccountedForUsingEquityMethodExplanatory</t>
  </si>
  <si>
    <t>Disclosure of investments other than investments accounted for using equity method [text block]</t>
  </si>
  <si>
    <t>DisclosureOfIssuedCapitalExplanatory</t>
  </si>
  <si>
    <t>Disclosure of issued capital [text block]</t>
  </si>
  <si>
    <t>DisclosureOfJointVenturesExplanatory</t>
  </si>
  <si>
    <t>Disclosure of joint ventures [text block]</t>
  </si>
  <si>
    <t>DisclosureOfLeasePrepaymentsExplanatory</t>
  </si>
  <si>
    <t>Disclosure of lease prepayments [text block]</t>
  </si>
  <si>
    <t>DisclosureOfLeasesExplanatory</t>
  </si>
  <si>
    <t>Disclosure of leases [text block]</t>
  </si>
  <si>
    <t>DisclosureOfLiquidityRiskExplanatory</t>
  </si>
  <si>
    <t>Disclosure of liquidity risk [text block]</t>
  </si>
  <si>
    <t>DisclosureOfLoansAndAdvancesToBanksExplanatory</t>
  </si>
  <si>
    <t>Disclosure of loans and advances to banks [text block]</t>
  </si>
  <si>
    <t>DisclosureOfLoansAndAdvancesToCustomersExplanatory</t>
  </si>
  <si>
    <t>Disclosure of loans and advances to customers [text block]</t>
  </si>
  <si>
    <t>DisclosureOfMarketRiskExplanatory</t>
  </si>
  <si>
    <t>Disclosure of market risk [text block]</t>
  </si>
  <si>
    <t>DisclosureOfNetAssetValueAttributableToUnitholdersExplanatory</t>
  </si>
  <si>
    <t>Disclosure of net asset value attributable to unit-holders [text block]</t>
  </si>
  <si>
    <t>DisclosureOfNoncontrollingInterestsExplanatory</t>
  </si>
  <si>
    <t>Disclosure of non-controlling interests [text block]</t>
  </si>
  <si>
    <t>DisclosureOfNoncurrentAssetsHeldForSaleAndDiscontinuedOperationsExplanatory</t>
  </si>
  <si>
    <t>Disclosure of non-current assets held for sale and discontinued operations [text block]</t>
  </si>
  <si>
    <t>DisclosureOfNoncurrentAssetsOrDisposalGroupsClassifiedAsHeldForSaleExplanatory</t>
  </si>
  <si>
    <t>Disclosure of non-current assets or disposal groups classified as held for sale [text block]</t>
  </si>
  <si>
    <t>DisclosureOfObjectivesPoliciesAndProcessesForManagingCapitalExplanatory</t>
  </si>
  <si>
    <t>Disclosure of objectives, policies and processes for managing capital [text block]</t>
  </si>
  <si>
    <t>DisclosureOfOtherAssetsExplanatory</t>
  </si>
  <si>
    <t>Disclosure of other assets [text block]</t>
  </si>
  <si>
    <t>DisclosureOfOtherCurrentAssetsExplanatory</t>
  </si>
  <si>
    <t>Disclosure of other current assets [text block]</t>
  </si>
  <si>
    <t>DisclosureOfOtherCurrentLiabilitiesExplanatory</t>
  </si>
  <si>
    <t>Disclosure of other current liabilities [text block]</t>
  </si>
  <si>
    <t>DisclosureOfOtherLiabilitiesExplanatory</t>
  </si>
  <si>
    <t>Disclosure of other liabilities [text block]</t>
  </si>
  <si>
    <t>DisclosureOfOtherNoncurrentAssetsExplanatory</t>
  </si>
  <si>
    <t>Disclosure of other non-current assets [text block]</t>
  </si>
  <si>
    <t>DisclosureOfOtherNoncurrentLiabilitiesExplanatory</t>
  </si>
  <si>
    <t>Disclosure of other non-current liabilities [text block]</t>
  </si>
  <si>
    <t>DisclosureOfOtherOperatingExpenseExplanatory</t>
  </si>
  <si>
    <t>Disclosure of other operating expense [text block]</t>
  </si>
  <si>
    <t>DisclosureOfOtherOperatingIncomeExpenseExplanatory</t>
  </si>
  <si>
    <t>Disclosure of other operating income (expense) [text block]</t>
  </si>
  <si>
    <t>DisclosureOfOtherOperatingIncomeExplanatory</t>
  </si>
  <si>
    <t>Disclosure of other operating income [text block]</t>
  </si>
  <si>
    <t>DisclosureOfOtherProvisionsContingentLiabilitiesAndContingentAssetsExplanatory</t>
  </si>
  <si>
    <t>Disclosure of other provisions, contingent liabilities and contingent assets [text block]</t>
  </si>
  <si>
    <t>DisclosureOfPrepaymentsAndOtherAssetsExplanatory</t>
  </si>
  <si>
    <t>Disclosure of prepayments and other assets [text block]</t>
  </si>
  <si>
    <t>DisclosureOfPropertyPlantAndEquipmentExplanatory</t>
  </si>
  <si>
    <t>Disclosure of property, plant and equipment [text block]</t>
  </si>
  <si>
    <t>DisclosureOfProvisionsExplanatory</t>
  </si>
  <si>
    <t>Disclosure of provisions [text block]</t>
  </si>
  <si>
    <t>DisclosureOfReclassificationOfFinancialInstrumentsExplanatory</t>
  </si>
  <si>
    <t>Disclosure of reclassification of financial instruments [text block]</t>
  </si>
  <si>
    <t>DisclosureOfRegulatoryDeferralAccountsExplanatory</t>
  </si>
  <si>
    <t>Disclosure of regulatory deferral accounts [text block]</t>
  </si>
  <si>
    <t>DisclosureOfReinsuranceExplanatory</t>
  </si>
  <si>
    <t>Disclosure of reinsurance [text block]</t>
  </si>
  <si>
    <t>DisclosureOfRelatedPartyExplanatory</t>
  </si>
  <si>
    <t>Disclosure of related party [text block]</t>
  </si>
  <si>
    <t>DisclosureOfRepurchaseAndReverseRepurchaseAgreementsExplanatory</t>
  </si>
  <si>
    <t>Disclosure of repurchase and reverse repurchase agreements [text block]</t>
  </si>
  <si>
    <t>DisclosureOfResearchAndDevelopmentExpenseExplanatory</t>
  </si>
  <si>
    <t>Disclosure of research and development expense [text block]</t>
  </si>
  <si>
    <t>DisclosureOfReservesAndOtherEquityInterestExplanatory</t>
  </si>
  <si>
    <t>Disclosure of reserves within equity [text block]</t>
  </si>
  <si>
    <t>DisclosureOfRestrictedCashAndCashEquivalentsExplanatory</t>
  </si>
  <si>
    <t>Disclosure of restricted cash and cash equivalents [text block]</t>
  </si>
  <si>
    <t>DisclosureOfRevenueExplanatory</t>
  </si>
  <si>
    <t>Disclosure of revenue [text block]</t>
  </si>
  <si>
    <t>DisclosureOfRevenueFromContractsWithCustomersExplanatory</t>
  </si>
  <si>
    <t>Disclosure of revenue from contracts with customers [text block]</t>
  </si>
  <si>
    <t>DisclosureOfConsolidatedAndSeparateFinancialStatementsExplanatory</t>
  </si>
  <si>
    <t>Disclosure of information about separate financial statements [text block]</t>
  </si>
  <si>
    <t>DisclosureOfServiceConcessionArrangementsExplanatory</t>
  </si>
  <si>
    <t>Disclosure of service concession arrangements [text block]</t>
  </si>
  <si>
    <t>DisclosureOfShareCapitalReservesAndOtherEquityInterestExplanatory</t>
  </si>
  <si>
    <t>Disclosure of share capital, reserves and other equity interest [text block]</t>
  </si>
  <si>
    <t>DisclosureOfSharebasedPaymentArrangementsExplanatory</t>
  </si>
  <si>
    <t>Disclosure of share-based payment arrangements [text block]</t>
  </si>
  <si>
    <t>DisclosureOfSubordinatedLiabilitiesExplanatory</t>
  </si>
  <si>
    <t>Disclosure of subordinated liabilities [text block]</t>
  </si>
  <si>
    <t>DisclosureOfSignificantInvestmentsInSubsidiariesExplanatory</t>
  </si>
  <si>
    <t>Disclosure of subsidiaries [text block]</t>
  </si>
  <si>
    <t>DisclosureOfTaxReceivablesAndPayablesExplanatory</t>
  </si>
  <si>
    <t>Disclosure of tax receivables and payables [text block]</t>
  </si>
  <si>
    <t>DisclosureOfTradeAndOtherPayablesExplanatory</t>
  </si>
  <si>
    <t>Disclosure of trade and other payables [text block]</t>
  </si>
  <si>
    <t>DisclosureOfTradeAndOtherReceivablesExplanatory</t>
  </si>
  <si>
    <t>Disclosure of trade and other receivables [text block]</t>
  </si>
  <si>
    <t>DisclosureOfTradingIncomeExpenseExplanatory</t>
  </si>
  <si>
    <t>Disclosure of trading income (expense) [text block]</t>
  </si>
  <si>
    <t>DisclosureOfTreasurySharesExplanatory</t>
  </si>
  <si>
    <t>Disclosure of treasury shares [text block]</t>
  </si>
  <si>
    <t>https://xbrl.cipc.co.za/taxonomy/role/800.300/ListOfNotes</t>
  </si>
  <si>
    <t>[800.300] List of notes</t>
  </si>
  <si>
    <t>DisclosureOfNotesAndOtherExplanatoryInformationExplanatory</t>
  </si>
  <si>
    <t>Disclosure of notes and other explanatory information [text block]</t>
  </si>
  <si>
    <t>DisclosureOfPlanToSellNoncurrentAssetOrDisposalGroupExplanatory</t>
  </si>
  <si>
    <t>Disclosure of binding sale agreement for major disposal of assets or group of assets and liabilities [text block]</t>
  </si>
  <si>
    <t>DisclosureOfBiologicalAssetsExplanatory</t>
  </si>
  <si>
    <t>Disclosure of biological assets [text block]</t>
  </si>
  <si>
    <t>DisclosureOfConsolidatedSeparateAndCombinedFinancialStatementsExplanatory</t>
  </si>
  <si>
    <t>Disclosure of consolidated, separate and combined financial statements [text block]</t>
  </si>
  <si>
    <t>Disclosure of hyperinflationary reporting [text block]</t>
  </si>
  <si>
    <t>DisclosureOfInterestsInJointVenturesExplanatory</t>
  </si>
  <si>
    <t>Disclosure of interests in joint ventures [text block]</t>
  </si>
  <si>
    <t>DisclosureOfInvestmentInAssociatesExplanatory</t>
  </si>
  <si>
    <t>Disclosure of investment in associates [text block]</t>
  </si>
  <si>
    <t>Disclosure of investment property at fair value through profit or loss [text block]</t>
  </si>
  <si>
    <t>Disclosure of property, plant and equipment and investment property at cost less accumulated depreciation and impairment [text block]</t>
  </si>
  <si>
    <t>DisclosureOfRecognisedRevenueFromConstructionContractsExplanatory</t>
  </si>
  <si>
    <t>Disclosure of recognised revenue from construction contracts [text block]</t>
  </si>
  <si>
    <t>ListOfAccountingPolicies</t>
  </si>
  <si>
    <t>[800.600] List of material accounting policy information</t>
  </si>
  <si>
    <t>DescriptionOfAccountingPolicyForBiologicalAssetsExplanatory</t>
  </si>
  <si>
    <t>Description of accounting policy for biological assets [text block]</t>
  </si>
  <si>
    <t>DescriptionOfAccountingPolicyForBorrowingCostsExplanatory</t>
  </si>
  <si>
    <t>Description of accounting policy for borrowing costs [text block]</t>
  </si>
  <si>
    <t>DescriptionOfAccountingPolicyForBorrowingsExplanatory</t>
  </si>
  <si>
    <t>Description of accounting policy for borrowings [text block]</t>
  </si>
  <si>
    <t>DescriptionOfAccountingPolicyForBusinessCombinationsExplanatory</t>
  </si>
  <si>
    <t>Description of accounting policy for business combinations [text block]</t>
  </si>
  <si>
    <t>DescriptionOfAccountingPolicyForBusinessCombinationsAndGoodwillExplanatory</t>
  </si>
  <si>
    <t>Description of accounting policy for business combinations and goodwill [text block]</t>
  </si>
  <si>
    <t>DescriptionOfAccountingPolicyForCashFlowsExplanatory</t>
  </si>
  <si>
    <t>Description of accounting policy for cash flows [text block]</t>
  </si>
  <si>
    <t>DescriptionOfAccountingPolicyForCollateralExplanatory</t>
  </si>
  <si>
    <t>Description of accounting policy for collateral [text block]</t>
  </si>
  <si>
    <t>DescriptionOfAccountingPolicyForConstructionInProgressExplanatory</t>
  </si>
  <si>
    <t>Description of accounting policy for construction in progress [text block]</t>
  </si>
  <si>
    <t>DescriptionOfAccountingPolicyForContingentLiabilitiesAndContingentAssetsExplanatory</t>
  </si>
  <si>
    <t>Description of accounting policy for contingent liabilities and contingent assets [text block]</t>
  </si>
  <si>
    <t>DescriptionOfAccountingPolicyForCustomerAcquisitionCostsExplanatory</t>
  </si>
  <si>
    <t>Description of accounting policy for customer acquisition costs [text block]</t>
  </si>
  <si>
    <t>DescriptionOfAccountingPolicyForCustomerLoyaltyProgrammesExplanatory</t>
  </si>
  <si>
    <t>Description of accounting policy for customer loyalty programmes [text block]</t>
  </si>
  <si>
    <t>DescriptionOfAccountingPolicyForDecommissioningRestorationAndRehabilitationProvisionsExplanatory</t>
  </si>
  <si>
    <t>Description of accounting policy for decommissioning, restoration and rehabilitation provisions [text block]</t>
  </si>
  <si>
    <t>DescriptionOfAccountingPolicyForDeferredAcquisitionCostsArisingFromInsuranceContractsExplanatory</t>
  </si>
  <si>
    <t>Description of accounting policy for deferred acquisition costs arising from insurance contracts [text block]</t>
  </si>
  <si>
    <t>DescriptionOfAccountingPolicyForDeferredIncomeTaxExplanatory</t>
  </si>
  <si>
    <t>Description of accounting policy for deferred income tax [text block]</t>
  </si>
  <si>
    <t>DescriptionOfAccountingPolicyForDepreciationExpenseExplanatory</t>
  </si>
  <si>
    <t>Description of accounting policy for depreciation expense [text block]</t>
  </si>
  <si>
    <t>DescriptionOfAccountingPolicyForDerecognitionOfFinancialInstrumentsExplanatory</t>
  </si>
  <si>
    <t>Description of accounting policy for derecognition of financial instruments [text block]</t>
  </si>
  <si>
    <t>DescriptionOfAccountingPolicyForDerivativeFinancialInstrumentsExplanatory</t>
  </si>
  <si>
    <t>Description of accounting policy for derivative financial instruments [text block]</t>
  </si>
  <si>
    <t>DescriptionOfAccountingPolicyForDerivativeFinancialInstrumentsAndHedgingExplanatory</t>
  </si>
  <si>
    <t>Description of accounting policy for derivative financial instruments and hedging [text block]</t>
  </si>
  <si>
    <t>DescriptionOfAccountingPolicyToDetermineComponentsOfCashAndCashEquivalents</t>
  </si>
  <si>
    <t>Description of accounting policy for determining components of cash and cash equivalents [text block]</t>
  </si>
  <si>
    <t>DescriptionOfAccountingPolicyForDiscontinuedOperationsExplanatory</t>
  </si>
  <si>
    <t>Description of accounting policy for discontinued operations [text block]</t>
  </si>
  <si>
    <t>DescriptionOfAccountingPolicyForDiscountsAndRebatesExplanatory</t>
  </si>
  <si>
    <t>Description of accounting policy for discounts and rebates [text block]</t>
  </si>
  <si>
    <t>DescriptionOfAccountingPolicyForDividendsExplanatory</t>
  </si>
  <si>
    <t>Description of accounting policy for dividends [text block]</t>
  </si>
  <si>
    <t>DescriptionOfAccountingPolicyForEarningsPerShareExplanatory</t>
  </si>
  <si>
    <t>Description of accounting policy for earnings per share [text block]</t>
  </si>
  <si>
    <t>DescriptionOfAccountingPolicyForEmissionRightsExplanatory</t>
  </si>
  <si>
    <t>Description of accounting policy for emission rights [text block]</t>
  </si>
  <si>
    <t>DescriptionOfAccountingPolicyForEmployeeBenefitsExplanatory</t>
  </si>
  <si>
    <t>Description of accounting policy for employee benefits [text block]</t>
  </si>
  <si>
    <t>DescriptionOfAccountingPolicyForEnvironmentRelatedExpenseExplanatory</t>
  </si>
  <si>
    <t>Description of accounting policy for environment related expense [text block]</t>
  </si>
  <si>
    <t>DescriptionOfAccountingPolicyForExceptionalItemsExplanatory</t>
  </si>
  <si>
    <t>Description of accounting policy for exceptional items [text block]</t>
  </si>
  <si>
    <t>DescriptionOfAccountingPolicyForExpensesExplanatory</t>
  </si>
  <si>
    <t>Description of accounting policy for expenses [text block]</t>
  </si>
  <si>
    <t>DescriptionOfAccountingPolicyForExplorationAndEvaluationExpenditures</t>
  </si>
  <si>
    <t>Description of accounting policy for exploration and evaluation expenditures [text block]</t>
  </si>
  <si>
    <t>DescriptionOfAccountingPolicyForFairValueMeasurementExplanatory</t>
  </si>
  <si>
    <t>Description of accounting policy for fair value measurement [text block]</t>
  </si>
  <si>
    <t>DescriptionOfAccountingPolicyForFeeAndCommissionIncomeAndExpenseExplanatory</t>
  </si>
  <si>
    <t>Description of accounting policy for fee and commission income and expense [text block]</t>
  </si>
  <si>
    <t>DescriptionOfAccountingPolicyForFinancialAssetsExplanatory</t>
  </si>
  <si>
    <t>Description of accounting policy for financial assets [text block]</t>
  </si>
  <si>
    <t>DescriptionOfAccountingPolicyForFinancialGuaranteesExplanatory</t>
  </si>
  <si>
    <t>Description of accounting policy for financial guarantees [text block]</t>
  </si>
  <si>
    <t>DescriptionOfAccountingPolicyForFinancialInstrumentsExplanatory</t>
  </si>
  <si>
    <t>Description of accounting policy for financial instruments [text block]</t>
  </si>
  <si>
    <t>DescriptionOfAccountingPolicyForFinancialInstrumentsAtFairValueThroughProfitOrLossExplanatory</t>
  </si>
  <si>
    <t>Description of accounting policy for financial instruments at fair value through profit or loss [text block]</t>
  </si>
  <si>
    <t>DescriptionOfAccountingPolicyForFinancialLiabilitiesExplanatory</t>
  </si>
  <si>
    <t>Description of accounting policy for financial liabilities [text block]</t>
  </si>
  <si>
    <t>DescriptionOfAccountingPolicyForForeignCurrencyTranslationExplanatory</t>
  </si>
  <si>
    <t>Description of accounting policy for foreign currency translation [text block]</t>
  </si>
  <si>
    <t>DescriptionOfAccountingPolicyForFranchiseFeesExplanatory</t>
  </si>
  <si>
    <t>Description of accounting policy for franchise fees [text block]</t>
  </si>
  <si>
    <t>DescriptionOfAccountingPolicyForFunctionalCurrencyExplanatory</t>
  </si>
  <si>
    <t>Description of accounting policy for functional currency [text block]</t>
  </si>
  <si>
    <t>DescriptionOfAccountingPolicyForGoodwillExplanatory</t>
  </si>
  <si>
    <t>Description of accounting policy for goodwill [text block]</t>
  </si>
  <si>
    <t>DescriptionOfAccountingPolicyForGovernmentGrants</t>
  </si>
  <si>
    <t>Description of accounting policy for government grants [text block]</t>
  </si>
  <si>
    <t>DescriptionOfAccountingPolicyForHedgingExplanatory</t>
  </si>
  <si>
    <t>Description of accounting policy for hedging [text block]</t>
  </si>
  <si>
    <t>DescriptionOfAccountingPolicyForImpairmentOfAssetsExplanatory</t>
  </si>
  <si>
    <t>Description of accounting policy for impairment of assets [text block]</t>
  </si>
  <si>
    <t>DescriptionOfAccountingPolicyForImpairmentOfFinancialAssetsExplanatory</t>
  </si>
  <si>
    <t>Description of accounting policy for impairment of financial assets [text block]</t>
  </si>
  <si>
    <t>DescriptionOfAccountingPolicyForImpairmentOfNonfinancialAssetsExplanatory</t>
  </si>
  <si>
    <t>Description of accounting policy for impairment of non-financial assets [text block]</t>
  </si>
  <si>
    <t>DescriptionOfAccountingPolicyForIncomeTaxExplanatory</t>
  </si>
  <si>
    <t>Description of accounting policy for income tax [text block]</t>
  </si>
  <si>
    <t>DescriptionOfAccountingPolicyForInsuranceContracts</t>
  </si>
  <si>
    <t>Description of accounting policy for insurance contracts and related assets, liabilities, income and expense [text block]</t>
  </si>
  <si>
    <t>DescriptionOfAccountingPolicyForInvestmentsOtherThanInvestmentsAccountedForUsingEquityMethodExplanatory</t>
  </si>
  <si>
    <t>Description of accounting policy for investments other than investments accounted for using equity method [text block]</t>
  </si>
  <si>
    <t>DescriptionOfAccountingPolicyForIssuedCapitalExplanatory</t>
  </si>
  <si>
    <t>Description of accounting policy for issued capital [text block]</t>
  </si>
  <si>
    <t>DescriptionOfAccountingPolicyForLeasesExplanatory</t>
  </si>
  <si>
    <t>Description of accounting policy for leases [text block]</t>
  </si>
  <si>
    <t>DescriptionOfAccountingPolicyForMeasuringInventories</t>
  </si>
  <si>
    <t>Description of accounting policy for measuring inventories [text block]</t>
  </si>
  <si>
    <t>DescriptionOfAccountingPolicyForMiningAssetsExplanatory</t>
  </si>
  <si>
    <t>Description of accounting policy for mining assets [text block]</t>
  </si>
  <si>
    <t>DescriptionOfAccountingPolicyForMiningRightsExplanatory</t>
  </si>
  <si>
    <t>Description of accounting policy for mining rights [text block]</t>
  </si>
  <si>
    <t>DescriptionOfAccountingPolicyForNoncurrentAssetsOrDisposalGroupsClassifiedAsHeldForSaleExplanatory</t>
  </si>
  <si>
    <t>Description of accounting policy for non-current assets or disposal groups classified as held for sale [text block]</t>
  </si>
  <si>
    <t>DescriptionOfAccountingPolicyForIntangibleAssetsAndGoodwillExplanatory</t>
  </si>
  <si>
    <t>Description of accounting policy for intangible assets and goodwill [text block]</t>
  </si>
  <si>
    <t>DescriptionOfAccountingPolicyForIntangibleAssetsOtherThanGoodwillExplanatory</t>
  </si>
  <si>
    <t>Description of accounting policy for intangible assets other than goodwill [text block]</t>
  </si>
  <si>
    <t>DescriptionOfAccountingPolicyForInterestIncomeAndExpenseExplanatory</t>
  </si>
  <si>
    <t>Description of accounting policy for interest income and expense [text block]</t>
  </si>
  <si>
    <t>DescriptionOfAccountingPolicyForInvestmentInAssociates</t>
  </si>
  <si>
    <t>Description of accounting policy for investment in associates [text block]</t>
  </si>
  <si>
    <t>DescriptionOfAccountingPolicyForInvestmentInAssociatesAndJointVenturesExplanatory</t>
  </si>
  <si>
    <t>Description of accounting policy for investment in associates and joint ventures [text block]</t>
  </si>
  <si>
    <t>DescriptionOfAccountingPolicyForInvestmentsInJointVentures</t>
  </si>
  <si>
    <t>Description of accounting policy for investments in joint ventures [text block]</t>
  </si>
  <si>
    <t>DescriptionOfAccountingPolicyForInvestmentPropertyExplanatory</t>
  </si>
  <si>
    <t>Description of accounting policy for investment property [text block]</t>
  </si>
  <si>
    <t>DescriptionOfAccountingPolicyForNoncurrentAssetsOrDisposalGroupsClassifiedAsHeldForSaleAndDiscontinuedOperationsExplanatory</t>
  </si>
  <si>
    <t>Description of accounting policy for non-current assets or disposal groups classified as held for sale and discontinued operations [text block]</t>
  </si>
  <si>
    <t>DescriptionOfAccountingPolicyForOffsettingOfFinancialInstrumentsExplanatory</t>
  </si>
  <si>
    <t>Description of accounting policy for offsetting of financial instruments [text block]</t>
  </si>
  <si>
    <t>DescriptionOfAccountingPolicyForOilAndGasAssetsExplanatory</t>
  </si>
  <si>
    <t>Description of accounting policy for oil and gas assets [text block]</t>
  </si>
  <si>
    <t>DescriptionOfAccountingPolicyForProgrammingAssetsExplanatory</t>
  </si>
  <si>
    <t>Description of accounting policy for programming assets [text block]</t>
  </si>
  <si>
    <t>DescriptionOfAccountingPolicyForPropertyPlantAndEquipmentExplanatory</t>
  </si>
  <si>
    <t>Description of accounting policy for property, plant and equipment [text block]</t>
  </si>
  <si>
    <t>DescriptionOfAccountingPolicyForProvisionsExplanatory</t>
  </si>
  <si>
    <t>Description of accounting policy for provisions [text block]</t>
  </si>
  <si>
    <t>DescriptionOfAccountingPolicyForReclassificationOfFinancialInstrumentsExplanatory</t>
  </si>
  <si>
    <t>Description of accounting policy for reclassification of financial instruments [text block]</t>
  </si>
  <si>
    <t>DescriptionOfAccountingPolicyForRecognisingDifferenceBetweenFairValueAtInitialRecognitionAndAmountDeterminedUsingValuationTechniqueExplanatory</t>
  </si>
  <si>
    <t>Description of accounting policy for recognising in profit or loss difference between fair value at initial recognition and transaction price [text block]</t>
  </si>
  <si>
    <t>DescriptionOfAccountingPolicyForRecognitionOfRevenue</t>
  </si>
  <si>
    <t>Description of accounting policy for recognition of revenue [text block]</t>
  </si>
  <si>
    <t>DescriptionOfAccountingPolicyForRegulatoryDeferralAccountsExplanatory</t>
  </si>
  <si>
    <t>Description of accounting policy for regulatory deferral accounts [text block]</t>
  </si>
  <si>
    <t>DescriptionOfAccountingPolicyForReinsuranceExplanatory</t>
  </si>
  <si>
    <t>Description of accounting policy for reinsurance [text block]</t>
  </si>
  <si>
    <t>DescriptionOfAccountingPolicyForRepairsAndMaintenanceExplanatory</t>
  </si>
  <si>
    <t>Description of accounting policy for repairs and maintenance [text block]</t>
  </si>
  <si>
    <t>DescriptionOfAccountingPolicyForRepurchaseAndReverseRepurchaseAgreementsExplanatory</t>
  </si>
  <si>
    <t>Description of accounting policy for repurchase and reverse repurchase agreements [text block]</t>
  </si>
  <si>
    <t>DescriptionOfAccountingPolicyForResearchAndDevelopmentExpenseExplanatory</t>
  </si>
  <si>
    <t>Description of accounting policy for research and development expense [text block]</t>
  </si>
  <si>
    <t>DescriptionOfAccountingPolicyForRestrictedCashAndCashEquivalentsExplanatory</t>
  </si>
  <si>
    <t>Description of accounting policy for restricted cash and cash equivalents [text block]</t>
  </si>
  <si>
    <t>DescriptionOfAccountingPolicyForSegmentReportingExplanatory</t>
  </si>
  <si>
    <t>Description of accounting policy for segment reporting [text block]</t>
  </si>
  <si>
    <t>DescriptionOfAccountingPolicyForServiceConcessionArrangementsExplanatory</t>
  </si>
  <si>
    <t>Description of accounting policy for service concession arrangements [text block]</t>
  </si>
  <si>
    <t>DescriptionOfAccountingPolicyForSharebasedPaymentTransactionsExplanatory</t>
  </si>
  <si>
    <t>Description of accounting policy for share-based payment transactions [text block]</t>
  </si>
  <si>
    <t>DescriptionOfAccountingPolicyForStrippingCostsExplanatory</t>
  </si>
  <si>
    <t>Description of accounting policy for stripping costs [text block]</t>
  </si>
  <si>
    <t>DescriptionOfAccountingPolicyForSubsidiariesExplanatory</t>
  </si>
  <si>
    <t>Description of accounting policy for subsidiaries [text block]</t>
  </si>
  <si>
    <t>DescriptionOfAccountingPolicyForTaxesOtherThanIncomeTaxExplanatory</t>
  </si>
  <si>
    <t>Description of accounting policy for taxes other than income tax [text block]</t>
  </si>
  <si>
    <t>DescriptionOfAccountingPolicyForTerminationBenefits</t>
  </si>
  <si>
    <t>Description of accounting policy for termination benefits [text block]</t>
  </si>
  <si>
    <t>DescriptionOfAccountingPolicyForTradeAndOtherPayablesExplanatory</t>
  </si>
  <si>
    <t>Description of accounting policy for trade and other payables [text block]</t>
  </si>
  <si>
    <t>DescriptionOfAccountingPolicyForTradeAndOtherReceivablesExplanatory</t>
  </si>
  <si>
    <t>Description of accounting policy for trade and other receivables [text block]</t>
  </si>
  <si>
    <t>DescriptionOfAccountingPolicyForTradingIncomeAndExpenseExplanatory</t>
  </si>
  <si>
    <t>Description of accounting policy for trading income and expense [text block]</t>
  </si>
  <si>
    <t>DescriptionOfAccountingPolicyForTransactionsWithNoncontrollingInterestsExplanatory</t>
  </si>
  <si>
    <t>Description of accounting policy for transactions with non-controlling interests [text block]</t>
  </si>
  <si>
    <t>DescriptionOfAccountingPolicyForTransactionsWithRelatedPartiesExplanatory</t>
  </si>
  <si>
    <t>Description of accounting policy for transactions with related parties [text block]</t>
  </si>
  <si>
    <t>DescriptionOfAccountingPolicyForTreasurySharesExplanatory</t>
  </si>
  <si>
    <t>Description of accounting policy for treasury shares [text block]</t>
  </si>
  <si>
    <t>DescriptionOfAccountingPolicyForWarrantsExplanatory</t>
  </si>
  <si>
    <t>Description of accounting policy for warrants [text block]</t>
  </si>
  <si>
    <t>https://xbrl.cipc.co.za/taxonomy/role/800.400/ListOfAccountingPolicies</t>
  </si>
  <si>
    <t>[800.400] List of accounting policies</t>
  </si>
  <si>
    <t>DisclosureOfSummaryOfSignificantAccountingPoliciesExplanatory</t>
  </si>
  <si>
    <t>Disclosure of summary of significant accounting policies [text block]</t>
  </si>
  <si>
    <t>DescriptionOfAccountingPolicyForDefinedBenefitPlans</t>
  </si>
  <si>
    <t>Description of accounting policy for recognising actuarial gains and losses [text block]</t>
  </si>
  <si>
    <t>DescriptionOfOtherAccountingPoliciesRelevantToUnderstandingOfFinancialStatements</t>
  </si>
  <si>
    <t>Description of other accounting policies relevant to understanding of financial statements [text block]</t>
  </si>
  <si>
    <t>NotesCorporateInformationAndStatementOfIFRSCompliance</t>
  </si>
  <si>
    <t>[800.700] Notes - Corporate information and statement of IFRS compliance</t>
  </si>
  <si>
    <t>measurement reference</t>
  </si>
  <si>
    <t>label</t>
  </si>
  <si>
    <t>CorporateInformationAndStatementOfIFRSComplianceAbstract</t>
  </si>
  <si>
    <t>DomicileOfEntity</t>
  </si>
  <si>
    <t>Domicile of entity</t>
  </si>
  <si>
    <t>LegalFormOfEntity</t>
  </si>
  <si>
    <t>Legal form of entity</t>
  </si>
  <si>
    <t>CountryOfIncorporation</t>
  </si>
  <si>
    <t>Country of incorporation</t>
  </si>
  <si>
    <t>AddressOfRegisteredOfficeOfEntity</t>
  </si>
  <si>
    <t>Address of entity's registered office</t>
  </si>
  <si>
    <t>NameOfParentEntity</t>
  </si>
  <si>
    <t>Name of parent entity</t>
  </si>
  <si>
    <t>NameOfUltimateParentOfGroup</t>
  </si>
  <si>
    <t>Name of ultimate parent of group</t>
  </si>
  <si>
    <t>LengthOfLifeOfLimitedLifeEntity</t>
  </si>
  <si>
    <t>Length of life of limited life entity</t>
  </si>
  <si>
    <t>StatementOfIFRSCompliance</t>
  </si>
  <si>
    <t>Statement of IFRS compliance [text block]</t>
  </si>
  <si>
    <t>3.4g</t>
  </si>
  <si>
    <t>ManagementConclusionOnFairPresentationAsConsequenceOfDeparture</t>
  </si>
  <si>
    <t>Management conclusion on fair presentation as consequence of departure</t>
  </si>
  <si>
    <t>ExplanationOfDepartureFromIFRS</t>
  </si>
  <si>
    <t>Explanation of departure from IFRS</t>
  </si>
  <si>
    <t>ExplanationOfFinancialEffectOfDepartureFromIFRS</t>
  </si>
  <si>
    <t>Explanation of financial effect of departure from IFRS</t>
  </si>
  <si>
    <t>ExplanationOfNatureOfRequirementInIFRSAndConclusionWhyRequirementIsInConflictWithFairPresentation</t>
  </si>
  <si>
    <t>Explanation of nature of requirement in IFRS and conclusion why requirement is in conflict with objective of financial statements set out in Framework</t>
  </si>
  <si>
    <t>ExplanationOfAdjustmentsThatWouldBeNecessaryToAchieveFairPresentation</t>
  </si>
  <si>
    <t>Explanation of adjustments that would be necessary to achieve fair presentation</t>
  </si>
  <si>
    <t>DescriptionOfUncertaintiesOfEntitysAbilityToContinueAsGoingConcern</t>
  </si>
  <si>
    <t>Disclosure of uncertainties of entity's ability to continue as going concern [text block]</t>
  </si>
  <si>
    <t>ExplanationOfFactAndBasisForPreparationOfFinancialStatementsWhenNotGoingConcernBasis</t>
  </si>
  <si>
    <t>Explanation of fact and basis for preparation of financial statements when not going concern basis</t>
  </si>
  <si>
    <t>ExplanationWhyFinancialStatementsNotPreparedOnGoingConcernBasis</t>
  </si>
  <si>
    <t>Explanation of why entity not regarded as going concern</t>
  </si>
  <si>
    <t>DescriptionOfReasonForUsingLongerOrShorterReportingPeriod</t>
  </si>
  <si>
    <t>Description of reason for using longer or shorter reporting period</t>
  </si>
  <si>
    <t>DescriptionOfReasonWhyFinancialStatementsAreNotEntirelyComparable</t>
  </si>
  <si>
    <t>Description of fact that amounts presented in financial statements are not entirely comparable</t>
  </si>
  <si>
    <t>DisclosureOfReclassificationsOrChangesInPresentationExplanatory</t>
  </si>
  <si>
    <t>Disclosure of reclassifications or changes in presentation [text block]</t>
  </si>
  <si>
    <t>DisclosureOfReclassificationsOrChangesInPresentationAbstract</t>
  </si>
  <si>
    <t>Disclosure of reclassifications or changes in presentation [abstract]</t>
  </si>
  <si>
    <t>DisclosureOfReclassificationsOrChangesInPresentationTable</t>
  </si>
  <si>
    <t>Disclosure of reclassifications or changes in presentation [table]</t>
  </si>
  <si>
    <t>ReclassifiedItemsAxis</t>
  </si>
  <si>
    <t>Reclassified items [axis]</t>
  </si>
  <si>
    <t>ReclassifiedItemsMember</t>
  </si>
  <si>
    <t>Reclassified items [member]</t>
  </si>
  <si>
    <t>DisclosureOfReclassificationsOrChangesInPresentationLineItems</t>
  </si>
  <si>
    <t>Disclosure of reclassifications or changes in presentation [line items]</t>
  </si>
  <si>
    <t>DescriptionOfNatureOfReclassificationOrChangesInPresentation</t>
  </si>
  <si>
    <t>Description of nature of reclassifications or changes in presentation</t>
  </si>
  <si>
    <t>AmountOfReclassificationsOrChangesInPresentation</t>
  </si>
  <si>
    <t>Amount of reclassifications or changes in presentation</t>
  </si>
  <si>
    <t>DescriptionOfReasonForReclassificationOrChangesInPresentation</t>
  </si>
  <si>
    <t>Description of reason for reclassifications or changes in presentation</t>
  </si>
  <si>
    <t>DescriptionOfReasonWhyReclassificationOfComparativeAmountsIsImpracticable</t>
  </si>
  <si>
    <t>Description of reason why reclassification of comparative amounts is impracticable</t>
  </si>
  <si>
    <t>DescriptionOfNatureOfNecessaryAdjustmentToProvideComparativeInformation</t>
  </si>
  <si>
    <t>Description of nature of necessary adjustments to provide comparative information</t>
  </si>
  <si>
    <t>DisclosureOfAmountsToBeRecoveredOrSettledAfterTwelveMonthsForClassesOfAssetsAndLiabilitiesThatContainAmountsToBeRecoveredOrSettledBothNoMoreAndMoreThanTwelveMonthsAfterReportingDateExplanatory</t>
  </si>
  <si>
    <t>Disclosure of amounts to be recovered or settled after twelve months for classes of assets and liabilities that contain amounts to be recovered or settled both no more and more than twelve months after reporting date [text block]</t>
  </si>
  <si>
    <t>DisclosureOfAmountsToBeRecoveredOrSettledAfterTwelveMonthsForClassesOfAssetsAndLiabilitiesThatContainAmountsToBeRecoveredOrSettledBothNoMoreAndMoreThanTwelveMonthsAfterReportingDateAbstract</t>
  </si>
  <si>
    <t>Disclosure of amounts to be recovered or settled after twelve months for classes of assets and liabilities that contain amounts to be recovered or settled both no more and more than twelve months after reporting date [abstract]</t>
  </si>
  <si>
    <t>DisclosureOfAmountsToBeRecoveredOrSettledAfterTwelveMonthsForClassesOfAssetsAndLiabilitiesThatContainAmountsToBeRecoveredOrSettledBothNoMoreAndMoreThanTwelveMonthsAfterReportingDateTable</t>
  </si>
  <si>
    <t>Disclosure of amounts to be recovered or settled after twelve months for classes of assets and liabilities that contain amounts to be recovered or settled both no more and more than twelve months after reporting date [table]</t>
  </si>
  <si>
    <t>MaturityAxis</t>
  </si>
  <si>
    <t>Maturity [axis]</t>
  </si>
  <si>
    <t>AggregatedTimeBandsMember</t>
  </si>
  <si>
    <t>Aggregated time bands [member]</t>
  </si>
  <si>
    <t>NotLaterThanOneYearMember</t>
  </si>
  <si>
    <t>Not later than one year [member]</t>
  </si>
  <si>
    <t>LaterThanOneYearMember</t>
  </si>
  <si>
    <t>Later than one year [member]</t>
  </si>
  <si>
    <t>DisclosureOfAmountsToBeRecoveredOrSettledAfterTwelveMonthsForClassesOfAssetsAndLiabilitiesThatContainAmountsToBeRecoveredOrSettledBothNoMoreAndMoreThanTwelveMonthsAfterReportingDateLineItems</t>
  </si>
  <si>
    <t>Disclosure of amounts to be recovered or settled after twelve months for classes of assets and liabilities that contain amounts to be recovered or settled both no more and more than twelve months after reporting date [line items]</t>
  </si>
  <si>
    <t>ExplanationOfManagementJudgementsInApplyingEntitysAccountingPoliciesWithSignificantEffectOnRecognisedAmounts</t>
  </si>
  <si>
    <t>Explanation of management judgements in applying entity's accounting policies with significant effect on recognised amounts</t>
  </si>
  <si>
    <t>ExplanationOfAssumptionAboutFutureWithSignificantRiskOfResultingInMaterialAdjustments</t>
  </si>
  <si>
    <t>Explanation of sources of estimation uncertainty with significant risk of causing material adjustment</t>
  </si>
  <si>
    <t>DisclosureOfAssetsAndLiabilitiesWithSignificantRiskOfMaterialAdjustmentExplanatory</t>
  </si>
  <si>
    <t>Disclosure of assets and liabilities with significant risk of material adjustment [text block]</t>
  </si>
  <si>
    <t>DisclosureOfAssetsAndLiabilitiesWithSignificantRiskOfMaterialAdjustmentAbstract</t>
  </si>
  <si>
    <t>Disclosure of assets and liabilities with significant risk of material adjustment [abstract]</t>
  </si>
  <si>
    <t>DisclosureOfAssetsAndLiabilitiesWithSignificantRiskOfMaterialAdjustmentTable</t>
  </si>
  <si>
    <t>Disclosure of assets and liabilities with significant risk of material adjustment [table]</t>
  </si>
  <si>
    <t>AssetsAndLiabilitiesAxis</t>
  </si>
  <si>
    <t>Assets and liabilities [axis]</t>
  </si>
  <si>
    <t>AssetsAndLiabilitiesMember</t>
  </si>
  <si>
    <t>Assets and liabilities [member]</t>
  </si>
  <si>
    <t>DisclosureOfAssetsAndLiabilitiesWithSignificantRiskOfMaterialAdjustmentLineItems</t>
  </si>
  <si>
    <t>Disclosure of assets and liabilities with significant risk of material adjustment [line items]</t>
  </si>
  <si>
    <t>DescriptionOfNatureOfAssetsWithSignificantRiskOfMaterialAdjustmentsWithinNextFinancialYear</t>
  </si>
  <si>
    <t>Description of nature of assets with significant risk of material adjustments within next financial year</t>
  </si>
  <si>
    <t>DescriptionOfNatureOfLiabilitiesWithSignificantRiskOfMaterialAdjustmentsWithinNextFinancialYear</t>
  </si>
  <si>
    <t>Description of nature of liabilities with significant risk of material adjustments within next financial year</t>
  </si>
  <si>
    <t>AssetsWithSignificantRiskOfMaterialAdjustmentsWithinNextFinancialYear</t>
  </si>
  <si>
    <t>Assets with significant risk of material adjustments within next financial year</t>
  </si>
  <si>
    <t>LiabilitiesWithSignificantRiskOfMaterialAdjustmentsWithinNextFinancialYear</t>
  </si>
  <si>
    <t>Liabilities with significant risk of material adjustments within next financial year</t>
  </si>
  <si>
    <t>DisclosureOfObjectivesPoliciesAndProcessesForManagingCapitalAbstract</t>
  </si>
  <si>
    <t>Disclosure of objectives, policies and processes for managing capital [abstract]</t>
  </si>
  <si>
    <t>DisclosureOfObjectivesPoliciesAndProcessesForManagingCapitalTable</t>
  </si>
  <si>
    <t>Disclosure of objectives, policies and processes for managing capital [table]</t>
  </si>
  <si>
    <t>CapitalRequirementsAxis</t>
  </si>
  <si>
    <t>Capital requirements [axis]</t>
  </si>
  <si>
    <t>DisclosureOfObjectivesPoliciesAndProcessesForManagingCapitalLineItems</t>
  </si>
  <si>
    <t>Disclosure of objectives, policies and processes for managing capital [line items]</t>
  </si>
  <si>
    <t>QualitativeInformationAboutEntitysObjectivesPoliciesAndProcessesForManagingCapital</t>
  </si>
  <si>
    <t>Qualitative information about entity's objectives, policies and processes for managing capital</t>
  </si>
  <si>
    <t>SummaryOfQuantitativeDataAboutWhatEntityManagesAsCapital</t>
  </si>
  <si>
    <t>Summary quantitative data about what entity manages as capital</t>
  </si>
  <si>
    <t>DescriptionOfChangesInEntitysObjectivesPoliciesAndProcessesForManagingCapitalAndWhatEntityManagesAsCapital</t>
  </si>
  <si>
    <t>Description of changes in entity's objectives, policies and processes for managing capital and what entity manages as capital</t>
  </si>
  <si>
    <t>InformationWhetherEntityCompliedWithAnyExternallyImposedCapitalRequirements</t>
  </si>
  <si>
    <t>Information whether entity complied with any externally imposed capital requirements</t>
  </si>
  <si>
    <t>InformationAboutConsequencesOfNoncomplianceWithExternallyImposedCapitalRequirements</t>
  </si>
  <si>
    <t>Information about consequences of non-compliance with externally imposed capital requirements</t>
  </si>
  <si>
    <t>DividendsRecognisedAsDistributionsToOwnersPerShare</t>
  </si>
  <si>
    <t>Dividends recognised as distributions to owners per share</t>
  </si>
  <si>
    <t>DividendsProposedOrDeclaredBeforeFinancialStatementsAuthorisedForIssueButNotRecognisedAsDistributionToOwners</t>
  </si>
  <si>
    <t>Dividends proposed or declared before financial statements authorised for issue but not recognised as distribution to owners</t>
  </si>
  <si>
    <t>DividendsProposedOrDeclaredBeforeFinancialStatementsAuthorisedForIssueButNotRecognisedAsDistributionToOwnersPerShare</t>
  </si>
  <si>
    <t>Dividends proposed or declared before financial statements authorised for issue but not recognised as distribution to owners per share</t>
  </si>
  <si>
    <t>CumulativePreferenceDividendsNotRecognised</t>
  </si>
  <si>
    <t>Cumulative preference dividends not recognised</t>
  </si>
  <si>
    <t>DescriptionOfNatureOfNoncashAssetsHeldForDistributionToOwnersDeclaredBeforeFinancialStatementsAuthorisedForIssue</t>
  </si>
  <si>
    <t>Description of nature of non-cash assets held for distribution to owners declared before financial statements authorised for issue</t>
  </si>
  <si>
    <t>NoncashAssetsDeclaredForDistributionToOwnersBeforeFinancialStatementsAuthorisedForIssue</t>
  </si>
  <si>
    <t>Non-cash assets declared for distribution to owners before financial statements authorised for issue</t>
  </si>
  <si>
    <t>NoncashAssetsDeclaredForDistributionToOwnersBeforeFinancialStatementsAuthorisedForIssueAtFairValue</t>
  </si>
  <si>
    <t>Non-cash assets declared for distribution to owners before financial statements authorised for issue, at fair value</t>
  </si>
  <si>
    <t>DescriptionOfMethodsUsedToMeasureFairValueOfNoncashAssetsDeclaredForDistributionToOwnersBeforeFinancialStatementsAuthorisedForIssue</t>
  </si>
  <si>
    <t>Description of methods used to measure fair value of non-cash assets declared for distribution to owners before financial statements authorised for issue</t>
  </si>
  <si>
    <t>DividendsPayable</t>
  </si>
  <si>
    <t>Dividends payable, non-cash assets distributions</t>
  </si>
  <si>
    <t>IncreaseDecreaseInDividendsPayableThroughChangeInFairValueOfNoncashAssetsHeldForDistributionToOwners</t>
  </si>
  <si>
    <t>Increase (decrease) in dividends payable through change in fair value of non-cash assets held for distribution to owners</t>
  </si>
  <si>
    <t>EquityReclassifiedIntoFinancialLiabilities</t>
  </si>
  <si>
    <t>Equity reclassified into financial liabilities</t>
  </si>
  <si>
    <t>FinancialLiabilitiesReclassifiedIntoEquity</t>
  </si>
  <si>
    <t>Financial liabilities reclassified into equity</t>
  </si>
  <si>
    <t>DescriptionOfTimingAndReasonOfReclassificationBetweenFinancialLiabilitiesAndEquity</t>
  </si>
  <si>
    <t>Description of timing and reason of reclassification between financial liabilities and equity</t>
  </si>
  <si>
    <t>DisclosureOfInformationAboutNoncurrentLiabilitiesWithCovenantsExplanatory</t>
  </si>
  <si>
    <t>Disclosure of information about non-current liabilities with covenants [text block]</t>
  </si>
  <si>
    <t>DisclosureOfInformationAboutNoncurrentLiabilitiesWithCovenantsAbstract</t>
  </si>
  <si>
    <t>Disclosure of information about non-current liabilities with covenants [abstract]</t>
  </si>
  <si>
    <t>DisclosureOfInformationAboutNoncurrentLiabilitiesWithCovenantsTable</t>
  </si>
  <si>
    <t>Disclosure of information about non-current liabilities with covenants [table]</t>
  </si>
  <si>
    <t>TypesOfNoncurrentLiabilitiesWithCovenantsAxis</t>
  </si>
  <si>
    <t>Types of non-current liabilities with covenants [axis]</t>
  </si>
  <si>
    <t>DisclosureOfInformationAboutNoncurrentLiabilitiesWithCovenantsLineItems</t>
  </si>
  <si>
    <t>Disclosure of information about non-current liabilities with covenants [line items]</t>
  </si>
  <si>
    <t>DisclosureOfInformationAboutCovenantsRelatedToNoncurrentLiabilitiesIncludingFactsAndCircumstancesIndicatingEntityMayHaveDifficultyComplyingWithCovenantsExplanatory</t>
  </si>
  <si>
    <t>Disclosure of information about covenants related to non-current liabilities including facts and circumstances indicating entity may have difficulty complying with covenants [text block]</t>
  </si>
  <si>
    <t>CarryingAmountOfNoncurrentLiabilitiesWithCovenants</t>
  </si>
  <si>
    <t>Carrying amount of non-current liabilities with covenants</t>
  </si>
  <si>
    <t>NotesAccountingPoliciesChangesInAccountingEstimatesAndErrors</t>
  </si>
  <si>
    <t>[800.800] Notes - Accounting policies, changes in accounting estimates and errors</t>
  </si>
  <si>
    <t>DescriptionOfInitialApplicationOfStandardsOrInterpretations</t>
  </si>
  <si>
    <t>Disclosure of initial application of standards or interpretations [text block]</t>
  </si>
  <si>
    <t>DisclosureOfInitialApplicationOfStandardsOrInterpretationsAbstract</t>
  </si>
  <si>
    <t>Disclosure of initial application of standards or interpretations [abstract]</t>
  </si>
  <si>
    <t>DisclosureOfInitialApplicationOfStandardsOrInterpretationsTable</t>
  </si>
  <si>
    <t>Disclosure of initial application of standards or interpretations [table]</t>
  </si>
  <si>
    <t>LeaseLiabilityInASaleAndLeasebackMember</t>
  </si>
  <si>
    <t>Lease Liability in a Sale and Leaseback [member]</t>
  </si>
  <si>
    <t>DisclosureOfInitialApplicationOfStandardsOrInterpretationsLineItems</t>
  </si>
  <si>
    <t>Disclosure of initial application of standards or interpretations [line items]</t>
  </si>
  <si>
    <t>TitleOfInitiallyAppliedIFRS</t>
  </si>
  <si>
    <t>Title of initially applied IFRS</t>
  </si>
  <si>
    <t>DescriptionWhetherChangeInAccountingPolicyIsMadeInAccordanceWithTransitionalProvisionsOfInitiallyAppliedIFRS</t>
  </si>
  <si>
    <t>Description whether change in accounting policy is made in accordance with transitional provisions of initially applied IFRS</t>
  </si>
  <si>
    <t>DescriptionOfNatureOfChangeInAccountingPolicy</t>
  </si>
  <si>
    <t>Description of nature of change in accounting policy</t>
  </si>
  <si>
    <t>DescriptionOfTransitionalProvisionsOfInitiallyAppliedIFRS</t>
  </si>
  <si>
    <t>Description of transitional provisions of initially applied IFRS</t>
  </si>
  <si>
    <t>DescriptionOfTransitionalProvisionsOfInitiallyAppliedIFRSThatMightHaveEffectOnFuturePeriods</t>
  </si>
  <si>
    <t>Description of transitional provisions of initially applied IFRS that might have effect on future periods</t>
  </si>
  <si>
    <t>DescriptionOfFactThatNewOrAmendedIFRSStandardIsAppliedEarly</t>
  </si>
  <si>
    <t>DescriptionOfVoluntaryChangeInAccountingPolicy</t>
  </si>
  <si>
    <t>Disclosure of voluntary change in accounting policy [text block]</t>
  </si>
  <si>
    <t>DisclosureOfVoluntaryChangeInAccountingPolicyAbstract</t>
  </si>
  <si>
    <t>Disclosure of voluntary change in accounting policy [abstract]</t>
  </si>
  <si>
    <t>DisclosureOfVoluntaryChangeInAccountingPolicyTable</t>
  </si>
  <si>
    <t>Disclosure of voluntary change in accounting policy [table]</t>
  </si>
  <si>
    <t>VoluntaryChangesInAccountingPolicyAxis</t>
  </si>
  <si>
    <t>Voluntary changes in accounting policy [axis]</t>
  </si>
  <si>
    <t>DisclosureOfVoluntaryChangeInAccountingPolicyLineItems</t>
  </si>
  <si>
    <t>Disclosure of voluntary change in accounting policy [line items]</t>
  </si>
  <si>
    <t>3.4h</t>
  </si>
  <si>
    <t>DescriptionOfNatureOfVoluntaryChangeInAccountingPolicy</t>
  </si>
  <si>
    <t>Description of nature of voluntary change in accounting policy</t>
  </si>
  <si>
    <t>DescriptionOfReasonsWhyApplyingNewAccountingPolicyProvidesReliableAndMoreRelevantInformation</t>
  </si>
  <si>
    <t>Description of reasons why applying new accounting policy provides reliable and more relevant information</t>
  </si>
  <si>
    <t>ExplanationOfNotAppliedNewStandardsOrInterpretations</t>
  </si>
  <si>
    <t>Explanation of new standards or interpretations not applied</t>
  </si>
  <si>
    <t>DescriptionOfExpectedImpactOfInitialApplicationOfNewStandardsOrInterpretations</t>
  </si>
  <si>
    <t>Disclosure of expected impact of initial application of new standards or interpretations [text block]</t>
  </si>
  <si>
    <t>DescriptionOfExpectedImpactOfInitialApplicationOfNewStandardsOrInterpretationsAbstract</t>
  </si>
  <si>
    <t>Disclosure of expected impact of initial application of new standards or interpretations [abstract]</t>
  </si>
  <si>
    <t>DescriptionOfExpectedImpactOfInitialApplicationOfNewStandardsOrInterpretationsTable</t>
  </si>
  <si>
    <t>Disclosure of expected impact of initial application of new standards or interpretations [table]</t>
  </si>
  <si>
    <t>NewIFRSsAxis</t>
  </si>
  <si>
    <t>New IFRSs [axis]</t>
  </si>
  <si>
    <t>DescriptionOfExpectedImpactOfInitialApplicationOfNewStandardsOrInterpretationsLineItems</t>
  </si>
  <si>
    <t>Disclosure of expected impact of initial application of new standards or interpretations [line items]</t>
  </si>
  <si>
    <t>TitleOfNewIFRS</t>
  </si>
  <si>
    <t>Title of new IFRS</t>
  </si>
  <si>
    <t>DescriptionOfNatureOfImpendingChangeInAccountingPolicy</t>
  </si>
  <si>
    <t>Description of nature of impending change in accounting policy</t>
  </si>
  <si>
    <t>DateByWhichApplicationOfNewIFRSIsRequired</t>
  </si>
  <si>
    <t>Date by which application of new IFRS is required</t>
  </si>
  <si>
    <t>DateAsAtWhichEntityPlansToApplyNewIFRSInitially</t>
  </si>
  <si>
    <t>Date as at which entity plans to apply new IFRS initially</t>
  </si>
  <si>
    <t>DiscussionOfImpactThatInitialApplicationOfIFRSIsExpectedToHaveOnFinancialStatements</t>
  </si>
  <si>
    <t>Discussion of impact that initial application of new IFRS is expected to have on financial statements</t>
  </si>
  <si>
    <t>DescriptionOfFactThatImpactIsNotKnownOrReasonablyEstimable</t>
  </si>
  <si>
    <t>Description of fact that impact of initial application of new IFRS is not known or reasonably estimable</t>
  </si>
  <si>
    <t>ExplanationOfReasonWhyItIsImpracticableToDetermineAmountsOfAdjustmentsRelatedToChangeInAccountingPolicy</t>
  </si>
  <si>
    <t>Explanation of reason why it is impracticable to determine amounts of adjustments related to change in accounting policy</t>
  </si>
  <si>
    <t>DisclosureOfChangesInAccountingEstimatesExplanatory</t>
  </si>
  <si>
    <t>Disclosure of changes in accounting estimates [text block]</t>
  </si>
  <si>
    <t>DisclosureOfChangesInAccountingEstimatesAbstract</t>
  </si>
  <si>
    <t>Disclosure of changes in accounting estimates [abstract]</t>
  </si>
  <si>
    <t>DisclosureOfChangesInAccountingEstimatesTable</t>
  </si>
  <si>
    <t>Disclosure of changes in accounting estimates [table]</t>
  </si>
  <si>
    <t>AccountingEstimatesAxis</t>
  </si>
  <si>
    <t>Accounting estimates [axis]</t>
  </si>
  <si>
    <t>AccountingEstimatesMember</t>
  </si>
  <si>
    <t>Accounting estimates [member]</t>
  </si>
  <si>
    <t>DisclosureOfChangesInAccountingEstimatesLineItems</t>
  </si>
  <si>
    <t>Disclosure of changes in accounting estimates [line items]</t>
  </si>
  <si>
    <t>DescriptionOfNatureAndAmountOfChangeInAccountingEstimate</t>
  </si>
  <si>
    <t>Description of nature of change in accounting estimate [text block]</t>
  </si>
  <si>
    <t>IncreaseDecreaseInAccountingEstimate</t>
  </si>
  <si>
    <t>Increase (decrease) in accounting estimate</t>
  </si>
  <si>
    <t>DescriptionOfFactThatAmountOfChangeInAccountingEstimateIsImpracticable</t>
  </si>
  <si>
    <t>Description of fact that estimating amount of change in accounting estimate is impracticable [text block]</t>
  </si>
  <si>
    <t>DescriptionOfNatureAmountAndCorrectionOfAccountingErrorsInPriorPeriodsEstimate</t>
  </si>
  <si>
    <t>Description of nature of accounting errors in prior periods [text block]</t>
  </si>
  <si>
    <t>ExplanationOfReasonWhyItIsImpracticableToDetermineAmountsForCorrectionRelatedToPriorPeriodErrors</t>
  </si>
  <si>
    <t>Explanation of reason why it is impracticable to determine amounts for correction related to prior period errors</t>
  </si>
  <si>
    <t>NotesInterimFinancialReporting</t>
  </si>
  <si>
    <t>[800.900] Notes - Interim financial reporting</t>
  </si>
  <si>
    <t>DescriptionOfSignificantEventsAndTransactions</t>
  </si>
  <si>
    <t>Description of significant events and transactions</t>
  </si>
  <si>
    <t>DescriptionOfCrossreferenceToDisclosuresPresentedOutsideInterimFinancialStatements</t>
  </si>
  <si>
    <t>Description of cross-reference to disclosures presented outside interim financial statements</t>
  </si>
  <si>
    <t>ExplanationOfAccountingPoliciesAndMethodsOfComputationFollowedInInterimFinancialStatements</t>
  </si>
  <si>
    <t>Description of accounting policies and methods of computation followed in interim financial statements [text block]</t>
  </si>
  <si>
    <t>ExplanationOfSeasonalityOrCyclicalityOfInterimOperations</t>
  </si>
  <si>
    <t>Explanation of seasonality or cyclicality of interim operations</t>
  </si>
  <si>
    <t>ExplanationOfNatureAndAmountOfItemsAffectingAssetsLiabilitiesEquityNetIncomeOrCashFlowsThatAreUnusualBecauseOfTheirNatureSizeOrIncidence</t>
  </si>
  <si>
    <t>Explanation of nature and amount of items affecting assets, liabilities, equity, net income or cash flows that are unusual because of their nature size or incidence</t>
  </si>
  <si>
    <t>ExplanationOfNatureAndAmountOfChangesInEstimatesOfAmountsReportedInPriorInterimPeriodsOrPriorFinancialYears</t>
  </si>
  <si>
    <t>Explanation of nature and amount of changes in estimates of amounts reported in prior interim periods or prior financial years</t>
  </si>
  <si>
    <t>ExplanationOfIssuancesRepurchasesAndRepaymentsOfDebtAndEquitySecurities</t>
  </si>
  <si>
    <t>Explanation of issues, repurchases and repayments of debt and equity securities</t>
  </si>
  <si>
    <t>DividendsPaidOrdinaryShares</t>
  </si>
  <si>
    <t>Dividends paid, ordinary shares</t>
  </si>
  <si>
    <t>DividendsPaidOtherShares</t>
  </si>
  <si>
    <t>Dividends paid, other shares</t>
  </si>
  <si>
    <t>DividendsPaidOrdinarySharesPerShare</t>
  </si>
  <si>
    <t>Dividends paid, ordinary shares per share</t>
  </si>
  <si>
    <t>DividendsPaidOtherSharesPerShare</t>
  </si>
  <si>
    <t>Dividends paid, other shares per share</t>
  </si>
  <si>
    <t>ExplanationOfMaterialEventsSubsequentToEndOfInterimPeriodThatHaveNotBeenReflected</t>
  </si>
  <si>
    <t>Explanation of events after interim period that have not been reflected</t>
  </si>
  <si>
    <t>ExplanationOfEffectOfChangesInCompositionOfEntityDuringInterimPeriod</t>
  </si>
  <si>
    <t>Explanation of effect of changes in composition of entity during interim period</t>
  </si>
  <si>
    <t>DescriptionOfComplianceWithIFRSsIfAppliedForInterimFinancialReport</t>
  </si>
  <si>
    <t>Description of compliance with IFRSs if applied for interim financial report</t>
  </si>
  <si>
    <t>DescriptionOfNatureAndAmountOfChangeInEstimateDuringFinalInterimPeriod</t>
  </si>
  <si>
    <t>Description of nature and amount of change in estimate during final interim period</t>
  </si>
  <si>
    <t>NotesEventsAfterReportingPeriod</t>
  </si>
  <si>
    <t>[801.000] Notes - Events after reporting period</t>
  </si>
  <si>
    <t>ExplanationOfBodyOfAuthorisation</t>
  </si>
  <si>
    <t>Explanation of body of authorisation</t>
  </si>
  <si>
    <t>DateOfAuthorisationForIssueOfFinancialStatements2013</t>
  </si>
  <si>
    <t>Date of authorisation for issue of financial statements</t>
  </si>
  <si>
    <t>ExplanationOfFactThatEntitysOwnersOrOthersHavePowerToAmendFinancialStatementsAfterIssue</t>
  </si>
  <si>
    <t>Explanation of fact that entity's owners or others have power to amend financial statements after issue</t>
  </si>
  <si>
    <t>DisclosureOfNonadjustingEventsAfterReportingPeriodExplanatory</t>
  </si>
  <si>
    <t>Disclosure of non-adjusting events after reporting period [text block]</t>
  </si>
  <si>
    <t>DisclosureOfNonadjustingEventsAfterReportingPeriodAbstract</t>
  </si>
  <si>
    <t>Disclosure of non-adjusting events after reporting period [abstract]</t>
  </si>
  <si>
    <t>DisclosureOfNonadjustingEventsAfterReportingPeriodTable</t>
  </si>
  <si>
    <t>Disclosure of non-adjusting events after reporting period [table]</t>
  </si>
  <si>
    <t>NonadjustingEventsAfterReportingPeriodAxis</t>
  </si>
  <si>
    <t>Non-adjusting events after reporting period [axis]</t>
  </si>
  <si>
    <t>NonadjustingEventsMember</t>
  </si>
  <si>
    <t>Non-adjusting events after reporting period [member]</t>
  </si>
  <si>
    <t>MajorBusinessCombinationMember</t>
  </si>
  <si>
    <t>Major business combination [member]</t>
  </si>
  <si>
    <t>DisposalOfMajorSubsidiaryMember</t>
  </si>
  <si>
    <t>Disposal of major subsidiary [member]</t>
  </si>
  <si>
    <t>AnnouncementOfPlanToDiscontinueOperationMember</t>
  </si>
  <si>
    <t>Announcement of plan to discontinue operation [member]</t>
  </si>
  <si>
    <t>MajorPurchasesOfAssetsMember</t>
  </si>
  <si>
    <t>Major purchases of assets [member]</t>
  </si>
  <si>
    <t>ClassificationOfAssetsAsHeldForSaleMember</t>
  </si>
  <si>
    <t>Classification of assets as held for sale [member]</t>
  </si>
  <si>
    <t>OtherDisposalsOfAssetsMember</t>
  </si>
  <si>
    <t>Other disposals of assets [member]</t>
  </si>
  <si>
    <t>ExpropriationOfMajorAssetsByGovernmentMember</t>
  </si>
  <si>
    <t>Expropriation of major assets by government [member]</t>
  </si>
  <si>
    <t>DestructionOfMajorProductionPlantMember</t>
  </si>
  <si>
    <t>Destruction of major production plant [member]</t>
  </si>
  <si>
    <t>AnnouncingOrCommencingImplementationOfMajorRestructuringMember</t>
  </si>
  <si>
    <t>Announcing or commencing implementation of major restructuring [member]</t>
  </si>
  <si>
    <t>MajorOrdinaryShareTransactionsMember</t>
  </si>
  <si>
    <t>Major ordinary share transactions [member]</t>
  </si>
  <si>
    <t>PotentialOrdinaryShareTransactionsMember</t>
  </si>
  <si>
    <t>Potential ordinary share transactions [member]</t>
  </si>
  <si>
    <t>AbnormallyLargeChangesInAssetPricesOrForeignExchangeRatesMember</t>
  </si>
  <si>
    <t>Abnormally large changes in asset prices or foreign exchange rates [member]</t>
  </si>
  <si>
    <t>ChangesInTaxRatesOrTaxLawsEnactedOrAnnouncedMember</t>
  </si>
  <si>
    <t>Changes in tax rates or tax laws enacted or announced [member]</t>
  </si>
  <si>
    <t>EnteringIntoSignificantCommitmentsOrContingentLiabilitiesMember</t>
  </si>
  <si>
    <t>Entering into significant commitments or contingent liabilities [member]</t>
  </si>
  <si>
    <t>CommencementOfMajorLitigationMember</t>
  </si>
  <si>
    <t>Commencement of major litigation [member]</t>
  </si>
  <si>
    <t>DisclosureOfNonadjustingEventsAfterReportingPeriodLineItems</t>
  </si>
  <si>
    <t>Disclosure of non-adjusting events after reporting period [line items]</t>
  </si>
  <si>
    <t>DescriptionOfNatureOfNonadjustingEventAfterReportingPeriod</t>
  </si>
  <si>
    <t>Description of nature of non-adjusting event after reporting period</t>
  </si>
  <si>
    <t>ExplanationOfFinancialEffectOfNonadjustingEventAfterReportingPeriod</t>
  </si>
  <si>
    <t>Explanation of financial effect of non-adjusting event after reporting period [text block]</t>
  </si>
  <si>
    <t>NotesHyperinflationaryReporting</t>
  </si>
  <si>
    <t>[801.100] Notes - Hyperinflationary reporting</t>
  </si>
  <si>
    <t>ExplanationOfFactThatFinancialStatementsAndCorrespondingFiguresForPreviousPeriodsHaveBeenRestatedForChangesInGeneralPurchasingPowerOfFunctionalCurrency</t>
  </si>
  <si>
    <t>Explanation of fact that financial statements and corresponding figures for previous periods have been restated for changes in general purchasing power of functional currency</t>
  </si>
  <si>
    <t>DescriptionOfBasesOfFinancialStatementsThatHaveBeenRestatedForChangesInGeneralPurchasingPowerOfFunctionalCurrency</t>
  </si>
  <si>
    <t>Description of bases of financial statements that have been restated for changes in general purchasing power of functional currency</t>
  </si>
  <si>
    <t>IdentityOfPriceIndex</t>
  </si>
  <si>
    <t>Description of identity of price index</t>
  </si>
  <si>
    <t>LevelOfPriceIndex</t>
  </si>
  <si>
    <t>Level of price index</t>
  </si>
  <si>
    <t>PriceIndexMovements</t>
  </si>
  <si>
    <t>Price index movements</t>
  </si>
  <si>
    <t>NotesBusinessCombinations</t>
  </si>
  <si>
    <t>[801.200] Notes - Business combinations</t>
  </si>
  <si>
    <t>DescriptionOfNatureAndFinancialEffectOfBusinessCombinationsDuringPeriod</t>
  </si>
  <si>
    <t>Description of nature and financial effect of business combinations during period</t>
  </si>
  <si>
    <t>3.4b</t>
  </si>
  <si>
    <t>DescriptionOfNatureAndFinancialEffectOfBusinessCombinationsAfterReportingPeriodBeforeStatementsAuthorisedForIssue</t>
  </si>
  <si>
    <t>Description of nature and financial effect of business combinations after reporting period before statements authorised for issue</t>
  </si>
  <si>
    <t>ExplanationOfFinancialEffectOfAdjustmentsRelatedToBusinessCombinations</t>
  </si>
  <si>
    <t>Explanation of financial effect of adjustments related to business combinations</t>
  </si>
  <si>
    <t>AdditionalInformationAboutNatureAndFinancialEffectOfBusinessCombination</t>
  </si>
  <si>
    <t>Additional information about nature and financial effect of business combination</t>
  </si>
  <si>
    <t>DisclosureOfDetailedInformationAboutBusinessCombinationsExplanatory</t>
  </si>
  <si>
    <t>Disclosure of detailed information about business combination [text block]</t>
  </si>
  <si>
    <t>DisclosureOfBusinessCombinationsAbstract</t>
  </si>
  <si>
    <t>Disclosure of detailed information about business combination [abstract]</t>
  </si>
  <si>
    <t>DisclosureOfBusinessCombinationsTable</t>
  </si>
  <si>
    <t>Disclosure of detailed information about business combination [table]</t>
  </si>
  <si>
    <t>BusinessCombinationsAxis</t>
  </si>
  <si>
    <t>Business combinations [axis]</t>
  </si>
  <si>
    <t>EntitysTotalForBusinessCombinationsMember</t>
  </si>
  <si>
    <t>Entity's total for business combinations [member]</t>
  </si>
  <si>
    <t>BusinessCombinationsMember</t>
  </si>
  <si>
    <t>Business combinations [member]</t>
  </si>
  <si>
    <t>AggregatedIndividuallyImmaterialBusinessCombinationsMember</t>
  </si>
  <si>
    <t>Aggregated individually immaterial business combinations [member]</t>
  </si>
  <si>
    <t>DisclosureOfBusinessCombinationsLineItems</t>
  </si>
  <si>
    <t>Disclosure of detailed information about business combination [line items]</t>
  </si>
  <si>
    <t>NameOfAcquiree</t>
  </si>
  <si>
    <t>Name of acquiree</t>
  </si>
  <si>
    <t>DescriptionOfAcquiree</t>
  </si>
  <si>
    <t>Description of acquiree</t>
  </si>
  <si>
    <t>DateOfAcquisition2013</t>
  </si>
  <si>
    <t>Date of acquisition</t>
  </si>
  <si>
    <t>PercentageOfVotingEquityInterestsAcquired</t>
  </si>
  <si>
    <t>Percentage of voting equity interests acquired</t>
  </si>
  <si>
    <t>DescriptionOfPrimaryReasonsForBusinessCombination</t>
  </si>
  <si>
    <t>Description of primary reasons for business combination</t>
  </si>
  <si>
    <t>DescriptionOfHowAcquirerObtainedControlOfAcquiree</t>
  </si>
  <si>
    <t>Description of how acquirer obtained control of acquiree</t>
  </si>
  <si>
    <t>DescriptionOfFactorsThatMakeUpGoodwillRecognised</t>
  </si>
  <si>
    <t>Description of factors that make up goodwill recognised</t>
  </si>
  <si>
    <t>AcquisitiondateFairValueOfTotalConsiderationTransferredAbstract</t>
  </si>
  <si>
    <t>Acquisition-date fair value of total consideration transferred [abstract]</t>
  </si>
  <si>
    <t>CashTransferred</t>
  </si>
  <si>
    <t>Cash transferred</t>
  </si>
  <si>
    <t>OtherTangibleOrIntangibleAssetsTransferred</t>
  </si>
  <si>
    <t>Other tangible or intangible assets transferred</t>
  </si>
  <si>
    <t>LiabilitiesIncurred</t>
  </si>
  <si>
    <t>Liabilities incurred</t>
  </si>
  <si>
    <t>EquityInterestsOfAcquirer</t>
  </si>
  <si>
    <t>Equity interests of acquirer</t>
  </si>
  <si>
    <t>NumberOfInstrumentsOrInterestsIssuedOrIssuable</t>
  </si>
  <si>
    <t>Number of instruments or interests issued or issuable</t>
  </si>
  <si>
    <t>MethodOfDeterminingFairValueOfInstrumentsOrInterests</t>
  </si>
  <si>
    <t>Description of method of measuring fair value of instruments or interests</t>
  </si>
  <si>
    <t>AcquisitiondateFairValueOfTotalConsiderationTransferred</t>
  </si>
  <si>
    <t>Total consideration transferred, acquisition-date fair value</t>
  </si>
  <si>
    <t>ContingentConsiderationRecognisedAsOfAcquisitionDate</t>
  </si>
  <si>
    <t>Contingent consideration recognised as of acquisition date</t>
  </si>
  <si>
    <t>IndemnificationAssetsRecognisedAsOfAcquisitionDate</t>
  </si>
  <si>
    <t>Indemnification assets recognised as of acquisition date</t>
  </si>
  <si>
    <t>DescriptionOfArrangementForContingentConsiderationArrangementsAndIndemnificationAssets</t>
  </si>
  <si>
    <t>Description of arrangement for contingent consideration arrangements and indemnification assets</t>
  </si>
  <si>
    <t>DescriptionOfBasisForDeterminingAmountOfPaymentForContingentConsiderationArrangementsAndIndemnificationAssets</t>
  </si>
  <si>
    <t>Description of basis for determining amount of payment for contingent consideration arrangements and indemnification assets</t>
  </si>
  <si>
    <t>DescriptionOfEstimateOfRangeOfOutcomesFromContingentConsiderationArrangementsAndIndemnificationAssets</t>
  </si>
  <si>
    <t>Description of estimate of range of undiscounted outcomes from contingent consideration arrangements and indemnification assets</t>
  </si>
  <si>
    <t>DescriptionOfExplanationOfFactAndReasonsWhyRangeOfOutcomesFromContingentConsiderationArrangementsAndIndemnificationAssetsCannotBeEstimated</t>
  </si>
  <si>
    <t>Description of explanation of fact and reasons why range of outcomes from contingent consideration arrangements and indemnification assets cannot be estimated</t>
  </si>
  <si>
    <t>ExplanationOfFactThatMaximumAmountOfPaymentForContingentConsiderationArrangementsAndIndemnificationAssetsIsUnlimited</t>
  </si>
  <si>
    <t>Explanation of fact that maximum amount of payment for contingent consideration arrangements and indemnification assets is unlimited</t>
  </si>
  <si>
    <t>AmountsRecognisedAsOfAcquisitionDateForEachMajorClassOfAssetsAcquiredAndLiabilitiesAssumedAbstract</t>
  </si>
  <si>
    <t>Amounts recognised as of acquisition date for each major class of assets acquired and liabilities assumed [abstract]</t>
  </si>
  <si>
    <t>FinancialAssetsRecognisedAsOfAcquisitionDate</t>
  </si>
  <si>
    <t>Financial assets recognised as of acquisition date</t>
  </si>
  <si>
    <t>InventoryRecognisedAsOfAcquisitionDate</t>
  </si>
  <si>
    <t>Inventory recognised as of acquisition date</t>
  </si>
  <si>
    <t>PropertyPlantAndEquipmentRecognisedAsOfAcquisitionDate</t>
  </si>
  <si>
    <t>Property, plant and equipment recognised as of acquisition date</t>
  </si>
  <si>
    <t>IdentifiableIntangibleAssetsRecognisedAsOfAcquisitionDate</t>
  </si>
  <si>
    <t>Identifiable intangible assets recognised as of acquisition date</t>
  </si>
  <si>
    <t>CustomerrelatedIntangibleAssetsRecognisedAsOfAcquisitionDate</t>
  </si>
  <si>
    <t>Customer-related intangible assets recognised as of acquisition date</t>
  </si>
  <si>
    <t>TechnologybasedIntangibleAssetsRecognisedAsOfAcquisitionDate</t>
  </si>
  <si>
    <t>Technology-based intangible assets recognised as of acquisition date</t>
  </si>
  <si>
    <t>FinancialLiabilitiesRecognisedAsOfAcquisitionDate</t>
  </si>
  <si>
    <t>Financial liabilities recognised as of acquisition date</t>
  </si>
  <si>
    <t>ContingentLiabilitiesRecognisedAsOfAcquisitionDate</t>
  </si>
  <si>
    <t>Contingent liabilities recognised as of acquisition date</t>
  </si>
  <si>
    <t>IdentifiableAssetsAcquiredLiabilitiesAssumed</t>
  </si>
  <si>
    <t>Net identifiable assets acquired (liabilities assumed)</t>
  </si>
  <si>
    <t>AdditionalDisclosuresForAmountsRecognisedAsOfAcquisitionDateForEachMajorClassOfAssetsAcquiredAndLiabilitiesAssumedAbstract</t>
  </si>
  <si>
    <t>Additional disclosures for amounts recognised as of acquisition date for each major class of assets acquired and liabilities assumed [abstract]</t>
  </si>
  <si>
    <t>NoncurrentAssetsRecognisedAsOfAcquisitionDate</t>
  </si>
  <si>
    <t>Non-current assets recognised as of acquisition date</t>
  </si>
  <si>
    <t>CurrentAssetsRecognisedAsOfAcquisitionDate</t>
  </si>
  <si>
    <t>Current assets recognised as of acquisition date</t>
  </si>
  <si>
    <t>NoncurrentLiabilitiesRecognisedAsOfAcquisitionDate</t>
  </si>
  <si>
    <t>Non-current liabilities recognised as of acquisition date</t>
  </si>
  <si>
    <t>CurrentLiabilitiesRecognisedAsOfAcquisitionDate</t>
  </si>
  <si>
    <t>Current liabilities recognised as of acquisition date</t>
  </si>
  <si>
    <t>TradeAndOtherPayablesRecognisedAsOfAcquisitionDate</t>
  </si>
  <si>
    <t>Trade and other payables recognised as of acquisition date</t>
  </si>
  <si>
    <t>DeferredTaxAssetsRecognisedAsOfAcquisitionDate</t>
  </si>
  <si>
    <t>Deferred tax assets recognised as of acquisition date</t>
  </si>
  <si>
    <t>DeferredTaxLiabilitiesRecognisedAsOfAcquisitionDate</t>
  </si>
  <si>
    <t>Deferred tax liabilities recognised as of acquisition date</t>
  </si>
  <si>
    <t>BorrowingsRecognisedAsOfAcquisitionDate</t>
  </si>
  <si>
    <t>Borrowings recognised as of acquisition date</t>
  </si>
  <si>
    <t>DeferredIncomeIncludingContractLiabilitiesRecognisedAsOfAcquisitionDateAbstract</t>
  </si>
  <si>
    <t>Deferred income including contract liabilities recognised as of acquisition date [abstract]</t>
  </si>
  <si>
    <t>ContractLiabilitiesRecognisedAsOfAcquisitionDate</t>
  </si>
  <si>
    <t>Contract liabilities recognised as of acquisition date</t>
  </si>
  <si>
    <t>DeferredIncomeOtherThanContractLiabilitiesRecognisedAsOfAcquisitionDate</t>
  </si>
  <si>
    <t>Deferred income other than contract liabilities recognised as of acquisition date</t>
  </si>
  <si>
    <t>DeferredIncomeIncludingContractLiabilitiesRecognisedAsOfAcquisitionDate</t>
  </si>
  <si>
    <t>Total deferred income including contract liabilities recognised as of acquisition date</t>
  </si>
  <si>
    <t>CashAndCashEquivalentsRecognisedAsOfAcquisitionDate</t>
  </si>
  <si>
    <t>Cash and cash equivalents recognised as of acquisition date</t>
  </si>
  <si>
    <t>GoodwillRecognisedAsOfAcquisitionDate</t>
  </si>
  <si>
    <t>Goodwill recognised as of acquisition date</t>
  </si>
  <si>
    <t>GoodwillExpectedDeductibleForTaxPurposes</t>
  </si>
  <si>
    <t>Goodwill expected to be deductible for tax purposes</t>
  </si>
  <si>
    <t>GainRecognisedInBargainPurchaseTransaction</t>
  </si>
  <si>
    <t>ExplanationOfAmountOfAnyGainRecognisedAndLineItemInStatementOfComprehensiveIncomeInWhichGainIsRecognisedInBargainPurchase</t>
  </si>
  <si>
    <t>Description of line item in statement of comprehensive income in which gain in bargain purchase transaction is recognised</t>
  </si>
  <si>
    <t>DescriptionOfReasonsWhyTransactionResultedInGainInBargainPurchase</t>
  </si>
  <si>
    <t>Description of reasons why bargain purchase transaction resulted in gain</t>
  </si>
  <si>
    <t>NoncontrollingInterestInAcquireeRecognisedAtAcquisitionDate</t>
  </si>
  <si>
    <t>Non-controlling interest in acquiree recognised at acquisition date</t>
  </si>
  <si>
    <t>DescriptionOfMeasurementBasisForNoncontrollingInterestInAcquireeRecognisedAtAcquisitionDate</t>
  </si>
  <si>
    <t>Description of measurement basis for non-controlling interest in acquiree recognised at acquisition date</t>
  </si>
  <si>
    <t>DescriptionOfValuationTechniquesAndKeyModelInputsUsedForDeterminingNoncontrollingInterestInAnAcquireeMeasuredAtFairValue</t>
  </si>
  <si>
    <t>Description of valuation techniques and significant inputs used to measure non-controlling interest in acquiree measured at fair value</t>
  </si>
  <si>
    <t>AcquisitiondateFairValueOfEquityInterestInAcquireeHeldByAcquirerImmediatelyBeforeAcquisitionDate</t>
  </si>
  <si>
    <t>Acquisition-date fair value of equity interest in acquiree held by acquirer immediately before acquisition date</t>
  </si>
  <si>
    <t>GainLossRecognisedAsResultOfRemeasuringToFairValueEquityInterestInAcquireeHeldByAcquirerBeforeBusinessCombination</t>
  </si>
  <si>
    <t>Gain (loss) recognised as result of remeasuring to fair value equity interest in acquiree held by acquirer before business combination</t>
  </si>
  <si>
    <t>DescriptionOfLineItemInStatementOfComprehensiveIncomeInWhichGainOrLossAsResultOfRemeasuringToFairValueEquityInterestIsRecognised</t>
  </si>
  <si>
    <t>Description of line item of statement of comprehensive income in which gain or loss as result of remeasuring to fair value equity interest is recognised</t>
  </si>
  <si>
    <t>RevenueOfAcquiree</t>
  </si>
  <si>
    <t>ProfitLossOfAcquiree</t>
  </si>
  <si>
    <t>Profit (loss) of acquiree since acquisition date</t>
  </si>
  <si>
    <t>RevenueOfCombinedEntity</t>
  </si>
  <si>
    <t>Revenue of combined entity as if combination occurred at beginning of period</t>
  </si>
  <si>
    <t>ProfitLossOfCombinedEntity</t>
  </si>
  <si>
    <t>Profit (loss) of combined entity as if combination occurred at beginning of period</t>
  </si>
  <si>
    <t>DisclosureOfFactAndExplanationWhyDisclosureOfInformationForEachBusinessCombinationIsImpracticable</t>
  </si>
  <si>
    <t>Explanation of fact and explanation of why disclosure of information on revenues and profit or loss is impracticable</t>
  </si>
  <si>
    <t>DescriptionOfReasonsWhyInitialAccountingForBusinessCombinationIsIncomplete</t>
  </si>
  <si>
    <t>Description of reasons why initial accounting for business combination is incomplete</t>
  </si>
  <si>
    <t>DescriptionOfAmountsOfAssetsLiabilitiesEquityInterestsOrItemsOfConsiderationForWhichInitialAccountingIsIncomplete</t>
  </si>
  <si>
    <t>Description of assets, liabilities, equity interests or items of consideration for which initial accounting is incomplete</t>
  </si>
  <si>
    <t>DescriptionOfNatureAndAmountOfAnyMeasurementPeriodAdjustmentsRecognisedForParticularAssetsLiabilitiesNoncontrollingInterestsOrItemsOfConsideration</t>
  </si>
  <si>
    <t>Description of nature of any measurement period adjustments recognised for particular assets, liabilities, non-controlling interests or items of consideration</t>
  </si>
  <si>
    <t>MeasurementPeriodAdjustmentsRecognisedForParticularAssetsLiabilitiesNoncontrollingInterestsOrItemsOfConsideration</t>
  </si>
  <si>
    <t>Measurement period adjustments recognised for particular assets, liabilities, non-controlling interests or items of consideration</t>
  </si>
  <si>
    <t>IncreaseDecreaseInContingentConsiderationAssetLiability</t>
  </si>
  <si>
    <t>Increase (decrease) in contingent consideration asset (liability)</t>
  </si>
  <si>
    <t>ExplanationOfAnyChangesInRecognisedAmountsOfContingentConsideration</t>
  </si>
  <si>
    <t>Explanation of any changes in recognised amounts of contingent consideration</t>
  </si>
  <si>
    <t>ExplanationOfAnyChangesInRangeOfOutcomesUndiscountedAndReasonsForThoseChangesForContingentConsideration</t>
  </si>
  <si>
    <t>Explanation of any changes in range of undiscounted outcomes and reasons for those changes for contingent consideration</t>
  </si>
  <si>
    <t>DescriptionOfValuationTechniquesAndKeyModelInputsUsedToMeasureContingentConsideration</t>
  </si>
  <si>
    <t>Description of valuation techniques and key model inputs used to measure contingent consideration</t>
  </si>
  <si>
    <t>GainLossThatRelatesToIdentifiableAssetsAcquiredOrLiabilitiesAssumedInBusinessCombination</t>
  </si>
  <si>
    <t>ExplanationOfGainOrLossThatRelatesToIdentifiableAssetsAcquiredOrLiabilitiesAssumedInBusinessCombination</t>
  </si>
  <si>
    <t>Explanation of gain or loss that relates to identifiable assets acquired or liabilities assumed in business combination and is of such size, nature or incidence that disclosure is relevant to understanding combined entity's financial statements</t>
  </si>
  <si>
    <t>DisclosureOfReconciliationOfChangesInGoodwillExplanatory</t>
  </si>
  <si>
    <t>Disclosure of reconciliation of changes in goodwill [text block]</t>
  </si>
  <si>
    <t>DisclosureOfReconciliationOfChangesInGoodwillAbstract</t>
  </si>
  <si>
    <t>Disclosure of reconciliation of changes in goodwill [abstract]</t>
  </si>
  <si>
    <t>DisclosureOfReconciliationOfChangesInGoodwillTable</t>
  </si>
  <si>
    <t>Disclosure of reconciliation of changes in goodwill [table]</t>
  </si>
  <si>
    <t>CarryingAmountAccumulatedDepreciationAmortisationAndImpairmentAndGrossCarryingAmountAxis</t>
  </si>
  <si>
    <t>Carrying amount, accumulated depreciation, amortisation and impairment and gross carrying amount [axis]</t>
  </si>
  <si>
    <t>CarryingAmountMember</t>
  </si>
  <si>
    <t>Carrying amount [member]</t>
  </si>
  <si>
    <t>GrossCarryingAmountMember</t>
  </si>
  <si>
    <t>Gross carrying amount [member]</t>
  </si>
  <si>
    <t>AccumulatedImpairmentMember</t>
  </si>
  <si>
    <t>Accumulated impairment [member]</t>
  </si>
  <si>
    <t>DisclosureOfReconciliationOfChangesInGoodwillLineItems</t>
  </si>
  <si>
    <t>Disclosure of reconciliation of changes in goodwill [line items]</t>
  </si>
  <si>
    <t>ReconciliationOfChangesInGoodwillAbstract</t>
  </si>
  <si>
    <t>Reconciliation of changes in goodwill [abstract]</t>
  </si>
  <si>
    <t>Goodwill at beginning of period</t>
  </si>
  <si>
    <t>ChangesInGoodwillAbstract</t>
  </si>
  <si>
    <t>Changes in goodwill [abstract]</t>
  </si>
  <si>
    <t>AdditionalRecognitionGoodwill</t>
  </si>
  <si>
    <t>Additional recognition, goodwill</t>
  </si>
  <si>
    <t>SubsequentRecognitionOfDeferredTaxAssetsGoodwill</t>
  </si>
  <si>
    <t>Subsequent recognition of deferred tax assets, goodwill</t>
  </si>
  <si>
    <t>DecreaseThroughClassifiedAsHeldForSaleGoodwill</t>
  </si>
  <si>
    <t>Decrease through classified as held for sale, goodwill</t>
  </si>
  <si>
    <t>GoodwillDerecognisedWithoutHavingPreviouslyBeenIncludedInDisposalGroupClassifiedAsHeldForSale</t>
  </si>
  <si>
    <t>Goodwill derecognised without having previously been included in disposal group classified as held for sale</t>
  </si>
  <si>
    <t>ImpairmentLossRecognisedInProfitOrLossGoodwill</t>
  </si>
  <si>
    <t>Impairment loss recognised in profit or loss, goodwill</t>
  </si>
  <si>
    <t>IncreaseDecreaseThroughNetExchangeDifferencesGoodwill</t>
  </si>
  <si>
    <t>Increase (decrease) through net exchange differences, goodwill</t>
  </si>
  <si>
    <t>IncreaseDecreaseThroughTransfersAndOtherChangesGoodwill</t>
  </si>
  <si>
    <t>Increase (decrease) through other changes, goodwill</t>
  </si>
  <si>
    <t>ChangesInGoodwill</t>
  </si>
  <si>
    <t>Total increase (decrease) in goodwill</t>
  </si>
  <si>
    <t>Goodwill at end of period</t>
  </si>
  <si>
    <t>DisclosureOfTransactionsRecognisedSeparatelyFromAcquisitionOfAssetsAndAssumptionOfLiabilitiesInBusinessCombinationExplanatory</t>
  </si>
  <si>
    <t>Disclosure of transactions recognised separately from acquisition of assets and assumption of liabilities in business combination [text block]</t>
  </si>
  <si>
    <t>DisclosureOfTransactionsRecognisedSeparatelyFromAcquisitionOfAssetsAndAssumptionOfLiabilitiesInBusinessCombinationAbstract</t>
  </si>
  <si>
    <t>Disclosure of transactions recognised separately from acquisition of assets and assumption of liabilities in business combination [abstract]</t>
  </si>
  <si>
    <t>DisclosureOfTransactionsRecognisedSeparatelyFromAcquisitionOfAssetsAndAssumptionOfLiabilitiesInBusinessCombinationTable</t>
  </si>
  <si>
    <t>Disclosure of transactions recognised separately from acquisition of assets and assumption of liabilities in business combination [table]</t>
  </si>
  <si>
    <t>TransactionsRecognisedSeparatelyFromAcquisitionOfAssetsAndAssumptionOfLiabilitiesInBusinessCombinationAxis</t>
  </si>
  <si>
    <t>Transactions recognised separately from acquisition of assets and assumption of liabilities in business combination [axis]</t>
  </si>
  <si>
    <t>DisclosureOfTransactionsRecognisedSeparatelyFromAcquisitionOfAssetsAndAssumptionOfLiabilitiesInBusinessCombinationLineItems</t>
  </si>
  <si>
    <t>Disclosure of transactions recognised separately from acquisition of assets and assumption of liabilities in business combination [line items]</t>
  </si>
  <si>
    <t>ExplanationOfTransactionsRecognisedSeparatelyFromAcquisitionOfAssetsAndAssumptionOfLiabilitiesInBusinessCombination</t>
  </si>
  <si>
    <t>Description of transaction recognised separately from acquisition of assets and assumption of liabilities in business combination</t>
  </si>
  <si>
    <t>DescriptionOfAccountingForTransactionRecognisedSeparatelyFromAcquisitionOfAssetsAndAssumptionOfLiabilitiesInBusinessCombination</t>
  </si>
  <si>
    <t>Description of accounting for transaction recognised separately from acquisition of assets and assumption of liabilities in business combination</t>
  </si>
  <si>
    <t>AmountsRecognisedForTransactionRecognisedSeparatelyFromAcquisitionOfAssetsAndAssumptionOfLiabilitiesInBusinessCombination</t>
  </si>
  <si>
    <t>Amounts recognised for transaction recognised separately from acquisition of assets and assumption of liabilities in business combination</t>
  </si>
  <si>
    <t>AcquisitionrelatedCostsForTransactionRecognisedSeparatelyFromAcquisitionOfAssetsAndAssumptionOfLiabilitiesInBusinessCombination</t>
  </si>
  <si>
    <t>AcquisitionrelatedCostsRecognisedAsExpenseForTransactionRecognisedSeparatelyFromAcquisitionOfAssetsAndAssumptionOfLiabilitiesInBusinessCombination</t>
  </si>
  <si>
    <t>IssueCostsNotRecognisedAsExpenseForTransactionRecognisedSeparatelyFromAcquisitionOfAssetsAndAssumptionOfLiabilitiesInBusinessCombination</t>
  </si>
  <si>
    <t>Issue costs not recognised as expense for transaction recognised separately from acquisition of assets and assumption of liabilities in business combination</t>
  </si>
  <si>
    <t>DescriptionOfLineItemsInFinancialStatementsForAmountsRecognisedForTransactionRecognisedSeparatelyFromAcquisitionOfAssetsAndAssumptionOfLiabilitiesInBusinessCombination</t>
  </si>
  <si>
    <t>Description of line items in financial statements for amounts recognised for transaction recognised separately from acquisition of assets and assumption of liabilities in business combination</t>
  </si>
  <si>
    <t>DescriptionOfLineItemsForAcquisitionRelatedCostsRecognisedAsExpenseForTransactionRecognisedSeparatelyFromAcquisitionOfAssetsAndAssumptionOfLiabilitiesInBusinessCombination</t>
  </si>
  <si>
    <t>Description of line items in statement of comprehensive income for amounts of acquisition-related costs recognised as expense for transaction recognised separately from acquisition of assets and assumption of liabilities in business combination</t>
  </si>
  <si>
    <t>MethodUsedToDetermineSettlementAmountForPreexistingRelationshipForTransactionRecognisedSeparatelyFromAcquisitionOfAssetsAndAssumptionOfLiabilitiesInBusinessCombination</t>
  </si>
  <si>
    <t>Method used to determine settlement amount for pre-existing relationship for transaction recognised separately from acquisition of assets and assumption of liabilities in business combination</t>
  </si>
  <si>
    <t>DescriptionOfHowIssueCostsNotRecognisedAsExpenseWereRecognisedForTransactionRecognisedSeparatelyFromAcquisitionOfAssetsAndAssumptionOfLiabilitiesInBusinessCombination</t>
  </si>
  <si>
    <t>Description of how issue costs not recognised as expense were recognised for transaction recognised separately from acquisition of assets and assumption of liabilities in business combination</t>
  </si>
  <si>
    <t>DisclosureOfAcquiredReceivablesExplanatory</t>
  </si>
  <si>
    <t>Disclosure of acquired receivables [text block]</t>
  </si>
  <si>
    <t>DisclosureOfAcquiredReceivablesAbstract</t>
  </si>
  <si>
    <t>Disclosure of acquired receivables [abstract]</t>
  </si>
  <si>
    <t>DisclosureOfAcquiredReceivablesTable</t>
  </si>
  <si>
    <t>Disclosure of acquired receivables [table]</t>
  </si>
  <si>
    <t>ClassesOfAcquiredReceivablesAxis</t>
  </si>
  <si>
    <t>Classes of acquired receivables [axis]</t>
  </si>
  <si>
    <t>LoansAcquiredInBusinessCombinationMember</t>
  </si>
  <si>
    <t>Loans acquired in business combination [member]</t>
  </si>
  <si>
    <t>DirectFinanceLeasesAcquiredInBusinessCombinationMember</t>
  </si>
  <si>
    <t>Direct finance leases acquired in business combination [member]</t>
  </si>
  <si>
    <t>DisclosureOfAcquiredReceivablesLineItems</t>
  </si>
  <si>
    <t>Disclosure of acquired receivables [line items]</t>
  </si>
  <si>
    <t>FairValueOfAcquiredReceivables</t>
  </si>
  <si>
    <t>Fair value of acquired receivables</t>
  </si>
  <si>
    <t>GrossContractualAmountsReceivableForAcquiredReceivables</t>
  </si>
  <si>
    <t>Gross contractual amounts receivable for acquired receivables</t>
  </si>
  <si>
    <t>BestEstimateAtAcquisitionDateOfContractualCashFlowsNotExpectedToBeCollectedForAcquiredReceivables</t>
  </si>
  <si>
    <t>Best estimate at acquisition date of contractual cash flows not expected to be collected for acquired receivables</t>
  </si>
  <si>
    <t>DisclosureOfContingentLiabilitiesInBusinessCombinationExplanatory</t>
  </si>
  <si>
    <t>Disclosure of contingent liabilities in business combination [text block]</t>
  </si>
  <si>
    <t>DisclosureOfContingentLiabilitiesInBusinessCombinationAbstract</t>
  </si>
  <si>
    <t>Disclosure of contingent liabilities in business combination [abstract]</t>
  </si>
  <si>
    <t>DisclosureOfContingentLiabilitiesInBusinessCombinationTable</t>
  </si>
  <si>
    <t>Disclosure of contingent liabilities in business combination [table]</t>
  </si>
  <si>
    <t>ClassesOfContingentLiabilitiesAxis</t>
  </si>
  <si>
    <t>Classes of contingent liabilities [axis]</t>
  </si>
  <si>
    <t>ContingentLiabilitiesMember</t>
  </si>
  <si>
    <t>Contingent liabilities [member]</t>
  </si>
  <si>
    <t>WarrantyContingentLiabilityMember</t>
  </si>
  <si>
    <t>Warranty contingent liability [member]</t>
  </si>
  <si>
    <t>RestructuringContingentLiabilityMember</t>
  </si>
  <si>
    <t>Restructuring contingent liability [member]</t>
  </si>
  <si>
    <t>LegalProceedingsContingentLiabilityMember</t>
  </si>
  <si>
    <t>Legal proceedings contingent liability [member]</t>
  </si>
  <si>
    <t>OnerousContractsContingentLiabilityMember</t>
  </si>
  <si>
    <t>Onerous contracts contingent liability [member]</t>
  </si>
  <si>
    <t>ContingentLiabilityForDecommissioningRestorationAndRehabilitationCostsMember</t>
  </si>
  <si>
    <t>Contingent liability for decommissioning, restoration and rehabilitation costs [member]</t>
  </si>
  <si>
    <t>ContingentLiabilitiesOfJointVentureMember</t>
  </si>
  <si>
    <t>Contingent liabilities related to joint ventures [member]</t>
  </si>
  <si>
    <t>ShareOfContingentLiabilitiesOfAssociatesMember</t>
  </si>
  <si>
    <t>Share of contingent liabilities of associates [member]</t>
  </si>
  <si>
    <t>OtherContingentLiabilitiesMember</t>
  </si>
  <si>
    <t>Other contingent liabilities [member]</t>
  </si>
  <si>
    <t>ItemsOfContingentLiabilitiesAxis</t>
  </si>
  <si>
    <t>Items of contingent liabilities [axis]</t>
  </si>
  <si>
    <t>DisclosureOfContingentLiabilitiesInBusinessCombinationLineItems</t>
  </si>
  <si>
    <t>Disclosure of contingent liabilities in business combination [line items]</t>
  </si>
  <si>
    <t>DescriptionOfNatureOfObligationContingentLiabilitiesInBusinessCombination</t>
  </si>
  <si>
    <t>Description of nature of obligation, contingent liabilities in business combination</t>
  </si>
  <si>
    <t>DescriptionOfExpectedTimingOfOutflowsContingentLiabilitiesInBusinessCombination</t>
  </si>
  <si>
    <t>Description of expected timing of outflows, contingent liabilities in business combination</t>
  </si>
  <si>
    <t>IndicationOfUncertaintiesOfAmountOrTimingOfOutflowsContingentLiabilitiesInBusinessCombination</t>
  </si>
  <si>
    <t>Indication of uncertainties of amount or timing of outflows, contingent liabilities in business combination</t>
  </si>
  <si>
    <t>DescriptionOfMajorAssumptionsMadeConcerningFutureEventsContingentLiabilitiesInBusinessCombination</t>
  </si>
  <si>
    <t>Description of major assumptions made concerning future events, contingent liabilities in business combination</t>
  </si>
  <si>
    <t>ExpectedReimbursementContingentLiabilitiesInBusinessCombination</t>
  </si>
  <si>
    <t>Expected reimbursement, contingent liabilities in business combination</t>
  </si>
  <si>
    <t>AssetRecognisedForExpectedReimbursementContingentLiabilitiesInBusinessCombination</t>
  </si>
  <si>
    <t>Asset recognised for expected reimbursement, contingent liabilities in business combination</t>
  </si>
  <si>
    <t>ExplanationOfEstimatedFinancialEffectContingentLiabilitiesInBusinessCombination</t>
  </si>
  <si>
    <t>Explanation of estimated financial effect, contingent liabilities in business combination</t>
  </si>
  <si>
    <t>EstimatedFinancialEffectContingentLiabilitiesInBusinessCombination</t>
  </si>
  <si>
    <t>Estimated financial effect, contingent liabilities in business combination</t>
  </si>
  <si>
    <t>ExplanationOfPossibilityOfReimbursementContingentLiabilitiesInBusinessCombination</t>
  </si>
  <si>
    <t>Explanation of possibility of reimbursement, contingent liabilities in business combination</t>
  </si>
  <si>
    <t>DescriptionOfReasonsWhyLiabilityCannotBeMeasuredReliably</t>
  </si>
  <si>
    <t>Description of reasons why liability cannot be measured reliably</t>
  </si>
  <si>
    <t>ReconciliationOfChangesInContingentLiabilitiesRecognisedInBusinessCombinationAbstract</t>
  </si>
  <si>
    <t>Reconciliation of changes in contingent liabilities recognised in business combination [abstract]</t>
  </si>
  <si>
    <t>ContingentLiabilitiesRecognisedInBusinessCombination</t>
  </si>
  <si>
    <t>Contingent liabilities recognised in business combination at beginning of period</t>
  </si>
  <si>
    <t>ChangesInContingentLiabilitiesRecognisedInBusinessCombinationAbstract</t>
  </si>
  <si>
    <t>Changes in contingent liabilities recognised in business combination [abstract]</t>
  </si>
  <si>
    <t>AdditionalLiabilitiesContingentLiabilitiesRecognisedInBusinessCombinationAbstract</t>
  </si>
  <si>
    <t>Additional liabilities, contingent liabilities recognised in business combination [abstract]</t>
  </si>
  <si>
    <t>NewLiabilitiesContingentLiabilitiesRecognisedInBusinessCombination</t>
  </si>
  <si>
    <t>New liabilities, contingent liabilities recognised in business combination</t>
  </si>
  <si>
    <t>IncreaseDecreaseInExistingLiabilitiesContingentLiabilitiesRecognisedInBusinessCombination</t>
  </si>
  <si>
    <t>Increase in existing liabilities, contingent liabilities recognised in business combination</t>
  </si>
  <si>
    <t>AdditionalLiabilitiesContingentLiabilitiesRecognisedInBusinessCombination</t>
  </si>
  <si>
    <t>Total additional liabilities, contingent liabilities recognised in business combination</t>
  </si>
  <si>
    <t>SettledLiabilitiesContingentLiabilitiesRecognisedInBusinessCombination</t>
  </si>
  <si>
    <t>Settled liabilities, contingent liabilities recognised in business combination</t>
  </si>
  <si>
    <t>ReversedUnsettledLiabilitiesContingentLiabilitiesRecognisedInBusinessCombination</t>
  </si>
  <si>
    <t>Reversed unsettled liabilities, contingent liabilities recognised in business combination</t>
  </si>
  <si>
    <t>IncreaseThroughAdjustmentsArisingFromPassageOfTimeContingentLiabilitiesRecognisedInBusinessCombination</t>
  </si>
  <si>
    <t>Increase through adjustments arising from passage of time, contingent liabilities recognised in business combination</t>
  </si>
  <si>
    <t>IncreaseDecreaseThroughChangeInDiscountRateContingentLiabilitiesRecognisedInBusinessCombination</t>
  </si>
  <si>
    <t>Increase (decrease) through change in discount rate, contingent liabilities recognised in business combination</t>
  </si>
  <si>
    <t>IncreaseDecreaseInContingentLiabilitiesRecognisedInBusinessCombination</t>
  </si>
  <si>
    <t>Total increase (decrease) in contingent liabilities recognised in business combination</t>
  </si>
  <si>
    <t>Contingent liabilities recognised in business combination at end of period</t>
  </si>
  <si>
    <t>ExplanationWhichDisclosuresCouldNotBeMadeAndReasonsWhyTheyCannotBeMadeIfInitialAccountingForBusinessCombinationIsIncomplete</t>
  </si>
  <si>
    <t>Explanation of which disclosures could not be made and reasons why they cannot be made if initial accounting for business combination is incomplete at time financial statements are authorised for issue</t>
  </si>
  <si>
    <t>NotesRelatedParty</t>
  </si>
  <si>
    <t>[801.300] Notes - Related party</t>
  </si>
  <si>
    <t>NameOfMostSeniorParentEntityProducingPubliclyAvailableFinancialStatements</t>
  </si>
  <si>
    <t>Name of most senior parent entity producing publicly available financial statements</t>
  </si>
  <si>
    <t>ExplanationOfRelationshipsBetweenParentsAndEntity</t>
  </si>
  <si>
    <t>Explanation of relationships between parent and subsidiaries</t>
  </si>
  <si>
    <t>KeyManagementPersonnelCompensationShorttermEmployeeBenefits</t>
  </si>
  <si>
    <t>KeyManagementPersonnelCompensationPostemploymentBenefits</t>
  </si>
  <si>
    <t>KeyManagementPersonnelCompensationOtherLongtermBenefits</t>
  </si>
  <si>
    <t>KeyManagementPersonnelCompensationTerminationBenefits</t>
  </si>
  <si>
    <t>KeyManagementPersonnelCompensationSharebasedPayment</t>
  </si>
  <si>
    <t>Key management personnel compensation, share-based payment</t>
  </si>
  <si>
    <t>KeyManagementPersonnelCompensation</t>
  </si>
  <si>
    <t>Key management personnel compensation</t>
  </si>
  <si>
    <t>DisclosureOfTransactionsBetweenRelatedPartiesExplanatory</t>
  </si>
  <si>
    <t>Disclosure of transactions between related parties [text block]</t>
  </si>
  <si>
    <t>DisclosureOfTransactionsBetweenRelatedPartiesAbstract</t>
  </si>
  <si>
    <t>Disclosure of transactions between related parties [abstract]</t>
  </si>
  <si>
    <t>DisclosureOfTransactionsBetweenRelatedPartiesTable</t>
  </si>
  <si>
    <t>Disclosure of transactions between related parties [table]</t>
  </si>
  <si>
    <t>CategoriesOfRelatedPartiesAxis</t>
  </si>
  <si>
    <t>Categories of related parties [axis]</t>
  </si>
  <si>
    <t>EntitysTotalForRelatedPartiesMember</t>
  </si>
  <si>
    <t>Entity's total for related parties [member]</t>
  </si>
  <si>
    <t>RelatedPartiesMember</t>
  </si>
  <si>
    <t>Related parties [member]</t>
  </si>
  <si>
    <t>ParentMember</t>
  </si>
  <si>
    <t>Parent [member]</t>
  </si>
  <si>
    <t>JointControlOrSignificantInfluenceMember</t>
  </si>
  <si>
    <t>Entities with joint control or significant influence over entity [member]</t>
  </si>
  <si>
    <t>SubsidiariesMember</t>
  </si>
  <si>
    <t>AssociatesMember</t>
  </si>
  <si>
    <t>JointVenturesWhereEntityIsVenturerMember</t>
  </si>
  <si>
    <t>Joint ventures where entity is venturer [member]</t>
  </si>
  <si>
    <t>KeyManagementPersonnelOfEntityOrParentMember</t>
  </si>
  <si>
    <t>Key management personnel of entity or parent [member]</t>
  </si>
  <si>
    <t>OtherRelatedPartiesMember</t>
  </si>
  <si>
    <t>Other related parties [member]</t>
  </si>
  <si>
    <t>DisclosureOfTransactionsBetweenRelatedPartiesLineItems</t>
  </si>
  <si>
    <t>Disclosure of transactions between related parties [line items]</t>
  </si>
  <si>
    <t>DescriptionOfTransactionsWithRelatedParty</t>
  </si>
  <si>
    <t>Description of transactions with related party</t>
  </si>
  <si>
    <t>DescriptionOfNatureOfRelatedPartyRelationship</t>
  </si>
  <si>
    <t>Description of nature of related party relationship</t>
  </si>
  <si>
    <t>RelatedPartyTransactionsAbstract</t>
  </si>
  <si>
    <t>Related party transactions [abstract]</t>
  </si>
  <si>
    <t>PurchasesOfGoodsRelatedPartyTransactions</t>
  </si>
  <si>
    <t>Purchases of goods, related party transactions</t>
  </si>
  <si>
    <t>RevenueFromSaleOfGoodsRelatedPartyTransactions</t>
  </si>
  <si>
    <t>Revenue from sale of goods, related party transactions</t>
  </si>
  <si>
    <t>PurchasesOfPropertyAndOtherAssetsRelatedPartyTransactions</t>
  </si>
  <si>
    <t>Purchases of property and other assets, related party transactions</t>
  </si>
  <si>
    <t>SalesOfPropertyAndOtherAssetsRelatedPartyTransactions</t>
  </si>
  <si>
    <t>Sales of property and other assets, related party transactions</t>
  </si>
  <si>
    <t>ServicesReceivedRelatedPartyTransactions</t>
  </si>
  <si>
    <t>Services received, related party transactions</t>
  </si>
  <si>
    <t>RevenueFromRenderingOfServicesRelatedPartyTransactions</t>
  </si>
  <si>
    <t>Revenue from rendering of services, related party transactions</t>
  </si>
  <si>
    <t>LeasesAsLessorRelatedPartyTransactions</t>
  </si>
  <si>
    <t>Leases as lessor, related party transactions</t>
  </si>
  <si>
    <t>LeasesAsLesseeRelatedPartyTransactions</t>
  </si>
  <si>
    <t>Leases as lessee, related party transactions</t>
  </si>
  <si>
    <t>TransfersOfResearchAndDevelopmentFromEntityRelatedPartyTransactions</t>
  </si>
  <si>
    <t>Transfers of research and development from entity, related party transactions</t>
  </si>
  <si>
    <t>TransfersOfResearchAndDevelopmentToEntityRelatedPartyTransactions</t>
  </si>
  <si>
    <t>Transfers of research and development to entity, related party transactions</t>
  </si>
  <si>
    <t>TransfersUnderLicenseAgreementsFromEntityRelatedPartyTransactions</t>
  </si>
  <si>
    <t>Transfers under licence agreements from entity, related party transactions</t>
  </si>
  <si>
    <t>TransfersUnderLicenseAgreementsToEntityRelatedPartyTransactions</t>
  </si>
  <si>
    <t>Transfers under licence agreements to entity, related party transactions</t>
  </si>
  <si>
    <t>TransfersUnderFinanceAgreementsFromEntityRelatedPartyTransactions</t>
  </si>
  <si>
    <t>Transfers under finance agreements from entity, related party transactions</t>
  </si>
  <si>
    <t>TransfersUnderFinanceAgreementsToEntityRelatedPartyTransactions</t>
  </si>
  <si>
    <t>Transfers under finance agreements to entity, related party transactions</t>
  </si>
  <si>
    <t>ProvisionOfGuaranteesOrCollateralByEntityRelatedPartyTransactions</t>
  </si>
  <si>
    <t>Provision of guarantees or collateral by entity, related party transactions</t>
  </si>
  <si>
    <t>ProvisionOfGuaranteesOrCollateralToEntityRelatedPartyTransactions</t>
  </si>
  <si>
    <t>Provision of guarantees or collateral to entity, related party transactions</t>
  </si>
  <si>
    <t>CommitmentsMadeByEntityRelatedPartyTransactions</t>
  </si>
  <si>
    <t>Commitments made by entity, related party transactions</t>
  </si>
  <si>
    <t>CommitmentsMadeOnBehalfOfEntityRelatedPartyTransactions</t>
  </si>
  <si>
    <t>Commitments made on behalf of entity, related party transactions</t>
  </si>
  <si>
    <t>SettlementOfLiabilitiesByEntityOnBehalfOfRelatedPartyRelatedPartyTransactions</t>
  </si>
  <si>
    <t>Settlement of liabilities by entity on behalf of related party, related party transactions</t>
  </si>
  <si>
    <t>SettlementOfLiabilitiesOnBehalfOfEntityByRelatedPartyRelatedPartyTransactions</t>
  </si>
  <si>
    <t>Settlement of liabilities on behalf of entity by related party, related party transactions</t>
  </si>
  <si>
    <t>ParticipationInDefinedBenefitPlanThatSharesRisksBetweenGroupEntitiesRelatedPartyTransactions</t>
  </si>
  <si>
    <t>Participation in defined benefit plan that shares risks between group entities, related party transactions</t>
  </si>
  <si>
    <t>OutstandingBalancesForRelatedPartyTransactionsAbstract</t>
  </si>
  <si>
    <t>Outstanding balances for related party transactions [abstract]</t>
  </si>
  <si>
    <t>AmountsPayableRelatedPartyTransactions</t>
  </si>
  <si>
    <t>Amounts payable, related party transactions</t>
  </si>
  <si>
    <t>AmountsReceivableRelatedPartyTransactions</t>
  </si>
  <si>
    <t>Amounts receivable, related party transactions</t>
  </si>
  <si>
    <t>OutstandingCommitmentsMadeByEntityRelatedPartyTransactions</t>
  </si>
  <si>
    <t>Outstanding commitments made by entity, related party transactions</t>
  </si>
  <si>
    <t>OutstandingCommitmentsMadeOnBehalfOfEntityRelatedPartyTransactions</t>
  </si>
  <si>
    <t>Outstanding commitments made on behalf of entity, related party transactions</t>
  </si>
  <si>
    <t>ExplanationOfTermsAndConditionsOfOutstandingBalancesForRelatedPartyTransaction</t>
  </si>
  <si>
    <t>Explanation of terms and conditions of outstanding balances for related party transaction</t>
  </si>
  <si>
    <t>ExplanationOfDetailsOfGuaranteesGivenOrReceivedOfOutstandingBalancesForRelatedPartyTransaction</t>
  </si>
  <si>
    <t>Explanation of details of guarantees given or received of outstanding balances for related party transaction</t>
  </si>
  <si>
    <t>ProvisionsForDoubtfulDebtsRelatedToOutstandingBalancesOfRelatedPartyTransaction</t>
  </si>
  <si>
    <t>Provisions for doubtful debts related to outstanding balances of related party transaction</t>
  </si>
  <si>
    <t>ExpenseRecognisedDuringPeriodForBadAndDoubtfulDebtsForRelatedPartyTransaction</t>
  </si>
  <si>
    <t>Expense recognised during period for bad and doubtful debts for related party transaction</t>
  </si>
  <si>
    <t>DisclosureOfAmountsIncurredByEntityForProvisionOfKeyManagementPersonnelServicesProvidedBySeparateManagementEntitiesExplanatory</t>
  </si>
  <si>
    <t>Disclosure of amounts incurred by entity for provision of key management personnel services provided by separate management entities [text block]</t>
  </si>
  <si>
    <t>DisclosureOfAmountsIncurredByEntityForProvisionOfKeyManagementPersonnelServicesProvidedBySeparateManagementEntitiesAbstract</t>
  </si>
  <si>
    <t>Disclosure of amounts incurred by entity for provision of key management personnel services provided by separate management entities [abstract]</t>
  </si>
  <si>
    <t>DisclosureOfAmountsIncurredByEntityForProvisionOfKeyManagementPersonnelServicesProvidedBySeparateManagementEntitiesTable</t>
  </si>
  <si>
    <t>Disclosure of amounts incurred by entity for provision of key management personnel services provided by separate management entities [table]</t>
  </si>
  <si>
    <t>SeparateManagementEntitiesAxis</t>
  </si>
  <si>
    <t>Separate management entities [axis]</t>
  </si>
  <si>
    <t>DisclosureOfAmountsIncurredByEntityForProvisionOfKeyManagementPersonnelServicesProvidedBySeparateManagementEntitiesLineItems</t>
  </si>
  <si>
    <t>Disclosure of amounts incurred by entity for provision of key management personnel services provided by separate management entities [line items]</t>
  </si>
  <si>
    <t>AmountIncurredByEntityForProvisionOfKeyManagementPersonnelServicesProvidedBySeparateManagementEntity</t>
  </si>
  <si>
    <t>DisclosureThatRelatedPartyTransactionsWereMadeOnTermsEquivalentToThoseThatPrevailInArmsLengthTransactions</t>
  </si>
  <si>
    <t>Disclosure that related party transactions were made on terms equivalent to those that prevail in arm's length transactions</t>
  </si>
  <si>
    <t>ExplanationOfWhetherEntityAppliesExemptionInIAS2425</t>
  </si>
  <si>
    <t>Explanation of whether entity applies exemption in IAS 24.25</t>
  </si>
  <si>
    <t>NameOfGovernmentAndNatureOfRelationshipWithGovernment</t>
  </si>
  <si>
    <t>Name of government and nature of relationship with government</t>
  </si>
  <si>
    <t>ExplanationOfNatureAndAmountOfSignificantTransactions</t>
  </si>
  <si>
    <t>Explanation of nature and amount of significant transactions</t>
  </si>
  <si>
    <t>DescriptionOfOtherTransactionsThatAreCollectivelySignificant</t>
  </si>
  <si>
    <t>Description of other transactions that are collectively significant</t>
  </si>
  <si>
    <t>NotesFirstTimeAdoption</t>
  </si>
  <si>
    <t>[801.400] Notes - First time adoption</t>
  </si>
  <si>
    <t>DescriptionOfNatureOfMainAdjustmentsThatWouldMakeHistoricalSummariesOrComparativeInformationPresentedInAccordanceWithPreviousGAAPComplyWithIFRSs</t>
  </si>
  <si>
    <t>Description of nature of main adjustments that would make historical summaries or comparative information presented in accordance with previous GAAP comply with IFRSs</t>
  </si>
  <si>
    <t>DisclosureOfComparativeInformationPreparedUnderPreviousGAAPExplanatory</t>
  </si>
  <si>
    <t>Disclosure of comparative information prepared under previous GAAP [text block]</t>
  </si>
  <si>
    <t>DisclosureOfComparativeInformationPreparedUnderPreviousGAAPAbstract</t>
  </si>
  <si>
    <t>Disclosure of comparative information prepared under previous GAAP [abstract]</t>
  </si>
  <si>
    <t>DisclosureOfComparativeInformationPreparedUnderPreviousGAAPTable</t>
  </si>
  <si>
    <t>Disclosure of comparative information prepared under previous GAAP [table]</t>
  </si>
  <si>
    <t>FinancialEffectOfTransitionFromPreviousGAAPToIFRSsAxis</t>
  </si>
  <si>
    <t>Financial effect of transition from previous GAAP to IFRSs [axis]</t>
  </si>
  <si>
    <t>IFRSsMember</t>
  </si>
  <si>
    <t>IFRSs [member]</t>
  </si>
  <si>
    <t>PreviousGAAPMember</t>
  </si>
  <si>
    <t>Previous GAAP [member]</t>
  </si>
  <si>
    <t>EffectOfTransitionToIFRSsMember</t>
  </si>
  <si>
    <t>Effect of transition to IFRSs [member]</t>
  </si>
  <si>
    <t>DisclosureOfComparativeInformationPreparedUnderPreviousGAAPLineItems</t>
  </si>
  <si>
    <t>Disclosure of comparative information prepared under previous GAAP [line items]</t>
  </si>
  <si>
    <t>Comprehensive income</t>
  </si>
  <si>
    <t>ExplanationOfEffectOfTransitionOnReportedFinancialPosition</t>
  </si>
  <si>
    <t>Explanation of effect of transition on reported financial position</t>
  </si>
  <si>
    <t>ExplanationOfEffectOfTransitionOnReportedFinancialPerformance</t>
  </si>
  <si>
    <t>Explanation of effect of transition on reported financial performance</t>
  </si>
  <si>
    <t>ExplanationOfEffectOfTransitionOnReportedCashFlows</t>
  </si>
  <si>
    <t>Explanation of effect of transition on reported cash flows</t>
  </si>
  <si>
    <t>DescriptionOfReasonWhyEntityStoppedApplyingIFRSs</t>
  </si>
  <si>
    <t>Description of reason why entity stopped applying IFRSs</t>
  </si>
  <si>
    <t>DescriptionOfReasonWhyEntityIsResumingApplicationOfIFRSs</t>
  </si>
  <si>
    <t>Description of reason why entity is resuming application of IFRSs</t>
  </si>
  <si>
    <t>ExplanationOfReasonsWhyEntityElectedToApplyIFRSsAsIfItHadNeverStoppedApplyingIFRSs</t>
  </si>
  <si>
    <t>Explanation of reasons why entity elected to apply IFRSs as if it had never stopped applying IFRSs</t>
  </si>
  <si>
    <t>ExplanationOfFactThatFinancialStatementsForPreviousPeriodsNotPresented</t>
  </si>
  <si>
    <t>Explanation of fact that financial statements for previous periods not presented</t>
  </si>
  <si>
    <t>ExplanationOrCrossReferencesToInterimFinancialStatementDisclosuresForFirsttimeAdopter</t>
  </si>
  <si>
    <t>Explanation of cross-reference to interim financial statement disclosures for first-time adopter</t>
  </si>
  <si>
    <t>DisclosureOfRedesignatedFinancialAssetsAndLiabilitiesExplanatory</t>
  </si>
  <si>
    <t>Disclosure of redesignated financial assets and liabilities [text block]</t>
  </si>
  <si>
    <t>DisclosureOfRedesignatedFinancialAssetsAndLiabilitiesAbstract</t>
  </si>
  <si>
    <t>Disclosure of redesignated financial assets and liabilities [abstract]</t>
  </si>
  <si>
    <t>DisclosureOfRedesignatedFinancialAssetsAndLiabilitiesTable</t>
  </si>
  <si>
    <t>Disclosure of redesignated financial assets and liabilities [table]</t>
  </si>
  <si>
    <t>RedesignationAxis</t>
  </si>
  <si>
    <t>Redesignation [axis]</t>
  </si>
  <si>
    <t>RedesignatedMember</t>
  </si>
  <si>
    <t>Redesignated [member]</t>
  </si>
  <si>
    <t>RedesignatedAmountMember</t>
  </si>
  <si>
    <t>Redesignated amount [member]</t>
  </si>
  <si>
    <t>DisclosureOfRedesignatedFinancialAssetsAndLiabilitiesLineItems</t>
  </si>
  <si>
    <t>Disclosure of redesignated financial assets and liabilities [line items]</t>
  </si>
  <si>
    <t>RedesignatedFinancialAssetAtFairValueThroughProfitOrLoss</t>
  </si>
  <si>
    <t>Redesignated financial asset as at fair value through profit or loss</t>
  </si>
  <si>
    <t>RedesignatedFinancialLiabilityAtFairValueThroughProfitOrLoss</t>
  </si>
  <si>
    <t>Redesignated financial liability as at fair value through profit or loss</t>
  </si>
  <si>
    <t>DescriptionOfRedesignatedFinancialLiabilities</t>
  </si>
  <si>
    <t>Description of redesignated financial liabilities</t>
  </si>
  <si>
    <t>DescriptionOfRedesignatedFinancialAssets</t>
  </si>
  <si>
    <t>Description of redesignated financial assets</t>
  </si>
  <si>
    <t>DisclosureOfFairValuesOfItemsUsedAsDeemedCostExplanatory</t>
  </si>
  <si>
    <t>Disclosure of fair values of items used as deemed cost [text block]</t>
  </si>
  <si>
    <t>DisclosureOfFairValuesOfItemsUsedAsDeemedCostAbstract</t>
  </si>
  <si>
    <t>Disclosure of fair values of items used as deemed cost [abstract]</t>
  </si>
  <si>
    <t>DisclosureOfFairValuesOfItemsUsedAsDeemedCostTable</t>
  </si>
  <si>
    <t>Disclosure of fair values of items used as deemed cost [table]</t>
  </si>
  <si>
    <t>FairValueAsDeemedCostAxis</t>
  </si>
  <si>
    <t>Fair value as deemed cost [axis]</t>
  </si>
  <si>
    <t>AggregateOfFairValuesMember</t>
  </si>
  <si>
    <t>Aggregate of fair values [member]</t>
  </si>
  <si>
    <t>AggregateAdjustmentToCarryingValueReportedUnderPreviousGAAPMember</t>
  </si>
  <si>
    <t>Aggregate adjustment to carrying amounts reported under previous GAAP [member]</t>
  </si>
  <si>
    <t>DisclosureOfFairValuesOfItemsUsedAsDeemedCostLineItems</t>
  </si>
  <si>
    <t>Disclosure of fair values of items used as deemed cost [line items]</t>
  </si>
  <si>
    <t>IntangibleAssetFairValueUsedAsDeemedCost</t>
  </si>
  <si>
    <t>Intangible asset fair value used as deemed cost</t>
  </si>
  <si>
    <t>PropertyPlantAndEquipmentFairValueUsedAsDeemedCost</t>
  </si>
  <si>
    <t>Property, plant and equipment fair value used as deemed cost</t>
  </si>
  <si>
    <t>InvestmentPropertyFairValueUsedAsDeemedCost</t>
  </si>
  <si>
    <t>Investment property fair value used as deemed cost</t>
  </si>
  <si>
    <t>RightofuseAssetFairValueUsedAsDeemedCost</t>
  </si>
  <si>
    <t>Right-of-use asset fair value used as deemed cost</t>
  </si>
  <si>
    <t>DeemedCostOfInvestmentsForWhichDeemedCostIsPreviousGAAPCarryingAmount</t>
  </si>
  <si>
    <t>Aggregate deemed cost of investments for which deemed cost is previous GAAP carrying amount</t>
  </si>
  <si>
    <t>DeemedCostOfInvestmentsForWhichDeemedCostIsFairValue</t>
  </si>
  <si>
    <t>Aggregate deemed cost of investments for which deemed cost is fair value</t>
  </si>
  <si>
    <t>AdjustmentToCarryingAmountsReportedUnderPreviousGAAP</t>
  </si>
  <si>
    <t>Aggregate adjustment to carrying amounts of investments reported under previous GAAP</t>
  </si>
  <si>
    <t>DescriptionOfFactAndBasisOnWhichCarryingAmountsDeterminedUnderPreviousGAAPWereAllocatedIfEntityUsesExemptionInIFRS1D8Ab</t>
  </si>
  <si>
    <t>Description of fact and basis on which carrying amounts determined under previous GAAP were allocated if entity uses exemption in IFRS 1.D8A(b)</t>
  </si>
  <si>
    <t>DescriptionOfFactAndBasisOnWhichCarryingAmountsWereDeterminedIfEntityUsesExemptionInIFRS1D8B</t>
  </si>
  <si>
    <t>Description of fact and basis on which carrying amounts were determined under previous GAAP if entity uses exemption in IFRS 1.D8B</t>
  </si>
  <si>
    <t>ExplanationOfHowAndWhyEntityHadAndCeasedToHaveFunctionalCurrencyForWhichReliableGeneralPriceIndexIsNotAvailableAndNoExchangeabilityWithStableForeignCurrencyExists</t>
  </si>
  <si>
    <t>Explanation of how and why entity had, and ceased to have, functional currency for which reliable general price index is not available and no exchangeability with stable foreign currency exists</t>
  </si>
  <si>
    <t>StatementThatComparativeInformationDoesNotComplyWithIFRS7AndIFRS9</t>
  </si>
  <si>
    <t>Statement that comparative information does not comply with IFRS 7 and IFRS 9</t>
  </si>
  <si>
    <t>DescriptionOfBasisUsedToPrepareComparativeInformationThatDoesNotComplyWithIFRS7AndIFRS9</t>
  </si>
  <si>
    <t>Description of basis used to prepare comparative information that does not comply with IFRS 7 and IFRS 9</t>
  </si>
  <si>
    <t>NotesPropertyPlantAndEquipment</t>
  </si>
  <si>
    <t>[801.500] Notes - Property, plant and equipment</t>
  </si>
  <si>
    <t>DisclosureOfDetailedInformationAboutPropertyPlantAndEquipmentExplanatory</t>
  </si>
  <si>
    <t>Disclosure of detailed information about property, plant and equipment [text block]</t>
  </si>
  <si>
    <t>DisclosureOfPropertyPlantAndEquipmentAbstract</t>
  </si>
  <si>
    <t>Disclosure of detailed information about property, plant and equipment [abstract]</t>
  </si>
  <si>
    <t>DisclosureOfPropertyPlantAndEquipmentTable</t>
  </si>
  <si>
    <t>Disclosure of detailed information about property, plant and equipment [table]</t>
  </si>
  <si>
    <t>ClassesOfPropertyPlantAndEquipmentAxis</t>
  </si>
  <si>
    <t>Classes of property, plant and equipment [axis]</t>
  </si>
  <si>
    <t>PropertyPlantAndEquipmentMember</t>
  </si>
  <si>
    <t>Property, plant and equipment [member]</t>
  </si>
  <si>
    <t>LandAndBuildingsMember</t>
  </si>
  <si>
    <t>Land and buildings [member]</t>
  </si>
  <si>
    <t>LandMember</t>
  </si>
  <si>
    <t>Land [member]</t>
  </si>
  <si>
    <t>BuildingsMember</t>
  </si>
  <si>
    <t>Buildings [member]</t>
  </si>
  <si>
    <t>MachineryMember</t>
  </si>
  <si>
    <t>Machinery [member]</t>
  </si>
  <si>
    <t>VehiclesMember</t>
  </si>
  <si>
    <t>Vehicles [member]</t>
  </si>
  <si>
    <t>ShipsMember</t>
  </si>
  <si>
    <t>Ships [member]</t>
  </si>
  <si>
    <t>AircraftMember</t>
  </si>
  <si>
    <t>Aircraft [member]</t>
  </si>
  <si>
    <t>MotorVehiclesMember</t>
  </si>
  <si>
    <t>Motor vehicles [member]</t>
  </si>
  <si>
    <t>FixturesAndFittingsMember</t>
  </si>
  <si>
    <t>Fixtures and fittings [member]</t>
  </si>
  <si>
    <t>OfficeEquipmentMember</t>
  </si>
  <si>
    <t>Office equipment [member]</t>
  </si>
  <si>
    <t>ComputerEquipmentMember</t>
  </si>
  <si>
    <t>Computer equipment [member]</t>
  </si>
  <si>
    <t>CommunicationAndNetworkEquipmentMember</t>
  </si>
  <si>
    <t>Communication and network equipment [member]</t>
  </si>
  <si>
    <t>NetworkInfrastructureMember</t>
  </si>
  <si>
    <t>Network infrastructure [member]</t>
  </si>
  <si>
    <t>BearerPlantsMember</t>
  </si>
  <si>
    <t>Bearer plants [member]</t>
  </si>
  <si>
    <t>TangibleExplorationAndEvaluationAssetsMember</t>
  </si>
  <si>
    <t>Tangible exploration and evaluation assets [member]</t>
  </si>
  <si>
    <t>MiningAssetsMember</t>
  </si>
  <si>
    <t>Mining assets [member]</t>
  </si>
  <si>
    <t>MiningPropertyMember</t>
  </si>
  <si>
    <t>Mining property [member]</t>
  </si>
  <si>
    <t>OilAndGasAssetsMember</t>
  </si>
  <si>
    <t>Oil and gas assets [member]</t>
  </si>
  <si>
    <t>PowerGeneratingAssetsMember</t>
  </si>
  <si>
    <t>Power generating assets [member]</t>
  </si>
  <si>
    <t>LeaseholdImprovementsMember</t>
  </si>
  <si>
    <t>Leasehold improvements [member]</t>
  </si>
  <si>
    <t>ConstructionInProgressMember</t>
  </si>
  <si>
    <t>Construction in progress [member]</t>
  </si>
  <si>
    <t>OwneroccupiedPropertyMeasuredUsingInvestmentPropertyFairValueModelMember</t>
  </si>
  <si>
    <t>Owner-occupied property measured using investment property fair value model [member]</t>
  </si>
  <si>
    <t>OtherPropertyPlantAndEquipmentMember</t>
  </si>
  <si>
    <t>Other property, plant and equipment [member]</t>
  </si>
  <si>
    <t>PropertyPlantAndEquipmentByOperatingLeaseStatusAxis</t>
  </si>
  <si>
    <t>Property, plant and equipment by operating lease status [axis]</t>
  </si>
  <si>
    <t>PropertyPlantAndEquipmentSubjectToOperatingLeasesMember</t>
  </si>
  <si>
    <t>Property, plant and equipment subject to operating leases [member]</t>
  </si>
  <si>
    <t>PropertyPlantAndEquipmentNotSubjectToOperatingLeasesMember</t>
  </si>
  <si>
    <t>Property, plant and equipment not subject to operating leases [member]</t>
  </si>
  <si>
    <t>3.4f ii)</t>
  </si>
  <si>
    <t>AccumulatedDepreciationAmortisationAndImpairmentMember</t>
  </si>
  <si>
    <t>Accumulated depreciation, amortisation and impairment [member]</t>
  </si>
  <si>
    <t>AccumulatedDepreciationAndAmortisationMember</t>
  </si>
  <si>
    <t>Accumulated depreciation and amortisation [member]</t>
  </si>
  <si>
    <t>DisclosureOfPropertyPlantAndEquipmentLineItems</t>
  </si>
  <si>
    <t>Disclosure of detailed information about property, plant and equipment [line items]</t>
  </si>
  <si>
    <t>MeasurementBasesPropertyPlantAndEquipment</t>
  </si>
  <si>
    <t>Measurement bases, property, plant and equipment</t>
  </si>
  <si>
    <t>DepreciationMethodPropertyPlantAndEquipment</t>
  </si>
  <si>
    <t>Depreciation method, property, plant and equipment</t>
  </si>
  <si>
    <t>DepreciationRatePropertyPlantAndEquipment</t>
  </si>
  <si>
    <t>Depreciation rate, property, plant and equipment</t>
  </si>
  <si>
    <t>UsefulLifeMeasuredAsPeriodOfTimePropertyPlantAndEquipment</t>
  </si>
  <si>
    <t>Useful life measured as period of time, property, plant and equipment</t>
  </si>
  <si>
    <t>UsefulLifeMeasuredInProductionOrOtherSimilarUnitsPropertyPlantAndEquipment</t>
  </si>
  <si>
    <t>Useful life measured in production or other similar units, property, plant and equipment</t>
  </si>
  <si>
    <t>DescriptionOfUsefulLifePropertyPlantAndEquipment</t>
  </si>
  <si>
    <t>Description of useful life, property, plant and equipment</t>
  </si>
  <si>
    <t>EffectiveDatesOfRevaluationPropertyPlantAndEquipment</t>
  </si>
  <si>
    <t>Effective dates of revaluation, property, plant and equipment</t>
  </si>
  <si>
    <t>ExplanationOfIndependentValuerUsedForRevaluationPropertyPlantAndEquipment</t>
  </si>
  <si>
    <t>Explanation of involvement of independent valuer in revaluation, property, plant and equipment</t>
  </si>
  <si>
    <t>ReconciliationOfChangesInPropertyPlantAndEquipmentAbstract</t>
  </si>
  <si>
    <t>Reconciliation of changes in property, plant and equipment [abstract]</t>
  </si>
  <si>
    <t>Property, plant and equipment at beginning of period</t>
  </si>
  <si>
    <t>ChangesInPropertyPlantAndEquipmentAbstract</t>
  </si>
  <si>
    <t>Changes in property, plant and equipment [abstract]</t>
  </si>
  <si>
    <t>AdditionsOtherThanThroughBusinessCombinationsPropertyPlantAndEquipment</t>
  </si>
  <si>
    <t>Additions other than through business combinations, property, plant and equipment</t>
  </si>
  <si>
    <t>AcquisitionsThroughBusinessCombinationsPropertyPlantAndEquipment</t>
  </si>
  <si>
    <t>Acquisitions through business combinations, property, plant and equipment</t>
  </si>
  <si>
    <t>IncreaseDecreaseThroughNetExchangeDifferencesPropertyPlantAndEquipment</t>
  </si>
  <si>
    <t>Increase (decrease) through net exchange differences, property, plant and equipment</t>
  </si>
  <si>
    <t>DepreciationPropertyPlantAndEquipment</t>
  </si>
  <si>
    <t>Depreciation, property, plant and equipment</t>
  </si>
  <si>
    <t>RevaluationIncreaseDecreasePropertyPlantAndEquipment</t>
  </si>
  <si>
    <t>Revaluation increase (decrease), property, plant and equipment</t>
  </si>
  <si>
    <t>ImpairmentLossRecognisedInOtherComprehensiveIncomePropertyPlantAndEquipment</t>
  </si>
  <si>
    <t>Impairment loss recognised in other comprehensive income, property, plant and equipment</t>
  </si>
  <si>
    <t>ReversalOfImpairmentLossRecognisedInOtherComprehensiveIncomePropertyPlantAndEquipment</t>
  </si>
  <si>
    <t>Reversal of impairment loss recognised in other comprehensive income, property, plant and equipment</t>
  </si>
  <si>
    <t>IncreaseDecreaseThroughTransfersAndOtherChangesPropertyPlantAndEquipmentAbstract</t>
  </si>
  <si>
    <t>Increase (decrease) through transfers and other changes, property, plant and equipment [abstract]</t>
  </si>
  <si>
    <t>IncreaseDecreaseThroughTransfersPropertyPlantAndEquipment</t>
  </si>
  <si>
    <t>Increase (decrease) through transfers, property, plant and equipment</t>
  </si>
  <si>
    <t>IncreaseDecreaseThroughTransfersFromToInvestmentPropertyPropertyPlantAndEquipment</t>
  </si>
  <si>
    <t>Increase (decrease) through transfers from (to) investment property, property, plant and equipment</t>
  </si>
  <si>
    <t>IncreaseDecreaseThroughTransfersFromConstructionInProgressPropertyPlantAndEquipment</t>
  </si>
  <si>
    <t>Increase (decrease) through transfers from construction in progress, property, plant and equipment</t>
  </si>
  <si>
    <t>IncreaseDecreaseThroughOtherChangesPropertyPlantAndEquipment</t>
  </si>
  <si>
    <t>Increase (decrease) through other changes, property, plant and equipment</t>
  </si>
  <si>
    <t>IncreaseDecreaseThroughTransfersAndOtherChangesPropertyPlantAndEquipment</t>
  </si>
  <si>
    <t>Total increase (decrease) through transfers and other changes, property, plant and equipment</t>
  </si>
  <si>
    <t>DisposalsAndRetirementsPropertyPlantAndEquipmentAbstract</t>
  </si>
  <si>
    <t>Disposals and retirements, property, plant and equipment [abstract]</t>
  </si>
  <si>
    <t>DisposalsPropertyPlantAndEquipment</t>
  </si>
  <si>
    <t>Disposals, property, plant and equipment</t>
  </si>
  <si>
    <t>RetirementsPropertyPlantAndEquipment</t>
  </si>
  <si>
    <t>Retirements, property, plant and equipment</t>
  </si>
  <si>
    <t>DisposalsAndRetirementsPropertyPlantAndEquipment</t>
  </si>
  <si>
    <t>Total disposals and retirements, property, plant and equipment</t>
  </si>
  <si>
    <t>DecreaseThroughClassifiedAsHeldForSalePropertyPlantAndEquipment</t>
  </si>
  <si>
    <t>Decrease through classified as held for sale, property, plant and equipment</t>
  </si>
  <si>
    <t>DecreaseThroughLossOfControlOfSubsidiaryPropertyPlantAndEquipment</t>
  </si>
  <si>
    <t>Decrease through loss of control of subsidiary, property, plant and equipment</t>
  </si>
  <si>
    <t>ChangesInPropertyPlantAndEquipment</t>
  </si>
  <si>
    <t>Total increase (decrease) in property, plant and equipment</t>
  </si>
  <si>
    <t>Property, plant and equipment at end of period</t>
  </si>
  <si>
    <t>AdditionalInformationAbstract</t>
  </si>
  <si>
    <t>Additional information [abstract]</t>
  </si>
  <si>
    <t>PropertyPlantAndEquipmentExpendituresRecognisedForConstructions</t>
  </si>
  <si>
    <t>Property, plant and equipment, expenditures recognised in course of its construction</t>
  </si>
  <si>
    <t>PropertyPlantAndEquipmentTemporarilyIdle</t>
  </si>
  <si>
    <t>Property, plant and equipment, temporarily idle</t>
  </si>
  <si>
    <t>PropertyPlantAndEquipmentGrossCarryingAmountFullyDepreciated</t>
  </si>
  <si>
    <t>Property, plant and equipment, gross carrying amount of fully depreciated assets still in use</t>
  </si>
  <si>
    <t>PropertyPlantAndEquipmentCarryingAmountOfAssetsRetiredFromActiveUse</t>
  </si>
  <si>
    <t>Property, plant and equipment, assets retired from active use and not classified as held for sale</t>
  </si>
  <si>
    <t>PropertyPlantAndEquipmentRevaluationAbstract</t>
  </si>
  <si>
    <t>Property, plant and equipment, revaluation [abstract]</t>
  </si>
  <si>
    <t>PropertyPlantAndEquipmentCarryingAmountOfRevaluedAssets</t>
  </si>
  <si>
    <t>Property, plant and equipment, revalued assets</t>
  </si>
  <si>
    <t>PropertyPlantAndEquipmentCarryingAmountAtCostOfRevaluedAssets</t>
  </si>
  <si>
    <t>Property, plant and equipment, revalued assets, at cost</t>
  </si>
  <si>
    <t>PropertyPlantAndEquipmentRevaluationSurplus</t>
  </si>
  <si>
    <t>Property, plant and equipment, revaluation surplus</t>
  </si>
  <si>
    <t>DescriptionOfRestrictionsOnDistributionOfRevaluationSurplusToShareholdersPropertyPlantAndEquipment</t>
  </si>
  <si>
    <t>Description of restrictions on distribution of revaluation surplus to shareholders, property, plant and equipment</t>
  </si>
  <si>
    <t>PropertyPlantAndEquipmentRestrictionsOnTitle</t>
  </si>
  <si>
    <t>Property, plant and equipment, restrictions on title</t>
  </si>
  <si>
    <t>DescriptionOfExistenceOfRestrictionsOnTitlePropertyPlantAndEquipment</t>
  </si>
  <si>
    <t>Description of existence of restrictions on title, property, plant and equipment</t>
  </si>
  <si>
    <t>PropertyPlantAndEquipmentPledgedAsSecurity</t>
  </si>
  <si>
    <t>Property, plant and equipment, pledged as security</t>
  </si>
  <si>
    <t>ContractualCommitmentsForAcquisitionOfPropertyPlantAndEquipment</t>
  </si>
  <si>
    <t>Contractual commitments for acquisition of property, plant and equipment</t>
  </si>
  <si>
    <t>CompensationFromThirdPartiesForItemsOfPropertyPlantAndEquipment</t>
  </si>
  <si>
    <t>ProceedsIncludedInProfitOrLossInAccordanceWithParagraph20AOfIAS16ThatRelateToItemsProducedThatAreNotOutputOfEntitysOrdinaryActivities</t>
  </si>
  <si>
    <t>CostIncludedInProfitOrLossInAccordanceWithParagraph20AOfIAS16ThatRelatesToItemsProducedThatAreNotOutputOfEntitysOrdinaryActivities</t>
  </si>
  <si>
    <t>DescriptionOfLineItemsInStatementOfComprehensiveIncomeThatIncludesProceedsAndCostIncludedInProfitOrLossInAccordanceWithParagraph20AOfIAS16</t>
  </si>
  <si>
    <t>Description of line item(s) in statement of comprehensive income that include(s) proceeds and cost included in profit or loss in accordance with paragraph 20A of IAS 16</t>
  </si>
  <si>
    <t>FairValueOfPropertyPlantAndEquipmentMateriallyDifferentFromCarryingAmount</t>
  </si>
  <si>
    <t>Fair value of property, plant and equipment materially different from carrying amount</t>
  </si>
  <si>
    <t>IdentificationOfUnadjustedComparativeInformation</t>
  </si>
  <si>
    <t>Identification of unadjusted comparative information</t>
  </si>
  <si>
    <t>StatementThatUnadjustedComparativeInformationHasBeenPreparedOnDifferentBasis</t>
  </si>
  <si>
    <t>Statement that unadjusted comparative information has been prepared on different basis</t>
  </si>
  <si>
    <t>ExplanationOfBasisOfPreparationOfUnadjustedComparativeInformation</t>
  </si>
  <si>
    <t>Explanation of basis of preparation of unadjusted comparative information</t>
  </si>
  <si>
    <t>NotesExplorationForAndEvaluationOfMineralResources</t>
  </si>
  <si>
    <t>[801.600] Notes - Exploration for and evaluation of mineral resources</t>
  </si>
  <si>
    <t>AssetsArisingFromExplorationForAndEvaluationOfMineralResources</t>
  </si>
  <si>
    <t>Assets arising from exploration for and evaluation of mineral resources</t>
  </si>
  <si>
    <t>LiabilitiesArisingFromExplorationForAndEvaluationOfMineralResources</t>
  </si>
  <si>
    <t>Liabilities arising from exploration for and evaluation of mineral resources</t>
  </si>
  <si>
    <t>IncomeArisingFromExplorationForAndEvaluationOfMineralResources</t>
  </si>
  <si>
    <t>ExpenseArisingFromExplorationForAndEvaluationOfMineralResources</t>
  </si>
  <si>
    <t>CashFlowsFromUsedInExplorationForAndEvaluationOfMineralResourcesClassifiedAsOperatingActivities</t>
  </si>
  <si>
    <t>Cash flows from (used in) exploration for and evaluation of mineral resources, classified as operating activities</t>
  </si>
  <si>
    <t>CashFlowsFromUsedInExplorationForAndEvaluationOfMineralResourcesClassifiedAsInvestingActivities</t>
  </si>
  <si>
    <t>Cash flows from (used in) exploration for and evaluation of mineral resources, classified as investing activities</t>
  </si>
  <si>
    <t>NotesFinancialInstruments</t>
  </si>
  <si>
    <t>[801.700] Notes - Financial instruments</t>
  </si>
  <si>
    <t>ExplanationOfMeasurementBasesForFinancialInstrumentsUsedInPreparingFinancialStatementsExplanatory</t>
  </si>
  <si>
    <t>Explanation of measurement bases for financial instruments used in preparing financial statements [text block]</t>
  </si>
  <si>
    <t>DisclosureOfDetailedInformationAboutFinancialInstrumentsExplanatory</t>
  </si>
  <si>
    <t>Disclosure of detailed information about financial instruments [text block]</t>
  </si>
  <si>
    <t>DisclosureOfFinancialInstrumentsAbstract</t>
  </si>
  <si>
    <t>Disclosure of detailed information about financial instruments [abstract]</t>
  </si>
  <si>
    <t>DisclosureOfFinancialInstrumentsTable</t>
  </si>
  <si>
    <t>Disclosure of detailed information about financial instruments [table]</t>
  </si>
  <si>
    <t>ClassesOfFinancialInstrumentsAxis</t>
  </si>
  <si>
    <t>Classes of financial instruments [axis]</t>
  </si>
  <si>
    <t>LoanCommitmentsMember</t>
  </si>
  <si>
    <t>Loan commitments [member]</t>
  </si>
  <si>
    <t>FinancialGuaranteeContractsMember</t>
  </si>
  <si>
    <t>Financial guarantee contracts [member]</t>
  </si>
  <si>
    <t>TradeReceivablesMember</t>
  </si>
  <si>
    <t>Trade receivables [member]</t>
  </si>
  <si>
    <t>ContractAssetsMember</t>
  </si>
  <si>
    <t>Contract assets [member]</t>
  </si>
  <si>
    <t>LeaseReceivablesMember</t>
  </si>
  <si>
    <t>Lease receivables [member]</t>
  </si>
  <si>
    <t>MortgagesMember</t>
  </si>
  <si>
    <t>Mortgages [member]</t>
  </si>
  <si>
    <t>ConsumerLoansMember</t>
  </si>
  <si>
    <t>Loans to consumers [member]</t>
  </si>
  <si>
    <t>CorporateLoansMember</t>
  </si>
  <si>
    <t>Loans to corporate entities [member]</t>
  </si>
  <si>
    <t>LoansToGovernmentMember</t>
  </si>
  <si>
    <t>Loans to government [member]</t>
  </si>
  <si>
    <t>DisclosureOfFinancialInstrumentsLineItems</t>
  </si>
  <si>
    <t>Disclosure of detailed information about financial instruments [line items]</t>
  </si>
  <si>
    <t>ReconciliationOfAggregateDifferenceBetweenFairValueAtInitialRecognitionAndAmountDeterminedUsingValuationTechniqueYetToBeRecognisedAbstract</t>
  </si>
  <si>
    <t>Reconciliation of aggregate difference between fair value at initial recognition and transaction price yet to be recognised in profit or loss [abstract]</t>
  </si>
  <si>
    <t>AggregateDifferenceBetweenFairValueAtInitialRecognitionAndAmountDeterminedUsingValuationTechniqueYetToBeRecognised</t>
  </si>
  <si>
    <t>Aggregate difference between fair value at initial recognition and transaction price yet to be recognised in profit or loss at beginning of period</t>
  </si>
  <si>
    <t>ChangesInAggregateDifferenceBetweenFairValueAtInitialRecognitionAndAmountDeterminedUsingValuationTechniqueYetToBeRecognisedAbstract</t>
  </si>
  <si>
    <t>Changes in aggregate difference between fair value at initial recognition and transaction price yet to be recognised in profit or loss [abstract]</t>
  </si>
  <si>
    <t>IncreaseDecreaseThroughNewTransactionsAggregateDifferenceBetweenFairValueAtInitialRecognitionAndAmountDeterminedUsingValuationTechniqueYetToBeRecognised</t>
  </si>
  <si>
    <t>Increase (decrease) through new transactions, aggregate difference between fair value at initial recognition and transaction price yet to be recognised in profit or loss</t>
  </si>
  <si>
    <t>IncreaseDecreaseThroughAmountsRecognisedInProfitOrLossAggregateDifferenceBetweenFairValueAtInitialRecognitionAndAmountDeterminedUsingValuationTechniqueYetToBeRecognised</t>
  </si>
  <si>
    <t>Increase (decrease) through amounts recognised in profit or loss, aggregate difference between fair value at initial recognition and transaction price yet to be recognised in profit or loss</t>
  </si>
  <si>
    <t>OtherIncreasesAggregateDifferenceBetweenFairValueAtInitialRecognitionAndAmountDeterminedUsingValuationTechniqueYetToBeRecognised</t>
  </si>
  <si>
    <t>Other increases, aggregate difference between fair value at initial recognition and transaction price yet to be recognised in profit or loss</t>
  </si>
  <si>
    <t>OtherDecreasesAggregateDifferenceBetweenFairValueAtInitialRecognitionAndAmountDeterminedUsingValuationTechniqueYetToBeRecognised</t>
  </si>
  <si>
    <t>Other decreases, aggregate difference between fair value at initial recognition and transaction price yet to be recognised in profit or loss</t>
  </si>
  <si>
    <t>IncreaseDecreaseInAggregateDifferenceBetweenFairValueAtInitialRecognitionAndAmountDeterminedUsingValuationTechniqueYetToBeRecognised</t>
  </si>
  <si>
    <t>Total increase (decrease) in aggregate difference between fair value at initial recognition and transaction price yet to be recognised in profit or loss</t>
  </si>
  <si>
    <t>Aggregate difference between fair value at initial recognition and transaction price yet to be recognised in profit or loss at end of period</t>
  </si>
  <si>
    <t>DescriptionOfConclusionWhyTransactionPriceWasNotBestEvidenceOfFairValue</t>
  </si>
  <si>
    <t>Description of conclusion why transaction price was not best evidence of fair value</t>
  </si>
  <si>
    <t>MaximumExposureToCreditRisk</t>
  </si>
  <si>
    <t>Maximum exposure to credit risk</t>
  </si>
  <si>
    <t>DescriptionOfCollateralHeldAsSecurityAndOtherCreditEnhancements</t>
  </si>
  <si>
    <t>Description of collateral held as security and other credit enhancements and their financial effect in respect of amount that best represents maximum exposure</t>
  </si>
  <si>
    <t>DescriptionOfCollateralHeldAsSecurityAndOtherCreditEnhancements2014</t>
  </si>
  <si>
    <t>Description of collateral held as security and other credit enhancements</t>
  </si>
  <si>
    <t>InformationAboutCollateralHeldAsSecurityAndOtherCreditEnhancementsForCreditimpairedFinancialAssetsExplanatory</t>
  </si>
  <si>
    <t>Information about collateral held as security and other credit enhancements for credit-impaired financial assets [text block]</t>
  </si>
  <si>
    <t>MaximumExposureToCreditRiskFinancialInstrumentsToWhichImpairmentRequirementsInIFRS9AreNotApplied</t>
  </si>
  <si>
    <t>Maximum exposure to credit risk, financial instruments to which impairment requirements in IFRS 9 are not applied</t>
  </si>
  <si>
    <t>DescriptionOfCollateralHeldAsSecurityAndOtherCreditEnhancementsAndTheirFinancialEffectInRespectOfAmountThatBestRepresentsMaximumExposureFinancialInstrumentsToWhichImpairmentRequirementsInIFRS9AreNotApplied</t>
  </si>
  <si>
    <t>Description of collateral held as security and other credit enhancements and their financial effect in respect of amount that best represents maximum exposure, financial instruments to which impairment requirements in IFRS 9 are not applied</t>
  </si>
  <si>
    <t>DisclosureOfFinancialAssetsExplanatory</t>
  </si>
  <si>
    <t>Disclosure of financial assets [text block]</t>
  </si>
  <si>
    <t>DisclosureOfFinancialAssetsAbstract</t>
  </si>
  <si>
    <t>Disclosure of financial assets [abstract]</t>
  </si>
  <si>
    <t>DisclosureOfFinancialAssetsTable</t>
  </si>
  <si>
    <t>Disclosure of financial assets [table]</t>
  </si>
  <si>
    <t>ClassesOfFinancialAssetsAxis</t>
  </si>
  <si>
    <t>Classes of financial assets [axis]</t>
  </si>
  <si>
    <t>FinancialAssetsMember</t>
  </si>
  <si>
    <t>Financial assets, class [member]</t>
  </si>
  <si>
    <t>FinancialAssetsAtAmortisedCostMember</t>
  </si>
  <si>
    <t>Financial assets at amortised cost, class [member]</t>
  </si>
  <si>
    <t>FinancialAssetsAtFairValueMember</t>
  </si>
  <si>
    <t>Financial assets at fair value, class [member]</t>
  </si>
  <si>
    <t>TradingSecuritiesMember</t>
  </si>
  <si>
    <t>Trading securities [member]</t>
  </si>
  <si>
    <t>DerivativesMember</t>
  </si>
  <si>
    <t>Derivatives [member]</t>
  </si>
  <si>
    <t>OptionContractMember</t>
  </si>
  <si>
    <t>Option contract [member]</t>
  </si>
  <si>
    <t>FuturesContractMember</t>
  </si>
  <si>
    <t>Futures contract [member]</t>
  </si>
  <si>
    <t>SwapContractMember</t>
  </si>
  <si>
    <t>Swap contract [member]</t>
  </si>
  <si>
    <t>CurrencySwapContractMember</t>
  </si>
  <si>
    <t>Currency swap contract [member]</t>
  </si>
  <si>
    <t>InterestRateSwapContractMember</t>
  </si>
  <si>
    <t>Interest rate swap contract [member]</t>
  </si>
  <si>
    <t>ForwardContractMember</t>
  </si>
  <si>
    <t>Forward contract [member]</t>
  </si>
  <si>
    <t>EquityInvestmentsMember</t>
  </si>
  <si>
    <t>Equity investments [member]</t>
  </si>
  <si>
    <t>FinancialAssetsOutsideScopeOfIFRS7Member</t>
  </si>
  <si>
    <t>Financial assets outside scope of IFRS 7, class [member]</t>
  </si>
  <si>
    <t>CategoriesOfFinancialAssetsAxis</t>
  </si>
  <si>
    <t>Categories of financial assets [axis]</t>
  </si>
  <si>
    <t>FinancialAssetsAtFairValueThroughProfitOrLossCategoryMember</t>
  </si>
  <si>
    <t>Financial assets at fair value through profit or loss, category [member]</t>
  </si>
  <si>
    <t>FinancialAssetsAtFairValueThroughProfitOrLossDesignatedUponInitialRecognitionCategoryMember</t>
  </si>
  <si>
    <t>Financial assets at fair value through profit or loss, designated upon initial recognition or subsequently, category [member]</t>
  </si>
  <si>
    <t>FinancialAssetsAtFairValueThroughProfitOrLossMeasuredAsSuchInAccordanceWithExemptionForRepurchaseOfOwnFinancialLiabilitiesCategoryMember</t>
  </si>
  <si>
    <t>Financial assets at fair value through profit or loss, measured as such in accordance with exemption for repurchase of own financial liabilities, category [member]</t>
  </si>
  <si>
    <t>FinancialAssetsAtFairValueThroughProfitOrLossMeasuredAsSuchInAccordanceWithExemptionForReacquisitionOfOwnEquityInstrumentsCategoryMember</t>
  </si>
  <si>
    <t>Financial assets at fair value through profit or loss, measured as such in accordance with exemption for reacquisition of own equity instruments, category [member]</t>
  </si>
  <si>
    <t>FinancialAssetsAtFairValueThroughProfitOrLossClassifiedAsHeldForTradingCategoryMember</t>
  </si>
  <si>
    <t>Financial assets at fair value through profit or loss, classified as held for trading, category [member]</t>
  </si>
  <si>
    <t>FinancialAssetsAtFairValueThroughProfitOrLossMandatorilyMeasuredAtFairValueCategoryMember</t>
  </si>
  <si>
    <t>Financial assets at fair value through profit or loss, mandatorily measured at fair value, category [member]</t>
  </si>
  <si>
    <t>FinancialAssetsAvailableforsaleCategoryMember</t>
  </si>
  <si>
    <t>Financial assets available-for-sale, category [member]</t>
  </si>
  <si>
    <t>HeldtomaturityInvestmentsCategoryMember</t>
  </si>
  <si>
    <t>Held-to-maturity investments, category [member]</t>
  </si>
  <si>
    <t>LoansAndReceivablesCategoryMember</t>
  </si>
  <si>
    <t>Loans and receivables, category [member]</t>
  </si>
  <si>
    <t>FinancialAssetsAtAmortisedCostCategoryMember</t>
  </si>
  <si>
    <t>Financial assets at amortised cost, category [member]</t>
  </si>
  <si>
    <t>FinancialAssetsAtFairValueThroughOtherComprehensiveIncomeCategoryMember</t>
  </si>
  <si>
    <t>Financial assets at fair value through other comprehensive income, category [member]</t>
  </si>
  <si>
    <t>FinancialAssetsMeasuredAtFairValueThroughOtherComprehensiveIncomeCategoryMember</t>
  </si>
  <si>
    <t>Financial assets measured at fair value through other comprehensive income, category [member]</t>
  </si>
  <si>
    <t>InvestmentsInEquityInstrumentsMeasuredAtFairValueThroughOtherComprehensiveIncomeMember</t>
  </si>
  <si>
    <t>Investments in equity instruments designated at fair value through other comprehensive income [member]</t>
  </si>
  <si>
    <t>DisclosureOfFinancialAssetsLineItems</t>
  </si>
  <si>
    <t>Disclosure of financial assets [line items]</t>
  </si>
  <si>
    <t>Financial assets</t>
  </si>
  <si>
    <t>FinancialAssetsAtFairValue</t>
  </si>
  <si>
    <t>Financial assets, at fair value</t>
  </si>
  <si>
    <t>NotionalAmount</t>
  </si>
  <si>
    <t>Notional amount</t>
  </si>
  <si>
    <t>ReconciliationOfChangesInAllowanceAccountForCreditLossesOfFinancialAssetsAbstract</t>
  </si>
  <si>
    <t>Reconciliation of changes in allowance account for credit losses of financial assets [abstract]</t>
  </si>
  <si>
    <t>AllowanceAccountForCreditLossesOfFinancialAssets</t>
  </si>
  <si>
    <t>Allowance account for credit losses of financial assets at beginning of period</t>
  </si>
  <si>
    <t>ChangesInAllowanceAccountForCreditLossesOfFinancialAssetsAbstract</t>
  </si>
  <si>
    <t>Changes in allowance account for credit losses of financial assets [abstract]</t>
  </si>
  <si>
    <t>AdditionalAllowanceRecognisedInProfitOrLossAllowanceAccountForCreditLossesOfFinancialAssets</t>
  </si>
  <si>
    <t>Additional allowance recognised in profit or loss, allowance account for credit losses of financial assets</t>
  </si>
  <si>
    <t>UtilisationAllowanceAccountForCreditLossesOfFinancialAssets</t>
  </si>
  <si>
    <t>Utilisation, allowance account for credit losses of financial assets</t>
  </si>
  <si>
    <t>ReversalAllowanceAccountForCreditLossesOfFinancialAssets</t>
  </si>
  <si>
    <t>Reversal, allowance account for credit losses of financial assets</t>
  </si>
  <si>
    <t>IncreaseDecreaseThroughNetExchangeDifferencesAllowanceAccountForCreditLossesOfFinancialAssets</t>
  </si>
  <si>
    <t>Increase (decrease) through net exchange differences, allowance account for credit losses of financial assets</t>
  </si>
  <si>
    <t>IncreaseDecreaseThroughAdjustmentsArisingFromPassageOfTimeAllowanceAccountForCreditLossesOfFinancialAssets</t>
  </si>
  <si>
    <t>Increase (decrease) through adjustments arising from passage of time, allowance account for credit losses of financial assets</t>
  </si>
  <si>
    <t>IncreaseDecreaseThroughOtherChangesAllowanceAccountForCreditLossesOfFinancialAssets</t>
  </si>
  <si>
    <t>Increase (decrease) through other changes, allowance account for credit losses of financial assets</t>
  </si>
  <si>
    <t>IncreaseDecreaseInAllowanceAccountForCreditLossesOfFinancialAssets</t>
  </si>
  <si>
    <t>Total increase (decrease) in allowance account for credit losses of financial assets</t>
  </si>
  <si>
    <t>Allowance account for credit losses of financial assets at end of period</t>
  </si>
  <si>
    <t>ImpairmentLossOnFinancialAssets</t>
  </si>
  <si>
    <t>Impairment loss on financial assets</t>
  </si>
  <si>
    <t>InformationAboutCreditQualityOfNeitherPastDueNorImpairedFinancialAssets</t>
  </si>
  <si>
    <t>Information about credit quality of neither past due nor impaired financial assets [text block]</t>
  </si>
  <si>
    <t>AnalysisOfCreditExposuresUsingExternalCreditGradingSystemExplanatory</t>
  </si>
  <si>
    <t>Analysis of credit exposures using external credit grading system [text block]</t>
  </si>
  <si>
    <t>DescriptionOfRatingAgenciesUsed</t>
  </si>
  <si>
    <t>Description of rating agencies used</t>
  </si>
  <si>
    <t>RatedCreditExposures</t>
  </si>
  <si>
    <t>Rated credit exposures</t>
  </si>
  <si>
    <t>UnratedCreditExposures</t>
  </si>
  <si>
    <t>Unrated credit exposures</t>
  </si>
  <si>
    <t>DescriptionOfRelationshipBetweenInternalAndExternalRatings</t>
  </si>
  <si>
    <t>Description of relationship between internal and external ratings</t>
  </si>
  <si>
    <t>AnalysisOfCreditExposuresUsingInternalCreditGradingSystemExplanatory</t>
  </si>
  <si>
    <t>Analysis of credit exposures using internal credit grading system [text block]</t>
  </si>
  <si>
    <t>DescriptionOfInternalCreditRatingsProcess</t>
  </si>
  <si>
    <t>Description of internal credit ratings process</t>
  </si>
  <si>
    <t>DescriptionOfNatureOfCounterparty</t>
  </si>
  <si>
    <t>Description of nature of counterparty</t>
  </si>
  <si>
    <t>DescriptionOfHistoricalInformationAboutCounterpartyDefaultRates</t>
  </si>
  <si>
    <t>Description of historical information about counterparty default rates</t>
  </si>
  <si>
    <t>DescriptionOfOtherInformationUsedToAssessCreditQuality</t>
  </si>
  <si>
    <t>Description of other information used to assess credit quality</t>
  </si>
  <si>
    <t>DisclosureOfExternalCreditExposuresExplanatory</t>
  </si>
  <si>
    <t>Disclosure of external credit grades [text block]</t>
  </si>
  <si>
    <t>DisclosureOfExternalCreditExposuresAbstract</t>
  </si>
  <si>
    <t>Disclosure of external credit grades [abstract]</t>
  </si>
  <si>
    <t>DisclosureOfExternalCreditExposuresTable</t>
  </si>
  <si>
    <t>Disclosure of external credit grades [table]</t>
  </si>
  <si>
    <t>ExternalCreditGradesAxis</t>
  </si>
  <si>
    <t>External credit grades [axis]</t>
  </si>
  <si>
    <t>ExternalCreditGradesMember</t>
  </si>
  <si>
    <t>DisclosureOfExternalCreditExposuresLineItems</t>
  </si>
  <si>
    <t>Disclosure of external credit grades [line items]</t>
  </si>
  <si>
    <t>CreditExposure</t>
  </si>
  <si>
    <t>Credit exposure</t>
  </si>
  <si>
    <t>DisclosureOfInternalCreditExposuresExplanatory</t>
  </si>
  <si>
    <t>Disclosure of internal credit grades [text block]</t>
  </si>
  <si>
    <t>DisclosureOfInternalCreditExposuresAbstract</t>
  </si>
  <si>
    <t>Disclosure of internal credit grades [abstract]</t>
  </si>
  <si>
    <t>DisclosureOfInternalCreditExposuresTable</t>
  </si>
  <si>
    <t>Disclosure of internal credit grades [table]</t>
  </si>
  <si>
    <t>InternalCreditGradesAxis</t>
  </si>
  <si>
    <t>Internal credit grades [axis]</t>
  </si>
  <si>
    <t>InternalCreditGradesMember</t>
  </si>
  <si>
    <t>DisclosureOfInternalCreditExposuresLineItems</t>
  </si>
  <si>
    <t>Disclosure of internal credit grades [line items]</t>
  </si>
  <si>
    <t>DisclosureOfFinancialLiabilitiesExplanatory</t>
  </si>
  <si>
    <t>Disclosure of financial liabilities [text block]</t>
  </si>
  <si>
    <t>DisclosureOfFinancialLiabilitiesAbstract</t>
  </si>
  <si>
    <t>Disclosure of financial liabilities [abstract]</t>
  </si>
  <si>
    <t>DisclosureOfFinancialLiabilitiesTable</t>
  </si>
  <si>
    <t>Disclosure of financial liabilities [table]</t>
  </si>
  <si>
    <t>ClassesOfFinancialLiabilitiesAxis</t>
  </si>
  <si>
    <t>Classes of financial liabilities [axis]</t>
  </si>
  <si>
    <t>FinancialLiabilitiesAtAmortisedCostMember</t>
  </si>
  <si>
    <t>Financial liabilities at amortised cost, class [member]</t>
  </si>
  <si>
    <t>FinancialLiabilitiesAtFairValueMember</t>
  </si>
  <si>
    <t>Financial liabilities at fair value, class [member]</t>
  </si>
  <si>
    <t>FinancialLiabilitiesOutsideScopeOfIFRS7Member</t>
  </si>
  <si>
    <t>Financial liabilities outside scope of IFRS 7, class [member]</t>
  </si>
  <si>
    <t>CategoriesOfFinancialLiabilitiesAxis</t>
  </si>
  <si>
    <t>Categories of financial liabilities [axis]</t>
  </si>
  <si>
    <t>FinancialLiabilitiesAtFairValueThroughProfitOrLossCategoryMember</t>
  </si>
  <si>
    <t>Financial liabilities at fair value through profit or loss, category [member]</t>
  </si>
  <si>
    <t>FinancialLiabilitiesAtFairValueThroughProfitOrLossDesignatedUponInitialRecognitionCategoryMember</t>
  </si>
  <si>
    <t>Financial liabilities at fair value through profit or loss, designated upon initial recognition or subsequently, category [member]</t>
  </si>
  <si>
    <t>FinancialLiabilitiesAtFairValueThroughProfitOrLossThatMeetDefinitionOfHeldForTradingCategoryMember</t>
  </si>
  <si>
    <t>Financial liabilities at fair value through profit or loss that meet definition of held for trading, category [member]</t>
  </si>
  <si>
    <t>FinancialLiabilitiesAtAmortisedCostCategoryMember</t>
  </si>
  <si>
    <t>Financial liabilities at amortised cost, category [member]</t>
  </si>
  <si>
    <t>DisclosureOfFinancialLiabilitiesLineItems</t>
  </si>
  <si>
    <t>Disclosure of financial liabilities [line items]</t>
  </si>
  <si>
    <t>Financial liabilities</t>
  </si>
  <si>
    <t>FinancialLiabilitiesAtFairValue</t>
  </si>
  <si>
    <t>Financial liabilities, at fair value</t>
  </si>
  <si>
    <t>DesignatedLoansOrReceivablesAtFairValueThroughProfitOrLossAbstract</t>
  </si>
  <si>
    <t>Designated loans or receivables at fair value through profit or loss [abstract]</t>
  </si>
  <si>
    <t>MaximumExposureToCreditRiskOfLoansOrReceivables</t>
  </si>
  <si>
    <t>Maximum exposure to credit risk of loans or receivables</t>
  </si>
  <si>
    <t>AmountByWhichLoansOrReceivablesRelatedCreditDerivativesOrSimilarInstrumentsMitigateMaximumExposureToCreditRisk</t>
  </si>
  <si>
    <t>Amount by which credit derivatives or similar instruments related to loans or receivables mitigate maximum exposure to credit risk</t>
  </si>
  <si>
    <t>ChangesInFairValueOfLoansOrReceivablesAttributableToChangesInCreditRiskOfFinancialAssets</t>
  </si>
  <si>
    <t>Increase (decrease) in fair value of loans or receivables, attributable to changes in credit risk of financial assets</t>
  </si>
  <si>
    <t>AccumulatedChangesInFairValueOfLoanOrReceivableAttributableToChangesInCreditRiskOfFinancialAssets</t>
  </si>
  <si>
    <t>Accumulated increase (decrease) in fair value of loan or receivable, attributable to changes in credit risk of financial assets</t>
  </si>
  <si>
    <t>ChangesInFairValueOfLoansOrReceivablesRelatedCreditDerivativesOrSimilarInstruments</t>
  </si>
  <si>
    <t>Increase (decrease) in fair value of credit derivatives or similar instruments related to loans or receivables</t>
  </si>
  <si>
    <t>AccumulatedChangesInFairValueOfLoansOrReceivablesRelatedCreditDerivativesOrSimilarInstruments</t>
  </si>
  <si>
    <t>Accumulated increase (decrease) in fair value of credit derivatives or similar instruments related to loans or receivables</t>
  </si>
  <si>
    <t>FinancialAssetsDesignatedAsMeasuredAtFairValueAbstract</t>
  </si>
  <si>
    <t>Financial assets designated as measured at fair value through profit or loss [abstract]</t>
  </si>
  <si>
    <t>MaximumExposureToCreditRiskOfFinancialAssets</t>
  </si>
  <si>
    <t>Maximum exposure to credit risk of financial assets designated as measured at fair value through profit or loss</t>
  </si>
  <si>
    <t>AmountByWhichFinancialAssetsRelatedCreditDerivativesOrSimilarInstrumentsMitigateMaximumExposureToCreditRisk</t>
  </si>
  <si>
    <t>Amount by which credit derivatives or similar instruments related to financial assets designated as measured at fair value through profit or loss mitigate maximum exposure to credit risk</t>
  </si>
  <si>
    <t>ChangesInFairValueOfFinancialAssetsAttributableToChangesInCreditRiskOfFinancialAssets</t>
  </si>
  <si>
    <t>Increase (decrease) in fair value of financial assets designated as measured at fair value through profit or loss, attributable to changes in credit risk of financial assets</t>
  </si>
  <si>
    <t>AccumulatedChangesInFairValueOfFinancialAssetsAttributableToChangesInCreditRiskOfFinancialAssets</t>
  </si>
  <si>
    <t>Accumulated increase (decrease) in fair value of financial assets designated as measured at fair value through profit or loss, attributable to changes in credit risk of financial assets</t>
  </si>
  <si>
    <t>ChangesInFairValueOfFinancialAssetsRelatedCreditDerivativesOrSimilarInstruments</t>
  </si>
  <si>
    <t>Increase (decrease) in fair value of credit derivatives or similar instruments related to financial assets designated as measured at fair value through profit or loss</t>
  </si>
  <si>
    <t>AccumulatedChangesInFairValueOfFinancialAssetsRelatedCreditDerivativesOrSimilarInstruments</t>
  </si>
  <si>
    <t>Accumulated increase (decrease) in fair value of credit derivatives or similar instruments related to financial assets designated as measured at fair value through profit or loss</t>
  </si>
  <si>
    <t>DesignatedFinancialLiabilitiesAtFairValueThroughProfitOrLossAbstract</t>
  </si>
  <si>
    <t>Designated financial liabilities at fair value through profit or loss [abstract]</t>
  </si>
  <si>
    <t>ChangesInFairValueOfFinancialLiabilityAttributableToChangesInCreditRiskOfLiability</t>
  </si>
  <si>
    <t>Increase (decrease) in fair value of financial liability, attributable to changes in credit risk of liability</t>
  </si>
  <si>
    <t>AccumulatedChangesInFairValueOfFinancialLiabilityAttributableToChangesInCreditRiskOfLiability</t>
  </si>
  <si>
    <t>Accumulated increase (decrease) in fair value of financial liability, attributable to changes in credit risk of liability</t>
  </si>
  <si>
    <t>DifferenceBetweenCarryingAmountOfFinancialLiabilityAndAmountContractuallyRequiredToPayAtMaturityToHolderOfObligation</t>
  </si>
  <si>
    <t>Difference between carrying amount of financial liability and amount contractually required to pay at maturity to holder of obligation</t>
  </si>
  <si>
    <t>TransfersOfCumulativeGainLossWithinEquity</t>
  </si>
  <si>
    <t>Transfers of cumulative gain (loss) within equity when changes in liability's credit risk are presented in other comprehensive income</t>
  </si>
  <si>
    <t>DescriptionOfReasonsForTransfersOfCumulativeGainLossWithinEquity</t>
  </si>
  <si>
    <t>Description of reasons for transfers of cumulative gain (loss) within equity when changes in liability's credit risk are presented in other comprehensive income</t>
  </si>
  <si>
    <t>AmountPresentedInOtherComprehensiveIncomeRealisedAtDerecognition</t>
  </si>
  <si>
    <t>Amount presented in other comprehensive income realised at derecognition of financial liability</t>
  </si>
  <si>
    <t>MethodsToDetermineAmountOfChangesInFairValueOfFinancialAssetsAndFinancialLiabilitiesAttributableToChangesInCreditRisk</t>
  </si>
  <si>
    <t>Description of methods to determine amount of changes in fair value of financial assets and financial liabilities attributable to changes in credit risk</t>
  </si>
  <si>
    <t>DescriptionOfReasonsAndFactorsWhyAmountOfChangesInFairValueOfFinancialAssetsAndFinancialLiabilitiesAttributableToChangesInCreditRiskNotFaithfullyRepresent</t>
  </si>
  <si>
    <t>Description of reasons and relevant factors why amount of changes in fair value of financial assets and financial liabilities attributable to changes in credit risk are not faithfully represented</t>
  </si>
  <si>
    <t>DescriptionOfMethodologyUsedToDetermineWhetherPresentingEffectsOfChangesInLiabilitysCreditRiskInOtherComprehensiveIncomeWouldCreateOrEnlargeAccountingMismatchInProfitOrLoss</t>
  </si>
  <si>
    <t>Description of methodology or methodologies used to determine whether presenting effects of changes in liability's credit risk in other comprehensive income would create or enlarge accounting mismatch in profit or loss</t>
  </si>
  <si>
    <t>DescriptionOfInvestmentsInEquityDesignatedAsMeasuredAtFairThroughOtherComprehensiveIncome</t>
  </si>
  <si>
    <t>Description of investments in equity instruments designated at fair value through other comprehensive income</t>
  </si>
  <si>
    <t>DescriptionOfReasonForUsingPresentationAlternative</t>
  </si>
  <si>
    <t>Description of reason for using presentation alternative</t>
  </si>
  <si>
    <t>DisclosureOfFairValueOfEachInvestmentInEquityInstrumentsDesignatedAsMeasuredAtFairValueThroughOtherComprehensiveIncomeExplanatory</t>
  </si>
  <si>
    <t>Disclosure of fair value of investments in equity instruments designated at fair value through other comprehensive income [text block]</t>
  </si>
  <si>
    <t>DisclosureOfFairValueOfInvestmentsInEquityInstrumentsDesignatedAsMeasuredAtFairValueThroughOtherComprehensiveIncomeAbstract</t>
  </si>
  <si>
    <t>Disclosure of fair value of investments in equity instruments designated at fair value through other comprehensive income [abstract]</t>
  </si>
  <si>
    <t>DisclosureOfFairValueOfInvestmentsInEquityInstrumentsDesignatedAsMeasuredAtFairValueThroughOtherComprehensiveIncomeTable</t>
  </si>
  <si>
    <t>Disclosure of fair value of investments in equity instruments designated at fair value through other comprehensive income [table]</t>
  </si>
  <si>
    <t>InvestmentsInEquityInstrumentsMeasuredAtFairValueThroughOtherComprehensiveIncomeAxis</t>
  </si>
  <si>
    <t>Investments in equity instruments designated at fair value through other comprehensive income [axis]</t>
  </si>
  <si>
    <t>DisclosureOfFairValueOfInvestmentsInEquityInstrumentsDesignatedAsMeasuredAtFairValueThroughOtherComprehensiveIncomeLineItems</t>
  </si>
  <si>
    <t>Disclosure of fair value of investments in equity instruments designated at fair value through other comprehensive income [line items]</t>
  </si>
  <si>
    <t>DividendsRecognisedForInvestmentsInEquityInstrumentsDesignatedAsMeasuredAtFairValueThroughOtherComprehensiveIncomeHeldAtEndOfReportingPeriod</t>
  </si>
  <si>
    <t>Dividends recognised for investments in equity instruments designated at fair value through other comprehensive income, held at end of reporting period</t>
  </si>
  <si>
    <t>DividendsRecognisedForInvestmentsInEquityInstrumentsDesignatedAsMeasuredAtFairValueThroughOtherComprehensiveIncomeDerecognisedDuringPeriod</t>
  </si>
  <si>
    <t>Dividends recognised for investments in equity instruments designated at fair value through other comprehensive income, derecognised during period</t>
  </si>
  <si>
    <t>ExplanationOfTransfersOfCumulativeGainOrLossWithinEquityOfInvestmentsInEquityDesignatedAsMeasuredAtFairValueThroughOtherComprehensiveIncome</t>
  </si>
  <si>
    <t>Explanation of transfers of cumulative gain or loss within equity of investments in equity instruments designated at fair value through other comprehensive income</t>
  </si>
  <si>
    <t>DescriptionOfReasonForDisposingOfInvestmentsInEquityInstrumentsMeasuredAtFairValueThroughOtherComprehensiveIncome</t>
  </si>
  <si>
    <t>Description of reason for disposing of investments in equity instruments designated at fair value through other comprehensive income</t>
  </si>
  <si>
    <t>FairValueOfInvestmentsInEquityInstrumentsMeasuredAtFairValueThroughOtherComprehensiveIncomeAtDateOfDerecognition</t>
  </si>
  <si>
    <t>Fair value of investments in equity instruments designated at fair value through other comprehensive income at date of derecognition</t>
  </si>
  <si>
    <t>CumulativeGainLossOnDisposalOfInvestmentsInEquityInstrumentsDesignatedAsMeasuredAtFairValueThroughOtherComprehensiveIncome</t>
  </si>
  <si>
    <t>Cumulative gain (loss) on disposal of investments in equity instruments designated at fair value through other comprehensive income</t>
  </si>
  <si>
    <t>ReclassificationOutOfFinancialAssetsAtFairValueThroughProfitOrLoss</t>
  </si>
  <si>
    <t>Reclassification out of financial assets at fair value through profit or loss</t>
  </si>
  <si>
    <t>ReclassificationIntoFinancialAssetsAtFairValueThroughProfitOrLoss</t>
  </si>
  <si>
    <t>Reclassification into financial assets at fair value through profit or loss</t>
  </si>
  <si>
    <t>ReclassificationOutOfAvailableforsaleFinancialAssets</t>
  </si>
  <si>
    <t>Reclassification out of available-for-sale financial assets</t>
  </si>
  <si>
    <t>ReclassificationIntoAvailableforsaleFinancialAssets</t>
  </si>
  <si>
    <t>Reclassification into available-for-sale financial assets</t>
  </si>
  <si>
    <t>ReclassificationOutOfHeldtomaturityInvestments</t>
  </si>
  <si>
    <t>Reclassification out of held-to-maturity investments</t>
  </si>
  <si>
    <t>ReclassificationIntoHeldtomaturityInvestments</t>
  </si>
  <si>
    <t>Reclassification into held-to-maturity investments</t>
  </si>
  <si>
    <t>ReclassificationOutOfLoansAndReceivables</t>
  </si>
  <si>
    <t>Reclassification out of loans and receivables</t>
  </si>
  <si>
    <t>ReclassificationIntoLoansAndReceivables</t>
  </si>
  <si>
    <t>Reclassification into loans and receivables</t>
  </si>
  <si>
    <t>FinancialAssetsReclassifiedOutOfFinancialAssetsAtFairValueThroughProfitOrLossCarryingAmount</t>
  </si>
  <si>
    <t>Financial assets reclassified out of financial assets at fair value through profit or loss, carrying amount</t>
  </si>
  <si>
    <t>FinancialAssetsReclassifiedOutOfFinancialAssetsAtFairValueThroughProfitOrLossAtFairValue</t>
  </si>
  <si>
    <t>Financial assets reclassified out of financial assets at fair value through profit or loss, at fair value</t>
  </si>
  <si>
    <t>FinancialAssetsReclassifiedOutOfAvailableforsaleFinancialAssetsCarryingAmount</t>
  </si>
  <si>
    <t>Financial assets reclassified out of available-for-sale financial assets, carrying amount</t>
  </si>
  <si>
    <t>FinancialAssetsReclassifiedOutOfAvailableforsaleFinancialAssetsAtFairValue</t>
  </si>
  <si>
    <t>Financial assets reclassified out of available-for-sale financial assets, at fair value</t>
  </si>
  <si>
    <t>ExplanationOfFactsAndCircumstancesIndicatingRareSituationForReclassificationOutOfFinancialAssetsAtFairValueThroughProfitOrLoss</t>
  </si>
  <si>
    <t>Explanation of facts and circumstances indicating rare situation for reclassification out of financial assets at fair value through profit or loss</t>
  </si>
  <si>
    <t>FairValueGainsLossesOnFinancialAssetsReclassifiedOutOfFinancialAssetsAtFairValueThroughProfitOrLossRecognisedInProfitOrLoss</t>
  </si>
  <si>
    <t>Fair value gains (losses) on financial assets reclassified out of financial assets at fair value through profit or loss recognised in profit or loss</t>
  </si>
  <si>
    <t>FairValueGainsLossesOnFinancialAssetsReclassifiedOutOfAvailableforsaleFinancialAssetsRecognisedInOtherComprehensiveIncome</t>
  </si>
  <si>
    <t>Fair value gains (losses) on financial assets reclassified out of available-for-sale financial assets recognised in other comprehensive income</t>
  </si>
  <si>
    <t>FairValueGainsLossesOnFinancialAssetsReclassifiedOutOfFinancialAssetsAtFairValueThroughProfitOrLossNotRecognisedInProfitOrLoss</t>
  </si>
  <si>
    <t>Fair value gains (losses) on financial assets reclassified out of financial assets at fair value through profit or loss not recognised in profit or loss</t>
  </si>
  <si>
    <t>FairValueGainsLossesOnFinancialAssetsReclassifiedOutOfAvailableforsaleFinancialAssetsNotRecognisedInOtherComprehensiveIncome</t>
  </si>
  <si>
    <t>Fair value gains (losses) on financial assets reclassified out of available-for-sale financial assets not recognised in other comprehensive income</t>
  </si>
  <si>
    <t>GainsLossesOnFinancialAssetsReclassifiedOutOfFinancialAssetsAtFairValueThroughProfitOrLossRecognisedInProfitOrLoss</t>
  </si>
  <si>
    <t>Gains (losses) on financial assets reclassified out of financial assets at fair value through profit or loss recognised in profit or loss</t>
  </si>
  <si>
    <t>GainsLossesOnFinancialAssetsReclassifiedOutOfAvailableforsaleFinancialAssetsRecognisedInOtherComprehensiveIncome</t>
  </si>
  <si>
    <t>Gains (losses) on financial assets reclassified out of available-for-sale financial assets recognised in profit or loss</t>
  </si>
  <si>
    <t>IncomeOnFinancialAssetsReclassifiedOutOfFinancialAssetsAtFairValueThroughProfitOrLossRecognisedInProfitOrLoss</t>
  </si>
  <si>
    <t>Income on financial assets reclassified out of financial assets at fair value through profit or loss recognised in profit or loss</t>
  </si>
  <si>
    <t>IncomeOnFinancialAssetsReclassifiedOutOfAvailableforsaleFinancialAssetsRecognisedInOtherComprehensiveIncome</t>
  </si>
  <si>
    <t>Income on financial assets reclassified out of available-for-sale financial assets recognised in profit or loss</t>
  </si>
  <si>
    <t>ExpensesOnFinancialAssetsReclassifiedOutOfFinancialAssetsAtFairValueThroughProfitOrLossRecognisedInProfitOrLoss</t>
  </si>
  <si>
    <t>Expenses on financial assets reclassified out of financial assets at fair value through profit or loss recognised in profit or loss</t>
  </si>
  <si>
    <t>ExpensesOnFinancialAssetsReclassifiedOutOfAvailableforsaleFinancialAssetsRecognisedInOtherComprehensiveIncome</t>
  </si>
  <si>
    <t>Expenses on financial assets reclassified out of available-for-sale financial assets recognised in profit or loss</t>
  </si>
  <si>
    <t>EffectiveInterestRateOfFinancialAssetsReclassifiedOutOfFinancialAssetsAtFairValueThroughProfitOrLoss</t>
  </si>
  <si>
    <t>Effective interest rate of financial assets reclassified out of financial assets at fair value through profit or loss</t>
  </si>
  <si>
    <t>EstimatedCashFlowsOfFinancialAssetsReclassifiedOutOfFinancialAssetsAtFairValueThroughProfitOrLoss</t>
  </si>
  <si>
    <t>Estimated cash flows of financial assets reclassified out of financial assets at fair value through profit or loss</t>
  </si>
  <si>
    <t>EffectiveInterestRateOfFinancialAssetsReclassifiedOutOfAvailableforsaleFinancialAssets</t>
  </si>
  <si>
    <t>Effective interest rate of financial assets reclassified out of available-for-sale financial assets</t>
  </si>
  <si>
    <t>EstimatedCashFlowsOfFinancialAssetsReclassifiedOutOfAvailableforsaleFinancialAssets</t>
  </si>
  <si>
    <t>Estimated cash flows of financial assets reclassified out of available-for-sale financial assets</t>
  </si>
  <si>
    <t>DisclosureOfReclassificationOfFinancialAssetsExplanatory</t>
  </si>
  <si>
    <t>Disclosure of reclassification of financial assets [text block]</t>
  </si>
  <si>
    <t>DisclosureOfReclassificationOfFinancialAssetsAbstract</t>
  </si>
  <si>
    <t>Disclosure of reclassification of financial assets [abstract]</t>
  </si>
  <si>
    <t>DisclosureOfReclassificationOfFinancialAssetsTable</t>
  </si>
  <si>
    <t>Disclosure of reclassification of financial assets [table]</t>
  </si>
  <si>
    <t>EventsOfReclassificationOfFinancialAssetsAxis</t>
  </si>
  <si>
    <t>Events of reclassification of financial assets [axis]</t>
  </si>
  <si>
    <t>DisclosureOfReclassificationOfFinancialAssetsLineItems</t>
  </si>
  <si>
    <t>Disclosure of reclassification of financial assets [line items]</t>
  </si>
  <si>
    <t>DateOfReclassificationOfFinancialAssetsDueToChangeInBusinessModel</t>
  </si>
  <si>
    <t>Date of reclassification of financial assets due to change in business model</t>
  </si>
  <si>
    <t>ExplanationOfChangeInBusinessModelForManagingFinancialAssets</t>
  </si>
  <si>
    <t>Explanation of change in business model for managing financial assets</t>
  </si>
  <si>
    <t>DescriptionOfEffectOfChangingBusinessModelForManagingFinancialAssetsOnFinancialStatements</t>
  </si>
  <si>
    <t>Description of effect of changing business model for managing financial assets on financial statements</t>
  </si>
  <si>
    <t>ReclassificationOfFinancialAssetsOutOfMeasuredAtAmortisedCostIntoMeasuredAtFairValue</t>
  </si>
  <si>
    <t>Reclassification of financial assets out of measured at amortised cost into measured at fair value through profit or loss</t>
  </si>
  <si>
    <t>ReclassificationOfFinancialAssetsOutOfMeasuredAtFairValueIntoMeasuredAtAmortisedCost</t>
  </si>
  <si>
    <t>Reclassification of financial assets out of measured at fair value through profit or loss into measured at amortised cost</t>
  </si>
  <si>
    <t>ReclassificationOfFinancialAssetsOutOfMeasuredAtAmortisedCostIntoMeasuredAtFairValueThroughOtherComprehensiveIncome</t>
  </si>
  <si>
    <t>Reclassification of financial assets out of measured at amortised cost into measured at fair value through other comprehensive income</t>
  </si>
  <si>
    <t>ReclassificationOfFinancialAssetsOutOfMeasuredAtFairValueThroughOtherComprehensiveIncomeIntoMeasuredAtAmortisedCost</t>
  </si>
  <si>
    <t>Reclassification of financial assets out of measured at fair value through other comprehensive income into measured at amortised cost</t>
  </si>
  <si>
    <t>ReclassificationOfFinancialAssetsOutOfMeasuredAtFairValueThroughOtherComprehensiveIncomeIntoMeasuredAtFairValueThroughProfitOrLoss</t>
  </si>
  <si>
    <t>Reclassification of financial assets out of measured at fair value through other comprehensive income into measured at fair value through profit or loss</t>
  </si>
  <si>
    <t>ReclassificationOfFinancialAssetsOutOfMeasuredAtFairValueThroughProfitOrLossIntoMeasuredAtFairValueThroughOtherComprehensiveIncome</t>
  </si>
  <si>
    <t>Reclassification of financial assets out of measured at fair value through profit or loss into measured at fair value through other comprehensive income</t>
  </si>
  <si>
    <t>DescriptionOfEffectiveInterestRateDeterminedOnDateOfReclassification</t>
  </si>
  <si>
    <t>Effective interest rate determined on date of reclassification for assets reclassified out of fair value through profit or loss category into amortised cost or fair value through other comprehensive income category</t>
  </si>
  <si>
    <t>InterestIncomeExpenseRecognisedForAssetsReclassifiedIntoMeasuredAtAmortisedCost</t>
  </si>
  <si>
    <t>Interest revenue recognised for assets reclassified out of fair value through profit or loss category into amortised cost or fair value through other comprehensive income category</t>
  </si>
  <si>
    <t>FairValueOfFinancialAssetsReclassifiedAsMeasuredAtAmortisedCost</t>
  </si>
  <si>
    <t>Fair value of financial assets reclassified out of fair value through profit or loss category into amortised cost or fair value through other comprehensive income category</t>
  </si>
  <si>
    <t>FairValueGainsOrLossThatWouldHaveBeenRecognisedInProfitOrLossIfFinancialAssetsHadNotBeenReclassified</t>
  </si>
  <si>
    <t>Fair value gain (loss) that would have been recognised in profit or loss if financial assets had not been reclassified</t>
  </si>
  <si>
    <t>FairValueOfFinancialAssetsReclassifiedOutOfFairValueThroughOtherComprehensiveIncomeCategoryIntoAmortisedCostCategory</t>
  </si>
  <si>
    <t>Fair value of financial assets reclassified out of fair value through other comprehensive income category into amortised cost category</t>
  </si>
  <si>
    <t>FairValueGainLossThatWouldHaveBeenRecognisedInOtherComprehensiveIncomeIfFinancialAssetsHadNotBeenReclassified</t>
  </si>
  <si>
    <t>Fair value gain (loss) that would have been recognised in other comprehensive income if financial assets had not been reclassified</t>
  </si>
  <si>
    <t>DisclosureOfOffsettingOfFinancialAssetsAndFinancialLiabilitiesExplanatory</t>
  </si>
  <si>
    <t>Disclosure of offsetting of financial assets and financial liabilities [text block]</t>
  </si>
  <si>
    <t>DisclosureOfOffsettingOfFinancialAssetsExplanatory</t>
  </si>
  <si>
    <t>Disclosure of offsetting of financial assets [text block]</t>
  </si>
  <si>
    <t>DisclosureOfOffsettingOfFinancialAssetsAbstract</t>
  </si>
  <si>
    <t>Disclosure of offsetting of financial assets [abstract]</t>
  </si>
  <si>
    <t>DisclosureOfOffsettingOfFinancialAssetsTable</t>
  </si>
  <si>
    <t>Disclosure of offsetting of financial assets [table]</t>
  </si>
  <si>
    <t>TypesOfFinancialAssetsAxis</t>
  </si>
  <si>
    <t>Types of financial assets [axis]</t>
  </si>
  <si>
    <t>CounterpartiesAxis</t>
  </si>
  <si>
    <t>Counterparties [axis]</t>
  </si>
  <si>
    <t>IndividuallyInsignificantCounterpartiesMember</t>
  </si>
  <si>
    <t>Individually insignificant counterparties [member]</t>
  </si>
  <si>
    <t>DisclosureOfOffsettingOfFinancialAssetsLineItems</t>
  </si>
  <si>
    <t>Disclosure of offsetting of financial assets [line items]</t>
  </si>
  <si>
    <t>NetFinancialAssetsSubjectToOffsettingEnforceableMasterNettingArrangementsOrSimilarAgreementsAbstract</t>
  </si>
  <si>
    <t>Net financial assets subject to offsetting, enforceable master netting arrangements or similar agreements [abstract]</t>
  </si>
  <si>
    <t>NetFinancialAssetsSubjectToOffsettingEnforceableMasterNettingArrangementsOrSimilarAgreementsInStatementOfFinancialPositionAbstract</t>
  </si>
  <si>
    <t>Net financial assets subject to offsetting, enforceable master netting arrangements or similar agreements in statement of financial position [abstract]</t>
  </si>
  <si>
    <t>GrossFinancialAssetsSubjectToOffsettingEnforceableMasterNettingArrangementsOrSimilarAgreements</t>
  </si>
  <si>
    <t>Gross financial assets subject to offsetting, enforceable master netting arrangements or similar agreements</t>
  </si>
  <si>
    <t>GrossFinancialLiabilitiesSetOffAgainstFinancialAssetsSubjectToOffsettingEnforceableMasterNettingArrangementsOrSimilarAgreements</t>
  </si>
  <si>
    <t>Gross financial liabilities set off against financial assets subject to offsetting, enforceable master netting arrangements or similar agreements</t>
  </si>
  <si>
    <t>NetFinancialAssetsSubjectToOffsettingEnforceableMasterNettingArrangementsOrSimilarAgreementsInStatementOfFinancialPosition</t>
  </si>
  <si>
    <t>Net financial assets subject to offsetting, enforceable master netting arrangements or similar agreements in statement of financial position</t>
  </si>
  <si>
    <t>AmountsSubjectToEnforceableMasterNettingArrangementOrSimilarAgreementNotSetOffAgainstFinancialAssetsAbstract</t>
  </si>
  <si>
    <t>Amounts subject to enforceable master netting arrangement or similar agreement not set off against financial assets [abstract]</t>
  </si>
  <si>
    <t>FinancialInstrumentsSubjectToEnforceableMasterNettingArrangementOrSimilarAgreementNotSetOffAgainstFinancialAssets</t>
  </si>
  <si>
    <t>Financial instruments subject to enforceable master netting arrangement or similar agreement not set off against financial assets</t>
  </si>
  <si>
    <t>CashCollateralReceivedSubjectToEnforceableMasterNettingArrangementOrSimilarAgreementNotSetOffAgainstFinancialAssets</t>
  </si>
  <si>
    <t>Cash collateral received subject to enforceable master netting arrangement or similar agreement not set off against financial assets</t>
  </si>
  <si>
    <t>AmountsSubjectToEnforceableMasterNettingArrangementOrSimilarAgreementNotSetOffAgainstFinancialAssets</t>
  </si>
  <si>
    <t>Total amounts subject to enforceable master netting arrangement or similar agreement not set off against financial assets</t>
  </si>
  <si>
    <t>NetFinancialAssetsSubjectToOffsettingEnforceableMasterNettingArrangementsOrSimilarAgreements</t>
  </si>
  <si>
    <t>Net financial assets subject to offsetting, enforceable master netting arrangements or similar agreements</t>
  </si>
  <si>
    <t>DescriptionOfRightsOfSetoffAssociatedWithFinancialAssetsSubjectToEnforceableMasterNettingArrangementOrSimilarAgreement</t>
  </si>
  <si>
    <t>Description of rights of set-off associated with financial assets subject to enforceable master netting arrangement or similar agreement</t>
  </si>
  <si>
    <t>DescriptionOfMeasurementDifferencesForFinancialAssetsSubjectToOffsettingEnforceableMasterNettingArrangementsOrSimilarAgreements</t>
  </si>
  <si>
    <t>Description of measurement differences for financial assets subject to offsetting, enforceable master netting arrangements or similar agreements</t>
  </si>
  <si>
    <t>DisclosureOfReconciliationOfFinancialAssetsSubjectToOffsettingEnforceableMasterNettingArrangementsOrSimilarAgreementsToIndividualLineItemsInStatementOfFinancialPositionExplanatory</t>
  </si>
  <si>
    <t>Disclosure of reconciliation of financial assets subject to offsetting, enforceable master netting arrangements or similar agreements to individual line items in statement of financial position [text block]</t>
  </si>
  <si>
    <t>DisclosureOfOffsettingOfFinancialLiabilitiesExplanatory</t>
  </si>
  <si>
    <t>Disclosure of offsetting of financial liabilities [text block]</t>
  </si>
  <si>
    <t>DisclosureOfOffsettingOfFinancialLiabilitiesAbstract</t>
  </si>
  <si>
    <t>Disclosure of offsetting of financial liabilities [abstract]</t>
  </si>
  <si>
    <t>DisclosureOfOffsettingOfFinancialLiabilitiesTable</t>
  </si>
  <si>
    <t>Disclosure of offsetting of financial liabilities [table]</t>
  </si>
  <si>
    <t>TypesOfFinancialLiabilitiesAxis</t>
  </si>
  <si>
    <t>Types of financial liabilities [axis]</t>
  </si>
  <si>
    <t>DisclosureOfOffsettingOfFinancialLiabilitiesLineItems</t>
  </si>
  <si>
    <t>Disclosure of offsetting of financial liabilities [line items]</t>
  </si>
  <si>
    <t>NetFinancialLiabilitiesSubjectToOffsettingEnforceableMasterNettingArrangementsOrSimilarAgreementsAbstract</t>
  </si>
  <si>
    <t>Net financial liabilities subject to offsetting, enforceable master netting arrangements or similar agreements [abstract]</t>
  </si>
  <si>
    <t>NetFinancialLiabilitiesSubjectToOffsettingEnforceableMasterNettingArrangementsOrSimilarAgreementsInStatementOfFinancialPositionAbstract</t>
  </si>
  <si>
    <t>Net financial liabilities subject to offsetting, enforceable master netting arrangements or similar agreements in statement of financial position [abstract]</t>
  </si>
  <si>
    <t>GrossFinancialLiabilitiesSubjectToOffsettingEnforceableMasterNettingArrangementsOrSimilarAgreements</t>
  </si>
  <si>
    <t>Gross financial liabilities subject to offsetting, enforceable master netting arrangements or similar agreements</t>
  </si>
  <si>
    <t>GrossFinancialAssetsSetOffAgainstFinancialLiabilitiesSubjectToOffsettingEnforceableMasterNettingArrangementsOrSimilarAgreements</t>
  </si>
  <si>
    <t>Gross financial assets set off against financial liabilities subject to offsetting, enforceable master netting arrangements or similar agreements</t>
  </si>
  <si>
    <t>NetFinancialLiabilitiesSubjectToOffsettingEnforceableMasterNettingArrangementsOrSimilarAgreementsInStatementOfFinancialPosition</t>
  </si>
  <si>
    <t>Net financial liabilities subject to offsetting, enforceable master netting arrangements or similar agreements in statement of financial position</t>
  </si>
  <si>
    <t>AmountsSubjectToEnforceableMasterNettingArrangementOrSimilarAgreementNotSetOffAgainstFinancialLiabilitiesAbstract</t>
  </si>
  <si>
    <t>Amounts subject to enforceable master netting arrangement or similar agreement not set off against financial liabilities [abstract]</t>
  </si>
  <si>
    <t>FinancialInstrumentsSubjectToEnforceableMasterNettingArrangementOrSimilarAgreementNotSetOffAgainstFinancialLiabilities</t>
  </si>
  <si>
    <t>Financial instruments subject to enforceable master netting arrangement or similar agreement not set off against financial liabilities</t>
  </si>
  <si>
    <t>CashCollateralPledgedSubjectToEnforceableMasterNettingArrangementOrSimilarAgreementNotSetOffAgainstFinancialLiabilities</t>
  </si>
  <si>
    <t>Cash collateral pledged subject to enforceable master netting arrangement or similar agreement not set off against financial liabilities</t>
  </si>
  <si>
    <t>AmountsSubjectToEnforceableMasterNettingArrangementOrSimilarAgreementNotSetOffAgainstFinancialLiabilities</t>
  </si>
  <si>
    <t>Total amounts subject to enforceable master netting arrangement or similar agreement not set off against financial liabilities</t>
  </si>
  <si>
    <t>NetFinancialLiabilitiesSubjectToOffsettingEnforceableMasterNettingArrangementsOrSimilarAgreements</t>
  </si>
  <si>
    <t>Net financial liabilities subject to offsetting, enforceable master netting arrangements or similar agreements</t>
  </si>
  <si>
    <t>DescriptionOfRightsOfSetoffAssociatedWithFinancialLiabilitiesSubjectToEnforceableMasterNettingArrangementOrSimilarAgreement</t>
  </si>
  <si>
    <t>Description of rights of set-off associated with financial liabilities subject to enforceable master netting arrangement or similar agreement</t>
  </si>
  <si>
    <t>DescriptionOfMeasurementDifferencesForFinancialLiabilitiesSubjectToOffsettingEnforceableMasterNettingArrangementsOrSimilarAgreements</t>
  </si>
  <si>
    <t>Description of measurement differences for financial liabilities subject to offsetting, enforceable master netting arrangements or similar agreements</t>
  </si>
  <si>
    <t>DisclosureOfReconciliationOfFinancialLiabilitiesSubjectToOffsettingEnforceableMasterNettingArrangementsOrSimilarAgreementsToIndividualLineItemsInStatementOfFinancialPositionExplanatory</t>
  </si>
  <si>
    <t>Disclosure of reconciliation of financial liabilities subject to offsetting, enforceable master netting arrangements or similar agreements to individual line items in statement of financial position [text block]</t>
  </si>
  <si>
    <t>FinancialAssetsPledgedAsCollateralForLiabilitiesOrContingentLiabilities</t>
  </si>
  <si>
    <t>Financial assets pledged as collateral for liabilities or contingent liabilities</t>
  </si>
  <si>
    <t>DescriptionOfTermAndConditionsOfFinancialAssetsPledgedAsCollateralForLiabilitiesOrContingentLiabilities</t>
  </si>
  <si>
    <t>Description of terms and conditions of financial assets pledged as collateral for liabilities or contingent liabilities</t>
  </si>
  <si>
    <t>AssetsHeldAsCollateralPermittedToBeSoldOrRepledgedAtFairValue</t>
  </si>
  <si>
    <t>Collateral held permitted to be sold or repledged in absence of default by owner of collateral, at fair value</t>
  </si>
  <si>
    <t>AssetsSoldOrRepledgedAsCollateralAtFairValue</t>
  </si>
  <si>
    <t>Collateral sold or repledged in absence of default by owner of collateral, at fair value</t>
  </si>
  <si>
    <t>ExplanationOfWhetherEntityHasObligationToReturnCollateralSoldOrRepledged</t>
  </si>
  <si>
    <t>Explanation of whether entity has obligation to return collateral sold or repledged in absence of default by owner of collateral</t>
  </si>
  <si>
    <t>DescriptionOfCollateralPermittedToSellOrRepledgeInAbsenceOfDefaultByOwnerOfCollateral</t>
  </si>
  <si>
    <t>Description of terms and conditions associated with entity's use of collateral permitted to be sold or repledged in absence of default by owner of collateral</t>
  </si>
  <si>
    <t>DisclosureOfCompoundFinancialInstrumentsWithMultipleEmbeddedDerivativesExplanatory</t>
  </si>
  <si>
    <t>Description of compound financial instruments with multiple embedded derivatives</t>
  </si>
  <si>
    <t>DescriptionOfDetailsOfDefaultsDuringPeriodOfPrincipalInterestSinkingFundOrRedemptionTermsOfLoansPayable</t>
  </si>
  <si>
    <t>Description of details of defaults during period of principal, interest, sinking fund, or redemption terms of loans payable</t>
  </si>
  <si>
    <t>LoansPayableInDefault</t>
  </si>
  <si>
    <t>Loans payable in default</t>
  </si>
  <si>
    <t>DisclosureWhetherLoansPayableInDefaultRemediedOrTermsOfLoansPayableRenegotiatedBeforeAuthorisationForIssueOfFinancialStatements</t>
  </si>
  <si>
    <t>Explanation of whether default was remedied or terms of loans payable were renegotiated before financial statements were authorised for issue</t>
  </si>
  <si>
    <t>DescriptionOfDetailsOfBreachesWhichPermittedLenderToDemandAcceleratedRepaymentDuringPeriodOfPrincipalInterestSinkingFundOrRedemptionTermsOfLoansPayable</t>
  </si>
  <si>
    <t>Description of details of breaches which permitted lender to demand accelerated repayment during period of principal, interest, sinking fund, or redemption terms of loans payable</t>
  </si>
  <si>
    <t>LoansPayableInBreachWhichPermittedLenderToDemandAcceleratedRepayment</t>
  </si>
  <si>
    <t>Loans payable in breach which permitted lender to demand accelerated repayment</t>
  </si>
  <si>
    <t>ExplanationOfWhetherBreachesWhichPermittedLenderToDemandAcceleratedRepaymentWereRemediedOrTermsOfLoansPayableWereRenegotiatedBeforeFinancialStatementsWereAuthorisedForIssue</t>
  </si>
  <si>
    <t>Explanation of whether breaches which permitted lender to demand accelerated repayment were remedied or terms of loans payable were renegotiated before financial statements were authorised for issue</t>
  </si>
  <si>
    <t>IncomeExpenseGainsOrLossesOfFinancialInstrumentsAbstract</t>
  </si>
  <si>
    <t>Income, expense, gains or losses of financial instruments [abstract]</t>
  </si>
  <si>
    <t>GainsLossesOnFinancialInstrumentsAbstract</t>
  </si>
  <si>
    <t>Gains (losses) on financial instruments [abstract]</t>
  </si>
  <si>
    <t>GainsLossesOnFinancialAssetsAtFairValueThroughProfitOrLossDesignatedAsUponInitialRecognition</t>
  </si>
  <si>
    <t>Gains (losses) on financial assets at fair value through profit or loss, designated upon initial recognition or subsequently</t>
  </si>
  <si>
    <t>GainsLossesOnFinancialAssetsAtFairValueThroughProfitOrLossClassifiedAsHeldForTrading</t>
  </si>
  <si>
    <t>Gains (losses) on financial assets at fair value through profit or loss, classified as held for trading</t>
  </si>
  <si>
    <t>GainsLossesOnFinancialAssetsAtFairValueThroughProfitOrLossMandatorilyMeasuredAtFairValue</t>
  </si>
  <si>
    <t>Gains (losses) on financial assets at fair value through profit or loss, mandatorily measured at fair value</t>
  </si>
  <si>
    <t>GainsLossesOnFinancialAssetsAtFairValueThroughProfitOrLoss</t>
  </si>
  <si>
    <t>Total gains (losses) on financial assets at fair value through profit or loss</t>
  </si>
  <si>
    <t>GainsLossesOnFinancialLiabilitiesAtFairValueThroughProfitOrLossDesignatedAsUponInitialRecognition</t>
  </si>
  <si>
    <t>Gains (losses) on financial liabilities at fair value through profit or loss, designated upon initial recognition or subsequently</t>
  </si>
  <si>
    <t>GainsLossesRecognisedInOtherComprehensiveIncomeOnFinancialLiabilitiesAtFairValueThroughProfitOrLossDesignatedUponInitialRecognitionOrSubsequently</t>
  </si>
  <si>
    <t>Gains (losses) recognised in other comprehensive income on financial liabilities at fair value through profit or loss, designated upon initial recognition or subsequently</t>
  </si>
  <si>
    <t>GainsLossesRecognisedInProfitOrLossOnFinancialLiabilitiesAtFairValueThroughProfitOrLossDesignatedUponInitialRecognitionOrSubsequently</t>
  </si>
  <si>
    <t>Gains (losses) recognised in profit or loss on financial liabilities at fair value through profit or loss, designated upon initial recognition or subsequently</t>
  </si>
  <si>
    <t>GainsLossesOnFinancialLiabilitiesAtFairValueThroughProfitOrLossClassifiedAsHeldForTrading</t>
  </si>
  <si>
    <t>Gains (losses) on financial liabilities at fair value through profit or loss, classified as held for trading</t>
  </si>
  <si>
    <t>GainsLossesOnFinancialLiabilitiesAtFairValueThroughProfitOrLoss</t>
  </si>
  <si>
    <t>Total gains (losses) on financial liabilities at fair value through profit or loss</t>
  </si>
  <si>
    <t>GainsLossesOnHeldtomaturityInvestments</t>
  </si>
  <si>
    <t>Gains (losses) on held-to-maturity investments</t>
  </si>
  <si>
    <t>GainsLossesOnLoansAndReceivables</t>
  </si>
  <si>
    <t>Gains (losses) on loans and receivables</t>
  </si>
  <si>
    <t>GainsLossesOnAvailableforsaleFinancialAssets</t>
  </si>
  <si>
    <t>Gains (losses) on available-for-sale financial assets</t>
  </si>
  <si>
    <t>GainsLossesOnFinancialLiabilitiesAtAmortisedCost</t>
  </si>
  <si>
    <t>Gains (losses) on financial liabilities at amortised cost</t>
  </si>
  <si>
    <t>GainsLossesOnFinancialAssetsAtAmortisedCost</t>
  </si>
  <si>
    <t>Gains (losses) on financial assets at amortised cost</t>
  </si>
  <si>
    <t>InterestIncomeAndInterestExpenseForFinancialAssetsOrFinancialLiabilitiesNotAtFairValueThroughProfitOrLossAbstract</t>
  </si>
  <si>
    <t>Interest income and interest expense for financial assets or financial liabilities not at fair value through profit or loss [abstract]</t>
  </si>
  <si>
    <t>InterestIncomeForFinancialAssetsNotAtFairValueThroughProfitOrLoss</t>
  </si>
  <si>
    <t>Interest income for financial assets not at fair value through profit or loss</t>
  </si>
  <si>
    <t>InterestExpenseForFinancialLiabilitiesNotAtFairValueThroughProfitOrLoss</t>
  </si>
  <si>
    <t>Interest expense for financial liabilities not at fair value through profit or loss</t>
  </si>
  <si>
    <t>InterestIncomeForFinancialAssetsMeasuredAtAmortisedCost</t>
  </si>
  <si>
    <t>Interest revenue for financial assets measured at amortised cost</t>
  </si>
  <si>
    <t>InterestRevenueForFinancialAssetsMeasuredAtFairValueThroughOtherComprehensiveIncome</t>
  </si>
  <si>
    <t>Interest revenue for financial assets measured at fair value through other comprehensive income</t>
  </si>
  <si>
    <t>FeeIncomeAndExpenseAbstract</t>
  </si>
  <si>
    <t>Fee income and expense [abstract]</t>
  </si>
  <si>
    <t>FeeIncomeExpenseArisingFromFinancialAssetsOrFinancialLiabilitiesNotAtFairValueThroughProfitOrLoss</t>
  </si>
  <si>
    <t>Fee income (expense) arising from financial assets or financial liabilities not at fair value through profit or loss</t>
  </si>
  <si>
    <t>FeeIncomeExpenseArisingFromTrustAndFiduciaryActivities</t>
  </si>
  <si>
    <t>FeeIncomeArisingFromFinancialAssetsMeasuredAtAmortisedCost</t>
  </si>
  <si>
    <t>FeeExpenseArisingFromFinancialLiabilitiesNotAtFairValueThroughProfitOrLoss</t>
  </si>
  <si>
    <t>InterestIncomeOnImpairedFinancialAssetsAccruedAbstract</t>
  </si>
  <si>
    <t>Interest income on impaired financial assets accrued [abstract]</t>
  </si>
  <si>
    <t>InterestIncomeOnImpairedFinancialAssetsAccrued</t>
  </si>
  <si>
    <t>Interest income on impaired financial assets accrued</t>
  </si>
  <si>
    <t>GainLossArisingFromDerecognitionOfFinancialAssetsMeasuredAtAmortisedCostAbstract</t>
  </si>
  <si>
    <t>Gain (loss) arising from derecognition of financial assets measured at amortised cost [abstract]</t>
  </si>
  <si>
    <t>GainsArisingFromDerecognitionOfFinancialAssetsMeasuredAtAmortisedCost</t>
  </si>
  <si>
    <t>Gains arising from derecognition of financial assets measured at amortised cost</t>
  </si>
  <si>
    <t>LossesArisingFromDerecognitionOfFinancialAssetsMeasuredAtAmortisedCost</t>
  </si>
  <si>
    <t>Losses arising from derecognition of financial assets measured at amortised cost</t>
  </si>
  <si>
    <t>Net gain (loss) arising from derecognition of financial assets measured at amortised cost</t>
  </si>
  <si>
    <t>DescriptionOfReasonOfDerecognitionOfFinancialAssetsMeasuredAtAmortisedCost</t>
  </si>
  <si>
    <t>Description of reason for derecognition of financial assets measured at amortised cost</t>
  </si>
  <si>
    <t>DisclosureOfHedgeAccountingExplanatory</t>
  </si>
  <si>
    <t>Disclosure of hedge accounting [text block]</t>
  </si>
  <si>
    <t>DisclosureOfDetailedInformationAboutHedgesExplanatory</t>
  </si>
  <si>
    <t>Disclosure of detailed information about hedges [text block]</t>
  </si>
  <si>
    <t>DisclosureOfHedgeAccountingAbstract</t>
  </si>
  <si>
    <t>Disclosure of detailed information about hedges [abstract]</t>
  </si>
  <si>
    <t>DisclosureOfHedgeAccountingTable</t>
  </si>
  <si>
    <t>Disclosure of detailed information about hedges [table]</t>
  </si>
  <si>
    <t>TypesOfHedgesAxis</t>
  </si>
  <si>
    <t>Types of hedges [axis]</t>
  </si>
  <si>
    <t>FairValueHedgesMember</t>
  </si>
  <si>
    <t>Fair value hedges [member]</t>
  </si>
  <si>
    <t>CashFlowHedgesMember</t>
  </si>
  <si>
    <t>Cash flow hedges [member]</t>
  </si>
  <si>
    <t>HedgesOfNetInvestmentInForeignOperationsMember</t>
  </si>
  <si>
    <t>Hedges of net investment in foreign operations [member]</t>
  </si>
  <si>
    <t>DisclosureOfHedgeAccountingLineItems</t>
  </si>
  <si>
    <t>Disclosure of detailed information about hedges [line items]</t>
  </si>
  <si>
    <t>DescriptionOfTypeOfHedge</t>
  </si>
  <si>
    <t>Description of type of hedge</t>
  </si>
  <si>
    <t>DescriptionOfFinancialInstrumentsDesignatedAsHedgingInstrument</t>
  </si>
  <si>
    <t>Description of financial instruments designated as hedging instruments</t>
  </si>
  <si>
    <t>FinancialInstrumentsDesignatedAsHedgingInstrumentsAtFairValue</t>
  </si>
  <si>
    <t>Financial instruments designated as hedging instruments, at fair value</t>
  </si>
  <si>
    <t>DescriptionOfNatureOfRisksBeingHedged</t>
  </si>
  <si>
    <t>Description of nature of risks being hedged</t>
  </si>
  <si>
    <t>DescriptionOfPeriodsWhenCashFlowsExpectedToOccur</t>
  </si>
  <si>
    <t>Description of periods when cash flows expected to occur</t>
  </si>
  <si>
    <t>DescriptionOfPeriodsWhenCashFlowsAffectProfitOrLoss</t>
  </si>
  <si>
    <t>Description of periods when cash flows affect profit or loss</t>
  </si>
  <si>
    <t>DescriptionOfForecastTransactionHedgeAccountingPreviouslyUsedButNoLongerExpectedToOccur</t>
  </si>
  <si>
    <t>Description of forecast transactions for which hedge accounting had been used in previous period but which are no longer expected to occur</t>
  </si>
  <si>
    <t>GainsLossesOnHedgingInstrument</t>
  </si>
  <si>
    <t>Gains (losses) on hedging instrument, fair value hedges</t>
  </si>
  <si>
    <t>GainsLossesOnHedgedItemAttributableToHedgedRisk</t>
  </si>
  <si>
    <t>Gains (losses) on hedged item attributable to hedged risk, fair value hedges</t>
  </si>
  <si>
    <t>GainsLossesOnIneffectivenessOfCashFlowHedgesRecognisedInProfitOrLoss</t>
  </si>
  <si>
    <t>Gains (losses) on ineffectiveness of cash flow hedges recognised in profit or loss</t>
  </si>
  <si>
    <t>GainsLossesOnIneffectivenessOfHedgesOfNetInvestmentsInForeignOperations</t>
  </si>
  <si>
    <t>Gains (losses) on ineffectiveness of hedges of net investments in foreign operations recognised in profit or loss</t>
  </si>
  <si>
    <t>DisclosureOfGeneralHedgeAccountingExplanatory</t>
  </si>
  <si>
    <t>Disclosure of general hedge accounting [text block]</t>
  </si>
  <si>
    <t>DescriptionOfCrossreferenceToDisclosuresAboutHedgeAccountingPresentedOutsideFinancialStatements</t>
  </si>
  <si>
    <t>Description of cross-reference to disclosures about hedge accounting presented outside financial statements</t>
  </si>
  <si>
    <t>DisclosureOfRiskManagementStrategyRelatedToHedgeAccountingExplanatory</t>
  </si>
  <si>
    <t>Disclosure of risk management strategy related to hedge accounting [text block]</t>
  </si>
  <si>
    <t>DisclosureOfRiskManagementStrategyRelatedToHedgeAccountingAbstract</t>
  </si>
  <si>
    <t>Disclosure of risk management strategy related to hedge accounting [abstract]</t>
  </si>
  <si>
    <t>DisclosureOfRiskManagementStrategyRelatedToHedgeAccountingTable</t>
  </si>
  <si>
    <t>Disclosure of risk management strategy related to hedge accounting [table]</t>
  </si>
  <si>
    <t>TypesOfRisksAxis</t>
  </si>
  <si>
    <t>Types of risks [axis]</t>
  </si>
  <si>
    <t>TypesOfRisksMember</t>
  </si>
  <si>
    <t>Risks [member]</t>
  </si>
  <si>
    <t>CreditRiskMember</t>
  </si>
  <si>
    <t>Credit risk [member]</t>
  </si>
  <si>
    <t>LiquidityRiskMember</t>
  </si>
  <si>
    <t>Liquidity risk [member]</t>
  </si>
  <si>
    <t>MarketRiskMember</t>
  </si>
  <si>
    <t>Market risk [member]</t>
  </si>
  <si>
    <t>CurrencyRiskMember</t>
  </si>
  <si>
    <t>Currency risk [member]</t>
  </si>
  <si>
    <t>InterestRateRiskMember</t>
  </si>
  <si>
    <t>Interest rate risk [member]</t>
  </si>
  <si>
    <t>OtherPriceRiskMember</t>
  </si>
  <si>
    <t>Other price risk [member]</t>
  </si>
  <si>
    <t>EquityPriceRiskMember</t>
  </si>
  <si>
    <t>Equity price risk [member]</t>
  </si>
  <si>
    <t>CommodityPriceRiskMember</t>
  </si>
  <si>
    <t>Commodity price risk [member]</t>
  </si>
  <si>
    <t>PrepaymentRiskMember</t>
  </si>
  <si>
    <t>Prepayment risk [member]</t>
  </si>
  <si>
    <t>ResidualValueRiskMember</t>
  </si>
  <si>
    <t>Residual value risk [member]</t>
  </si>
  <si>
    <t>RiskDiversificationEffectMember</t>
  </si>
  <si>
    <t>Risk diversification effect [member]</t>
  </si>
  <si>
    <t>DisclosureOfRiskManagementStrategyRelatedToHedgeAccountingLineItems</t>
  </si>
  <si>
    <t>Disclosure of risk management strategy related to hedge accounting [line items]</t>
  </si>
  <si>
    <t>ExplanationOfRiskManagementStrategyRelatedToHedgeAccountingExplanatory</t>
  </si>
  <si>
    <t>Explanation of risk management strategy related to hedge accounting [text block]</t>
  </si>
  <si>
    <t>DescriptionOfHedgingInstrumentsUsedToHedgeRiskExposuresAndHowTheyAreUsed</t>
  </si>
  <si>
    <t>Description of hedging instruments used to hedge risk exposures and how they are used</t>
  </si>
  <si>
    <t>DescriptionOfHowEntityDeterminesEconomicRelationshipBetweenHedgedItemAndHedgingInstrumentForPurposeOfAssessingHedgeEffectiveness</t>
  </si>
  <si>
    <t>Description of how entity determines economic relationship between hedged item and hedging instrument for purpose of assessing hedge effectiveness</t>
  </si>
  <si>
    <t>DescriptionOfHowEntityEstablishesHedgeRatioAndWhatSourcesOfHedgeIneffectivenessAre</t>
  </si>
  <si>
    <t>Description of how entity establishes hedge ratio and what sources of hedge ineffectiveness are</t>
  </si>
  <si>
    <t>InformationAboutHowEntityDeterminedRiskComponentDesignatedAsHedgedItemExplanatory</t>
  </si>
  <si>
    <t>Information about how entity determined risk component designated as hedged item [text block]</t>
  </si>
  <si>
    <t>InformationAboutHowDesignatedRiskComponentRelatesToHedgedItemInItsEntiretyExplanatory</t>
  </si>
  <si>
    <t>Information about how designated risk component relates to hedged item in its entirety [text block]</t>
  </si>
  <si>
    <t>InformationAboutUltimateRiskManagementStrategyInRelationToHedgingRelationshipsThatEntityFrequentlyResets</t>
  </si>
  <si>
    <t>Information about ultimate risk management strategy in relation to hedging relationships that entity frequently resets</t>
  </si>
  <si>
    <t>DescriptionOfHowEntityReflectsItsRiskManagementStrategyByUsingHedgeAccountingAndDesignatingHedgingRelationshipsThatItFrequentlyResets</t>
  </si>
  <si>
    <t>Description of how entity reflects its risk management strategy by using hedge accounting and designating hedging relationships that it frequently resets</t>
  </si>
  <si>
    <t>IndicationOfHowFrequentlyHedgingRelationshipsAreDiscontinuedAndRestarted</t>
  </si>
  <si>
    <t>Indication of how frequently hedging relationships are discontinued and restarted</t>
  </si>
  <si>
    <t>DescriptionOfFactAndReasonWhyVolumeOfHedgingRelationshipsToWhichExemptionInIFRS723CAppliesIsUnrepresentativeOfNormalVolumes</t>
  </si>
  <si>
    <t>Description of fact and reason why volume of hedging relationships to which exemption in IFRS 7.23C applies is unrepresentative of normal volumes</t>
  </si>
  <si>
    <t>DisclosureOfInformationAboutTermsAndConditionsOfHedgingInstrumentsAndHowTheyAffectFutureCashFlowsExplanatory</t>
  </si>
  <si>
    <t>Disclosure of information about terms and conditions of hedging instruments and how they affect future cash flows [text block]</t>
  </si>
  <si>
    <t>DisclosureOfInformationAboutTermsAndConditionsOfHedgingInstrumentsAndHowTheyAffectFutureCashFlowsAbstract</t>
  </si>
  <si>
    <t>Disclosure of information about terms and conditions of hedging instruments and how they affect future cash flows [abstract]</t>
  </si>
  <si>
    <t>DisclosureOfInformationAboutTermsAndConditionsOfHedgingInstrumentsAndHowTheyAffectFutureCashFlowsTable</t>
  </si>
  <si>
    <t>Disclosure of information about terms and conditions of hedging instruments and how they affect future cash flows [table]</t>
  </si>
  <si>
    <t>HedgingInstrumentsAxis</t>
  </si>
  <si>
    <t>Hedging instruments [axis]</t>
  </si>
  <si>
    <t>NotLaterThanThreeMonthsMember</t>
  </si>
  <si>
    <t>Not later than three months [member]</t>
  </si>
  <si>
    <t>NotLaterThanOneMonthMember</t>
  </si>
  <si>
    <t>Not later than one month [member]</t>
  </si>
  <si>
    <t>LaterThanOneMonthAndNotLaterThanThreeMonthsMember</t>
  </si>
  <si>
    <t>Later than one month and not later than three months [member]</t>
  </si>
  <si>
    <t>LaterThanThreeMonthsAndNotLaterThanOneYearMember</t>
  </si>
  <si>
    <t>Later than three months and not later than one year [member]</t>
  </si>
  <si>
    <t>LaterThanThreeMonthsAndNotLaterThanSixMonthsMember</t>
  </si>
  <si>
    <t>Later than three months and not later than six months [member]</t>
  </si>
  <si>
    <t>LaterThanSixMonthsAndNotLaterThanOneYearMember</t>
  </si>
  <si>
    <t>Later than six months and not later than one year [member]</t>
  </si>
  <si>
    <t>LaterThanOneYearAndNotLaterThanFiveYearsMember</t>
  </si>
  <si>
    <t>Later than one year and not later than five years [member]</t>
  </si>
  <si>
    <t>LaterThanOneYearAndNotLaterThanThreeYearsMember</t>
  </si>
  <si>
    <t>Later than one year and not later than three years [member]</t>
  </si>
  <si>
    <t>LaterThanOneYearAndNotLaterThanTwoYearsMember</t>
  </si>
  <si>
    <t>Later than one year and not later than two years [member]</t>
  </si>
  <si>
    <t>LaterThanTwoYearsAndNotLaterThanThreeYearsMember</t>
  </si>
  <si>
    <t>Later than two years and not later than three years [member]</t>
  </si>
  <si>
    <t>LaterThanThreeYearsAndNotLaterThanFiveYearsMember</t>
  </si>
  <si>
    <t>Later than three years and not later than five years [member]</t>
  </si>
  <si>
    <t>LaterThanThreeYearsAndNotLaterThanFourYearsMember</t>
  </si>
  <si>
    <t>Later than three years and not later than four years [member]</t>
  </si>
  <si>
    <t>LaterThanFourYearsAndNotLaterThanFiveYearsMember</t>
  </si>
  <si>
    <t>Later than four years and not later than five years [member]</t>
  </si>
  <si>
    <t>LaterThanFiveYearsMember</t>
  </si>
  <si>
    <t>Later than five years [member]</t>
  </si>
  <si>
    <t>LaterThanFiveYearsAndNotLaterThanTenYearsMember</t>
  </si>
  <si>
    <t>Later than five years and not later than ten years [member]</t>
  </si>
  <si>
    <t>LaterThanFiveYearsAndNotLaterThanSevenYearsMember</t>
  </si>
  <si>
    <t>Later than five years and not later than seven years [member]</t>
  </si>
  <si>
    <t>LaterThanSevenYearsAndNotLaterThanTenYearsMember</t>
  </si>
  <si>
    <t>Later than seven years and not later than ten years [member]</t>
  </si>
  <si>
    <t>LaterThanTenYearsMember</t>
  </si>
  <si>
    <t>Later than ten years [member]</t>
  </si>
  <si>
    <t>LaterThanTenYearsAndNotLaterThanFifteenYearsMember</t>
  </si>
  <si>
    <t>Later than ten years and not later than fifteen years [member]</t>
  </si>
  <si>
    <t>LaterThanFifteenYearsAndNotLaterThanTwentyYearsMember</t>
  </si>
  <si>
    <t>Later than fifteen years and not later than twenty years [member]</t>
  </si>
  <si>
    <t>LaterThanTwentyYearsAndNotLaterThanTwentyfiveYearsMember</t>
  </si>
  <si>
    <t>Later than twenty years and not later than twenty-five years [member]</t>
  </si>
  <si>
    <t>DisclosureOfInformationAboutTermsAndConditionsOfHedgingInstrumentsAndHowTheyAffectFutureCashFlowsLineItems</t>
  </si>
  <si>
    <t>Disclosure of information about terms and conditions of hedging instruments and how they affect future cash flows [line items]</t>
  </si>
  <si>
    <t>NominalAmountOfHedgingInstrument</t>
  </si>
  <si>
    <t>Nominal amount of hedging instrument</t>
  </si>
  <si>
    <t>AveragePriceOfHedgingInstrument</t>
  </si>
  <si>
    <t>Average price of hedging instrument</t>
  </si>
  <si>
    <t>AverageRateOfHedgingInstrument</t>
  </si>
  <si>
    <t>Average rate of hedging instrument</t>
  </si>
  <si>
    <t>DescriptionOfSourcesOfHedgeIneffectivenessExpectedToAffectHedgingRelationship</t>
  </si>
  <si>
    <t>Description of sources of hedge ineffectiveness expected to affect hedging relationship</t>
  </si>
  <si>
    <t>DescriptionOfSourcesOfHedgeIneffectivenessThatEmergedInHedgingRelationship</t>
  </si>
  <si>
    <t>Description of sources of hedge ineffectiveness that emerged in hedging relationship</t>
  </si>
  <si>
    <t>ExplanationOfHedgeIneffectivenessResultingFromSourcesThatEmergedInHedgingRelationship</t>
  </si>
  <si>
    <t>Explanation of hedge ineffectiveness resulting from sources that emerged in hedging relationship</t>
  </si>
  <si>
    <t>DisclosureOfDetailedInformationAboutHedgingInstrumentsExplanatory</t>
  </si>
  <si>
    <t>Disclosure of detailed information about hedging instruments [text block]</t>
  </si>
  <si>
    <t>DisclosureOfDetailedInformationAboutHedgingInstrumentsAbstract</t>
  </si>
  <si>
    <t>Disclosure of detailed information about hedging instruments [abstract]</t>
  </si>
  <si>
    <t>DisclosureOfDetailedInformationAboutHedgingInstrumentsTable</t>
  </si>
  <si>
    <t>Disclosure of detailed information about hedging instruments [table]</t>
  </si>
  <si>
    <t>DisclosureOfDetailedInformationAboutHedgingInstrumentsLineItems</t>
  </si>
  <si>
    <t>Disclosure of detailed information about hedging instruments [line items]</t>
  </si>
  <si>
    <t>HedgingInstrumentAssets</t>
  </si>
  <si>
    <t>Hedging instrument, assets</t>
  </si>
  <si>
    <t>HedgingInstrumentLiabilities</t>
  </si>
  <si>
    <t>Hedging instrument, liabilities</t>
  </si>
  <si>
    <t>DescriptionOfLineItemInStatementOfFinancialPositionThatIncludesHedgingInstrument</t>
  </si>
  <si>
    <t>Description of line item in statement of financial position that includes hedging instrument</t>
  </si>
  <si>
    <t>GainLossOnChangeInFairValueOfHedgingInstrumentUsedAsBasisForRecognisingHedgeIneffectiveness</t>
  </si>
  <si>
    <t>Gain (loss) on change in fair value of hedging instrument used as basis for recognising hedge ineffectiveness</t>
  </si>
  <si>
    <t>DisclosureOfDetailedInformationAboutHedgedItemsExplanatory</t>
  </si>
  <si>
    <t>Disclosure of detailed information about hedged items [text block]</t>
  </si>
  <si>
    <t>DisclosureOfDetailedInformationAboutHedgedItemsAbstract</t>
  </si>
  <si>
    <t>Disclosure of detailed information about hedged items [abstract]</t>
  </si>
  <si>
    <t>DisclosureOfDetailedInformationAboutHedgedItemsTable</t>
  </si>
  <si>
    <t>Disclosure of detailed information about hedged items [table]</t>
  </si>
  <si>
    <t>HedgedItemsAxis</t>
  </si>
  <si>
    <t>Hedged items [axis]</t>
  </si>
  <si>
    <t>DisclosureOfDetailedInformationAboutHedgedItemsLineItems</t>
  </si>
  <si>
    <t>Disclosure of detailed information about hedged items [line items]</t>
  </si>
  <si>
    <t>HedgedItemAssets</t>
  </si>
  <si>
    <t>Hedged item, assets</t>
  </si>
  <si>
    <t>HedgedItemLiabilities</t>
  </si>
  <si>
    <t>Hedged item, liabilities</t>
  </si>
  <si>
    <t>AccumulatedFairValueHedgeAdjustmentOnHedgedItemIncludedInCarryingAmountAssets</t>
  </si>
  <si>
    <t>Accumulated fair value hedge adjustment on hedged item included in carrying amount, assets</t>
  </si>
  <si>
    <t>AccumulatedFairValueHedgeAdjustmentOnHedgedItemIncludedInCarryingAmountLiabilities</t>
  </si>
  <si>
    <t>Accumulated fair value hedge adjustment on hedged item included in carrying amount, liabilities</t>
  </si>
  <si>
    <t>DescriptionOfLineItemInStatementOfFinancialPositionThatIncludesHedgedItem</t>
  </si>
  <si>
    <t>Description of line item in statement of financial position that includes hedged item</t>
  </si>
  <si>
    <t>GainLossOnChangeInFairValueOfHedgedItemUsedAsBasisForRecognisingHedgeIneffectiveness</t>
  </si>
  <si>
    <t>Gain (loss) on change in fair value of hedged item used as basis for recognising hedge ineffectiveness</t>
  </si>
  <si>
    <t>AccumulatedFairValueHedgeAdjustmentRemainingInStatementOfFinancialPositionForHedgedItemThatCeasedToBeAdjustedForHedgingGainsAndLossesAssets</t>
  </si>
  <si>
    <t>Accumulated fair value hedge adjustment remaining in statement of financial position for hedged item that ceased to be adjusted for hedging gains and losses, assets</t>
  </si>
  <si>
    <t>AccumulatedFairValueHedgeAdjustmentRemainingInStatementOfFinancialPositionForHedgedItemThatCeasedToBeAdjustedForHedgingGainsAndLossesLiabilities</t>
  </si>
  <si>
    <t>Accumulated fair value hedge adjustment remaining in statement of financial position for hedged item that ceased to be adjusted for hedging gains and losses, liabilities</t>
  </si>
  <si>
    <t>ReserveOfCashFlowHedgesContinuingHedges</t>
  </si>
  <si>
    <t>Reserve of cash flow hedges, continuing hedges</t>
  </si>
  <si>
    <t>ReserveOfExchangeDifferencesOnTranslationContinuingHedges</t>
  </si>
  <si>
    <t>Reserve of exchange differences on translation, continuing hedges</t>
  </si>
  <si>
    <t>ReserveOfCashFlowHedgesHedgingRelationshipsForWhichHedgeAccountingIsNoLongerApplied</t>
  </si>
  <si>
    <t>Reserve of cash flow hedges, hedging relationships for which hedge accounting is no longer applied</t>
  </si>
  <si>
    <t>ReserveOfExchangeDifferencesOnTranslationHedgingRelationshipsForWhichHedgeAccountingIsNoLongerApplied</t>
  </si>
  <si>
    <t>Reserve of exchange differences on translation, hedging relationships for which hedge accounting is no longer applied</t>
  </si>
  <si>
    <t>DisclosureOfInformationAboutAmountsThatAffectedStatementOfComprehensiveIncomeAsResultOfHedgeAccountingExplanatory</t>
  </si>
  <si>
    <t>Disclosure of information about amounts that affected statement of comprehensive income as result of hedge accounting [text block]</t>
  </si>
  <si>
    <t>DisclosureOfInformationAboutAmountsThatAffectedStatementOfComprehensiveIncomeAsResultOfHedgeAccountingAbstract</t>
  </si>
  <si>
    <t>Disclosure of information about amounts that affected statement of comprehensive income as result of hedge accounting [abstract]</t>
  </si>
  <si>
    <t>DisclosureOfInformationAboutAmountsThatAffectedStatementOfComprehensiveIncomeAsResultOfHedgeAccountingTable</t>
  </si>
  <si>
    <t>Disclosure of information about amounts that affected statement of comprehensive income as result of hedge accounting [table]</t>
  </si>
  <si>
    <t>DisclosureOfInformationAboutAmountsThatAffectedStatementOfComprehensiveIncomeAsResultOfHedgeAccountingLineItems</t>
  </si>
  <si>
    <t>Disclosure of information about amounts that affected statement of comprehensive income as result of hedge accounting [line items]</t>
  </si>
  <si>
    <t>GainLossOnHedgeIneffectivenessAbstract</t>
  </si>
  <si>
    <t>Gain (loss) on hedge ineffectiveness [abstract]</t>
  </si>
  <si>
    <t>GainLossOnHedgeIneffectivenessRecognisedInProfitOrLoss</t>
  </si>
  <si>
    <t>Gain (loss) on hedge ineffectiveness recognised in profit or loss</t>
  </si>
  <si>
    <t>GainLossOnHedgeIneffectivenessRecognisedInOtherComprehensiveIncome</t>
  </si>
  <si>
    <t>Gain (loss) on hedge ineffectiveness recognised in other comprehensive income</t>
  </si>
  <si>
    <t>GainLossOnHedgeIneffectiveness</t>
  </si>
  <si>
    <t>Total gain (loss) on hedge ineffectiveness</t>
  </si>
  <si>
    <t>DescriptionOfLineItemInStatementOfComprehensiveIncomeThatIncludesRecognisedHedgeIneffectiveness</t>
  </si>
  <si>
    <t>Description of line item in statement of comprehensive income that includes recognised hedge ineffectiveness</t>
  </si>
  <si>
    <t>ReclassificationAdjustmentsOnCashFlowHedgesForWhichHedgedFutureCashFlowsAreNoLongerExpectedToOccurNetOfTax</t>
  </si>
  <si>
    <t>Reclassification adjustments on cash flow hedges for which hedged future cash flows are no longer expected to occur, net of tax</t>
  </si>
  <si>
    <t>ReclassificationAdjustmentsOnCashFlowHedgesForWhichHedgedItemAffectedProfitOrLossNetOfTax</t>
  </si>
  <si>
    <t>Reclassification adjustments on cash flow hedges for which hedged item affected profit or loss, net of tax</t>
  </si>
  <si>
    <t>DescriptionOfLineItemInStatementOfComprehensiveIncomeThatIncludesReclassificationAdjustments</t>
  </si>
  <si>
    <t>Description of line item in statement of comprehensive income that includes reclassification adjustments</t>
  </si>
  <si>
    <t>DisclosureOfInformationAboutCreditExposuresDesignatedAsMeasuredAtFairValueThroughProfitOrLossExplanatory</t>
  </si>
  <si>
    <t>Disclosure of information about credit exposures designated as measured at fair value through profit or loss [text block]</t>
  </si>
  <si>
    <t>DisclosureOfInformationAboutCreditExposuresDesignatedAsMeasuredAtFairValueThroughProfitOrLossAbstract</t>
  </si>
  <si>
    <t>Disclosure of information about credit exposures designated as measured at fair value through profit or loss [abstract]</t>
  </si>
  <si>
    <t>DisclosureOfInformationAboutCreditExposuresDesignatedAsMeasuredAtFairValueThroughProfitOrLossTable</t>
  </si>
  <si>
    <t>Disclosure of information about credit exposures designated as measured at fair value through profit or loss [table]</t>
  </si>
  <si>
    <t>FinancialInstrumentsMeasuredAtFairValueThroughProfitOrLossBecauseCreditDerivativeIsUsedToManageCreditRiskAxis</t>
  </si>
  <si>
    <t>Financial instruments measured at fair value through profit or loss because credit derivative is used to manage credit risk [axis]</t>
  </si>
  <si>
    <t>DisclosureOfInformationAboutCreditExposuresDesignatedAsMeasuredAtFairValueThroughProfitOrLossLineItems</t>
  </si>
  <si>
    <t>Disclosure of information about credit exposures designated as measured at fair value through profit or loss [line items]</t>
  </si>
  <si>
    <t>ReconciliationOfNominalAmountOfCreditDerivativeAbstract</t>
  </si>
  <si>
    <t>Reconciliation of nominal amount of credit derivative [abstract]</t>
  </si>
  <si>
    <t>CreditDerivativeNominalAmount</t>
  </si>
  <si>
    <t>Credit derivative, nominal amount at beginning of period</t>
  </si>
  <si>
    <t>ChangesInNominalAmountOfCreditDerivativeAbstract</t>
  </si>
  <si>
    <t>Changes in nominal amount of credit derivative [abstract]</t>
  </si>
  <si>
    <t>IncreaseDecreaseInCreditDerivativeNominalAmount</t>
  </si>
  <si>
    <t>Total increase (decrease) in credit derivative, nominal amount</t>
  </si>
  <si>
    <t>Credit derivative, nominal amount at end of period</t>
  </si>
  <si>
    <t>ReconciliationOfFairValueOfCreditDerivativeAbstract</t>
  </si>
  <si>
    <t>Reconciliation of fair value of credit derivative [abstract]</t>
  </si>
  <si>
    <t>CreditDerivativeFairValue</t>
  </si>
  <si>
    <t>Credit derivative, fair value at beginning of period</t>
  </si>
  <si>
    <t>FRP 7</t>
  </si>
  <si>
    <t>ChangesInFairValueOfCreditDerivativeAbstract</t>
  </si>
  <si>
    <t>Changes in fair value of credit derivative [abstract]</t>
  </si>
  <si>
    <t>FRP 8</t>
  </si>
  <si>
    <t>IncreaseDecreaseInCreditDerivativeFairValue</t>
  </si>
  <si>
    <t>Total increase (decrease) in credit derivative, fair value</t>
  </si>
  <si>
    <t>FRP 9</t>
  </si>
  <si>
    <t>Credit derivative, fair value at end of period</t>
  </si>
  <si>
    <t>FRP 10</t>
  </si>
  <si>
    <t>GainLossOnDesignationOfFinancialInstrumentAsMeasuredAtFairValueThroughProfitOrLossBecauseCreditDerivativeIsUsedToManageCreditRisk</t>
  </si>
  <si>
    <t>Gain (loss) on designation of financial instrument as measured at fair value through profit or loss because credit derivative is used to manage credit risk</t>
  </si>
  <si>
    <t>FRP 11</t>
  </si>
  <si>
    <t>FairValueOfFinancialInstrumentOnDiscontinuationOfMeasurementAtFairValueThroughProfitOrLossBecauseCreditDerivativeIsUsedToManageCreditRiskAssets</t>
  </si>
  <si>
    <t>Fair value of financial instrument on discontinuation of measurement at fair value through profit or loss because credit derivative is used to manage credit risk, assets</t>
  </si>
  <si>
    <t>FRP 12</t>
  </si>
  <si>
    <t>FairValueOfFinancialInstrumentOnDiscontinuationOfMeasurementAtFairValueThroughProfitOrLossBecauseCreditDerivativeIsUsedToManageCreditRiskLiabilities</t>
  </si>
  <si>
    <t>Fair value of financial instrument on discontinuation of measurement at fair value through profit or loss because credit derivative is used to manage credit risk, liabilities</t>
  </si>
  <si>
    <t>NominalOrPrincipalAmountOfFinancialInstrumentOnDiscontinuationOfMeasurementAtFairValueThroughProfitOrLossBecauseCreditDerivativeIsUsedToManageCreditRisk</t>
  </si>
  <si>
    <t>Nominal or principal amount of financial instrument on discontinuation of measurement at fair value through profit or loss because credit derivative is used to manage credit risk</t>
  </si>
  <si>
    <t>DescriptionOfHowEntityIsManagingProcessToTransitionToAlternativeBenchmarkRatesForHedgingRelationships</t>
  </si>
  <si>
    <t>Disclosure of information about entity's hedging relationships directly affected by uncertainty arising from interest rate benchmark reform [text block]</t>
  </si>
  <si>
    <t>DescriptionOfSignificantAssumptionsOrJudgementsEntityMadeInApplyingAmendmentsForInterestRateBenchmarkReform</t>
  </si>
  <si>
    <t>Disclosure of significant interest rate benchmarks to which entity's hedging relationships are exposed [text block]</t>
  </si>
  <si>
    <t>DisclosureOfExtentOfRiskExposureEntityManagesForHedgingRelationshipsDirectlyAffectedByInterestRateBenchmarkReformExplanatory</t>
  </si>
  <si>
    <t>Disclosure of extent of risk exposure entity manages for hedging relationships directly affected by interest rate benchmark reform [text block]</t>
  </si>
  <si>
    <t>DisclosureOfInformationAboutEntitysHedgingRelationshipsDirectlyAffectedByUncertaintyArisingFromInterestRateBenchmarkReformExplanatory</t>
  </si>
  <si>
    <t>Description of how entity is managing process to transition to alternative benchmark rates for hedging relationships</t>
  </si>
  <si>
    <t>DisclosureOfSignificantInterestRateBenchmarksToWhichEntitysHedgingRelationshipsAreExposedExplanatory</t>
  </si>
  <si>
    <t>Description of significant assumptions or judgements entity made in applying amendments for interest rate benchmark reform</t>
  </si>
  <si>
    <t>NominalAmountOfHedgingInstrumentsInHedgingRelationshipsToWhichAmendmentsForInterestRateBenchmarkReformAreApplied</t>
  </si>
  <si>
    <t>Nominal amount of hedging instruments in hedging relationships to which amendments for interest rate benchmark reform are applied</t>
  </si>
  <si>
    <t>DisclosureOfInformationAboutEffectOfInterestRateBenchmarkReformOnEntitysFinancialInstrumentsAndRiskManagementStrategyExplanatory</t>
  </si>
  <si>
    <t>Disclosure of information about effect of interest rate benchmark reform on entity's financial instruments and risk management strategy [text block]</t>
  </si>
  <si>
    <t>DisclosureOfHowEntityIsManagingTransitionToAlternativeBenchmarkRatesItsProgressAtReportingDateAndRisksToWhichItIsExposedArisingFromFinancialInstrumentsBecauseOfTransitionExplanatory</t>
  </si>
  <si>
    <t>Disclosure of how entity is managing transition to alternative benchmark rates, its progress at reporting date and risks to which it is exposed arising from financial instruments because of transition [text block]</t>
  </si>
  <si>
    <t>DisclosureOfQuantitativeInformationAboutFinancialInstrumentsThatHaveYetToTransitionToAlternativeBenchmarkRateExplanatory</t>
  </si>
  <si>
    <t>Disclosure of quantitative information about financial instruments that have yet to transition to alternative benchmark rate [text block]</t>
  </si>
  <si>
    <t>DisclosureOfQuantitativeInformationAboutFinancialInstrumentsThatHaveYetToTransitionToAlternativeBenchmarkRateAbstract</t>
  </si>
  <si>
    <t>Disclosure of quantitative information about financial instruments that have yet to transition to alternative benchmark rate [abstract]</t>
  </si>
  <si>
    <t>DisclosureOfQuantitativeInformationAboutFinancialInstrumentsThatHaveYetToTransitionToAlternativeBenchmarkRateTable</t>
  </si>
  <si>
    <t>Disclosure of quantitative information about financial instruments that have yet to transition to alternative benchmark rate [table]</t>
  </si>
  <si>
    <t>InterestRateBenchmarksAxis</t>
  </si>
  <si>
    <t>Interest rate benchmarks [axis]</t>
  </si>
  <si>
    <t>FRP 13</t>
  </si>
  <si>
    <t>SignificantInterestRateBenchmarksSubjectToInterestRateBenchmarkReformMember</t>
  </si>
  <si>
    <t>Significant interest rate benchmarks subject to interest rate benchmark reform [member]</t>
  </si>
  <si>
    <t>DisclosureOfQuantitativeInformationAboutFinancialInstrumentsThatHaveYetToTransitionToAlternativeBenchmarkRateLineItems</t>
  </si>
  <si>
    <t>Disclosure of quantitative information about financial instruments that have yet to transition to alternative benchmark rate [line items]</t>
  </si>
  <si>
    <t>QuantitativeInformationAboutNonderivativeFinancialAssetsThatHaveYetToTransitionToAlternativeBenchmarkRateExplanatory</t>
  </si>
  <si>
    <t>Quantitative information about non-derivative financial assets that have yet to transition to alternative benchmark rate [text block]</t>
  </si>
  <si>
    <t>QuantitativeInformationAboutNonderivativeFinancialLiabilitiesThatHaveYetToTransitionToAlternativeBenchmarkRateExplanatory</t>
  </si>
  <si>
    <t>Quantitative information about non-derivative financial liabilities that have yet to transition to alternative benchmark rate [text block]</t>
  </si>
  <si>
    <t>QuantitativeInformationAboutDerivativesThatHaveYetToTransitionToAlternativeBenchmarkRateExplanatory</t>
  </si>
  <si>
    <t>Quantitative information about derivatives that have yet to transition to alternative benchmark rate [text block]</t>
  </si>
  <si>
    <t>DescriptionOfChangesToEntitysRiskManagementStrategyArisingFromEntitysExposureToFinancialInstrumentsSubjectToInterestRateBenchmarkReformExplanatory</t>
  </si>
  <si>
    <t>Description of changes to entity's risk management strategy arising from entity's exposure to financial instruments subject to interest rate benchmark reform [text block]</t>
  </si>
  <si>
    <t>DisclosureOfFairValueOfFinancialAssetsAndFinancialLiabilitiesAndReclassificationExplanatory</t>
  </si>
  <si>
    <t>Disclosure of information about possible differences between carrying amount and fair value of contracts described in IFRS 7.29 b and IFRS 7.29 c [text block]</t>
  </si>
  <si>
    <t>DescriptionOfInformationWhereFairValueDisclosuresNotRequired</t>
  </si>
  <si>
    <t>Description of fact that fair value information has not been disclosed because fair value of instruments cannot be measured reliably</t>
  </si>
  <si>
    <t>DescriptionOfFinancialInstrumentsTheirCarryingAmountAndExplanationOfWhyFairValueCannotBeMeasuredReliably</t>
  </si>
  <si>
    <t>Description of financial instruments, their carrying amount, and explanation of why fair value cannot be measured reliably</t>
  </si>
  <si>
    <t>InformationAboutMarketForFinancialInstruments</t>
  </si>
  <si>
    <t>Information about market for financial instruments</t>
  </si>
  <si>
    <t>InformationAboutWhetherAndHowEntityIntendsToDisposeOfFinancialInstruments</t>
  </si>
  <si>
    <t>Information about whether and how entity intends to dispose of financial instruments</t>
  </si>
  <si>
    <t>ExplanationOfFactThatFinancialInstrumentsWhoseFairValuePreviouslyCouldNotBeReliablyMeasuredAreDerecognised</t>
  </si>
  <si>
    <t>Explanation of fact that financial instruments whose fair value previously could not be reliably measured are derecognised</t>
  </si>
  <si>
    <t>FinancialInstrumentsWhoseFairValuePreviouslyCouldNotBeReliablyMeasuredAtTimeOfDerecognition</t>
  </si>
  <si>
    <t>Financial instruments whose fair value previously could not be reliably measured at time of derecognition</t>
  </si>
  <si>
    <t>GainLossRecognisedOnFinancialInstrumentsWhoseFairValuePreviouslyCouldNotBeReliablyMeasured</t>
  </si>
  <si>
    <t>Gain (loss) recognised on derecognition of financial instruments whose fair value previously could not be reliably measured</t>
  </si>
  <si>
    <t>DescriptionOfCrossreferenceToDisclosuresAboutNatureAndExtentOfRisksArisingFromFinancialInstruments</t>
  </si>
  <si>
    <t>Description of cross-reference to disclosures about nature and extent of risks arising from financial instruments</t>
  </si>
  <si>
    <t>DisclosureOfNatureAndExtentOfRisksArisingFromFinancialInstrumentsExplanatory</t>
  </si>
  <si>
    <t>Disclosure of nature and extent of risks arising from financial instruments [text block]</t>
  </si>
  <si>
    <t>DisclosureOfNatureAndExtentOfRisksArisingFromFinancialInstrumentsAbstract</t>
  </si>
  <si>
    <t>Disclosure of nature and extent of risks arising from financial instruments [abstract]</t>
  </si>
  <si>
    <t>DisclosureOfNatureAndExtentOfRisksArisingFromFinancialInstrumentsTable</t>
  </si>
  <si>
    <t>Disclosure of nature and extent of risks arising from financial instruments [table]</t>
  </si>
  <si>
    <t>DisclosureOfNatureAndExtentOfRisksArisingFromFinancialInstrumentsLineItems</t>
  </si>
  <si>
    <t>Disclosure of nature and extent of risks arising from financial instruments [line items]</t>
  </si>
  <si>
    <t>DescriptionOfExposureToRisk</t>
  </si>
  <si>
    <t>Description of exposure to risk</t>
  </si>
  <si>
    <t>DescriptionOfObjectivesPoliciesAndProcessesForManagingRisk</t>
  </si>
  <si>
    <t>Description of objectives, policies and processes for managing risk</t>
  </si>
  <si>
    <t>MethodsUsedToMeasureRisk</t>
  </si>
  <si>
    <t>Methods used to measure risk</t>
  </si>
  <si>
    <t>ChangesInExposureToRisk</t>
  </si>
  <si>
    <t>Description of changes in exposure to risk</t>
  </si>
  <si>
    <t>ChangesInObjectivesPoliciesAndProcessesForManagingRisk</t>
  </si>
  <si>
    <t>Description of changes in objectives, policies and processes for managing risk</t>
  </si>
  <si>
    <t>ChangesInMethodsUsedToMeasureRisk</t>
  </si>
  <si>
    <t>Description of changes in methods used to measure risk</t>
  </si>
  <si>
    <t>SummaryQuantitativeDataAboutEntitysExposureToRisk</t>
  </si>
  <si>
    <t>Summary quantitative data about entity's exposure to risk [text block]</t>
  </si>
  <si>
    <t>ConcentrationsOfRisk</t>
  </si>
  <si>
    <t>Description of concentrations of risk</t>
  </si>
  <si>
    <t>DescriptionOfHowManagementDeterminesConcentrations</t>
  </si>
  <si>
    <t>Description of how management determines concentrations</t>
  </si>
  <si>
    <t>DescriptionOfSharedCharacteristicForConcentration</t>
  </si>
  <si>
    <t>Description of shared characteristic for concentration</t>
  </si>
  <si>
    <t>RiskExposureAssociatedWithInstrumentsSharingCharacteristic</t>
  </si>
  <si>
    <t>Risk exposure associated with instruments sharing characteristic</t>
  </si>
  <si>
    <t>AdditionalInformationAboutEntityExposureToRisk</t>
  </si>
  <si>
    <t>Additional information about entity exposure to risk</t>
  </si>
  <si>
    <t>SensitivityAnalysisForEachTypeOfMarketRisk</t>
  </si>
  <si>
    <t>Sensitivity analysis for types of market risk [text block]</t>
  </si>
  <si>
    <t>DescriptionOfCrossreferenceToDisclosuresAboutCreditRiskPresentedOutsideFinancialStatements</t>
  </si>
  <si>
    <t>Description of cross-reference to disclosures about credit risk presented outside financial statements</t>
  </si>
  <si>
    <t>ExplanationOfCreditRiskManagementPracticesAndHowTheyRelateToRecognitionAndMeasurementOfExpectedCreditLossesExplanatory</t>
  </si>
  <si>
    <t>Explanation of credit risk management practices and how they relate to recognition and measurement of expected credit losses [text block]</t>
  </si>
  <si>
    <t>InformationOnHowEntityDeterminedWhetherCreditRiskOfFinancialInstrumentsHasIncreasedSignificantlySinceInitialRecognition</t>
  </si>
  <si>
    <t>Information on how entity determined whether credit risk of financial instruments has increased significantly since initial recognition</t>
  </si>
  <si>
    <t>InformationAboutEntitysDefinitionsOfDefault</t>
  </si>
  <si>
    <t>Information about entity's definitions of default</t>
  </si>
  <si>
    <t>InformationOnHowInstrumentsWereGroupedIfExpectedCreditLossesWereMeasuredOnCollectiveBasis</t>
  </si>
  <si>
    <t>Information on how instruments were grouped if expected credit losses were measured on collective basis</t>
  </si>
  <si>
    <t>InformationOnHowEntityDeterminedThatFinancialAssetsAreCreditimpairedFinancialAssets</t>
  </si>
  <si>
    <t>Information on how entity determined that financial assets are credit-impaired financial assets</t>
  </si>
  <si>
    <t>InformationOnEntitysWriteoffPolicy</t>
  </si>
  <si>
    <t>Information on entity's write-off policy</t>
  </si>
  <si>
    <t>InformationOnHowRequirementsForModificationOfContractualCashFlowsOfFinancialAssetsHaveBeenApplied</t>
  </si>
  <si>
    <t>Information on how requirements for modification of contractual cash flows of financial assets have been applied</t>
  </si>
  <si>
    <t>ExplanationOfInputsAssumptionsAndEstimationTechniquesUsedToApplyImpairmentRequirementsExplanatory</t>
  </si>
  <si>
    <t>Explanation of inputs, assumptions and estimation techniques used to apply impairment requirements [text block]</t>
  </si>
  <si>
    <t>DescriptionOfBasisOfInputsAndAssumptionsAndEstimationTechniquesUsedToMeasure12monthAndLifetimeExpectedCreditLosses</t>
  </si>
  <si>
    <t>Description of basis of inputs and assumptions and estimation techniques used to measure 12-month and lifetime expected credit losses</t>
  </si>
  <si>
    <t>DescriptionOfBasisOfInputsAndAssumptionsAndEstimationTechniquesUsedToDetermineWhetherCreditRiskOfFinancialInstrumentsHaveIncreasedSignificantlySinceInitialRecognition</t>
  </si>
  <si>
    <t>Description of basis of inputs and assumptions and estimation techniques used to determine whether credit risk of financial instruments have increased significantly since initial recognition</t>
  </si>
  <si>
    <t>DescriptionOfBasisOfInputsAndAssumptionsAndEstimationTechniquesUsedToDetermineWhetherFinancialAssetIsCreditimpairedFinancialAsset</t>
  </si>
  <si>
    <t>Description of basis of inputs and assumptions and estimation techniques used to determine whether financial asset is credit-impaired financial asset</t>
  </si>
  <si>
    <t>DescriptionOfHowForwardlookingInformationHasBeenIncorporatedIntoDeterminationOfExpectedCreditLosses</t>
  </si>
  <si>
    <t>Description of how forward-looking information has been incorporated into determination of expected credit losses</t>
  </si>
  <si>
    <t>DescriptionOfChangesInEstimationTechniquesOrSignificantAssumptionsMadeWhenApplyingImpairmentRequirementsAndReasonsForThoseChanges</t>
  </si>
  <si>
    <t>Description of changes in estimation techniques or significant assumptions made when applying impairment requirements and reasons for those changes</t>
  </si>
  <si>
    <t>DisclosureOfReconciliationOfChangesInLossAllowanceAndExplanationOfChangesInGrossCarryingAmountForFinancialInstrumentsExplanatory</t>
  </si>
  <si>
    <t>Disclosure of reconciliation of changes in loss allowance and explanation of changes in gross carrying amount for financial instruments [text block]</t>
  </si>
  <si>
    <t>DisclosureOfReconciliationOfChangesInLossAllowanceAndExplanationOfChangesInGrossCarryingAmountForFinancialInstrumentsAbstract</t>
  </si>
  <si>
    <t>Disclosure of reconciliation of changes in loss allowance and explanation of changes in gross carrying amount for financial instruments [abstract]</t>
  </si>
  <si>
    <t>DisclosureOfReconciliationOfChangesInLossAllowanceAndExplanationOfChangesInGrossCarryingAmountForFinancialInstrumentsTable</t>
  </si>
  <si>
    <t>Disclosure of reconciliation of changes in loss allowance and explanation of changes in gross carrying amount for financial instruments [table]</t>
  </si>
  <si>
    <t>TypeOfMeasurementOfExpectedCreditLossesAxis</t>
  </si>
  <si>
    <t>Type of measurement of expected credit losses [axis]</t>
  </si>
  <si>
    <t>TwelvemonthExpectedCreditLossesMember</t>
  </si>
  <si>
    <t>12-month expected credit losses [member]</t>
  </si>
  <si>
    <t>LifetimeExpectedCreditLossesMember</t>
  </si>
  <si>
    <t>Lifetime expected credit losses [member]</t>
  </si>
  <si>
    <t>MethodOfAssessmentOfExpectedCreditLossesAxis</t>
  </si>
  <si>
    <t>Method of assessment of expected credit losses [axis]</t>
  </si>
  <si>
    <t>ExpectedCreditLossesIndividuallyAssessedMember</t>
  </si>
  <si>
    <t>Expected credit losses individually assessed [member]</t>
  </si>
  <si>
    <t>ExpectedCreditLossesCollectivelyAssessedMember</t>
  </si>
  <si>
    <t>Expected credit losses collectively assessed [member]</t>
  </si>
  <si>
    <t>CreditImpairmentOfFinancialInstrumentsAxis</t>
  </si>
  <si>
    <t>Credit impairment of financial instruments [axis]</t>
  </si>
  <si>
    <t>FinancialInstrumentsNotCreditimpairedMember</t>
  </si>
  <si>
    <t>Financial instruments not credit-impaired [member]</t>
  </si>
  <si>
    <t>FinancialInstrumentsCreditimpairedMember</t>
  </si>
  <si>
    <t>Financial instruments credit-impaired [member]</t>
  </si>
  <si>
    <t>FinancialInstrumentsPurchasedOrOriginatedCreditimpairedMember</t>
  </si>
  <si>
    <t>Financial instruments purchased or originated credit-impaired [member]</t>
  </si>
  <si>
    <t>FinancialInstrumentsCreditimpairedAfterPurchaseOrOriginationMember</t>
  </si>
  <si>
    <t>Financial instruments credit-impaired after purchase or origination [member]</t>
  </si>
  <si>
    <t>DisclosureOfReconciliationOfChangesInLossAllowanceAndExplanationOfChangesInGrossCarryingAmountForFinancialInstrumentsLineItems</t>
  </si>
  <si>
    <t>Disclosure of reconciliation of changes in loss allowance and explanation of changes in gross carrying amount for financial instruments [line items]</t>
  </si>
  <si>
    <t>Financial assets at beginning of period</t>
  </si>
  <si>
    <t>IncreaseDecreaseInFinancialAssetsAbstract</t>
  </si>
  <si>
    <t>Increase (decrease) in financial assets [abstract]</t>
  </si>
  <si>
    <t>IncreaseDecreaseThroughTransfersFinancialAssets</t>
  </si>
  <si>
    <t>Increase (decrease) through transfers, financial assets</t>
  </si>
  <si>
    <t>DecreaseThroughDerecognitionFinancialAssets</t>
  </si>
  <si>
    <t>Decrease through derecognition, financial assets</t>
  </si>
  <si>
    <t>IncreaseThroughOriginationOrPurchaseFinancialAssets</t>
  </si>
  <si>
    <t>Increase through origination or purchase, financial assets</t>
  </si>
  <si>
    <t>DecreaseThroughWriteoffFinancialAssets</t>
  </si>
  <si>
    <t>Decrease through write-off, financial assets</t>
  </si>
  <si>
    <t>IncreaseDecreaseThroughChangesInModelsOrRiskParametersFinancialAssets</t>
  </si>
  <si>
    <t>Increase (decrease) through changes in models or risk parameters, financial assets</t>
  </si>
  <si>
    <t>IncreaseDecreaseThroughModificationOfContractualCashFlowsFinancialAssets</t>
  </si>
  <si>
    <t>Increase (decrease) through modification of contractual cash flows, financial assets</t>
  </si>
  <si>
    <t>IncreaseDecreaseThroughForeignExchangeAndOtherMovementsFinancialAssetsAbstract</t>
  </si>
  <si>
    <t>Increase (decrease) through foreign exchange and other movements, financial assets [abstract]</t>
  </si>
  <si>
    <t>IncreaseDecreaseThroughForeignExchangeFinancialAssets</t>
  </si>
  <si>
    <t>Increase (decrease) through foreign exchange, financial assets</t>
  </si>
  <si>
    <t>IncreaseDecreaseThroughOtherMovementsFinancialAssets</t>
  </si>
  <si>
    <t>Increase (decrease) through other movements, financial assets</t>
  </si>
  <si>
    <t>IncreaseDecreaseThroughForeignExchangeAndOtherMovementsFinancialAssets</t>
  </si>
  <si>
    <t>Total increase (decrease) through foreign exchange and other movements, financial assets</t>
  </si>
  <si>
    <t>IncreaseDecreaseInFinancialAssets</t>
  </si>
  <si>
    <t>Total increase (decrease) in financial assets</t>
  </si>
  <si>
    <t>Financial assets at end of period</t>
  </si>
  <si>
    <t>ExposureToCreditRiskOnLoanCommitmentsAndFinancialGuaranteeContracts</t>
  </si>
  <si>
    <t>Exposure to credit risk on loan commitments and financial guarantee contracts at beginning of period</t>
  </si>
  <si>
    <t>IncreaseDecreaseInExposureToCreditRiskOnLoanCommitmentsAndFinancialGuaranteeContractsAbstract</t>
  </si>
  <si>
    <t>Increase (decrease) in exposure to credit risk on loan commitments and financial guarantee contracts [abstract]</t>
  </si>
  <si>
    <t>IncreaseDecreaseThroughTransfersExposureToCreditRiskOnLoanCommitmentsAndFinancialGuaranteeContracts</t>
  </si>
  <si>
    <t>Increase (decrease) through transfers, exposure to credit risk on loan commitments and financial guarantee contracts</t>
  </si>
  <si>
    <t>DecreaseThroughDerecognitionExposureToCreditRiskOnLoanCommitmentsAndFinancialGuaranteeContracts</t>
  </si>
  <si>
    <t>Decrease through derecognition, exposure to credit risk on loan commitments and financial guarantee contracts</t>
  </si>
  <si>
    <t>IncreaseThroughOriginationOrPurchaseExposureToCreditRiskOnLoanCommitmentsAndFinancialGuaranteeContracts</t>
  </si>
  <si>
    <t>Increase through origination or purchase, exposure to credit risk on loan commitments and financial guarantee contracts</t>
  </si>
  <si>
    <t>IncreaseDecreaseThroughChangesInModelsOrRiskParametersExposureToCreditRiskOnLoanCommitmentsAndFinancialGuaranteeContracts</t>
  </si>
  <si>
    <t>Increase (decrease) through changes in models or risk parameters, exposure to credit risk on loan commitments and financial guarantee contracts</t>
  </si>
  <si>
    <t>IncreaseDecreaseThroughModificationOfContractualCashFlowsExposureToCreditRiskOnLoanCommitmentsAndFinancialGuaranteeContracts</t>
  </si>
  <si>
    <t>Increase (decrease) through modification of contractual cash flows, exposure to credit risk on loan commitments and financial guarantee contracts</t>
  </si>
  <si>
    <t>IncreaseDecreaseThroughForeignExchangeAndOtherMovementsExposureToCreditRiskOnLoanCommitmentsAndFinancialGuaranteeContractsAbstract</t>
  </si>
  <si>
    <t>Increase (decrease) through foreign exchange and other movements, exposure to credit risk on loan commitments and financial guarantee contracts [abstract]</t>
  </si>
  <si>
    <t>IncreaseDecreaseThroughForeignExchangeExposureToCreditRiskOnLoanCommitmentsAndFinancialGuaranteeContracts</t>
  </si>
  <si>
    <t>Increase (decrease) through foreign exchange, exposure to credit risk on loan commitments and financial guarantee contracts</t>
  </si>
  <si>
    <t>IncreaseDecreaseThroughOtherMovementsExposureToCreditRiskOnLoanCommitmentsAndFinancialGuaranteeContracts</t>
  </si>
  <si>
    <t>Increase (decrease) through other movements, exposure to credit risk on loan commitments and financial guarantee contracts</t>
  </si>
  <si>
    <t>IncreaseDecreaseThroughForeignExchangeAndOtherMovementsExposureToCreditRiskOnLoanCommitmentsAndFinancialGuaranteeContracts</t>
  </si>
  <si>
    <t>Total increase (decrease) through foreign exchange and other movements, exposure to credit risk on loan commitments and financial guarantee contracts</t>
  </si>
  <si>
    <t>IncreaseDecreaseInExposureToCreditRiskOnLoanCommitmentsAndFinancialGuaranteeContracts</t>
  </si>
  <si>
    <t>Total increase (decrease) in exposure to credit risk on loan commitments and financial guarantee contracts</t>
  </si>
  <si>
    <t>Exposure to credit risk on loan commitments and financial guarantee contracts at end of period</t>
  </si>
  <si>
    <t>UndiscountedExpectedCreditLossesAtInitialRecognitionOnPurchasedOrOriginatedCreditimpairedFinancialAssetsInitiallyRecognised</t>
  </si>
  <si>
    <t>Undiscounted expected credit losses at initial recognition on purchased or originated credit-impaired financial assets initially recognised</t>
  </si>
  <si>
    <t>ExplanationOfReasonsForChangesInLossAllowanceForFinancialInstruments</t>
  </si>
  <si>
    <t>Explanation of reasons for changes in loss allowance for financial instruments</t>
  </si>
  <si>
    <t>ExplanationOfHowSignificantChangesInGrossCarryingAmountOfFinancialInstrumentsContributedToChangesInLossAllowance</t>
  </si>
  <si>
    <t>Explanation of how significant changes in gross carrying amount of financial instruments contributed to changes in loss allowance</t>
  </si>
  <si>
    <t>FinancialAssetsWithContractualCashFlowsModifiedDuringReportingPeriodWhileLossAllowanceMeasuredAtLifetimeExpectedCreditLossesAmortisedCostBeforeModification</t>
  </si>
  <si>
    <t>Financial assets with contractual cash flows modified during reporting period while loss allowance measured at lifetime expected credit losses, amortised cost before modification</t>
  </si>
  <si>
    <t>FinancialAssetsWithContractualCashFlowsModifiedDuringReportingPeriodWhileLossAllowanceMeasuredAtLifetimeExpectedCreditLossesModificationGainLoss</t>
  </si>
  <si>
    <t>Financial assets with contractual cash flows modified during reporting period while loss allowance measured at lifetime expected credit losses, modification gain (loss)</t>
  </si>
  <si>
    <t>FinancialAssetsWithModifiedContractualCashFlowsWhileLossAllowanceMeasuredAtLifetimeExpectedCreditLossesForWhichLossAllowanceChangedDuringReportingPeriodTo12monthExpectedCreditLossesGrossCarryingAmount</t>
  </si>
  <si>
    <t>Financial assets with modified contractual cash flows while loss allowance measured at lifetime expected credit losses for which loss allowance changed during reporting period to 12-month expected credit losses, gross carrying amount</t>
  </si>
  <si>
    <t>FinancialAssetsWrittenOffDuringReportingPeriodAndStillSubjectToEnforcementActivityContractualAmountOutstanding</t>
  </si>
  <si>
    <t>Financial assets written off during reporting period and still subject to enforcement activity, contractual amount outstanding</t>
  </si>
  <si>
    <t>InformationAboutGroupsOrPortfoliosOfFinancialInstrumentsWithParticularFeaturesThatCouldAffectLargePortionOfThatGroup</t>
  </si>
  <si>
    <t>Information about groups or portfolios of financial instruments with particular features that could affect large portion of that group</t>
  </si>
  <si>
    <t>DisclosureOfCreditRiskExposureExplanatory</t>
  </si>
  <si>
    <t>Disclosure of credit risk exposure [text block]</t>
  </si>
  <si>
    <t>DisclosureOfCreditRiskExposureAbstract</t>
  </si>
  <si>
    <t>Disclosure of credit risk exposure [abstract]</t>
  </si>
  <si>
    <t>DisclosureOfCreditRiskExposureTable</t>
  </si>
  <si>
    <t>Disclosure of credit risk exposure [table]</t>
  </si>
  <si>
    <t>ProbabilityOfDefaultAxis</t>
  </si>
  <si>
    <t>Probability of default [axis]</t>
  </si>
  <si>
    <t>ProbabilityOfDefaultMember</t>
  </si>
  <si>
    <t>DisclosureOfCreditRiskExposureLineItems</t>
  </si>
  <si>
    <t>Disclosure of credit risk exposure [line items]</t>
  </si>
  <si>
    <t>Exposure to credit risk on loan commitments and financial guarantee contracts</t>
  </si>
  <si>
    <t>DisclosureOfProvisionMatrixExplanatory</t>
  </si>
  <si>
    <t>Disclosure of provision matrix [text block]</t>
  </si>
  <si>
    <t>DisclosureOfProvisionMatrixAbstract</t>
  </si>
  <si>
    <t>Disclosure of provision matrix [abstract]</t>
  </si>
  <si>
    <t>DisclosureOfProvisionMatrixTable</t>
  </si>
  <si>
    <t>Disclosure of provision matrix [table]</t>
  </si>
  <si>
    <t>PastDueStatusAxis</t>
  </si>
  <si>
    <t>Past due status [axis]</t>
  </si>
  <si>
    <t>CurrentMember</t>
  </si>
  <si>
    <t>Current [member]</t>
  </si>
  <si>
    <t>LaterThanOneMonthAndNotLaterThanTwoMonthsMember</t>
  </si>
  <si>
    <t>Later than one month and not later than two months [member]</t>
  </si>
  <si>
    <t>LaterThanTwoMonthsAndNotLaterThanThreeMonthsMember</t>
  </si>
  <si>
    <t>Later than two months and not later than three months [member]</t>
  </si>
  <si>
    <t>LaterThanThreeMonthsMember</t>
  </si>
  <si>
    <t>Later than three months [member]</t>
  </si>
  <si>
    <t>DisclosureOfProvisionMatrixLineItems</t>
  </si>
  <si>
    <t>Disclosure of provision matrix [line items]</t>
  </si>
  <si>
    <t>ExpectedCreditLossRate</t>
  </si>
  <si>
    <t>Expected credit loss rate</t>
  </si>
  <si>
    <t>DisclosureOfFinancialAssetsThatAreEitherPastDueOrImpairedExplanatory</t>
  </si>
  <si>
    <t>Disclosure of financial assets that are either past due or impaired [text block]</t>
  </si>
  <si>
    <t>DisclosureOfFinancialAssetsThatAreEitherPastDueOrImpairedAbstract</t>
  </si>
  <si>
    <t>Disclosure of financial assets that are either past due or impaired [abstract]</t>
  </si>
  <si>
    <t>DisclosureOfFinancialAssetsThatAreEitherPastDueOrImpairedTable</t>
  </si>
  <si>
    <t>Disclosure of financial assets that are either past due or impaired [table]</t>
  </si>
  <si>
    <t>ImpairmentOfFinancialAssetsAxis</t>
  </si>
  <si>
    <t>Impairment of financial assets [axis]</t>
  </si>
  <si>
    <t>FinancialAssetsNeitherPastDueNorImpairedMember</t>
  </si>
  <si>
    <t>Financial assets neither past due nor impaired [member]</t>
  </si>
  <si>
    <t>FinancialAssetsPastDueButNotImpairedMember</t>
  </si>
  <si>
    <t>Financial assets past due but not impaired [member]</t>
  </si>
  <si>
    <t>FinancialAssetsImpairedMember</t>
  </si>
  <si>
    <t>Financial assets impaired [member]</t>
  </si>
  <si>
    <t>FinancialAssetsIndividuallyAssessedForCreditLossesMember</t>
  </si>
  <si>
    <t>Financial assets individually assessed for credit losses [member]</t>
  </si>
  <si>
    <t>FinancialAssetsCollectivelyAssessedForCreditLossesMember</t>
  </si>
  <si>
    <t>Financial assets collectively assessed for credit losses [member]</t>
  </si>
  <si>
    <t>DisclosureOfFinancialAssetsThatAreEitherPastDueOrImpairedLineItems</t>
  </si>
  <si>
    <t>Disclosure of financial assets that are either past due or impaired [line items]</t>
  </si>
  <si>
    <t>AnalysisOfAgeOfFinancialAssetsThatArePastDueButNotImpaired</t>
  </si>
  <si>
    <t>Analysis of age of financial assets that are past due but not impaired [text block]</t>
  </si>
  <si>
    <t>AnalysisOfFinancialAssetsThatAreIndividuallyDeterminedToBeImpaired</t>
  </si>
  <si>
    <t>Analysis of financial assets that are individually determined to be impaired [text block]</t>
  </si>
  <si>
    <t>DescriptionOfCollateralHeldAndOtherCreditEnhancementsFinancialAssetsThatAreIndividuallyDeterminedToBeImpaired</t>
  </si>
  <si>
    <t>Description of collateral held and other credit enhancements, financial assets that are individually determined to be impaired</t>
  </si>
  <si>
    <t>FinancialAssetsThatAreIndividuallyDeterminedToBeImpairedFairValueOfCollateralHeldAndOtherCreditEnhancements</t>
  </si>
  <si>
    <t>Financial assets that are individually determined to be impaired, fair value of collateral held and other credit enhancements</t>
  </si>
  <si>
    <t>DescriptionOfNatureAndCarryingAmountOfAssetsObtained</t>
  </si>
  <si>
    <t>Description of nature of assets obtained by taking possession of collateral or calling on other credit enhancements</t>
  </si>
  <si>
    <t>AssetsObtained</t>
  </si>
  <si>
    <t>Assets obtained by taking possession of collateral or calling on other credit enhancements</t>
  </si>
  <si>
    <t>DescriptionOfPoliciesForDisposingOfAssetsNotReadilyConvertibleIntoCashOrForUsingThemInItsOperations</t>
  </si>
  <si>
    <t>Description of policies for disposal or for use in operation of assets obtained by taking possession of collateral or other credit enhancement [text block]</t>
  </si>
  <si>
    <t>MaturityAnalysisForNonderivativeFinancialLiabilities</t>
  </si>
  <si>
    <t>Disclosure of maturity analysis for non-derivative financial liabilities [text block]</t>
  </si>
  <si>
    <t>DisclosureOfMaturityAnalysisForNonderivativeFinancialLiabilitiesAbstract</t>
  </si>
  <si>
    <t>Disclosure of maturity analysis for non-derivative financial liabilities [abstract]</t>
  </si>
  <si>
    <t>DisclosureOfMaturityAnalysisForNonderivativeFinancialLiabilitiesTable</t>
  </si>
  <si>
    <t>Disclosure of maturity analysis for non-derivative financial liabilities [table]</t>
  </si>
  <si>
    <t>DisclosureOfMaturityAnalysisForNonderivativeFinancialLiabilitiesLineItems</t>
  </si>
  <si>
    <t>Disclosure of maturity analysis for non-derivative financial liabilities [line items]</t>
  </si>
  <si>
    <t>NonderivativeFinancialLiabilitiesUndiscountedCashFlows</t>
  </si>
  <si>
    <t>Non-derivative financial liabilities, undiscounted cash flows</t>
  </si>
  <si>
    <t>GrossLeaseLiabilities</t>
  </si>
  <si>
    <t>Gross lease liabilities</t>
  </si>
  <si>
    <t>BankBorrowingsUndiscountedCashFlows</t>
  </si>
  <si>
    <t>Bank borrowings, undiscounted cash flows</t>
  </si>
  <si>
    <t>TradeAndOtherPayablesUndiscountedCashFlows</t>
  </si>
  <si>
    <t>Trade and other payables, undiscounted cash flows</t>
  </si>
  <si>
    <t>BondsIssuedUndiscountedCashFlows</t>
  </si>
  <si>
    <t>Bonds issued, undiscounted cash flows</t>
  </si>
  <si>
    <t>MaturityAnalysisForDerivativeFinancialLiabilities</t>
  </si>
  <si>
    <t>Disclosure of maturity analysis for derivative financial liabilities [text block]</t>
  </si>
  <si>
    <t>DisclosureOfMaturityAnalysisForDerivativeFinancialLiabilitiesAbstract</t>
  </si>
  <si>
    <t>Disclosure of maturity analysis for derivative financial liabilities [abstract]</t>
  </si>
  <si>
    <t>DisclosureOfMaturityAnalysisForDerivativeFinancialLiabilitiesTable</t>
  </si>
  <si>
    <t>Disclosure of maturity analysis for derivative financial liabilities [table]</t>
  </si>
  <si>
    <t>DisclosureOfMaturityAnalysisForDerivativeFinancialLiabilitiesLineItems</t>
  </si>
  <si>
    <t>Disclosure of maturity analysis for derivative financial liabilities [line items]</t>
  </si>
  <si>
    <t>DerivativeFinancialLiabilitiesUndiscountedCashFlows</t>
  </si>
  <si>
    <t>Derivative financial liabilities, undiscounted cash flows</t>
  </si>
  <si>
    <t>PricesSpecifiedInForwardAgreementsToPurchaseFinancialAssetsForCash</t>
  </si>
  <si>
    <t>Prices specified in forward agreements to purchase financial assets for cash</t>
  </si>
  <si>
    <t>NetAmountsForPayfloatingReceivefixedInterestRateSwapsForWhichNetCashFlowsAreExchanged</t>
  </si>
  <si>
    <t>Net amounts for pay-floating (receive-fixed) interest rate swaps for which net cash flows are exchanged</t>
  </si>
  <si>
    <t>ContractualAmountsToBeExchangedInDerivativeFinancialInstrumentForWhichGrossCashFlowsAreExchanged</t>
  </si>
  <si>
    <t>Contractual amounts to be exchanged in derivative financial instrument for which gross cash flows are exchanged</t>
  </si>
  <si>
    <t>GrossLoanCommitments</t>
  </si>
  <si>
    <t>Gross loan commitments</t>
  </si>
  <si>
    <t>DescriptionOfManagingLiquidityRisk</t>
  </si>
  <si>
    <t>Disclosure of how entity manages liquidity risk [text block]</t>
  </si>
  <si>
    <t>DisclosureOfMaturityAnalysisForFinancialAssetsHeldForManagingLiquidityRiskExplanatory</t>
  </si>
  <si>
    <t>Disclosure of maturity analysis for financial assets held for managing liquidity risk [text block]</t>
  </si>
  <si>
    <t>DisclosureOfMaturityAnalysisForFinancialAssetsHeldForManagingLiquidityRiskAbstract</t>
  </si>
  <si>
    <t>Disclosure of maturity analysis for financial assets held for managing liquidity risk [abstract]</t>
  </si>
  <si>
    <t>DisclosureOfMaturityAnalysisForFinancialAssetsHeldForManagingLiquidityRiskTable</t>
  </si>
  <si>
    <t>Disclosure of maturity analysis for financial assets held for managing liquidity risk [table]</t>
  </si>
  <si>
    <t>DisclosureOfMaturityAnalysisForFinancialAssetsHeldForManagingLiquidityRiskLineItems</t>
  </si>
  <si>
    <t>Disclosure of maturity analysis for financial assets held for managing liquidity risk [line items]</t>
  </si>
  <si>
    <t>FinancialAssetsHeldForManagingLiquidityRisk</t>
  </si>
  <si>
    <t>Financial assets held for managing liquidity risk</t>
  </si>
  <si>
    <t>DisclosureOfFinancialInstrumentsByTypeOfInterestRateExplanatory</t>
  </si>
  <si>
    <t>Disclosure of financial instruments by type of interest rate [text block]</t>
  </si>
  <si>
    <t>DisclosureOfFinancialInstrumentsByTypeOfInterestRateAbstract</t>
  </si>
  <si>
    <t>Disclosure of financial instruments by type of interest rate [abstract]</t>
  </si>
  <si>
    <t>DisclosureOfFinancialInstrumentsByTypeOfInterestRateTable</t>
  </si>
  <si>
    <t>Disclosure of financial instruments by type of interest rate [table]</t>
  </si>
  <si>
    <t>TypesOfInterestRatesAxis</t>
  </si>
  <si>
    <t>Types of interest rates [axis]</t>
  </si>
  <si>
    <t>FloatingInterestRateMember</t>
  </si>
  <si>
    <t>Floating interest rate [member]</t>
  </si>
  <si>
    <t>FixedInterestRateMember</t>
  </si>
  <si>
    <t>Fixed interest rate [member]</t>
  </si>
  <si>
    <t>DisclosureOfFinancialInstrumentsByTypeOfInterestRateLineItems</t>
  </si>
  <si>
    <t>Disclosure of financial instruments by type of interest rate [line items]</t>
  </si>
  <si>
    <t>DisclosureOfDetailedInformationAboutBorrowingsExplanatory</t>
  </si>
  <si>
    <t>Disclosure of detailed information about borrowings [text block]</t>
  </si>
  <si>
    <t>DisclosureOfDetailedInformationAboutBorrowingsAbstract</t>
  </si>
  <si>
    <t>Disclosure of detailed information about borrowings [abstract]</t>
  </si>
  <si>
    <t>DisclosureOfDetailedInformationAboutBorrowingsTable</t>
  </si>
  <si>
    <t>Disclosure of detailed information about borrowings [table]</t>
  </si>
  <si>
    <t>BorrowingsByNameAxis</t>
  </si>
  <si>
    <t>Borrowings by name [axis]</t>
  </si>
  <si>
    <t>RangeAxis</t>
  </si>
  <si>
    <t>Range [axis]</t>
  </si>
  <si>
    <t>BottomOfRangeMember</t>
  </si>
  <si>
    <t>Bottom of range [member]</t>
  </si>
  <si>
    <t>WeightedAverageMember</t>
  </si>
  <si>
    <t>Weighted average [member]</t>
  </si>
  <si>
    <t>TopOfRangeMember</t>
  </si>
  <si>
    <t>Top of range [member]</t>
  </si>
  <si>
    <t>DisclosureOfDetailedInformationAboutBorrowingsLineItems</t>
  </si>
  <si>
    <t>Disclosure of detailed information about borrowings [line items]</t>
  </si>
  <si>
    <t>BorrowingsInterestRate</t>
  </si>
  <si>
    <t>Borrowings, interest rate</t>
  </si>
  <si>
    <t>BorrowingsInterestRateBasis</t>
  </si>
  <si>
    <t>Borrowings, interest rate basis</t>
  </si>
  <si>
    <t>BorrowingsAdjustmentToInterestRateBasis</t>
  </si>
  <si>
    <t>Borrowings, adjustment to interest rate basis</t>
  </si>
  <si>
    <t>BorrowingsMaturity</t>
  </si>
  <si>
    <t>Borrowings, maturity</t>
  </si>
  <si>
    <t>BorrowingsOriginalCurrency</t>
  </si>
  <si>
    <t>Borrowings, original currency</t>
  </si>
  <si>
    <t>MethodsAndAssumptionsUsedInPreparingSensitivityAnalysis</t>
  </si>
  <si>
    <t>Description of methods and assumptions used in preparing sensitivity analysis</t>
  </si>
  <si>
    <t>ChangesInMethodsAndAssumptionsUsedInPreparingSensitivityAnalysis</t>
  </si>
  <si>
    <t>Description of changes in methods and assumptions used in preparing sensitivity analysis</t>
  </si>
  <si>
    <t>DescriptionOfReasonForChangeInMethodsAndAssumptionsUsedInPreparingSensitivityAnalysis</t>
  </si>
  <si>
    <t>Description of reasons for changes in methods and assumptions used in preparing sensitivity analysis</t>
  </si>
  <si>
    <t>MethodsUsedInPreparingSensitivityAnalysisReflectingInterdependenciesBetweenRiskVariables</t>
  </si>
  <si>
    <t>Description of method, parameters and assumptions used in preparing sensitivity analysis reflecting interdependencies between risk variables</t>
  </si>
  <si>
    <t>LimitationsThatMayResultInInformationNotFullyReflectingFairValueOfAssetsAndLiabilitiesInvolved</t>
  </si>
  <si>
    <t>Description of objective of method used and limitations that may result in information not fully reflecting fair value of assets and liabilities involved</t>
  </si>
  <si>
    <t>ValueAtRisk</t>
  </si>
  <si>
    <t>Value at risk</t>
  </si>
  <si>
    <t>DescriptionOfFactAndReasonWhySensitivityAnalysisAreUnrepresentative</t>
  </si>
  <si>
    <t>Description of fact and reason why sensitivity analyses are unrepresentative</t>
  </si>
  <si>
    <t>DisclosureOfTransfersOfFinancialAssetsExplanatory</t>
  </si>
  <si>
    <t>Disclosure of transfers of financial assets [text block]</t>
  </si>
  <si>
    <t>DisclosureOfFinancialAssetsTransferredDuringPeriodWhichDoNotQualifyForDerecognitionExplanatory</t>
  </si>
  <si>
    <t>Disclosure of transferred financial assets that are not derecognised in their entirety [text block]</t>
  </si>
  <si>
    <t>DisclosureOfFinancialAssetsTransferredDuringPeriodWhichDoNotQualifyForDerecognitionAbstract</t>
  </si>
  <si>
    <t>Disclosure of transferred financial assets that are not derecognised in their entirety [abstract]</t>
  </si>
  <si>
    <t>DisclosureOfFinancialAssetsTransferredDuringPeriodWhichDoNotQualifyForDerecognitionTable</t>
  </si>
  <si>
    <t>Disclosure of transferred financial assets that are not derecognised in their entirety [table]</t>
  </si>
  <si>
    <t>FinancialAssetsWhichDoNotQualifyForDerecognitionAxis</t>
  </si>
  <si>
    <t>Transferred financial assets that are not derecognised in their entirety [axis]</t>
  </si>
  <si>
    <t>FinancialAssetsWhichDoNotQualifyForDerecognitionMember</t>
  </si>
  <si>
    <t>Transferred financial assets that are not derecognised in their entirety [member]</t>
  </si>
  <si>
    <t>DisclosureOfFinancialAssetsTransferredDuringPeriodWhichDoNotQualifyForDerecognitionLineItems</t>
  </si>
  <si>
    <t>Disclosure of transferred financial assets that are not derecognised in their entirety [line items]</t>
  </si>
  <si>
    <t>NatureOfFinancialAssetsTransferredDuringPeriodWhichDoNotQualifyForDerecognition</t>
  </si>
  <si>
    <t>Description of nature of transferred financial assets that are not derecognised in their entirety</t>
  </si>
  <si>
    <t>NatureOfRisksAndRewardsOfOwnershipToWhichEntityRemainsExposed</t>
  </si>
  <si>
    <t>Description of nature of risks and rewards of ownership to which entity is exposed</t>
  </si>
  <si>
    <t>DescriptionOfNatureOfRelationshipBetweenTransferredFinancialAssetsThatAreNotDerecognisedInTheirEntiretyAndAssociatedLiabilities</t>
  </si>
  <si>
    <t>Description of nature of relationship between transferred financial assets that are not derecognised in their entirety and associated liabilities</t>
  </si>
  <si>
    <t>FairValueOfTransferredFinancialAssetsAssociatedFinancialLiabilitiesThatAreNotDerecognisedInTheirEntiretyAbstract</t>
  </si>
  <si>
    <t>Fair value of transferred financial assets (associated financial liabilities) that are not derecognised in their entirety [abstract]</t>
  </si>
  <si>
    <t>FairValueOfTransferredFinancialAssetsThatAreNotDerecognisedInTheirEntirety</t>
  </si>
  <si>
    <t>Fair value of transferred financial assets that are not derecognised in their entirety</t>
  </si>
  <si>
    <t>FairValueOfAssociatedFinancialLiabilities</t>
  </si>
  <si>
    <t>Fair value of associated financial liabilities</t>
  </si>
  <si>
    <t>FairValueOfTransferredFinancialAssetsAssociatedFinancialLiabilitiesThatAreNotDerecognisedInTheirEntirety</t>
  </si>
  <si>
    <t>Net fair value of transferred financial assets (associated financial liabilities) that are not derecognised in their entirety</t>
  </si>
  <si>
    <t>AssetsThatEntityContinuesToRecognise</t>
  </si>
  <si>
    <t>Assets that entity continues to recognise</t>
  </si>
  <si>
    <t>AssociatedLiabilitiesThatEntityContinuesToRecognise</t>
  </si>
  <si>
    <t>Associated liabilities that entity continues to recognise</t>
  </si>
  <si>
    <t>OriginalAssetsBeforeTransfer</t>
  </si>
  <si>
    <t>Original assets before transfer</t>
  </si>
  <si>
    <t>AssetsThatEntityContinuesToRecogniseToExtentOfContinuingInvolvement</t>
  </si>
  <si>
    <t>Assets that entity continues to recognise to extent of continuing involvement</t>
  </si>
  <si>
    <t>AssociatedLiabilitiesThatEntityContinuesToRecogniseToExtentOfContinuingInvolvement</t>
  </si>
  <si>
    <t>Associated liabilities that entity continues to recognise to extent of continuing involvement</t>
  </si>
  <si>
    <t>DisclosureOfContinuingInvolvementInDerecognisedFinancialAssetsExplanatory</t>
  </si>
  <si>
    <t>Disclosure of continuing involvement in derecognised financial assets [text block]</t>
  </si>
  <si>
    <t>DisclosureOfContinuingInvolvementInDerecognisedFinancialAssetsAbstract</t>
  </si>
  <si>
    <t>Disclosure of continuing involvement in derecognised financial assets [abstract]</t>
  </si>
  <si>
    <t>DisclosureOfContinuingInvolvementInDerecognisedFinancialAssetsTable</t>
  </si>
  <si>
    <t>Disclosure of continuing involvement in derecognised financial assets [table]</t>
  </si>
  <si>
    <t>ContinuingInvolvementInDerecognisedFinancialAssetsByTypeOfInstrumentAxis</t>
  </si>
  <si>
    <t>Continuing involvement in derecognised financial assets by type of instrument [axis]</t>
  </si>
  <si>
    <t>WrittenPutOptionsMember</t>
  </si>
  <si>
    <t>Written put options [member]</t>
  </si>
  <si>
    <t>PurchasedCallOptionsMember</t>
  </si>
  <si>
    <t>Purchased call options [member]</t>
  </si>
  <si>
    <t>GuaranteesMember</t>
  </si>
  <si>
    <t>Guarantees [member]</t>
  </si>
  <si>
    <t>ContinuingInvolvementInDerecognisedFinancialAssetsByTypeOfTransferAxis</t>
  </si>
  <si>
    <t>Continuing involvement in derecognised financial assets by type of transfer [axis]</t>
  </si>
  <si>
    <t>SecuritiesLendingMember</t>
  </si>
  <si>
    <t>Securities lending [member]</t>
  </si>
  <si>
    <t>FactoringOfReceivablesMember</t>
  </si>
  <si>
    <t>Factoring of receivables [member]</t>
  </si>
  <si>
    <t>SecuritisationsMember</t>
  </si>
  <si>
    <t>Securitisations [member]</t>
  </si>
  <si>
    <t>DisclosureOfContinuingInvolvementInDerecognisedFinancialAssetsLineItems</t>
  </si>
  <si>
    <t>Disclosure of continuing involvement in derecognised financial assets [line items]</t>
  </si>
  <si>
    <t>RecognisedAssetsRepresentingContinuingInvolvementInDerecognisedFinancialAssets</t>
  </si>
  <si>
    <t>Recognised assets representing continuing involvement in derecognised financial assets</t>
  </si>
  <si>
    <t>RecognisedLiabilitiesRepresentingContinuingInvolvementInDerecognisedFinancialAssets</t>
  </si>
  <si>
    <t>Recognised liabilities representing continuing involvement in derecognised financial assets</t>
  </si>
  <si>
    <t>LineItemsOfRecognisedAssetsAndLiabilitiesRepresentingContinuingInvolvementInDerecognisedFinancialAssets</t>
  </si>
  <si>
    <t>Description of line items of recognised assets and liabilities representing continuing involvement in derecognised financial assets</t>
  </si>
  <si>
    <t>FairValueOfAssetsRepresentingContinuingInvolvementInDerecognisedFinancialAssets</t>
  </si>
  <si>
    <t>Fair value of assets representing continuing involvement in derecognised financial assets</t>
  </si>
  <si>
    <t>FairValueOfLiabilitiesRepresentingContinuingInvolvementInDerecognisedFinancialAssets</t>
  </si>
  <si>
    <t>Fair value of liabilities representing continuing involvement in derecognised financial assets</t>
  </si>
  <si>
    <t>MaximumExposureToLossFromContinuingInvolvement</t>
  </si>
  <si>
    <t>Maximum exposure to loss from continuing involvement</t>
  </si>
  <si>
    <t>InformationAboutHowMaximumExposureToLossIsDetermined</t>
  </si>
  <si>
    <t>Information about how maximum exposure to loss from continuing involvement is determined</t>
  </si>
  <si>
    <t>UndiscountedCashOutflowRequiredToRepurchaseDerecognisedFinancialAssets</t>
  </si>
  <si>
    <t>Undiscounted cash outflow required to repurchase derecognised financial assets</t>
  </si>
  <si>
    <t>AmountsPayableToTransfereeInRespectOfTransferredAssets</t>
  </si>
  <si>
    <t>Other amounts payable to transferee in respect of transferred assets</t>
  </si>
  <si>
    <t>QualitativeInformationAboutContinuingInvolvementInDerecognisedFinancialAssets</t>
  </si>
  <si>
    <t>Qualitative information about continuing involvement in derecognised financial assets</t>
  </si>
  <si>
    <t>GainLossOfDerecognisedFinancialAssetsAtDateOfTransfer</t>
  </si>
  <si>
    <t>Gain (loss) of derecognised financial assets at date of transfer</t>
  </si>
  <si>
    <t>IncomeFromContinuingInvolvementInDerecognisedFinancialAssets</t>
  </si>
  <si>
    <t>Income from continuing involvement in derecognised financial assets</t>
  </si>
  <si>
    <t>IncomeFromContinuingInvolvementInDerecognisedFinancialAssetsCumulativelyRecognised</t>
  </si>
  <si>
    <t>Income from continuing involvement in derecognised financial assets cumulatively recognised</t>
  </si>
  <si>
    <t>ExpenseFromContinuingInvolvementInDerecognisedFinancialAssets</t>
  </si>
  <si>
    <t>Expense from continuing involvement in derecognised financial assets</t>
  </si>
  <si>
    <t>ExpenseFromContinuingInvolvementInDerecognisedFinancialAssetsCumulativelyRecognised</t>
  </si>
  <si>
    <t>Expense from continuing involvement in derecognised financial assets cumulatively recognised</t>
  </si>
  <si>
    <t>ExplanationWhenGreatestTransferActivityTookPlace</t>
  </si>
  <si>
    <t>Explanation when greatest transfer activity took place</t>
  </si>
  <si>
    <t>GainLossOfDerecognisedFinancialAssetsRepresentingGreatestTransferActivity</t>
  </si>
  <si>
    <t>Gain (loss) from transfer activity during period representing greatest transfer activity</t>
  </si>
  <si>
    <t>ProceedsFromTransferActivity</t>
  </si>
  <si>
    <t>Proceeds from transfer activity during period representing greatest transfer activity</t>
  </si>
  <si>
    <t>DisclosureOfMaturityAnalysisOfUndiscountedCashOutflowsToRepurchaseDerecognisedFinancialAssetsExplanatory</t>
  </si>
  <si>
    <t>Disclosure of maturity analysis of undiscounted cash outflows to repurchase derecognised financial assets or amounts payable to transferee in respect of transferred assets [text block]</t>
  </si>
  <si>
    <t>DisclosureOfMaturityAnalysisOfUndiscountedCashOutflowsToRepurchaseDerecognisedFinancialAssetsOrAmountsPayableToTransfereeInRespectOfTransferredAssetsAbstract</t>
  </si>
  <si>
    <t>Disclosure of maturity analysis of undiscounted cash outflows to repurchase derecognised financial assets or amounts payable to transferee in respect of transferred assets [abstract]</t>
  </si>
  <si>
    <t>DisclosureOfMaturityAnalysisOfUndiscountedCashOutflowsToRepurchaseDerecognisedFinancialAssetsOrAmountsPayableToTransfereeInRespectOfTransferredAssetsTable</t>
  </si>
  <si>
    <t>Disclosure of maturity analysis of undiscounted cash outflows to repurchase derecognised financial assets or amounts payable to transferee in respect of transferred assets [table]</t>
  </si>
  <si>
    <t>DisclosureOfMaturityAnalysisOfUndiscountedCashOutflowsToRepurchaseDerecognisedFinancialAssetsOrAmountsPayableToTransfereeInRespectOfTransferredAssetsLineItems</t>
  </si>
  <si>
    <t>Disclosure of maturity analysis of undiscounted cash outflows to repurchase derecognised financial assets or amounts payable to transferee in respect of transferred assets [line items]</t>
  </si>
  <si>
    <t>DisclosureOfFinancialAssetsAtDateOfInitialApplicationOfIFRS9Explanatory</t>
  </si>
  <si>
    <t>Disclosure of financial assets at date of initial application of IFRS 9 [text block]</t>
  </si>
  <si>
    <t>DisclosureOfFinancialAssetsAtDateOfInitialApplicationOfIFRS9Abstract</t>
  </si>
  <si>
    <t>Disclosure of financial assets at date of initial application of IFRS 9 [abstract]</t>
  </si>
  <si>
    <t>DisclosureOfFinancialAssetsAtDateOfInitialApplicationOfIFRS9Table</t>
  </si>
  <si>
    <t>Disclosure of financial assets at date of initial application of IFRS 9 [table]</t>
  </si>
  <si>
    <t>DisclosureOfFinancialAssetsAtDateOfInitialApplicationOfIFRS9LineItems</t>
  </si>
  <si>
    <t>Disclosure of financial assets at date of initial application of IFRS 9 [line items]</t>
  </si>
  <si>
    <t>FinancialAssetsMeasurementCategoryImmediatelyBeforeInitialApplicationOfIFRS9</t>
  </si>
  <si>
    <t>Financial assets, measurement category immediately before initial application of IFRS 9</t>
  </si>
  <si>
    <t>FinancialAssetsCarryingAmountImmediatelyBeforeInitialApplicationOfIFRS9</t>
  </si>
  <si>
    <t>Financial assets, carrying amount immediately before initial application of IFRS 9</t>
  </si>
  <si>
    <t>FinancialAssetsMeasurementCategoryImmediatelyAfterInitialApplicationOfIFRS9</t>
  </si>
  <si>
    <t>Financial assets, measurement category immediately after initial application of IFRS 9</t>
  </si>
  <si>
    <t>FinancialAssetsCarryingAmountImmediatelyAfterInitialApplicationOfIFRS9</t>
  </si>
  <si>
    <t>Financial assets, carrying amount immediately after initial application of IFRS 9</t>
  </si>
  <si>
    <t>FinancialAssetsPreviouslyDesignatedAtFairValueThroughProfitOrLossButNoLongerSoDesignatedFirstApplicationOfIFRS9</t>
  </si>
  <si>
    <t>Financial assets previously designated at fair value through profit or loss but no longer so designated, initial application of IFRS 9</t>
  </si>
  <si>
    <t>FinancialAssetsPreviouslyDesignatedAtFairValueThroughProfitOrLossReclassifiedDueToRequirementsOfIFRS9FirstApplicationOfIFRS9</t>
  </si>
  <si>
    <t>Financial assets previously designated at fair value through profit or loss reclassified due to requirements of IFRS 9, initial application of IFRS 9</t>
  </si>
  <si>
    <t>FinancialAssetsPreviouslyDesignatedAtFairValueThroughProfitOrLossReclassifiedVoluntarilyFirstApplicationOfIFRS9</t>
  </si>
  <si>
    <t>Financial assets previously designated at fair value through profit or loss reclassified voluntarily, initial application of IFRS 9</t>
  </si>
  <si>
    <t>DisclosureOfFinancialLiabilitiesAtDateOfInitialApplicationOfIFRS9Explanatory</t>
  </si>
  <si>
    <t>Disclosure of financial liabilities at date of initial application of IFRS 9 [text block]</t>
  </si>
  <si>
    <t>DisclosureOfFinancialLiabilitiesAtDateOfInitialApplicationOfIFRS9Abstract</t>
  </si>
  <si>
    <t>Disclosure of financial liabilities at date of initial application of IFRS 9 [abstract]</t>
  </si>
  <si>
    <t>DisclosureOfFinancialLiabilitiesAtDateOfInitialApplicationOfIFRS9Table</t>
  </si>
  <si>
    <t>Disclosure of financial liabilities at date of initial application of IFRS 9 [table]</t>
  </si>
  <si>
    <t>DisclosureOfFinancialLiabilitiesAtDateOfInitialApplicationOfIFRS9LineItems</t>
  </si>
  <si>
    <t>Disclosure of financial liabilities at date of initial application of IFRS 9 [line items]</t>
  </si>
  <si>
    <t>FinancialLiabilitiesMeasurementCategoryImmediatelyBeforeInitialApplicationOfIFRS9</t>
  </si>
  <si>
    <t>Financial liabilities, measurement category immediately before initial application of IFRS 9</t>
  </si>
  <si>
    <t>FinancialLiabilitiesCarryingAmountImmediatelyBeforeInitialApplicationOfIFRS9</t>
  </si>
  <si>
    <t>Financial liabilities, carrying amount immediately before initial application of IFRS 9</t>
  </si>
  <si>
    <t>FinancialLiabilitiesMeasurementCategoryImmediatelyAfterInitialApplicationOfIFRS9</t>
  </si>
  <si>
    <t>Financial liabilities, measurement category immediately after initial application of IFRS 9</t>
  </si>
  <si>
    <t>FinancialLiabilitiesCarryingAmountImmediatelyAfterInitialApplicationOfIFRS9</t>
  </si>
  <si>
    <t>Financial liabilities, carrying amount immediately after initial application of IFRS 9</t>
  </si>
  <si>
    <t>FinancialLiabilitiesPreviouslyDesignatedAtFairValueThroughProfitOrLossButNoLongerSoDesignatedFirstApplicationOfIFRS9</t>
  </si>
  <si>
    <t>Financial liabilities previously designated at fair value through profit or loss but no longer so designated, initial application of IFRS 9</t>
  </si>
  <si>
    <t>FinancialLiabilitiesPreviouslyDesignatedAtFairValueThroughProfitOrLossReclassifiedDueToRequirementsOfIFRS9FirstApplicationOfIFRS9</t>
  </si>
  <si>
    <t>Financial liabilities previously designated at fair value through profit or loss reclassified due to requirements of IFRS 9, initial application of IFRS 9</t>
  </si>
  <si>
    <t>FinancialLiabilitiesPreviouslyDesignatedAtFairValueThroughProfitOrLossReclassifiedVoluntarilyFirstApplicationOfIFRS9</t>
  </si>
  <si>
    <t>Financial liabilities previously designated at fair value through profit or loss reclassified voluntarily, initial application of IFRS 9</t>
  </si>
  <si>
    <t>InformationOnHowEntityAppliedClassificationRequirementsInIFRS9ToFinancialAssetsWhoseClassificationHasChangedAsResultOfApplyingIFRS9</t>
  </si>
  <si>
    <t>Information on how entity applied classification requirements in IFRS 9 to financial assets whose classification has changed as result of applying IFRS 9</t>
  </si>
  <si>
    <t>DescriptionOfReasonsForDesignationOrDedesignationOfFinancialAssetsOrFinancialLiabilitiesAsMeasuredAtFairValueThroughProfitOrLossAtDateOfInitialApplicationOfIFRS9</t>
  </si>
  <si>
    <t>Description of reasons for designation or de-designation of financial assets or financial liabilities as measured at fair value through profit or loss at date of initial application of IFRS 9</t>
  </si>
  <si>
    <t>IncreaseDecreaseInFinancialAssetsOnBasisOfMeasurementCategoryFirstApplicationOfIFRS9</t>
  </si>
  <si>
    <t>Increase (decrease) in financial assets on basis of measurement category, initial application of IFRS 9</t>
  </si>
  <si>
    <t>IncreaseDecreaseInFinancialAssetsArisingFromChangeInMeasurementAttributeFirstApplicationOfIFRS9</t>
  </si>
  <si>
    <t>Increase (decrease) in financial assets arising from change in measurement attribute, initial application of IFRS 9</t>
  </si>
  <si>
    <t>IncreaseDecreaseInFinancialLiabilitiesOnBasisOfMeasurementCategoryFirstApplicationOfIFRS9</t>
  </si>
  <si>
    <t>Increase (decrease) in financial liabilities on basis of measurement category, initial application of IFRS 9</t>
  </si>
  <si>
    <t>IncreaseDecreaseInFinancialLiabilitiesArisingFromChangeInMeasurementAttributeFirstApplicationOfIFRS9</t>
  </si>
  <si>
    <t>Increase (decrease) in financial liabilities arising from change in measurement attribute, initial application of IFRS 9</t>
  </si>
  <si>
    <t>FairValueOfFinancialAssetsReclassifiedAsMeasuredAtAmortisedCostFirstApplicationOfIFRS9</t>
  </si>
  <si>
    <t>Fair value of financial assets reclassified as measured at amortised cost, initial application of IFRS 9</t>
  </si>
  <si>
    <t>FairValueGainLossThatWouldHaveBeenRecognisedInProfitOrLossOrOtherComprehensiveIncomeIfFinancialAssetsHadNotBeenReclassifiedFirstApplicationOfIFRS9</t>
  </si>
  <si>
    <t>Fair value gain (loss) that would have been recognised in profit or loss or other comprehensive income if financial assets had not been reclassified as measured at amortised cost, initial application of IFRS 9</t>
  </si>
  <si>
    <t>FairValueOfFinancialAssetsReclassifiedOutOfFairValueThroughProfitOrLossAndIntoFairValueThroughOtherComprehensiveIncomeInitialApplicationOfIFRS9</t>
  </si>
  <si>
    <t>Fair value of financial assets reclassified out of fair value through profit or loss and into fair value through other comprehensive income, initial application of IFRS 9</t>
  </si>
  <si>
    <t>FairValueGainLossThatWouldHaveBeenRecognisedInProfitOrLossIfFinancialAssetsHadNotBeenReclassifiedOutOfFairValueThroughProfitOrLossAndIntoFairValueThroughOtherComprehensiveIncomeInitialApplicationOfIFRS9</t>
  </si>
  <si>
    <t>Fair value gain (loss) that would have been recognised in profit or loss if financial assets had not been reclassified out of fair value through profit or loss and into fair value through other comprehensive income, initial application of IFRS 9</t>
  </si>
  <si>
    <t>EffectiveInterestRateDeterminedOnDateOfReclassificationOfFinancialAssetsFirstApplicationOfIFRS9</t>
  </si>
  <si>
    <t>Effective interest rate determined on date of reclassification of financial assets out of fair value through profit or loss category, initial application of IFRS 9</t>
  </si>
  <si>
    <t>InterestIncomeExpenseRecognisedForFinancialAssetsReclassifiedIntoMeasuredAtAmortisedCostFirstApplicationOfIFRS9</t>
  </si>
  <si>
    <t>Interest revenue (expense) recognised for financial assets reclassified out of fair value through profit or loss category, initial application of IFRS 9</t>
  </si>
  <si>
    <t>FairValueOfFinancialLiabilitiesReclassifiedAsMeasuredAtAmortisedCostFirstApplicationOfIFRS9</t>
  </si>
  <si>
    <t>Fair value of financial liabilities reclassified as measured at amortised cost, initial application of IFRS 9</t>
  </si>
  <si>
    <t>FairValueGainLossThatWouldHaveBeenRecognisedInProfitOrLossOrOtherComprehensiveIncomeIfFinancialLiabilitiesHadNotBeenReclassifiedFirstApplicationOfIFRS9</t>
  </si>
  <si>
    <t>Fair value gain (loss) that would have been recognised in profit or loss or other comprehensive income if financial liabilities had not been reclassified as measured at amortised cost, initial application of IFRS 9</t>
  </si>
  <si>
    <t>EffectiveInterestRateDeterminedOnDateOfReclassificationOfFinancialLiabilitiesFirstApplicationOfIFRS9</t>
  </si>
  <si>
    <t>Effective interest rate determined on date of reclassification of financial liabilities out of fair value through profit or loss category, initial application of IFRS 9</t>
  </si>
  <si>
    <t>InterestIncomeExpenseRecognisedForFinancialLiabilitiesReclassifiedIntoMeasuredAtAmortisedCostFirstApplicationOfIFRS9</t>
  </si>
  <si>
    <t>Interest revenue (expense) recognised for financial liabilities reclassified out of fair value through profit or loss category, initial application of IFRS 9</t>
  </si>
  <si>
    <t>ExplanationOfInitialApplicationOfImpairmentRequirementsForFinancialInstrumentsExplanatory</t>
  </si>
  <si>
    <t>Explanation of initial application of impairment requirements for financial instruments [text block]</t>
  </si>
  <si>
    <t>FinancialAssetsWhoseContractualCashFlowCharacteristicsHaveBeenAssessedBasedOnFactsAndCircumstancesAtInitialRecognitionWithoutTakingIntoAccountRequirementsRelatedToModificationOfTimeValueOfMoneyElement</t>
  </si>
  <si>
    <t>Financial assets whose contractual cash flow characteristics have been assessed based on facts and circumstances at initial recognition without taking into account requirements related to modification of time value of money element</t>
  </si>
  <si>
    <t>FinancialAssetsWhoseContractualCashFlowCharacteristicsHaveBeenAssessedBasedOnFactsAndCircumstancesAtInitialRecognitionWithoutTakingIntoAccountExceptionForPrepaymentFeatures</t>
  </si>
  <si>
    <t>Financial assets whose contractual cash flow characteristics have been assessed based on facts and circumstances at initial recognition without taking into account exception for prepayment features</t>
  </si>
  <si>
    <t>DisclosureOfFinancialAssetsAffectedByAmendmentsToIFRS9ForPrepaymentFeaturesWithNegativeCompensationExplanatory</t>
  </si>
  <si>
    <t>Disclosure of financial assets affected by amendments to IFRS 9 for prepayment features with negative compensation [text block]</t>
  </si>
  <si>
    <t>DisclosureOfFinancialAssetsAffectedByAmendmentsToIFRS9ForPrepaymentFeaturesWithNegativeCompensationAbstract</t>
  </si>
  <si>
    <t>Disclosure of financial assets affected by amendments to IFRS 9 for prepayment features with negative compensation [abstract]</t>
  </si>
  <si>
    <t>DisclosureOfFinancialAssetsAffectedByAmendmentsToIFRS9ForPrepaymentFeaturesWithNegativeCompensationTable</t>
  </si>
  <si>
    <t>Disclosure of financial assets affected by amendments to IFRS 9 for prepayment features with negative compensation [table]</t>
  </si>
  <si>
    <t>DisclosureOfFinancialAssetsAffectedByAmendmentsToIFRS9ForPrepaymentFeaturesWithNegativeCompensationLineItems</t>
  </si>
  <si>
    <t>Disclosure of financial assets affected by amendments to IFRS 9 for prepayment features with negative compensation [line items]</t>
  </si>
  <si>
    <t>FinancialAssetsAffectedByAmendmentsToIFRS9ForPrepaymentFeaturesWithNegativeCompensationMeasurementCategoryImmediatelyBeforeApplyingAmendments</t>
  </si>
  <si>
    <t>Financial assets affected by amendments to IFRS 9 for prepayment features with negative compensation, measurement category immediately before applying amendments</t>
  </si>
  <si>
    <t>FinancialAssetsAffectedByAmendmentsToIFRS9ForPrepaymentFeaturesWithNegativeCompensationCarryingAmountImmediatelyBeforeApplyingAmendments</t>
  </si>
  <si>
    <t>Financial assets affected by amendments to IFRS 9 for prepayment features with negative compensation, carrying amount immediately before applying amendments</t>
  </si>
  <si>
    <t>FinancialAssetsAffectedByAmendmentsToIFRS9ForPrepaymentFeaturesWithNegativeCompensationMeasurementCategoryAfterApplyingAmendments</t>
  </si>
  <si>
    <t>Financial assets affected by amendments to IFRS 9 for prepayment features with negative compensation, measurement category after applying amendments</t>
  </si>
  <si>
    <t>FinancialAssetsAffectedByAmendmentsToIFRS9ForPrepaymentFeaturesWithNegativeCompensationCarryingAmountAfterApplyingAmendments</t>
  </si>
  <si>
    <t>Financial assets affected by amendments to IFRS 9 for prepayment features with negative compensation, carrying amount after applying amendments</t>
  </si>
  <si>
    <t>FinancialAssetsThatWereDesignatedAsMeasuredAtFairValueThroughProfitOrLossBeforeApplicationOfAmendmentsToIFRS9ForPrepaymentFeaturesWithNegativeCompensationThatAreNoLongerSoDesignated</t>
  </si>
  <si>
    <t>Financial assets that were designated as measured at fair value through profit or loss before application of amendments to IFRS 9 for prepayment features with negative compensation that are no longer so designated</t>
  </si>
  <si>
    <t>DescriptionOfReasonsForDesignationOrDedesignationOfFinancialAssetsAsMeasuredAtFairValueThroughProfitOrLossWhenApplyingAmendmentsToIFRS9ForPrepaymentFeaturesWithNegativeCompensation</t>
  </si>
  <si>
    <t>Description of reasons for designation or de-designation of financial assets as measured at fair value through profit or loss when applying amendments to IFRS 9 for prepayment features with negative compensation</t>
  </si>
  <si>
    <t>DisclosureOfFinancialLiabilitiesAffectedByAmendmentsToIFRS9ForPrepaymentFeaturesWithNegativeCompensationExplanatory</t>
  </si>
  <si>
    <t>Disclosure of financial liabilities affected by amendments to IFRS 9 for prepayment features with negative compensation [text block]</t>
  </si>
  <si>
    <t>DisclosureOfFinancialLiabilitiesAffectedByAmendmentsToIFRS9ForPrepaymentFeaturesWithNegativeCompensationAbstract</t>
  </si>
  <si>
    <t>Disclosure of financial liabilities affected by amendments to IFRS 9 for prepayment features with negative compensation [abstract]</t>
  </si>
  <si>
    <t>DisclosureOfFinancialLiabilitiesAffectedByAmendmentsToIFRS9ForPrepaymentFeaturesWithNegativeCompensationTable</t>
  </si>
  <si>
    <t>Disclosure of financial liabilities affected by amendments to IFRS 9 for prepayment features with negative compensation [table]</t>
  </si>
  <si>
    <t>DisclosureOfFinancialLiabilitiesAffectedByAmendmentsToIFRS9ForPrepaymentFeaturesWithNegativeCompensationLineItems</t>
  </si>
  <si>
    <t>Disclosure of financial liabilities affected by amendments to IFRS 9 for prepayment features with negative compensation [line items]</t>
  </si>
  <si>
    <t>FinancialLiabilitiesAffectedByAmendmentsToIFRS9ForPrepaymentFeaturesWithNegativeCompensationMeasurementCategoryImmediatelyBeforeApplyingAmendments</t>
  </si>
  <si>
    <t>Financial liabilities affected by amendments to IFRS 9 for prepayment features with negative compensation, measurement category immediately before applying amendments</t>
  </si>
  <si>
    <t>FinancialLiabilitiesAffectedByAmendmentsToIFRS9ForPrepaymentFeaturesWithNegativeCompensationCarryingAmountImmediatelyBeforeApplyingAmendments</t>
  </si>
  <si>
    <t>Financial liabilities affected by amendments to IFRS 9 for prepayment features with negative compensation, carrying amount immediately before applying amendments</t>
  </si>
  <si>
    <t>FinancialLiabilitiesAffectedByAmendmentsToIFRS9ForPrepaymentFeaturesWithNegativeCompensationMeasurementCategoryAfterApplyingAmendments</t>
  </si>
  <si>
    <t>Financial liabilities affected by amendments to IFRS 9 for prepayment features with negative compensation, measurement category after applying amendments</t>
  </si>
  <si>
    <t>FinancialLiabilitiesAffectedByAmendmentsToIFRS9ForPrepaymentFeaturesWithNegativeCompensationCarryingAmountAfterApplyingAmendments</t>
  </si>
  <si>
    <t>Financial liabilities affected by amendments to IFRS 9 for prepayment features with negative compensation, carrying amount after applying amendments</t>
  </si>
  <si>
    <t>FinancialLiabilitiesThatWereDesignatedAsMeasuredAtFairValueThroughProfitOrLossBeforeApplicationOfAmendmentsToIFRS9ForPrepaymentFeaturesWithNegativeCompensationThatAreNoLongerSoDesignated</t>
  </si>
  <si>
    <t>Financial liabilities that were designated as measured at fair value through profit or loss before application of amendments to IFRS 9 for prepayment features with negative compensation that are no longer so designated</t>
  </si>
  <si>
    <t>DescriptionOfReasonsForDesignationOrDedesignationOfFinancialLiabilitiesAsMeasuredAtFairValueThroughProfitOrLossWhenApplyingAmendmentsToIFRS9ForPrepaymentFeaturesWithNegativeCompensation</t>
  </si>
  <si>
    <t>Description of reasons for designation or de-designation of financial liabilities as measured at fair value through profit or loss when applying amendments to IFRS 9 for prepayment features with negative compensation</t>
  </si>
  <si>
    <t>DisclosureOfFinancialAssetsAffectedByAmendmentsToIFRS9MadeByIFRS17Explanatory</t>
  </si>
  <si>
    <t>Disclosure of financial assets affected by amendments to IFRS 9 made by IFRS 17 [text block]</t>
  </si>
  <si>
    <t>DisclosureOfFinancialAssetsAffectedByAmendmentsToIFRS9MadeByIFRS17Abstract</t>
  </si>
  <si>
    <t>Disclosure of financial assets affected by amendments to IFRS 9 made by IFRS 17 [abstract]</t>
  </si>
  <si>
    <t>DisclosureOfFinancialAssetsAffectedByAmendmentsToIFRS9MadeByIFRS17Table</t>
  </si>
  <si>
    <t>Disclosure of financial assets affected by amendments to IFRS 9 made by IFRS 17 [table]</t>
  </si>
  <si>
    <t>DisclosureOfFinancialAssetsAffectedByAmendmentsToIFRS9MadeByIFRS17LineItems</t>
  </si>
  <si>
    <t>Disclosure of financial assets affected by amendments to IFRS 9 made by IFRS 17 [line items]</t>
  </si>
  <si>
    <t>FinancialAssetsAffectedByAmendmentsToIFRS9MadeByIFRS17ClassificationImmediatelyBeforeApplyingAmendments</t>
  </si>
  <si>
    <t>Financial assets affected by amendments to IFRS 9 made by IFRS 17, classification immediately before applying amendments</t>
  </si>
  <si>
    <t>FinancialAssetsAffectedByAmendmentsToIFRS9MadeByIFRS17MeasurementCategoryImmediatelyBeforeApplyingAmendments</t>
  </si>
  <si>
    <t>Financial assets affected by amendments to IFRS 9 made by IFRS 17, measurement category immediately before applying amendments</t>
  </si>
  <si>
    <t>FinancialAssetsAffectedByAmendmentsToIFRS9MadeByIFRS17CarryingAmountImmediatelyBeforeApplyingAmendments</t>
  </si>
  <si>
    <t>Financial assets affected by amendments to IFRS 9 made by IFRS 17, carrying amount immediately before applying amendments</t>
  </si>
  <si>
    <t>FinancialAssetsAffectedByAmendmentsToIFRS9MadeByIFRS17MeasurementCategoryAfterApplyingAmendments</t>
  </si>
  <si>
    <t>Financial assets affected by amendments to IFRS 9 made by IFRS 17, measurement category after applying amendments</t>
  </si>
  <si>
    <t>FinancialAssetsAffectedByAmendmentsToIFRS9MadeByIFRS17CarryingAmountAfterApplyingAmendments</t>
  </si>
  <si>
    <t>Financial assets affected by amendments to IFRS 9 made by IFRS 17, carrying amount after applying amendments</t>
  </si>
  <si>
    <t>DisclosureOfFinancialLiabilitiesAffectedByAmendmentsToIFRS9MadeByIFRS17Explanatory</t>
  </si>
  <si>
    <t>Disclosure of financial liabilities affected by amendments to IFRS 9 made by IFRS 17 [text block]</t>
  </si>
  <si>
    <t>DisclosureOfFinancialLiabilitiesAffectedByAmendmentsToIFRS9MadeByIFRS17Abstract</t>
  </si>
  <si>
    <t>Disclosure of financial liabilities affected by amendments to IFRS 9 made by IFRS 17 [abstract]</t>
  </si>
  <si>
    <t>DisclosureOfFinancialLiabilitiesAffectedByAmendmentsToIFRS9MadeByIFRS17Table</t>
  </si>
  <si>
    <t>Disclosure of financial liabilities affected by amendments to IFRS 9 made by IFRS 17 [table]</t>
  </si>
  <si>
    <t>DisclosureOfFinancialLiabilitiesAffectedByAmendmentsToIFRS9MadeByIFRS17LineItems</t>
  </si>
  <si>
    <t>Disclosure of financial liabilities affected by amendments to IFRS 9 made by IFRS 17 [line items]</t>
  </si>
  <si>
    <t>FinancialLiabilitiesAffectedByAmendmentsToIFRS9MadeByIFRS17ClassificationImmediatelyBeforeApplyingAmendments</t>
  </si>
  <si>
    <t>Financial liabilities affected by amendments to IFRS 9 made by IFRS 17, classification immediately before applying amendments</t>
  </si>
  <si>
    <t>FinancialLiabilitiesAffectedByAmendmentsToIFRS9MadeByIFRS17MeasurementCategoryImmediatelyBeforeApplyingAmendments</t>
  </si>
  <si>
    <t>Financial liabilities affected by amendments to IFRS 9 made by IFRS 17, measurement category immediately before applying amendments</t>
  </si>
  <si>
    <t>FinancialLiabilitiesAffectedByAmendmentsToIFRS9MadeByIFRS17CarryingAmountImmediatelyBeforeApplyingAmendments</t>
  </si>
  <si>
    <t>Financial liabilities affected by amendments to IFRS 9 made by IFRS 17, carrying amount immediately before applying amendments</t>
  </si>
  <si>
    <t>FinancialLiabilitiesAffectedByAmendmentsToIFRS9MadeByIFRS17MeasurementCategoryAfterApplyingAmendments</t>
  </si>
  <si>
    <t>Financial liabilities affected by amendments to IFRS 9 made by IFRS 17, measurement category after applying amendments</t>
  </si>
  <si>
    <t>FinancialLiabilitiesAffectedByAmendmentsToIFRS9MadeByIFRS17CarryingAmountAfterApplyingAmendments</t>
  </si>
  <si>
    <t>Financial liabilities affected by amendments to IFRS 9 made by IFRS 17, carrying amount after applying amendments</t>
  </si>
  <si>
    <t>FinancialLiabilitiesThatWereDesignatedAsMeasuredAtFairValueThroughProfitOrLossBeforeApplicationOfAmendmentsToIFRS9MadeByIFRS17ButAreNoLongerSoDesignated</t>
  </si>
  <si>
    <t>Financial liabilities that were designated as measured at fair value through profit or loss before application of amendments to IFRS 9 made by IFRS 17 but are no longer so designated</t>
  </si>
  <si>
    <t>DescriptionOfReasonsForDesignationOrDedesignationOfFinancialLiabilitiesAsMeasuredAtFairValueThroughProfitOrLossWhenApplyingAmendmentsToIFRS9MadeByIFRS17</t>
  </si>
  <si>
    <t>Description of reasons for designation or de-designation of financial liabilities as measured at fair value through profit or loss when applying amendments to IFRS 9 made by IFRS 17</t>
  </si>
  <si>
    <t>NotesFairValueMeasurement</t>
  </si>
  <si>
    <t>[801.800] Notes - Fair value measurement</t>
  </si>
  <si>
    <t>DisclosureOfFairValueMeasurementOfAssetsExplanatory</t>
  </si>
  <si>
    <t>Disclosure of fair value measurement of assets [text block]</t>
  </si>
  <si>
    <t>DisclosureOfFairValueMeasurementOfAssetsAbstract</t>
  </si>
  <si>
    <t>Disclosure of fair value measurement of assets [abstract]</t>
  </si>
  <si>
    <t>DisclosureOfFairValueMeasurementOfAssetsTable</t>
  </si>
  <si>
    <t>Disclosure of fair value measurement of assets [table]</t>
  </si>
  <si>
    <t>MeasurementAxis</t>
  </si>
  <si>
    <t>Measurement [axis]</t>
  </si>
  <si>
    <t>AggregatedMeasurementMember</t>
  </si>
  <si>
    <t>Aggregated measurement [member]</t>
  </si>
  <si>
    <t>AtFairValueMember</t>
  </si>
  <si>
    <t>At fair value [member]</t>
  </si>
  <si>
    <t>RecurringFairValueMeasurementMember</t>
  </si>
  <si>
    <t>Recurring fair value measurement [member]</t>
  </si>
  <si>
    <t>NonrecurringFairValueMeasurementMember</t>
  </si>
  <si>
    <t>Non-recurring fair value measurement [member]</t>
  </si>
  <si>
    <t>NotMeasuredAtFairValueInStatementOfFinancialPositionButForWhichFairValueIsDisclosedMember</t>
  </si>
  <si>
    <t>Not measured at fair value in statement of financial position but for which fair value is disclosed [member]</t>
  </si>
  <si>
    <t>ClassesOfAssetsAxis</t>
  </si>
  <si>
    <t>Classes of assets [axis]</t>
  </si>
  <si>
    <t>ClassesOfAssetsMember</t>
  </si>
  <si>
    <t>Assets [member]</t>
  </si>
  <si>
    <t>TradingEquitySecuritiesMember</t>
  </si>
  <si>
    <t>Trading equity securities [member]</t>
  </si>
  <si>
    <t>OtherEquitySecuritiesMember</t>
  </si>
  <si>
    <t>Other equity securities [member]</t>
  </si>
  <si>
    <t>DebtSecuritiesMember</t>
  </si>
  <si>
    <t>Debt securities [member]</t>
  </si>
  <si>
    <t>HedgeFundInvestmentsMember</t>
  </si>
  <si>
    <t>Hedge fund investments [member]</t>
  </si>
  <si>
    <t>InvestmentPropertyMember</t>
  </si>
  <si>
    <t>Investment property [member]</t>
  </si>
  <si>
    <t>NoncurrentAssetsHeldForSaleMember</t>
  </si>
  <si>
    <t>Non-current assets held for sale [member]</t>
  </si>
  <si>
    <t>LevelsOfFairValueHierarchyAxis</t>
  </si>
  <si>
    <t>Levels of fair value hierarchy [axis]</t>
  </si>
  <si>
    <t>Level1OfFairValueHierarchyMember</t>
  </si>
  <si>
    <t>Level 1 of fair value hierarchy [member]</t>
  </si>
  <si>
    <t>Level2OfFairValueHierarchyMember</t>
  </si>
  <si>
    <t>Level 2 of fair value hierarchy [member]</t>
  </si>
  <si>
    <t>Level3OfFairValueHierarchyMember</t>
  </si>
  <si>
    <t>Level 3 of fair value hierarchy [member]</t>
  </si>
  <si>
    <t>DisclosureOfFairValueMeasurementOfAssetsLineItems</t>
  </si>
  <si>
    <t>Disclosure of fair value measurement of assets [line items]</t>
  </si>
  <si>
    <t>DescriptionOfReasonsForFairValueMeasurementAssets</t>
  </si>
  <si>
    <t>Description of reasons for fair value measurement, assets</t>
  </si>
  <si>
    <t>TransfersOutOfLevel1IntoLevel2OfFairValueHierarchyAssets</t>
  </si>
  <si>
    <t>Transfers out of Level 1 into Level 2 of fair value hierarchy, assets held at end of reporting period</t>
  </si>
  <si>
    <t>DescriptionOfReasonsForTransfersOutOfLevel1IntoLevel2OfFairValueHierarchyAssets</t>
  </si>
  <si>
    <t>Description of reasons for transfers out of Level 1 into Level 2 of fair value hierarchy, assets</t>
  </si>
  <si>
    <t>TransfersOutOfLevel2IntoLevel1OfFairValueHierarchyAssets</t>
  </si>
  <si>
    <t>Transfers out of Level 2 into Level 1 of fair value hierarchy, assets held at end of reporting period</t>
  </si>
  <si>
    <t>DescriptionOfReasonsForTransfersOutOfLevel2IntoLevel1OfFairValueHierarchyAssets</t>
  </si>
  <si>
    <t>Description of reasons for transfers out of Level 2 into Level 1 of fair value hierarchy, assets</t>
  </si>
  <si>
    <t>DescriptionOfPolicyForDeterminingWhenTransfersBetweenLevelsAreDeemedToHaveOccurredAssets</t>
  </si>
  <si>
    <t>Description of policy for determining when transfers between levels are deemed to have occurred, assets</t>
  </si>
  <si>
    <t>DescriptionOfValuationTechniquesUsedInFairValueMeasurementAssets</t>
  </si>
  <si>
    <t>Description of valuation techniques used in fair value measurement, assets</t>
  </si>
  <si>
    <t>DescriptionOfInputsUsedInFairValueMeasurementAssets</t>
  </si>
  <si>
    <t>Description of inputs used in fair value measurement, assets</t>
  </si>
  <si>
    <t>DescriptionOfChangeInValuationTechniqueUsedInFairValueMeasurementAssets</t>
  </si>
  <si>
    <t>Description of change in valuation technique used in fair value measurement, assets</t>
  </si>
  <si>
    <t>DescriptionOfReasonsForChangeInValuationTechniqueUsedInFairValueMeasurementAssets</t>
  </si>
  <si>
    <t>Description of reasons for change in valuation technique used in fair value measurement, assets</t>
  </si>
  <si>
    <t>ReconciliationOfChangesInFairValueMeasurementAssetsAbstract</t>
  </si>
  <si>
    <t>Reconciliation of changes in fair value measurement, assets [abstract]</t>
  </si>
  <si>
    <t>Assets at beginning of period</t>
  </si>
  <si>
    <t>ChangesInFairValueMeasurementAssetsAbstract</t>
  </si>
  <si>
    <t>Changes in fair value measurement, assets [abstract]</t>
  </si>
  <si>
    <t>GainsLossesRecognisedInProfitOrLossFairValueMeasurementAssetsAbstract</t>
  </si>
  <si>
    <t>Gains (losses) recognised in profit or loss, fair value measurement, assets [abstract]</t>
  </si>
  <si>
    <t>GainsLossesRecognisedInProfitOrLossOnExchangeDifferencesFairValueMeasurementAssets</t>
  </si>
  <si>
    <t>Gains (losses) recognised in profit or loss on exchange differences, fair value measurement, assets</t>
  </si>
  <si>
    <t>GainsLossesRecognisedInProfitOrLossExcludingExchangeDifferencesFairValueMeasurementAssets</t>
  </si>
  <si>
    <t>Gains (losses) recognised in profit or loss excluding exchange differences, fair value measurement, assets</t>
  </si>
  <si>
    <t>GainsLossesRecognisedInProfitOrLossFairValueMeasurementAssets</t>
  </si>
  <si>
    <t>Total gains (losses) recognised in profit or loss including exchange differences, fair value measurement, assets</t>
  </si>
  <si>
    <t>GainsLossesRecognisedInOtherComprehensiveIncomeFairValueMeasurementAssetsAbstract</t>
  </si>
  <si>
    <t>Gains (losses) recognised in other comprehensive income, fair value measurement, assets [abstract]</t>
  </si>
  <si>
    <t>GainsLossesRecognisedInOtherComprehensiveIncomeOnExchangeDifferencesFairValueMeasurementAssets</t>
  </si>
  <si>
    <t>Gains (losses) recognised in other comprehensive income on exchange differences, fair value measurement, assets</t>
  </si>
  <si>
    <t>GainsLossesRecognisedInOtherComprehensiveIncomeExcludingExchangeDifferencesFairValueMeasurementAssets</t>
  </si>
  <si>
    <t>Gains (losses) recognised in other comprehensive income excluding exchange differences, fair value measurement, assets</t>
  </si>
  <si>
    <t>GainsLossesRecognisedInOtherComprehensiveIncomeFairValueMeasurementAssets</t>
  </si>
  <si>
    <t>Total gains (losses) recognised in other comprehensive income including exchange differences, fair value measurement, assets</t>
  </si>
  <si>
    <t>PurchasesFairValueMeasurementAssets</t>
  </si>
  <si>
    <t>Purchases, fair value measurement, assets</t>
  </si>
  <si>
    <t>SalesFairValueMeasurementAssets</t>
  </si>
  <si>
    <t>Sales, fair value measurement, assets</t>
  </si>
  <si>
    <t>IssuesFairValueMeasurementAssets</t>
  </si>
  <si>
    <t>Issues, fair value measurement, assets</t>
  </si>
  <si>
    <t>SettlementsFairValueMeasurementAssets</t>
  </si>
  <si>
    <t>Settlements, fair value measurement, assets</t>
  </si>
  <si>
    <t>TransfersIntoLevel3OfFairValueHierarchyAssets</t>
  </si>
  <si>
    <t>Transfers into Level 3 of fair value hierarchy, assets</t>
  </si>
  <si>
    <t>TransfersOutOfLevel3OfFairValueHierarchyAssets</t>
  </si>
  <si>
    <t>Transfers out of Level 3 of fair value hierarchy, assets</t>
  </si>
  <si>
    <t>IncreaseDecreaseInFairValueMeasurementAssets</t>
  </si>
  <si>
    <t>Total increase (decrease) in fair value measurement, assets</t>
  </si>
  <si>
    <t>Assets at end of period</t>
  </si>
  <si>
    <t>DescriptionOfLineItemsInProfitOrLossWhereGainsLossesAreRecognisedFairValueMeasurementAssets</t>
  </si>
  <si>
    <t>Description of line items in profit or loss where gains (losses) are recognised, fair value measurement, assets</t>
  </si>
  <si>
    <t>DescriptionOfLineItemsInOtherComprehensiveIncomeWhereGainsLossesAreRecognisedFairValueMeasurementAssets</t>
  </si>
  <si>
    <t>Description of line items in other comprehensive income where gains (losses) are recognised, fair value measurement, assets</t>
  </si>
  <si>
    <t>DescriptionOfReasonsForTransfersIntoLevel3OfFairValueHierarchyAssets</t>
  </si>
  <si>
    <t>Description of reasons for transfers into Level 3 of fair value hierarchy, assets</t>
  </si>
  <si>
    <t>DescriptionOfReasonsForTransfersOutOfLevel3OfFairValueHierarchyAssets</t>
  </si>
  <si>
    <t>Description of reasons for transfers out of Level 3 of fair value hierarchy, assets</t>
  </si>
  <si>
    <t>StatementThatThereWereNoTransfersBetweenLevel1AndLevel2OfFairValueHierarchyAssets</t>
  </si>
  <si>
    <t>Statement that there were no transfers between Level 1 and Level 2 of fair value hierarchy, assets</t>
  </si>
  <si>
    <t>StatementThatThereWereNoTransfersBetweenLevel1Level2OrLevel3OfFairValueHierarchyAssets</t>
  </si>
  <si>
    <t>Statement that there were no transfers between Level 1, Level 2 or Level 3 of fair value hierarchy, assets</t>
  </si>
  <si>
    <t>GainsLossesRecognisedInProfitOrLossAttributableToChangeInUnrealisedGainsOrLossesForAssetsHeldAtEndOfPeriodFairValueMeasurement</t>
  </si>
  <si>
    <t>Gains (losses) recognised in profit or loss attributable to change in unrealised gains or losses for assets held at end of period, fair value measurement</t>
  </si>
  <si>
    <t>DescriptionOfLineItemsInProfitOrLossWhereGainsLossesAttributableToChangeInUnrealisedGainsOrLossesForAssetsHeldAtEndOfPeriodAreRecognisedFairValueMeasurement</t>
  </si>
  <si>
    <t>Description of line items in profit or loss where gains (losses) attributable to change in unrealised gains or losses for assets held at end of period are recognised, fair value measurement</t>
  </si>
  <si>
    <t>DescriptionOfValuationProcessesUsedInFairValueMeasurementAssets</t>
  </si>
  <si>
    <t>Description of valuation processes used in fair value measurement, assets</t>
  </si>
  <si>
    <t>DescriptionOfGroupWithinEntityThatDecidesEntitysValuationPoliciesAndProceduresAssets</t>
  </si>
  <si>
    <t>Description of group within entity that decides entity's valuation policies and procedures, assets</t>
  </si>
  <si>
    <t>DescriptionOfToWhomGroupWithinEntityThatDecidesEntitysValuationPoliciesAndProceduresReportsAssets</t>
  </si>
  <si>
    <t>Description of to whom group within entity that decides entity's valuation policies and procedures reports, assets</t>
  </si>
  <si>
    <t>DescriptionOfInternalReportingProceduresForDiscussingAndAssessingFairValueMeasurementsAssets</t>
  </si>
  <si>
    <t>Description of internal reporting procedures for discussing and assessing fair value measurements, assets</t>
  </si>
  <si>
    <t>DescriptionOfFrequencyAndMethodsForTestingProceduresOfPricingModelsAssets</t>
  </si>
  <si>
    <t>Description of frequency and methods for testing procedures of pricing models, assets</t>
  </si>
  <si>
    <t>DescriptionOfProcessForAnalysingChangesInFairValueMeasurementsAssets</t>
  </si>
  <si>
    <t>Description of process for analysing changes in fair value measurements, assets</t>
  </si>
  <si>
    <t>DescriptionOfHowEntityDeterminedThatThirdpartyInformationUsedInFairValueMeasurementWasDevelopedInAccordanceWithIFRS13Assets</t>
  </si>
  <si>
    <t>Description of how entity determined that third-party information used in fair value measurement was developed in accordance with IFRS 13, assets</t>
  </si>
  <si>
    <t>DescriptionOfMethodsUsedToDevelopAndSubstantiateUnobservableInputsUsedInFairValueMeasurementAssets</t>
  </si>
  <si>
    <t>Description of methods used to develop and substantiate unobservable inputs used in fair value measurement, assets</t>
  </si>
  <si>
    <t>DescriptionOfFactThatHighestAndBestUseOfNonfinancialAssetDiffersFromCurrentUse</t>
  </si>
  <si>
    <t>Description of fact that highest and best use of non-financial asset differs from current use</t>
  </si>
  <si>
    <t>DescriptionOfReasonWhyNonfinancialAssetIsBeingUsedInMannerDifferentFromHighestAndBestUse</t>
  </si>
  <si>
    <t>Description of reason why non-financial asset is being used in manner different from highest and best use</t>
  </si>
  <si>
    <t>DisclosureOfInformationSufficientToPermitReconciliationOfClassesDeterminedForFairValueMeasurementToLineItemsInStatementOfFinancialPositionAssetsExplanatory</t>
  </si>
  <si>
    <t>Disclosure of information sufficient to permit reconciliation of classes determined for fair value measurement to line items in statement of financial position, assets [text block]</t>
  </si>
  <si>
    <t>DescriptionOfAccountingPolicyDecisionToUseExceptionInIFRS1348Assets</t>
  </si>
  <si>
    <t>Description of accounting policy decision to use exception in IFRS 13.48, assets</t>
  </si>
  <si>
    <t>DescriptionOfNatureOfClassOfAssetsMeasuredAtFairValue</t>
  </si>
  <si>
    <t>Description of nature of class of assets measured at fair value</t>
  </si>
  <si>
    <t>DescriptionOfHowThirdpartyInformationWasTakenIntoAccountWhenMeasuringFairValueAssets</t>
  </si>
  <si>
    <t>Description of how third-party information was taken into account when measuring fair value, assets</t>
  </si>
  <si>
    <t>DisclosureOfFairValueMeasurementOfLiabilitiesExplanatory</t>
  </si>
  <si>
    <t>Disclosure of fair value measurement of liabilities [text block]</t>
  </si>
  <si>
    <t>DisclosureOfFairValueMeasurementOfLiabilitiesAbstract</t>
  </si>
  <si>
    <t>Disclosure of fair value measurement of liabilities [abstract]</t>
  </si>
  <si>
    <t>DisclosureOfFairValueMeasurementOfLiabilitiesTable</t>
  </si>
  <si>
    <t>Disclosure of fair value measurement of liabilities [table]</t>
  </si>
  <si>
    <t>ClassesOfLiabilitiesAxis</t>
  </si>
  <si>
    <t>Classes of liabilities [axis]</t>
  </si>
  <si>
    <t>ContingentConsiderationMember</t>
  </si>
  <si>
    <t>Contingent consideration [member]</t>
  </si>
  <si>
    <t>DisclosureOfFairValueMeasurementOfLiabilitiesLineItems</t>
  </si>
  <si>
    <t>Disclosure of fair value measurement of liabilities [line items]</t>
  </si>
  <si>
    <t>DescriptionOfReasonsForFairValueMeasurementLiabilities</t>
  </si>
  <si>
    <t>Description of reasons for fair value measurement, liabilities</t>
  </si>
  <si>
    <t>TransfersOutOfLevel1IntoLevel2OfFairValueHierarchyLiabilities</t>
  </si>
  <si>
    <t>Transfers out of Level 1 into Level 2 of fair value hierarchy, liabilities held at end of reporting period</t>
  </si>
  <si>
    <t>DescriptionOfReasonsForTransfersOutOfLevel1IntoLevel2OfFairValueHierarchyLiabilities</t>
  </si>
  <si>
    <t>Description of reasons for transfers out of Level 1 into Level 2 of fair value hierarchy, liabilities</t>
  </si>
  <si>
    <t>TransfersOutOfLevel2IntoLevel1OfFairValueHierarchyLiabilities</t>
  </si>
  <si>
    <t>Transfers out of Level 2 into Level 1 of fair value hierarchy, liabilities held at end of reporting period</t>
  </si>
  <si>
    <t>DescriptionOfReasonsForTransfersOutOfLevel2IntoLevel1OfFairValueHierarchyLiabilities</t>
  </si>
  <si>
    <t>Description of reasons for transfers out of Level 2 into Level 1 of fair value hierarchy, liabilities</t>
  </si>
  <si>
    <t>DescriptionOfPolicyForDeterminingWhenTransfersBetweenLevelsAreDeemedToHaveOccurredLiabilities</t>
  </si>
  <si>
    <t>Description of policy for determining when transfers between levels are deemed to have occurred, liabilities</t>
  </si>
  <si>
    <t>DescriptionOfValuationTechniquesUsedInFairValueMeasurementLiabilities</t>
  </si>
  <si>
    <t>Description of valuation techniques used in fair value measurement, liabilities</t>
  </si>
  <si>
    <t>DescriptionOfInputsUsedInFairValueMeasurementLiabilities</t>
  </si>
  <si>
    <t>Description of inputs used in fair value measurement, liabilities</t>
  </si>
  <si>
    <t>DescriptionOfChangeInValuationTechniqueUsedInFairValueMeasurementLiabilities</t>
  </si>
  <si>
    <t>Description of change in valuation technique used in fair value measurement, liabilities</t>
  </si>
  <si>
    <t>DescriptionOfReasonsForChangeInValuationTechniqueUsedInFairValueMeasurementLiabilities</t>
  </si>
  <si>
    <t>Description of reasons for change in valuation technique used in fair value measurement, liabilities</t>
  </si>
  <si>
    <t>ReconciliationOfChangesInFairValueMeasurementLiabilitiesAbstract</t>
  </si>
  <si>
    <t>Reconciliation of changes in fair value measurement, liabilities [abstract]</t>
  </si>
  <si>
    <t>Liabilities at beginning of period</t>
  </si>
  <si>
    <t>ChangesInFairValueMeasurementLiabilitiesAbstract</t>
  </si>
  <si>
    <t>Changes in fair value measurement, liabilities [abstract]</t>
  </si>
  <si>
    <t>GainsLossesRecognisedInProfitOrLossFairValueMeasurementLiabilitiesAbstract</t>
  </si>
  <si>
    <t>Gains (losses) recognised in profit or loss, fair value measurement, liabilities [abstract]</t>
  </si>
  <si>
    <t>GainsLossesRecognisedInProfitOrLossOnExchangeDifferencesFairValueMeasurementLiabilities</t>
  </si>
  <si>
    <t>Losses (gains) recognised in profit or loss on exchange differences, fair value measurement, liabilities</t>
  </si>
  <si>
    <t>GainsLossesRecognisedInProfitOrLossExcludingExchangeDifferencesFairValueMeasurementLiabilities</t>
  </si>
  <si>
    <t>Losses (gains) recognised in profit or loss excluding exchange differences, fair value measurement, liabilities</t>
  </si>
  <si>
    <t>GainsLossesRecognisedInProfitOrLossFairValueMeasurementLiabilities</t>
  </si>
  <si>
    <t>Total losses (gains) recognised in profit or loss including exchange differences, fair value measurement, liabilities</t>
  </si>
  <si>
    <t>GainsLossesRecognisedInOtherComprehensiveIncomeFairValueMeasurementLiabilitiesAbstract</t>
  </si>
  <si>
    <t>Gains (losses) recognised in other comprehensive income, fair value measurement, liabilities [abstract]</t>
  </si>
  <si>
    <t>GainsLossesRecognisedInOtherComprehensiveIncomeOnExchangeDifferencesFairValueMeasurementLiabilities</t>
  </si>
  <si>
    <t>Losses (gains) recognised in other comprehensive income on exchange differences, fair value measurement, liabilities</t>
  </si>
  <si>
    <t>GainsLossesRecognisedInOtherComprehensiveIncomeExcludingExchangeDifferencesFairValueMeasurementLiabilities</t>
  </si>
  <si>
    <t>Losses (gains) recognised in other comprehensive income excluding exchange differences, fair value measurement, liabilities</t>
  </si>
  <si>
    <t>GainsLossesRecognisedInOtherComprehensiveIncomeFairValueMeasurementLiabilities</t>
  </si>
  <si>
    <t>Total losses (gains) recognised in other comprehensive income including exchange differences, fair value measurement, liabilities</t>
  </si>
  <si>
    <t>PurchasesFairValueMeasurementLiabilities</t>
  </si>
  <si>
    <t>Purchases, fair value measurement, liabilities</t>
  </si>
  <si>
    <t>SalesFairValueMeasurementLiabilities</t>
  </si>
  <si>
    <t>Sales, fair value measurement, liabilities</t>
  </si>
  <si>
    <t>IssuesFairValueMeasurementLiabilities</t>
  </si>
  <si>
    <t>Issues, fair value measurement, liabilities</t>
  </si>
  <si>
    <t>SettlementsFairValueMeasurementLiabilities</t>
  </si>
  <si>
    <t>Settlements, fair value measurement, liabilities</t>
  </si>
  <si>
    <t>TransfersIntoLevel3OfFairValueHierarchyLiabilities</t>
  </si>
  <si>
    <t>Transfers into Level 3 of fair value hierarchy, liabilities</t>
  </si>
  <si>
    <t>TransfersOutOfLevel3OfFairValueHierarchyLiabilities</t>
  </si>
  <si>
    <t>Transfers out of Level 3 of fair value hierarchy, liabilities</t>
  </si>
  <si>
    <t>IncreaseDecreaseInFairValueMeasurementLiabilities</t>
  </si>
  <si>
    <t>Total increase (decrease) in fair value measurement, liabilities</t>
  </si>
  <si>
    <t>Liabilities at end of period</t>
  </si>
  <si>
    <t>DescriptionOfLineItemsInProfitOrLossWhereGainsLossesAreRecognisedFairValueMeasurementLiabilities</t>
  </si>
  <si>
    <t>Description of line items in profit or loss where gains (losses) are recognised, fair value measurement, liabilities</t>
  </si>
  <si>
    <t>DescriptionOfLineItemsInOtherComprehensiveIncomeWhereGainsLossesAreRecognisedFairValueMeasurementLiabilities</t>
  </si>
  <si>
    <t>Description of line items in other comprehensive income where gains (losses) are recognised, fair value measurement, liabilities</t>
  </si>
  <si>
    <t>DescriptionOfReasonsForTransfersIntoLevel3OfFairValueHierarchyLiabilities</t>
  </si>
  <si>
    <t>Description of reasons for transfers into Level 3 of fair value hierarchy, liabilities</t>
  </si>
  <si>
    <t>DescriptionOfReasonsForTransfersOutOfLevel3OfFairValueHierarchyLiabilities</t>
  </si>
  <si>
    <t>Description of reasons for transfers out of Level 3 of fair value hierarchy, liabilities</t>
  </si>
  <si>
    <t>StatementThatThereWereNoTransfersBetweenLevel1AndLevel2OfFairValueHierarchyLiabilities</t>
  </si>
  <si>
    <t>Statement that there were no transfers between Level 1 and Level 2 of fair value hierarchy, liabilities</t>
  </si>
  <si>
    <t>StatementThatThereWereNoTransfersBetweenLevel1Level2OrLevel3OfFairValueHierarchyLiabilities</t>
  </si>
  <si>
    <t>Statement that there were no transfers between Level 1, Level 2 or Level 3 of fair value hierarchy, liabilities</t>
  </si>
  <si>
    <t>GainsLossesRecognisedInProfitOrLossAttributableToChangeInUnrealisedGainsOrLossesForLiabilitiesHeldAtEndOfPeriodFairValueMeasurement</t>
  </si>
  <si>
    <t>Gains (losses) recognised in profit or loss attributable to change in unrealised gains or losses for liabilities held at end of period, fair value measurement</t>
  </si>
  <si>
    <t>DescriptionOfLineItemsInProfitOrLossWhereGainsLossesAttributableToChangeInUnrealisedGainsOrLossesForLiabilitiesHeldAtEndOfPeriodAreRecognisedFairValueMeasurement</t>
  </si>
  <si>
    <t>Description of line items in profit or loss where gains (losses) attributable to change in unrealised gains or losses for liabilities held at end of period are recognised, fair value measurement</t>
  </si>
  <si>
    <t>DescriptionOfValuationProcessesUsedInFairValueMeasurementLiabilities</t>
  </si>
  <si>
    <t>Description of valuation processes used in fair value measurement, liabilities</t>
  </si>
  <si>
    <t>DescriptionOfGroupWithinEntityThatDecidesEntitysValuationPoliciesAndProceduresLiabilities</t>
  </si>
  <si>
    <t>Description of group within entity that decides entity's valuation policies and procedures, liabilities</t>
  </si>
  <si>
    <t>DescriptionOfToWhomGroupWithinEntityThatDecidesEntitysValuationPoliciesAndProceduresReportsLiabilities</t>
  </si>
  <si>
    <t>Description of to whom group within entity that decides entity's valuation policies and procedures reports, liabilities</t>
  </si>
  <si>
    <t>DescriptionOfInternalReportingProceduresForDiscussingAndAssessingFairValueMeasurementsLiabilities</t>
  </si>
  <si>
    <t>Description of internal reporting procedures for discussing and assessing fair value measurements, liabilities</t>
  </si>
  <si>
    <t>DescriptionOfFrequencyAndMethodsForTestingProceduresOfPricingModelsLiabilities</t>
  </si>
  <si>
    <t>Description of frequency and methods for testing procedures of pricing models, liabilities</t>
  </si>
  <si>
    <t>DescriptionOfProcessForAnalysingChangesInFairValueMeasurementsLiabilities</t>
  </si>
  <si>
    <t>Description of process for analysing changes in fair value measurements, liabilities</t>
  </si>
  <si>
    <t>DescriptionOfHowEntityDeterminedThatThirdpartyInformationUsedInFairValueMeasurementWasDevelopedInAccordanceWithIFRS13Liabilities</t>
  </si>
  <si>
    <t>Description of how entity determined that third-party information used in fair value measurement was developed in accordance with IFRS 13, liabilities</t>
  </si>
  <si>
    <t>DescriptionOfMethodsUsedToDevelopAndSubstantiateUnobservableInputsUsedInFairValueMeasurementLiabilities</t>
  </si>
  <si>
    <t>Description of methods used to develop and substantiate unobservable inputs used in fair value measurement, liabilities</t>
  </si>
  <si>
    <t>DisclosureOfInformationSufficientToPermitReconciliationOfClassesDeterminedForFairValueMeasurementToLineItemsInStatementOfFinancialPositionLiabilitiesExplanatory</t>
  </si>
  <si>
    <t>Disclosure of information sufficient to permit reconciliation of classes determined for fair value measurement to line items in statement of financial position, liabilities [text block]</t>
  </si>
  <si>
    <t>DescriptionOfAccountingPolicyDecisionToUseExceptionInIFRS1348Liabilities</t>
  </si>
  <si>
    <t>Description of accounting policy decision to use exception in IFRS 13.48, liabilities</t>
  </si>
  <si>
    <t>DescriptionOfNatureOfClassOfLiabilitiesMeasuredAtFairValue</t>
  </si>
  <si>
    <t>Description of nature of class of liabilities measured at fair value</t>
  </si>
  <si>
    <t>DescriptionOfHowThirdpartyInformationWasTakenIntoAccountWhenMeasuringFairValueLiabilities</t>
  </si>
  <si>
    <t>Description of how third-party information was taken into account when measuring fair value, liabilities</t>
  </si>
  <si>
    <t>DisclosureOfFairValueMeasurementOfEquityExplanatory</t>
  </si>
  <si>
    <t>Disclosure of fair value measurement of equity [text block]</t>
  </si>
  <si>
    <t>DisclosureOfFairValueMeasurementOfEquityAbstract</t>
  </si>
  <si>
    <t>Disclosure of fair value measurement of equity [abstract]</t>
  </si>
  <si>
    <t>DisclosureOfFairValueMeasurementOfEquityTable</t>
  </si>
  <si>
    <t>Disclosure of fair value measurement of equity [table]</t>
  </si>
  <si>
    <t>ClassesOfEntitysOwnEquityInstrumentsAxis</t>
  </si>
  <si>
    <t>Classes of entity's own equity instruments [axis]</t>
  </si>
  <si>
    <t>DisclosureOfFairValueMeasurementOfEquityLineItems</t>
  </si>
  <si>
    <t>Disclosure of fair value measurement of equity [line items]</t>
  </si>
  <si>
    <t>DescriptionOfReasonsForFairValueMeasurementEntitysOwnEquityInstruments</t>
  </si>
  <si>
    <t>Description of reasons for fair value measurement, entity's own equity instruments</t>
  </si>
  <si>
    <t>TransfersOutOfLevel1IntoLevel2OfFairValueHierarchyEntitysOwnEquityInstruments</t>
  </si>
  <si>
    <t>Transfers out of Level 1 into Level 2 of fair value hierarchy, entity's own equity instruments held at end of reporting period</t>
  </si>
  <si>
    <t>DescriptionOfReasonsForTransfersOutOfLevel1IntoLevel2OfFairValueHierarchyEntitysOwnEquityInstruments</t>
  </si>
  <si>
    <t>Description of reasons for transfers out of Level 1 into Level 2 of fair value hierarchy, entity's own equity instruments</t>
  </si>
  <si>
    <t>TransfersOutOfLevel2IntoLevel1OfFairValueHierarchyEntitysOwnEquityInstruments</t>
  </si>
  <si>
    <t>Transfers out of Level 2 into Level 1 of fair value hierarchy, entity's own equity instruments held at end of reporting period</t>
  </si>
  <si>
    <t>DescriptionOfReasonsForTransfersOutOfLevel2IntoLevel1OfFairValueHierarchyEntitysOwnEquityInstruments</t>
  </si>
  <si>
    <t>Description of reasons for transfers out of Level 2 into Level 1 of fair value hierarchy, entity's own equity instruments</t>
  </si>
  <si>
    <t>DescriptionOfPolicyForDeterminingWhenTransfersBetweenLevelsAreDeemedToHaveOccurredEntitysOwnEquityInstruments</t>
  </si>
  <si>
    <t>Description of policy for determining when transfers between levels are deemed to have occurred, entity's own equity instruments</t>
  </si>
  <si>
    <t>DescriptionOfValuationTechniquesUsedInFairValueMeasurementEntitysOwnEquityInstruments</t>
  </si>
  <si>
    <t>Description of valuation techniques used in fair value measurement, entity's own equity instruments</t>
  </si>
  <si>
    <t>DescriptionOfInputsUsedInFairValueMeasurementEntitysOwnEquityInstruments</t>
  </si>
  <si>
    <t>Description of inputs used in fair value measurement, entity's own equity instruments</t>
  </si>
  <si>
    <t>DescriptionOfChangeInValuationTechniqueUsedInFairValueMeasurementEntitysOwnEquityInstruments</t>
  </si>
  <si>
    <t>Description of change in valuation technique used in fair value measurement, entity's own equity instruments</t>
  </si>
  <si>
    <t>DescriptionOfReasonsForChangeInValuationTechniqueUsedInFairValueMeasurementEntitysOwnEquityInstruments</t>
  </si>
  <si>
    <t>Description of reasons for change in valuation technique used in fair value measurement, entity's own equity instruments</t>
  </si>
  <si>
    <t>ReconciliationOfChangesInFairValueMeasurementEntitysOwnEquityInstrumentsAbstract</t>
  </si>
  <si>
    <t>Reconciliation of changes in fair value measurement, entity's own equity instruments [abstract]</t>
  </si>
  <si>
    <t>ChangesInFairValueMeasurementEntitysOwnEquityInstrumentsAbstract</t>
  </si>
  <si>
    <t>Changes in fair value measurement, entity's own equity instruments [abstract]</t>
  </si>
  <si>
    <t>GainsLossesRecognisedInProfitOrLossFairValueMeasurementEntitysOwnEquityInstrumentsAbstract</t>
  </si>
  <si>
    <t>Gains (losses) recognised in profit or loss, fair value measurement, entity's own equity instruments [abstract]</t>
  </si>
  <si>
    <t>GainsLossesRecognisedInProfitOrLossOnExchangeDifferencesFairValueMeasurementEntitysOwnEquityInstruments</t>
  </si>
  <si>
    <t>GainsLossesRecognisedInProfitOrLossExcludingExchangeDifferencesFairValueMeasurementEntitysOwnEquityInstruments</t>
  </si>
  <si>
    <t>GainsLossesRecognisedInProfitOrLossFairValueMeasurementEntitysOwnEquityInstruments</t>
  </si>
  <si>
    <t>GainsLossesRecognisedInOtherComprehensiveIncomeFairValueMeasurementEntitysOwnEquityInstrumentsAbstract</t>
  </si>
  <si>
    <t>Gains (losses) recognised in other comprehensive income, fair value measurement, entity's own equity instruments [abstract]</t>
  </si>
  <si>
    <t>GainsLossesRecognisedInOtherComprehensiveIncomeOnExchangeDifferencesFairValueMeasurementEntitysOwnEquityInstruments</t>
  </si>
  <si>
    <t>Losses (gains) recognised in other comprehensive income on exchange differences, fair value measurement, entity's own equity instruments</t>
  </si>
  <si>
    <t>GainsLossesRecognisedInOtherComprehensiveIncomeExcludingExchangeDifferencesFairValueMeasurementEntitysOwnEquityInstruments</t>
  </si>
  <si>
    <t>Losses (gains) recognised in other comprehensive income excluding exchange differences, fair value measurement, entity's own equity instruments</t>
  </si>
  <si>
    <t>GainsLossesRecognisedInOtherComprehensiveIncomeFairValueMeasurementEntitysOwnEquityInstruments</t>
  </si>
  <si>
    <t>Total losses (gains) recognised in other comprehensive income including exchange differences, fair value measurement, entity's own equity instruments</t>
  </si>
  <si>
    <t>PurchasesFairValueMeasurementEntitysOwnEquityInstruments</t>
  </si>
  <si>
    <t>Purchases, fair value measurement, entity's own equity instruments</t>
  </si>
  <si>
    <t>SalesFairValueMeasurementEntitysOwnEquityInstruments</t>
  </si>
  <si>
    <t>IssuesFairValueMeasurementEntitysOwnEquityInstruments</t>
  </si>
  <si>
    <t>Issues, fair value measurement, entity's own equity instruments</t>
  </si>
  <si>
    <t>SettlementsFairValueMeasurementEntitysOwnEquityInstruments</t>
  </si>
  <si>
    <t>Settlements, fair value measurement, entity's own equity instruments</t>
  </si>
  <si>
    <t>TransfersIntoLevel3OfFairValueHierarchyEntitysOwnEquityInstruments</t>
  </si>
  <si>
    <t>Transfers into Level 3 of fair value hierarchy, entity's own equity instruments</t>
  </si>
  <si>
    <t>TransfersOutOfLevel3OfFairValueHierarchyEntitysOwnEquityInstruments</t>
  </si>
  <si>
    <t>Transfers out of Level 3 of fair value hierarchy, entity's own equity instruments</t>
  </si>
  <si>
    <t>IncreaseDecreaseInFairValueMeasurementEntitysOwnEquityInstruments</t>
  </si>
  <si>
    <t>Total increase (decrease) in fair value measurement, entity's own equity instruments</t>
  </si>
  <si>
    <t>DescriptionOfLineItemsInProfitOrLossWhereGainsLossesAreRecognisedFairValueMeasurementEntitysOwnEquityInstruments</t>
  </si>
  <si>
    <t>Description of line items in profit or loss where gains (losses) are recognised, fair value measurement, entity's own equity instruments</t>
  </si>
  <si>
    <t>DescriptionOfLineItemsInOtherComprehensiveIncomeWhereGainsLossesAreRecognisedFairValueMeasurementEntitysOwnEquityInstruments</t>
  </si>
  <si>
    <t>Description of line items in other comprehensive income where gains (losses) are recognised, fair value measurement, entity's own equity instruments</t>
  </si>
  <si>
    <t>DescriptionOfReasonsForTransfersIntoLevel3OfFairValueHierarchyEntitysOwnEquityInstruments</t>
  </si>
  <si>
    <t>Description of reasons for transfers into Level 3 of fair value hierarchy, entity's own equity instruments</t>
  </si>
  <si>
    <t>DescriptionOfReasonsForTransfersOutOfLevel3OfFairValueHierarchyEntitysOwnEquityInstruments</t>
  </si>
  <si>
    <t>Description of reasons for transfers out of Level 3 of fair value hierarchy, entity's own equity instruments</t>
  </si>
  <si>
    <t>StatementThatThereWereNoTransfersBetweenLevel1AndLevel2OfFairValueHierarchyEntitysOwnEquityInstruments</t>
  </si>
  <si>
    <t>Statement that there were no transfers between Level 1 and Level 2 of fair value hierarchy, entity's own equity instruments</t>
  </si>
  <si>
    <t>StatementThatThereWereNoTransfersBetweenLevel1Level2OrLevel3OfFairValueHierarchyEntitysOwnEquityInstruments</t>
  </si>
  <si>
    <t>Statement that there were no transfers between Level 1, Level 2 or Level 3 of fair value hierarchy, entity's own equity instruments</t>
  </si>
  <si>
    <t>GainsLossesRecognisedInProfitOrLossAttributableToChangeInUnrealisedGainsOrLossesForEntitysOwnEquityInstrumentsHeldAtEndOfPeriodFairValueMeasurement</t>
  </si>
  <si>
    <t>DescriptionOfLineItemsInProfitOrLossWhereGainsLossesAttributableToChangeInUnrealisedGainsOrLossesForEntitysOwnEquityInstrumentsHeldAtEndOfPeriodAreRecognisedFairValueMeasurement</t>
  </si>
  <si>
    <t>Description of line items in profit or loss where gains (losses) attributable to change in unrealised gains or losses for entity's own equity instruments held at end of period are recognised, fair value measurement</t>
  </si>
  <si>
    <t>DescriptionOfValuationProcessesUsedInFairValueMeasurementEntitysOwnEquityInstruments</t>
  </si>
  <si>
    <t>Description of valuation processes used in fair value measurement, entity's own equity instruments</t>
  </si>
  <si>
    <t>DescriptionOfGroupWithinEntityThatDecidesEntitysValuationPoliciesAndProceduresEntitysOwnEquityInstruments</t>
  </si>
  <si>
    <t>Description of group within entity that decides entity's valuation policies and procedures, entity's own equity instruments</t>
  </si>
  <si>
    <t>DescriptionOfToWhomGroupWithinEntityThatDecidesEntitysValuationPoliciesAndProceduresReportsEntitysOwnEquityInstruments</t>
  </si>
  <si>
    <t>Description of to whom group within entity that decides entity's valuation policies and procedures reports, entity's own equity instruments</t>
  </si>
  <si>
    <t>DescriptionOfInternalReportingProceduresForDiscussingAndAssessingFairValueMeasurementsEntitysOwnEquityInstruments</t>
  </si>
  <si>
    <t>Description of internal reporting procedures for discussing and assessing fair value measurements, entity's own equity instruments</t>
  </si>
  <si>
    <t>DescriptionOfFrequencyAndMethodsForTestingProceduresOfPricingModelsEntitysOwnEquityInstruments</t>
  </si>
  <si>
    <t>Description of frequency and methods for testing procedures of pricing models, entity's own equity instruments</t>
  </si>
  <si>
    <t>DescriptionOfProcessForAnalysingChangesInFairValueMeasurementsEntitysOwnEquityInstruments</t>
  </si>
  <si>
    <t>Description of process for analysing changes in fair value measurements, entity's own equity instruments</t>
  </si>
  <si>
    <t>DescriptionOfHowEntityDeterminedThatThirdpartyInformationUsedInFairValueMeasurementWasDevelopedInAccordanceWithIFRS13EntitysOwnEquityInstruments</t>
  </si>
  <si>
    <t>Description of how entity determined that third-party information used in fair value measurement was developed in accordance with IFRS 13, entity's own equity instruments</t>
  </si>
  <si>
    <t>DescriptionOfMethodsUsedToDevelopAndSubstantiateUnobservableInputsUsedInFairValueMeasurementEntitysOwnEquityInstruments</t>
  </si>
  <si>
    <t>Description of methods used to develop and substantiate unobservable inputs used in fair value measurement, entity's own equity instruments</t>
  </si>
  <si>
    <t>DisclosureOfInformationSufficientToPermitReconciliationOfClassesDeterminedForFairValueMeasurementToLineItemsInStatementOfFinancialPositionEntitysOwnEquityInstrumentsExplanatory</t>
  </si>
  <si>
    <t>Disclosure of information sufficient to permit reconciliation of classes determined for fair value measurement to line items in statement of financial position, entity's own equity instruments [text block]</t>
  </si>
  <si>
    <t>DescriptionOfNatureOfClassOfEntitysOwnEquityInstrumentsMeasuredAtFairValue</t>
  </si>
  <si>
    <t>Description of nature of class of entity's own equity instruments measured at fair value</t>
  </si>
  <si>
    <t>DescriptionOfHowThirdpartyInformationWasTakenIntoAccountWhenMeasuringFairValueEntitysOwnEquityInstruments</t>
  </si>
  <si>
    <t>Description of how third-party information was taken into account when measuring fair value, entity's own equity instruments</t>
  </si>
  <si>
    <t>DisclosureOfSignificantUnobservableInputsUsedInFairValueMeasurementOfAssetsExplanatory</t>
  </si>
  <si>
    <t>Disclosure of significant unobservable inputs used in fair value measurement of assets [text block]</t>
  </si>
  <si>
    <t>DisclosureOfSignificantUnobservableInputsUsedInFairValueMeasurementOfAssetsAbstract</t>
  </si>
  <si>
    <t>Disclosure of significant unobservable inputs used in fair value measurement of assets [abstract]</t>
  </si>
  <si>
    <t>DisclosureOfSignificantUnobservableInputsUsedInFairValueMeasurementOfAssetsTable</t>
  </si>
  <si>
    <t>Disclosure of significant unobservable inputs used in fair value measurement of assets [table]</t>
  </si>
  <si>
    <t>ValuationTechniquesUsedInFairValueMeasurementAxis</t>
  </si>
  <si>
    <t>Valuation techniques used in fair value measurement [axis]</t>
  </si>
  <si>
    <t>MarketApproachMember</t>
  </si>
  <si>
    <t>Market approach [member]</t>
  </si>
  <si>
    <t>MarketComparableCompaniesMember</t>
  </si>
  <si>
    <t>Market comparable companies [member]</t>
  </si>
  <si>
    <t>MarketComparablePricesMember</t>
  </si>
  <si>
    <t>Market comparable prices [member]</t>
  </si>
  <si>
    <t>MatrixPricingMember</t>
  </si>
  <si>
    <t>Matrix pricing [member]</t>
  </si>
  <si>
    <t>ConsensusPricingMember</t>
  </si>
  <si>
    <t>Consensus pricing [member]</t>
  </si>
  <si>
    <t>CostApproachMember</t>
  </si>
  <si>
    <t>Cost approach [member]</t>
  </si>
  <si>
    <t>IncomeApproachMember</t>
  </si>
  <si>
    <t>Income approach [member]</t>
  </si>
  <si>
    <t>DiscountedCashFlowMember</t>
  </si>
  <si>
    <t>Discounted cash flow [member]</t>
  </si>
  <si>
    <t>OptionPricingModelMember</t>
  </si>
  <si>
    <t>Option pricing model [member]</t>
  </si>
  <si>
    <t>MultiperiodExcessEarningsMethodMember</t>
  </si>
  <si>
    <t>Multi-period excess earnings method [member]</t>
  </si>
  <si>
    <t>IncomeCapitalisationMember</t>
  </si>
  <si>
    <t>Income capitalisation [member]</t>
  </si>
  <si>
    <t>NetAssetValueMember</t>
  </si>
  <si>
    <t>Net asset value [member]</t>
  </si>
  <si>
    <t>UnobservableInputsAxis</t>
  </si>
  <si>
    <t>Unobservable inputs [axis]</t>
  </si>
  <si>
    <t>InterestRateMeasurementInputMember</t>
  </si>
  <si>
    <t>Interest rate, measurement input [member]</t>
  </si>
  <si>
    <t>HistoricalVolatilityForSharesMeasurementInputMember</t>
  </si>
  <si>
    <t>Historical volatility for shares, measurement input [member]</t>
  </si>
  <si>
    <t>AdjustmentToMidmarketConsensusPriceMeasurementInputMember</t>
  </si>
  <si>
    <t>Adjustment to mid-market consensus price, measurement input [member]</t>
  </si>
  <si>
    <t>CurrentEstimateOfFutureCashOutflowsToBePaidToFulfilObligationMeasurementInputMember</t>
  </si>
  <si>
    <t>Current estimate of future cash outflows to be paid to fulfil obligation, measurement input [member]</t>
  </si>
  <si>
    <t>FinancialForecastOfProfitOrLossForCashgeneratingUnitMeasurementInputMember</t>
  </si>
  <si>
    <t>Financial forecast of profit (loss) for cash-generating unit, measurement input [member]</t>
  </si>
  <si>
    <t>FinancialForecastOfCashFlowsForCashgeneratingUnitMeasurementInputMember</t>
  </si>
  <si>
    <t>Financial forecast of cash inflows (outflows) for cash-generating unit, measurement input [member]</t>
  </si>
  <si>
    <t>RevenueMultipleMeasurementInputMember</t>
  </si>
  <si>
    <t>Revenue multiple, measurement input [member]</t>
  </si>
  <si>
    <t>ConstantPrepaymentRateMeasurementInputMember</t>
  </si>
  <si>
    <t>Constant prepayment rate, measurement input [member]</t>
  </si>
  <si>
    <t>ProbabilityOfDefaultMeasurementInputMember</t>
  </si>
  <si>
    <t>Probability of default, measurement input [member]</t>
  </si>
  <si>
    <t>DiscountRateMeasurementInputMember</t>
  </si>
  <si>
    <t>Discount rate, measurement input [member]</t>
  </si>
  <si>
    <t>WeightedAverageCostOfCapitalMeasurementInputMember</t>
  </si>
  <si>
    <t>Weighted average cost of capital, measurement input [member]</t>
  </si>
  <si>
    <t>RentMeasurementInputMember</t>
  </si>
  <si>
    <t>Rent, measurement input [member]</t>
  </si>
  <si>
    <t>CapitalisationRateMeasurementInputMember</t>
  </si>
  <si>
    <t>Capitalisation rate, measurement input [member]</t>
  </si>
  <si>
    <t>CreditSpreadMeasurementInputMember</t>
  </si>
  <si>
    <t>Credit spread, measurement input [member]</t>
  </si>
  <si>
    <t>DisclosureOfSignificantUnobservableInputsUsedInFairValueMeasurementOfAssetsLineItems</t>
  </si>
  <si>
    <t>Disclosure of significant unobservable inputs used in fair value measurement of assets [line items]</t>
  </si>
  <si>
    <t>SignificantUnobservableInputAssets</t>
  </si>
  <si>
    <t>Significant unobservable input, assets</t>
  </si>
  <si>
    <t>DisclosureOfSignificantUnobservableInputsUsedInFairValueMeasurementOfLiabilitiesExplanatory</t>
  </si>
  <si>
    <t>Disclosure of significant unobservable inputs used in fair value measurement of liabilities [text block]</t>
  </si>
  <si>
    <t>DisclosureOfSignificantUnobservableInputsUsedInFairValueMeasurementOfLiabilitiesAbstract</t>
  </si>
  <si>
    <t>Disclosure of significant unobservable inputs used in fair value measurement of liabilities [abstract]</t>
  </si>
  <si>
    <t>DisclosureOfSignificantUnobservableInputsUsedInFairValueMeasurementOfLiabilitiesTable</t>
  </si>
  <si>
    <t>Disclosure of significant unobservable inputs used in fair value measurement of liabilities [table]</t>
  </si>
  <si>
    <t>DisclosureOfSignificantUnobservableInputsUsedInFairValueMeasurementOfLiabilitiesLineItems</t>
  </si>
  <si>
    <t>Disclosure of significant unobservable inputs used in fair value measurement of liabilities [line items]</t>
  </si>
  <si>
    <t>SignificantUnobservableInputLiabilities</t>
  </si>
  <si>
    <t>Significant unobservable input, liabilities</t>
  </si>
  <si>
    <t>DisclosureOfSignificantUnobservableInputsUsedInFairValueMeasurementOfEquityExplanatory</t>
  </si>
  <si>
    <t>Disclosure of significant unobservable inputs used in fair value measurement of equity [text block]</t>
  </si>
  <si>
    <t>DisclosureOfSignificantUnobservableInputsUsedInFairValueMeasurementOfEquityAbstract</t>
  </si>
  <si>
    <t>Disclosure of significant unobservable inputs used in fair value measurement of equity [abstract]</t>
  </si>
  <si>
    <t>DisclosureOfSignificantUnobservableInputsUsedInFairValueMeasurementOfEquityTable</t>
  </si>
  <si>
    <t>Disclosure of significant unobservable inputs used in fair value measurement of equity [table]</t>
  </si>
  <si>
    <t>DisclosureOfSignificantUnobservableInputsUsedInFairValueMeasurementOfEquityLineItems</t>
  </si>
  <si>
    <t>Disclosure of significant unobservable inputs used in fair value measurement of equity [line items]</t>
  </si>
  <si>
    <t>SignificantUnobservableInputEntitysOwnEquityInstruments</t>
  </si>
  <si>
    <t>Significant unobservable input, entity's own equity instruments</t>
  </si>
  <si>
    <t>DisclosureOfSensitivityAnalysisOfFairValueMeasurementToChangesInUnobservableInputsAssetsExplanatory</t>
  </si>
  <si>
    <t>Disclosure of sensitivity analysis of fair value measurement to changes in unobservable inputs, assets [text block]</t>
  </si>
  <si>
    <t>DisclosureOfSensitivityAnalysisOfFairValueMeasurementToChangesInUnobservableInputsAssetsAbstract</t>
  </si>
  <si>
    <t>Disclosure of sensitivity analysis of fair value measurement to changes in unobservable inputs, assets [abstract]</t>
  </si>
  <si>
    <t>DisclosureOfSensitivityAnalysisOfFairValueMeasurementToChangesInUnobservableInputsAssetsTable</t>
  </si>
  <si>
    <t>Disclosure of sensitivity analysis of fair value measurement to changes in unobservable inputs, assets [table]</t>
  </si>
  <si>
    <t>DisclosureOfSensitivityAnalysisOfFairValueMeasurementToChangesInUnobservableInputsAssetsLineItems</t>
  </si>
  <si>
    <t>Disclosure of sensitivity analysis of fair value measurement to changes in unobservable inputs, assets [line items]</t>
  </si>
  <si>
    <t>DescriptionOfSensitivityOfFairValueMeasurementToChangesInUnobservableInputsAssets</t>
  </si>
  <si>
    <t>Description of sensitivity of fair value measurement to changes in unobservable inputs, assets</t>
  </si>
  <si>
    <t>DescriptionOfInterrelationshipsBetweenUnobservableInputsAndOfHowTheyMightMagnifyOrMitigateEffectOfChangesInUnobservableInputsOnFairValueMeasurementAssets</t>
  </si>
  <si>
    <t>Description of interrelationships between unobservable inputs and of how they might magnify or mitigate effect of changes in unobservable inputs on fair value measurement, assets</t>
  </si>
  <si>
    <t>DescriptionOfFactThatChangingOneOrMoreUnobservableInputsToReflectReasonablyPossibleAlternativeAssumptionsWouldChangeFairValueSignificantlyAssets</t>
  </si>
  <si>
    <t>Description of fact that changing one or more unobservable inputs to reflect reasonably possible alternative assumptions would change fair value significantly, assets</t>
  </si>
  <si>
    <t>DescriptionOfHowEffectOnFairValueMeasurementDueToChangeInOneOrMoreUnobservableInputsToReflectReasonablyPossibleAlternativeAssumptionsWasCalculatedAssets</t>
  </si>
  <si>
    <t>Description of how effect on fair value measurement due to change in one or more unobservable inputs to reflect reasonably possible alternative assumptions was calculated, assets</t>
  </si>
  <si>
    <t>PercentageOfReasonablyPossibleIncreaseInUnobservableInputAssets</t>
  </si>
  <si>
    <t>Percentage of reasonably possible increase in unobservable input, assets</t>
  </si>
  <si>
    <t>PercentageOfReasonablyPossibleDecreaseInUnobservableInputAssets</t>
  </si>
  <si>
    <t>Percentage of reasonably possible decrease in unobservable input, assets</t>
  </si>
  <si>
    <t>IncreaseDecreaseInFairValueMeasurementForSensitivityAnalysesInWhichInputsAreChangedIndividuallyAssetsAbstract</t>
  </si>
  <si>
    <t>Increase (decrease) in fair value measurement for sensitivity analyses in which inputs are changed individually, assets [abstract]</t>
  </si>
  <si>
    <t>IncreaseDecreaseInFairValueMeasurementDueToReasonablyPossibleIncreaseInUnobservableInputAssets</t>
  </si>
  <si>
    <t>Increase (decrease) in fair value measurement due to reasonably possible increase in unobservable input, assets</t>
  </si>
  <si>
    <t>IncreaseDecreaseInFairValueMeasurementDueToReasonablyPossibleIncreaseInUnobservableInputRecognisedInProfitOrLossBeforeTaxAssets</t>
  </si>
  <si>
    <t>Increase (decrease) in fair value measurement due to reasonably possible increase in unobservable input, recognised in profit or loss, before tax, assets</t>
  </si>
  <si>
    <t>IncreaseDecreaseInFairValueMeasurementDueToReasonablyPossibleIncreaseInUnobservableInputRecognisedInOtherComprehensiveIncomeBeforeTaxAssets</t>
  </si>
  <si>
    <t>Increase (decrease) in fair value measurement due to reasonably possible increase in unobservable input, recognised in other comprehensive income, before tax, assets</t>
  </si>
  <si>
    <t>IncreaseDecreaseInFairValueMeasurementDueToReasonablyPossibleIncreaseInUnobservableInputRecognisedInProfitOrLossAfterTaxAssets</t>
  </si>
  <si>
    <t>Increase (decrease) in fair value measurement due to reasonably possible increase in unobservable input, recognised in profit or loss, after tax, assets</t>
  </si>
  <si>
    <t>IncreaseDecreaseInFairValueMeasurementDueToReasonablyPossibleIncreaseInUnobservableInputRecognisedInOtherComprehensiveIncomeAfterTaxAssets</t>
  </si>
  <si>
    <t>Increase (decrease) in fair value measurement due to reasonably possible increase in unobservable input, recognised in other comprehensive income, after tax, assets</t>
  </si>
  <si>
    <t>IncreaseDecreaseInFairValueMeasurementDueToReasonablyPossibleDecreaseInUnobservableInputAssets</t>
  </si>
  <si>
    <t>Increase (decrease) in fair value measurement due to reasonably possible decrease in unobservable input, assets</t>
  </si>
  <si>
    <t>IncreaseDecreaseInFairValueMeasurementDueToReasonablyPossibleDecreaseInUnobservableInputRecognisedInProfitOrLossBeforeTaxAssets</t>
  </si>
  <si>
    <t>Increase (decrease) in fair value measurement due to reasonably possible decrease in unobservable input, recognised in profit or loss, before tax, assets</t>
  </si>
  <si>
    <t>IncreaseDecreaseInFairValueMeasurementDueToReasonablyPossibleDecreaseInUnobservableInputRecognisedInOtherComprehensiveIncomeBeforeTaxAssets</t>
  </si>
  <si>
    <t>Increase (decrease) in fair value measurement due to reasonably possible decrease in unobservable input, recognised in other comprehensive income, before tax, assets</t>
  </si>
  <si>
    <t>IncreaseDecreaseInFairValueMeasurementDueToReasonablyPossibleDecreaseInUnobservableInputRecognisedInProfitOrLossAfterTaxAssets</t>
  </si>
  <si>
    <t>Increase (decrease) in fair value measurement due to reasonably possible decrease in unobservable input, recognised in profit or loss, after tax, assets</t>
  </si>
  <si>
    <t>IncreaseDecreaseInFairValueMeasurementDueToReasonablyPossibleDecreaseInUnobservableInputRecognisedInOtherComprehensiveIncomeAfterTaxAssets</t>
  </si>
  <si>
    <t>Increase (decrease) in fair value measurement due to reasonably possible decrease in unobservable input, recognised in other comprehensive income, after tax, assets</t>
  </si>
  <si>
    <t>IncreaseDecreaseInFairValueMeasurementForSensitivityAnalysesInWhichMultipleInputsAreChangedSimultaneouslyAssetsAbstract</t>
  </si>
  <si>
    <t>Increase (decrease) in fair value measurement for sensitivity analyses in which multiple inputs are changed simultaneously, assets [abstract]</t>
  </si>
  <si>
    <t>IncreaseInFairValueMeasurementDueToChangeInMultipleUnobservableInputsToReflectReasonablyPossibleAlternativeAssumptionsAssets</t>
  </si>
  <si>
    <t>Increase in fair value measurement due to change in multiple unobservable inputs to reflect reasonably possible alternative assumptions, assets</t>
  </si>
  <si>
    <t>IncreaseInFairValueMeasurementDueToChangeInMultipleUnobservableInputsToReflectReasonablyPossibleAlternativeAssumptionsRecognisedInProfitOrLossBeforeTaxAssets</t>
  </si>
  <si>
    <t>Increase in fair value measurement due to change in multiple unobservable inputs to reflect reasonably possible alternative assumptions, recognised in profit or loss, before tax, assets</t>
  </si>
  <si>
    <t>IncreaseInFairValueMeasurementDueToChangeInMultipleUnobservableInputsToReflectReasonablyPossibleAlternativeAssumptionsRecognisedInOtherComprehensiveIncomeBeforeTaxAssets</t>
  </si>
  <si>
    <t>Increase in fair value measurement due to change in multiple unobservable inputs to reflect reasonably possible alternative assumptions, recognised in other comprehensive income, before tax, assets</t>
  </si>
  <si>
    <t>IncreaseInFairValueMeasurementDueToChangeInMultipleUnobservableInputsToReflectReasonablyPossibleAlternativeAssumptionsRecognisedInProfitOrLossAfterTaxAssets</t>
  </si>
  <si>
    <t>Increase in fair value measurement due to change in multiple unobservable inputs to reflect reasonably possible alternative assumptions, recognised in profit or loss, after tax, assets</t>
  </si>
  <si>
    <t>IncreaseInFairValueMeasurementDueToChangeInMultipleUnobservableInputsToReflectReasonablyPossibleAlternativeAssumptionsRecognisedInOtherComprehensiveIncomeAfterTaxAssets</t>
  </si>
  <si>
    <t>Increase in fair value measurement due to change in multiple unobservable inputs to reflect reasonably possible alternative assumptions, recognised in other comprehensive income, after tax, assets</t>
  </si>
  <si>
    <t>DecreaseInFairValueMeasurementDueToChangeInMultipleUnobservableInputsToReflectReasonablyPossibleAlternativeAssumptionsAssets</t>
  </si>
  <si>
    <t>Decrease in fair value measurement due to change in multiple unobservable inputs to reflect reasonably possible alternative assumptions, assets</t>
  </si>
  <si>
    <t>DecreaseInFairValueMeasurementDueToChangeInMultipleUnobservableInputsToReflectReasonablyPossibleAlternativeAssumptionsRecognisedInProfitOrLossBeforeTaxAssets</t>
  </si>
  <si>
    <t>Decrease in fair value measurement due to change in multiple unobservable inputs to reflect reasonably possible alternative assumptions, recognised in profit or loss, before tax, assets</t>
  </si>
  <si>
    <t>DecreaseInFairValueMeasurementDueToChangeInMultipleUnobservableInputsToReflectReasonablyPossibleAlternativeAssumptionsRecognisedInOtherComprehensiveIncomeBeforeTaxAssets</t>
  </si>
  <si>
    <t>Decrease in fair value measurement due to change in multiple unobservable inputs to reflect reasonably possible alternative assumptions, recognised in other comprehensive income, before tax, assets</t>
  </si>
  <si>
    <t>DecreaseInFairValueMeasurementDueToChangeInMultipleUnobservableInputsToReflectReasonablyPossibleAlternativeAssumptionsRecognisedInProfitOrLossAfterTaxAssets</t>
  </si>
  <si>
    <t>Decrease in fair value measurement due to change in multiple unobservable inputs to reflect reasonably possible alternative assumptions, recognised in profit or loss, after tax, assets</t>
  </si>
  <si>
    <t>DecreaseInFairValueMeasurementDueToChangeInMultipleUnobservableInputsToReflectReasonablyPossibleAlternativeAssumptionsRecognisedInOtherComprehensiveIncomeAfterTaxAssets</t>
  </si>
  <si>
    <t>Decrease in fair value measurement due to change in multiple unobservable inputs to reflect reasonably possible alternative assumptions, recognised in other comprehensive income, after tax, assets</t>
  </si>
  <si>
    <t>DisclosureOfSensitivityAnalysisOfFairValueMeasurementToChangesInUnobservableInputsLiabilitiesExplanatory</t>
  </si>
  <si>
    <t>Disclosure of sensitivity analysis of fair value measurement to changes in unobservable inputs, liabilities [text block]</t>
  </si>
  <si>
    <t>DisclosureOfSensitivityAnalysisOfFairValueMeasurementToChangesInUnobservableInputsLiabilitiesAbstract</t>
  </si>
  <si>
    <t>Disclosure of sensitivity analysis of fair value measurement to changes in unobservable inputs, liabilities [abstract]</t>
  </si>
  <si>
    <t>DisclosureOfSensitivityAnalysisOfFairValueMeasurementToChangesInUnobservableInputsLiabilitiesTable</t>
  </si>
  <si>
    <t>Disclosure of sensitivity analysis of fair value measurement to changes in unobservable inputs, liabilities [table]</t>
  </si>
  <si>
    <t>DisclosureOfSensitivityAnalysisOfFairValueMeasurementToChangesInUnobservableInputsLiabilitiesLineItems</t>
  </si>
  <si>
    <t>Disclosure of sensitivity analysis of fair value measurement to changes in unobservable inputs, liabilities [line items]</t>
  </si>
  <si>
    <t>DescriptionOfSensitivityOfFairValueMeasurementToChangesInUnobservableInputsLiabilities</t>
  </si>
  <si>
    <t>Description of sensitivity of fair value measurement to changes in unobservable inputs, liabilities</t>
  </si>
  <si>
    <t>DescriptionOfInterrelationshipsBetweenUnobservableInputsAndOfHowTheyMightMagnifyOrMitigateEffectOfChangesInUnobservableInputsOnFairValueMeasurementLiabilities</t>
  </si>
  <si>
    <t>Description of interrelationships between unobservable inputs and of how they might magnify or mitigate effect of changes in unobservable inputs on fair value measurement, liabilities</t>
  </si>
  <si>
    <t>DescriptionOfFactThatChangingOneOrMoreUnobservableInputsToReflectReasonablyPossibleAlternativeAssumptionsWouldChangeFairValueSignificantlyLiabilities</t>
  </si>
  <si>
    <t>Description of fact that changing one or more unobservable inputs to reflect reasonably possible alternative assumptions would change fair value significantly, liabilities</t>
  </si>
  <si>
    <t>DescriptionOfHowEffectOnFairValueMeasurementDueToChangeInOneOrMoreUnobservableInputsToReflectReasonablyPossibleAlternativeAssumptionsWasCalculatedLiabilities</t>
  </si>
  <si>
    <t>Description of how effect on fair value measurement due to change in one or more unobservable inputs to reflect reasonably possible alternative assumptions was calculated, liabilities</t>
  </si>
  <si>
    <t>PercentageOfReasonablyPossibleIncreaseInUnobservableInputLiabilities</t>
  </si>
  <si>
    <t>Percentage of reasonably possible increase in unobservable input, liabilities</t>
  </si>
  <si>
    <t>PercentageOfReasonablyPossibleDecreaseInUnobservableInputLiabilities</t>
  </si>
  <si>
    <t>Percentage of reasonably possible decrease in unobservable input, liabilities</t>
  </si>
  <si>
    <t>IncreaseDecreaseInFairValueMeasurementForSensitivityAnalysesInWhichInputsAreChangedIndividuallyLiabilitiesAbstract</t>
  </si>
  <si>
    <t>Increase (decrease) in fair value measurement for sensitivity analyses in which inputs are changed individually, liabilities [abstract]</t>
  </si>
  <si>
    <t>IncreaseDecreaseInFairValueMeasurementDueToReasonablyPossibleIncreaseInUnobservableInputLiabilities</t>
  </si>
  <si>
    <t>Increase (decrease) in fair value measurement due to reasonably possible increase in unobservable input, liabilities</t>
  </si>
  <si>
    <t>IncreaseDecreaseInFairValueMeasurementDueToReasonablyPossibleIncreaseInUnobservableInputRecognisedInProfitOrLossBeforeTaxLiabilities</t>
  </si>
  <si>
    <t>Increase (decrease) in fair value measurement due to reasonably possible increase in unobservable input, recognised in profit or loss, before tax, liabilities</t>
  </si>
  <si>
    <t>IncreaseDecreaseInFairValueMeasurementDueToReasonablyPossibleIncreaseInUnobservableInputRecognisedInOtherComprehensiveIncomeBeforeTaxLiabilities</t>
  </si>
  <si>
    <t>Increase (decrease) in fair value measurement due to reasonably possible increase in unobservable input, recognised in other comprehensive income, before tax, liabilities</t>
  </si>
  <si>
    <t>IncreaseDecreaseInFairValueMeasurementDueToReasonablyPossibleIncreaseInUnobservableInputRecognisedInProfitOrLossAfterTaxLiabilities</t>
  </si>
  <si>
    <t>Increase (decrease) in fair value measurement due to reasonably possible increase in unobservable input, recognised in profit or loss, after tax, liabilities</t>
  </si>
  <si>
    <t>IncreaseDecreaseInFairValueMeasurementDueToReasonablyPossibleIncreaseInUnobservableInputRecognisedInOtherComprehensiveIncomeAfterTaxLiabilities</t>
  </si>
  <si>
    <t>Increase (decrease) in fair value measurement due to reasonably possible increase in unobservable input, recognised in other comprehensive income, after tax, liabilities</t>
  </si>
  <si>
    <t>IncreaseDecreaseInFairValueMeasurementDueToReasonablyPossibleDecreaseInUnobservableInputLiabilities</t>
  </si>
  <si>
    <t>Increase (decrease) in fair value measurement due to reasonably possible decrease in unobservable input, liabilities</t>
  </si>
  <si>
    <t>IncreaseDecreaseInFairValueMeasurementDueToReasonablyPossibleDecreaseInUnobservableInputRecognisedInProfitOrLossBeforeTaxLiabilities</t>
  </si>
  <si>
    <t>Increase (decrease) in fair value measurement due to reasonably possible decrease in unobservable input, recognised in profit or loss, before tax, liabilities</t>
  </si>
  <si>
    <t>IncreaseDecreaseInFairValueMeasurementDueToReasonablyPossibleDecreaseInUnobservableInputRecognisedInOtherComprehensiveIncomeBeforeTaxLiabilities</t>
  </si>
  <si>
    <t>Increase (decrease) in fair value measurement due to reasonably possible decrease in unobservable input, recognised in other comprehensive income, before tax, liabilities</t>
  </si>
  <si>
    <t>IncreaseDecreaseInFairValueMeasurementDueToReasonablyPossibleDecreaseInUnobservableInputRecognisedInProfitOrLossAfterTaxLiabilities</t>
  </si>
  <si>
    <t>Increase (decrease) in fair value measurement due to reasonably possible decrease in unobservable input, recognised in profit or loss, after tax, liabilities</t>
  </si>
  <si>
    <t>IncreaseDecreaseInFairValueMeasurementDueToReasonablyPossibleDecreaseInUnobservableInputRecognisedInOtherComprehensiveIncomeAfterTaxLiabilities</t>
  </si>
  <si>
    <t>Increase (decrease) in fair value measurement due to reasonably possible decrease in unobservable input, recognised in other comprehensive income, after tax, liabilities</t>
  </si>
  <si>
    <t>IncreaseDecreaseInFairValueMeasurementForSensitivityAnalysesInWhichMultipleInputsAreChangedSimultaneouslyLiabilitiesAbstract</t>
  </si>
  <si>
    <t>Increase (decrease) in fair value measurement for sensitivity analyses in which multiple inputs are changed simultaneously, liabilities [abstract]</t>
  </si>
  <si>
    <t>IncreaseInFairValueMeasurementDueToChangeInMultipleUnobservableInputsToReflectReasonablyPossibleAlternativeAssumptionsLiabilities</t>
  </si>
  <si>
    <t>Increase in fair value measurement due to change in multiple unobservable inputs to reflect reasonably possible alternative assumptions, liabilities</t>
  </si>
  <si>
    <t>IncreaseInFairValueMeasurementDueToChangeInMultipleUnobservableInputsToReflectReasonablyPossibleAlternativeAssumptionsRecognisedInProfitOrLossBeforeTaxLiabilities</t>
  </si>
  <si>
    <t>Increase in fair value measurement due to change in multiple unobservable inputs to reflect reasonably possible alternative assumptions, recognised in profit or loss, before tax, liabilities</t>
  </si>
  <si>
    <t>IncreaseInFairValueMeasurementDueToChangeInMultipleUnobservableInputsToReflectReasonablyPossibleAlternativeAssumptionsRecognisedInOtherComprehensiveIncomeBeforeTaxLiabilities</t>
  </si>
  <si>
    <t>Increase in fair value measurement due to change in multiple unobservable inputs to reflect reasonably possible alternative assumptions, recognised in other comprehensive income, before tax, liabilities</t>
  </si>
  <si>
    <t>IncreaseInFairValueMeasurementDueToChangeInMultipleUnobservableInputsToReflectReasonablyPossibleAlternativeAssumptionsRecognisedInProfitOrLossAfterTaxLiabilities</t>
  </si>
  <si>
    <t>Increase in fair value measurement due to change in multiple unobservable inputs to reflect reasonably possible alternative assumptions, recognised in profit or loss, after tax, liabilities</t>
  </si>
  <si>
    <t>IncreaseInFairValueMeasurementDueToChangeInMultipleUnobservableInputsToReflectReasonablyPossibleAlternativeAssumptionsRecognisedInOtherComprehensiveIncomeAfterTaxLiabilities</t>
  </si>
  <si>
    <t>Increase in fair value measurement due to change in multiple unobservable inputs to reflect reasonably possible alternative assumptions, recognised in other comprehensive income, after tax, liabilities</t>
  </si>
  <si>
    <t>DecreaseInFairValueMeasurementDueToChangeInMultipleUnobservableInputsToReflectReasonablyPossibleAlternativeAssumptionsLiabilities</t>
  </si>
  <si>
    <t>Decrease in fair value measurement due to change in multiple unobservable inputs to reflect reasonably possible alternative assumptions, liabilities</t>
  </si>
  <si>
    <t>DecreaseInFairValueMeasurementDueToChangeInMultipleUnobservableInputsToReflectReasonablyPossibleAlternativeAssumptionsRecognisedInProfitOrLossBeforeTaxLiabilities</t>
  </si>
  <si>
    <t>Decrease in fair value measurement due to change in multiple unobservable inputs to reflect reasonably possible alternative assumptions, recognised in profit or loss, before tax, liabilities</t>
  </si>
  <si>
    <t>DecreaseInFairValueMeasurementDueToChangeInMultipleUnobservableInputsToReflectReasonablyPossibleAlternativeAssumptionsRecognisedInOtherComprehensiveIncomeBeforeTaxLiabilities</t>
  </si>
  <si>
    <t>Decrease in fair value measurement due to change in multiple unobservable inputs to reflect reasonably possible alternative assumptions, recognised in other comprehensive income, before tax, liabilities</t>
  </si>
  <si>
    <t>DecreaseInFairValueMeasurementDueToChangeInMultipleUnobservableInputsToReflectReasonablyPossibleAlternativeAssumptionsRecognisedInProfitOrLossAfterTaxLiabilities</t>
  </si>
  <si>
    <t>Decrease in fair value measurement due to change in multiple unobservable inputs to reflect reasonably possible alternative assumptions, recognised in profit or loss, after tax, liabilities</t>
  </si>
  <si>
    <t>DecreaseInFairValueMeasurementDueToChangeInMultipleUnobservableInputsToReflectReasonablyPossibleAlternativeAssumptionsRecognisedInOtherComprehensiveIncomeAfterTaxLiabilities</t>
  </si>
  <si>
    <t>Decrease in fair value measurement due to change in multiple unobservable inputs to reflect reasonably possible alternative assumptions, recognised in other comprehensive income, after tax, liabilities</t>
  </si>
  <si>
    <t>DisclosureOfSensitivityAnalysisOfFairValueMeasurementToChangesInUnobservableInputsEntitysOwnEquityInstrumentsExplanatory</t>
  </si>
  <si>
    <t>Disclosure of sensitivity analysis of fair value measurement to changes in unobservable inputs, entity's own equity instruments [text block]</t>
  </si>
  <si>
    <t>DisclosureOfSensitivityAnalysisOfFairValueMeasurementToChangesInUnobservableInputsEntitysOwnEquityInstrumentsAbstract</t>
  </si>
  <si>
    <t>Disclosure of sensitivity analysis of fair value measurement to changes in unobservable inputs, entity's own equity instruments [abstract]</t>
  </si>
  <si>
    <t>DisclosureOfSensitivityAnalysisOfFairValueMeasurementToChangesInUnobservableInputsEntitysOwnEquityInstrumentsTable</t>
  </si>
  <si>
    <t>Disclosure of sensitivity analysis of fair value measurement to changes in unobservable inputs, entity's own equity instruments [table]</t>
  </si>
  <si>
    <t>DisclosureOfSensitivityAnalysisOfFairValueMeasurementToChangesInUnobservableInputsEntitysOwnEquityInstrumentsLineItems</t>
  </si>
  <si>
    <t>Disclosure of sensitivity analysis of fair value measurement to changes in unobservable inputs, entity's own equity instruments [line items]</t>
  </si>
  <si>
    <t>DescriptionOfSensitivityOfFairValueMeasurementToChangesInUnobservableInputsEntitysOwnEquityInstruments</t>
  </si>
  <si>
    <t>Description of sensitivity of fair value measurement to changes in unobservable inputs, entity's own equity instruments</t>
  </si>
  <si>
    <t>DescriptionOfInterrelationshipsBetweenUnobservableInputsAndOfHowTheyMightMagnifyOrMitigateEffectOfChangesInUnobservableInputsOnFairValueMeasurementEntitysOwnEquityInstruments</t>
  </si>
  <si>
    <t>Description of interrelationships between unobservable inputs and of how they might magnify or mitigate effect of changes in unobservable inputs on fair value measurement, entity's own equity instruments</t>
  </si>
  <si>
    <t>DescriptionOfFactThatChangingOneOrMoreUnobservableInputsToReflectReasonablyPossibleAlternativeAssumptionsWouldChangeFairValueSignificantlyEntitysOwnEquityInstruments</t>
  </si>
  <si>
    <t>Description of fact that changing one or more unobservable inputs to reflect reasonably possible alternative assumptions would change fair value significantly, entity's own equity instruments</t>
  </si>
  <si>
    <t>DescriptionOfHowEffectOnFairValueMeasurementDueToChangeInOneOrMoreUnobservableInputsToReflectReasonablyPossibleAlternativeAssumptionsWasCalculatedEntitysOwnEquityInstruments</t>
  </si>
  <si>
    <t>Description of how effect on fair value measurement due to change in one or more unobservable inputs to reflect reasonably possible alternative assumptions was calculated, entity's own equity instruments</t>
  </si>
  <si>
    <t>PercentageOfReasonablyPossibleIncreaseInUnobservableInputEntitysOwnEquityInstruments</t>
  </si>
  <si>
    <t>Percentage of reasonably possible increase in unobservable input, entity's own equity instruments</t>
  </si>
  <si>
    <t>PercentageOfReasonablyPossibleDecreaseInUnobservableInputEntitysOwnEquityInstruments</t>
  </si>
  <si>
    <t>Percentage of reasonably possible decrease in unobservable input, entity's own equity instruments</t>
  </si>
  <si>
    <t>IncreaseDecreaseInFairValueMeasurementForSensitivityAnalysesInWhichInputsAreChangedIndividuallyEntitysOwnEquityInstrumentsAbstract</t>
  </si>
  <si>
    <t>Increase (decrease) in fair value measurement for sensitivity analyses in which inputs are changed individually, entity's own equity instruments [abstract]</t>
  </si>
  <si>
    <t>IncreaseDecreaseInFairValueMeasurementDueToReasonablyPossibleIncreaseInUnobservableInputEntitysOwnEquityInstruments</t>
  </si>
  <si>
    <t>Increase (decrease) in fair value measurement due to reasonably possible increase in unobservable input, entity's own equity instruments</t>
  </si>
  <si>
    <t>IncreaseDecreaseInFairValueMeasurementDueToReasonablyPossibleIncreaseInUnobservableInputRecognisedInProfitOrLossBeforeTaxEntitysOwnEquityInstruments</t>
  </si>
  <si>
    <t>Increase (decrease) in fair value measurement due to reasonably possible increase in unobservable input, recognised in profit or loss, before tax, entity's own equity instruments</t>
  </si>
  <si>
    <t>IncreaseDecreaseInFairValueMeasurementDueToReasonablyPossibleIncreaseInUnobservableInputRecognisedInOtherComprehensiveIncomeBeforeTaxEntitysOwnEquityInstruments</t>
  </si>
  <si>
    <t>Increase (decrease) in fair value measurement due to reasonably possible increase in unobservable input, recognised in other comprehensive income, before tax, entity's own equity instruments</t>
  </si>
  <si>
    <t>IncreaseDecreaseInFairValueMeasurementDueToReasonablyPossibleIncreaseInUnobservableInputRecognisedInProfitOrLossAfterTaxEntitysOwnEquityInstruments</t>
  </si>
  <si>
    <t>Increase (decrease) in fair value measurement due to reasonably possible increase in unobservable input, recognised in profit or loss, after tax, entity's own equity instruments</t>
  </si>
  <si>
    <t>IncreaseDecreaseInFairValueMeasurementDueToReasonablyPossibleIncreaseInUnobservableInputRecognisedInOtherComprehensiveIncomeAfterTaxEntitysOwnEquityInstruments</t>
  </si>
  <si>
    <t>Increase (decrease) in fair value measurement due to reasonably possible increase in unobservable input, recognised in other comprehensive income, after tax, entity's own equity instruments</t>
  </si>
  <si>
    <t>IncreaseDecreaseInFairValueMeasurementDueToReasonablyPossibleDecreaseInUnobservableInputEntitysOwnEquityInstruments</t>
  </si>
  <si>
    <t>Increase (decrease) in fair value measurement due to reasonably possible decrease in unobservable input, entity's own equity instruments</t>
  </si>
  <si>
    <t>IncreaseDecreaseInFairValueMeasurementDueToReasonablyPossibleDecreaseInUnobservableInputRecognisedInProfitOrLossBeforeTaxEntitysOwnEquityInstruments</t>
  </si>
  <si>
    <t>Increase (decrease) in fair value measurement due to reasonably possible decrease in unobservable input, recognised in profit or loss, before tax, entity's own equity instruments</t>
  </si>
  <si>
    <t>IncreaseDecreaseInFairValueMeasurementDueToReasonablyPossibleDecreaseInUnobservableInputRecognisedInOtherComprehensiveIncomeBeforeTaxEntitysOwnEquityInstruments</t>
  </si>
  <si>
    <t>Increase (decrease) in fair value measurement due to reasonably possible decrease in unobservable input, recognised in other comprehensive income, before tax, entity's own equity instruments</t>
  </si>
  <si>
    <t>IncreaseDecreaseInFairValueMeasurementDueToReasonablyPossibleDecreaseInUnobservableInputRecognisedInProfitOrLossAfterTaxEntitysOwnEquityInstruments</t>
  </si>
  <si>
    <t>Increase (decrease) in fair value measurement due to reasonably possible decrease in unobservable input, recognised in profit or loss, after tax, entity's own equity instruments</t>
  </si>
  <si>
    <t>IncreaseDecreaseInFairValueMeasurementDueToReasonablyPossibleDecreaseInUnobservableInputRecognisedInOtherComprehensiveIncomeAfterTaxEntitysOwnEquityInstruments</t>
  </si>
  <si>
    <t>Increase (decrease) in fair value measurement due to reasonably possible decrease in unobservable input, recognised in other comprehensive income, after tax, entity's own equity instruments</t>
  </si>
  <si>
    <t>IncreaseDecreaseInFairValueMeasurementForSensitivityAnalysesInWhichMultipleInputsAreChangedSimultaneouslyEntitysOwnEquityInstrumentsAbstract</t>
  </si>
  <si>
    <t>Increase (decrease) in fair value measurement for sensitivity analyses in which multiple inputs are changed simultaneously, entity's own equity instruments [abstract]</t>
  </si>
  <si>
    <t>IncreaseInFairValueMeasurementDueToChangeInMultipleUnobservableInputsToReflectReasonablyPossibleAlternativeAssumptionsEntitysOwnEquityInstruments</t>
  </si>
  <si>
    <t>Increase in fair value measurement due to change in multiple unobservable inputs to reflect reasonably possible alternative assumptions, entity's own equity instruments</t>
  </si>
  <si>
    <t>IncreaseInFairValueMeasurementDueToChangeInMultipleUnobservableInputsToReflectReasonablyPossibleAlternativeAssumptionsRecognisedInProfitOrLossBeforeTaxEntitysOwnEquityInstruments</t>
  </si>
  <si>
    <t>Increase in fair value measurement due to change in multiple unobservable inputs to reflect reasonably possible alternative assumptions, recognised in profit or loss, before tax, entity's own equity instruments</t>
  </si>
  <si>
    <t>IncreaseInFairValueMeasurementDueToChangeInMultipleUnobservableInputsToReflectReasonablyPossibleAlternativeAssumptionsRecognisedInOtherComprehensiveIncomeBeforeTaxEntitysOwnEquityInstruments</t>
  </si>
  <si>
    <t>Increase in fair value measurement due to change in multiple unobservable inputs to reflect reasonably possible alternative assumptions, recognised in other comprehensive income, before tax, entity's own equity instruments</t>
  </si>
  <si>
    <t>IncreaseInFairValueMeasurementDueToChangeInMultipleUnobservableInputsToReflectReasonablyPossibleAlternativeAssumptionsRecognisedInProfitOrLossAfterTaxEntitysOwnEquityInstruments</t>
  </si>
  <si>
    <t>Increase in fair value measurement due to change in multiple unobservable inputs to reflect reasonably possible alternative assumptions, recognised in profit or loss, after tax, entity's own equity instruments</t>
  </si>
  <si>
    <t>IncreaseInFairValueMeasurementDueToChangeInMultipleUnobservableInputsToReflectReasonablyPossibleAlternativeAssumptionsRecognisedInOtherComprehensiveIncomeAfterTaxEntitysOwnEquityInstruments</t>
  </si>
  <si>
    <t>Increase in fair value measurement due to change in multiple unobservable inputs to reflect reasonably possible alternative assumptions, recognised in other comprehensive income, after tax, entity's own equity instruments</t>
  </si>
  <si>
    <t>DecreaseInFairValueMeasurementDueToChangeInMultipleUnobservableInputsToReflectReasonablyPossibleAlternativeAssumptionsEntitysOwnEquityInstruments</t>
  </si>
  <si>
    <t>Decrease in fair value measurement due to change in multiple unobservable inputs to reflect reasonably possible alternative assumptions, entity's own equity instruments</t>
  </si>
  <si>
    <t>DecreaseInFairValueMeasurementDueToChangeInMultipleUnobservableInputsToReflectReasonablyPossibleAlternativeAssumptionsRecognisedInProfitOrLossBeforeTaxEntitysOwnEquityInstruments</t>
  </si>
  <si>
    <t>Decrease in fair value measurement due to change in multiple unobservable inputs to reflect reasonably possible alternative assumptions, recognised in profit or loss, before tax, entity's own equity instruments</t>
  </si>
  <si>
    <t>DecreaseInFairValueMeasurementDueToChangeInMultipleUnobservableInputsToReflectReasonablyPossibleAlternativeAssumptionsRecognisedInOtherComprehensiveIncomeBeforeTaxEntitysOwnEquityInstruments</t>
  </si>
  <si>
    <t>Decrease in fair value measurement due to change in multiple unobservable inputs to reflect reasonably possible alternative assumptions, recognised in other comprehensive income, before tax, entity's own equity instruments</t>
  </si>
  <si>
    <t>DecreaseInFairValueMeasurementDueToChangeInMultipleUnobservableInputsToReflectReasonablyPossibleAlternativeAssumptionsRecognisedInProfitOrLossAfterTaxEntitysOwnEquityInstruments</t>
  </si>
  <si>
    <t>Decrease in fair value measurement due to change in multiple unobservable inputs to reflect reasonably possible alternative assumptions, recognised in profit or loss, after tax, entity's own equity instruments</t>
  </si>
  <si>
    <t>DecreaseInFairValueMeasurementDueToChangeInMultipleUnobservableInputsToReflectReasonablyPossibleAlternativeAssumptionsRecognisedInOtherComprehensiveIncomeAfterTaxEntitysOwnEquityInstruments</t>
  </si>
  <si>
    <t>Decrease in fair value measurement due to change in multiple unobservable inputs to reflect reasonably possible alternative assumptions, recognised in other comprehensive income, after tax, entity's own equity instruments</t>
  </si>
  <si>
    <t>DisclosureOfLiabilitiesMeasuredAtFairValueAndIssuedWithInseparableThirdpartyCreditEnhancementExplanatory</t>
  </si>
  <si>
    <t>Disclosure of liabilities measured at fair value and issued with inseparable third-party credit enhancement [text block]</t>
  </si>
  <si>
    <t>DisclosureOfLiabilitiesMeasuredAtFairValueAndIssuedWithInseparableThirdpartyCreditEnhancementAbstract</t>
  </si>
  <si>
    <t>Disclosure of liabilities measured at fair value and issued with inseparable third-party credit enhancement [abstract]</t>
  </si>
  <si>
    <t>DisclosureOfLiabilitiesMeasuredAtFairValueAndIssuedWithInseparableThirdpartyCreditEnhancementTable</t>
  </si>
  <si>
    <t>Disclosure of liabilities measured at fair value and issued with inseparable third-party credit enhancement [table]</t>
  </si>
  <si>
    <t>LiabilitiesMeasuredAtFairValueAndIssuedWithInseparableThirdpartyCreditEnhancementAxis</t>
  </si>
  <si>
    <t>Liabilities measured at fair value and issued with inseparable third-party credit enhancement [axis]</t>
  </si>
  <si>
    <t>DisclosureOfLiabilitiesMeasuredAtFairValueAndIssuedWithInseparableThirdpartyCreditEnhancementLineItems</t>
  </si>
  <si>
    <t>Disclosure of liabilities measured at fair value and issued with inseparable third-party credit enhancement [line items]</t>
  </si>
  <si>
    <t>DescriptionOfExistenceOfThirdpartyCreditEnhancement</t>
  </si>
  <si>
    <t>Description of existence of third-party credit enhancement</t>
  </si>
  <si>
    <t>DescriptionOfWhetherThirdpartyCreditEnhancementIsReflectedInFairValueMeasurement</t>
  </si>
  <si>
    <t>Description of whether third-party credit enhancement is reflected in fair value measurement</t>
  </si>
  <si>
    <t>NotesIntangibleAssets</t>
  </si>
  <si>
    <t>[801.900] Notes - Intangible assets</t>
  </si>
  <si>
    <t>DisclosureOfDetailedInformationAboutIntangibleAssetsExplanatory</t>
  </si>
  <si>
    <t>Disclosure of detailed information about intangible assets [text block]</t>
  </si>
  <si>
    <t>DisclosureOfIntangibleAssetsAbstract</t>
  </si>
  <si>
    <t>Disclosure of detailed information about intangible assets [abstract]</t>
  </si>
  <si>
    <t>DisclosureOfIntangibleAssetsTable</t>
  </si>
  <si>
    <t>Disclosure of detailed information about intangible assets [table]</t>
  </si>
  <si>
    <t>ClassesOfIntangibleAssetsOtherThanGoodwillAxis</t>
  </si>
  <si>
    <t>Classes of intangible assets other than goodwill [axis]</t>
  </si>
  <si>
    <t>IntangibleAssetsOtherThanGoodwillMember</t>
  </si>
  <si>
    <t>Intangible assets other than goodwill [member]</t>
  </si>
  <si>
    <t>BrandNamesMember</t>
  </si>
  <si>
    <t>Brand names [member]</t>
  </si>
  <si>
    <t>IntangibleExplorationAndEvaluationAssetsMember</t>
  </si>
  <si>
    <t>Intangible exploration and evaluation assets [member]</t>
  </si>
  <si>
    <t>MastheadsAndPublishingTitlesMember</t>
  </si>
  <si>
    <t>Mastheads and publishing titles [member]</t>
  </si>
  <si>
    <t>ComputerSoftwareMember</t>
  </si>
  <si>
    <t>Computer software [member]</t>
  </si>
  <si>
    <t>LicencesAndFranchisesMember</t>
  </si>
  <si>
    <t>Licences and franchises [member]</t>
  </si>
  <si>
    <t>LicencesMember</t>
  </si>
  <si>
    <t>Licences [member]</t>
  </si>
  <si>
    <t>GSMLicencesMember</t>
  </si>
  <si>
    <t>GSM licences [member]</t>
  </si>
  <si>
    <t>UMTSLicencesMember</t>
  </si>
  <si>
    <t>UMTS licences [member]</t>
  </si>
  <si>
    <t>LTELicencesMember</t>
  </si>
  <si>
    <t>LTE licences [member]</t>
  </si>
  <si>
    <t>GamingLicencesMember</t>
  </si>
  <si>
    <t>Gaming licences [member]</t>
  </si>
  <si>
    <t>FranchisesMember</t>
  </si>
  <si>
    <t>Franchises [member]</t>
  </si>
  <si>
    <t>CopyrightsPatentsAndOtherIndustrialPropertyRightsServiceAndOperatingRightsMember</t>
  </si>
  <si>
    <t>Copyrights, patents and other industrial property rights, service and operating rights [member]</t>
  </si>
  <si>
    <t>AirportLandingRightsMember</t>
  </si>
  <si>
    <t>Airport landing rights [member]</t>
  </si>
  <si>
    <t>MiningRightsMember</t>
  </si>
  <si>
    <t>Mining rights [member]</t>
  </si>
  <si>
    <t>BroadcastingRightsMember</t>
  </si>
  <si>
    <t>Broadcasting rights [member]</t>
  </si>
  <si>
    <t>ServiceConcessionRightsMember</t>
  </si>
  <si>
    <t>Service concession rights [member]</t>
  </si>
  <si>
    <t>RecipesFormulaeModelsDesignsAndPrototypesMember</t>
  </si>
  <si>
    <t>Recipes, formulae, models, designs and prototypes [member]</t>
  </si>
  <si>
    <t>CustomerrelatedIntangibleAssetsMember</t>
  </si>
  <si>
    <t>Customer-related intangible assets [member]</t>
  </si>
  <si>
    <t>ValueOfBusinessAcquiredMember</t>
  </si>
  <si>
    <t>Value of business acquired [member]</t>
  </si>
  <si>
    <t>CapitalisedDevelopmentExpenditureMember</t>
  </si>
  <si>
    <t>Capitalised development expenditure [member]</t>
  </si>
  <si>
    <t>IntangibleAssetsUnderDevelopmentMember</t>
  </si>
  <si>
    <t>Intangible assets under development [member]</t>
  </si>
  <si>
    <t>TechnologybasedIntangibleAssetsMember</t>
  </si>
  <si>
    <t>Technology-based intangible assets [member]</t>
  </si>
  <si>
    <t>OtherIntangibleAssetsMember</t>
  </si>
  <si>
    <t>Other intangible assets [member]</t>
  </si>
  <si>
    <t>MethodsOfGenerationAxis</t>
  </si>
  <si>
    <t>Methods of generation [axis]</t>
  </si>
  <si>
    <t>InternallyGeneratedMember</t>
  </si>
  <si>
    <t>Internally generated [member]</t>
  </si>
  <si>
    <t>NotInternallyGeneratedMember</t>
  </si>
  <si>
    <t>Not internally generated [member]</t>
  </si>
  <si>
    <t>3.4f iii)</t>
  </si>
  <si>
    <t>DisclosureOfIntangibleAssetsLineItems</t>
  </si>
  <si>
    <t>Disclosure of detailed information about intangible assets [line items]</t>
  </si>
  <si>
    <t>LineItemsIncludingAmortisationOfIntangibleAssetsIntangibleAssetsOtherThanGoodwill</t>
  </si>
  <si>
    <t>Description of line item(s) in statement of comprehensive income in which amortisation of intangible assets is included</t>
  </si>
  <si>
    <t>AmortisationMethodIntangibleAssetsOtherThanGoodwill</t>
  </si>
  <si>
    <t>Amortisation method, intangible assets other than goodwill</t>
  </si>
  <si>
    <t>AmortisationRateIntangibleAssetsOtherThanGoodwill</t>
  </si>
  <si>
    <t>Amortisation rate, intangible assets other than goodwill</t>
  </si>
  <si>
    <t>UsefulLifeMeasuredAsPeriodOfTimeIntangibleAssetsOtherThanGoodwill</t>
  </si>
  <si>
    <t>Useful life measured as period of time, intangible assets other than goodwill</t>
  </si>
  <si>
    <t>UsefulLifeMeasuredInProductionOrOtherSimilarUnitsIntangibleAssetsOtherThanGoodwill</t>
  </si>
  <si>
    <t>Useful life measured in production or other similar units, intangible assets other than goodwill</t>
  </si>
  <si>
    <t>DescriptionOfUsefulLifeIntangibleAssetsOtherThanGoodwill</t>
  </si>
  <si>
    <t>Description of useful life, intangible assets other than goodwill</t>
  </si>
  <si>
    <t>EffectiveDatesOfRevaluationIntangibleAssetsOtherThanGoodwill</t>
  </si>
  <si>
    <t>Effective dates of revaluation, intangible assets other than goodwill</t>
  </si>
  <si>
    <t>ReconciliationOfChangesInIntangibleAssetsOtherThanGoodwillAbstract</t>
  </si>
  <si>
    <t>Reconciliation of changes in intangible assets other than goodwill [abstract]</t>
  </si>
  <si>
    <t>Intangible assets other than goodwill at beginning of period</t>
  </si>
  <si>
    <t>ChangesInIntangibleAssetsOtherThanGoodwillAbstract</t>
  </si>
  <si>
    <t>Changes in intangible assets other than goodwill [abstract]</t>
  </si>
  <si>
    <t>AdditionsOtherThanThroughBusinessCombinationsIntangibleAssetsOtherThanGoodwill</t>
  </si>
  <si>
    <t>Additions other than through business combinations, intangible assets other than goodwill</t>
  </si>
  <si>
    <t>AcquisitionsThroughBusinessCombinationsIntangibleAssetsOtherThanGoodwill</t>
  </si>
  <si>
    <t>Acquisitions through business combinations, intangible assets other than goodwill</t>
  </si>
  <si>
    <t>IncreaseDecreaseThroughNetExchangeDifferencesIntangibleAssetsOtherThanGoodwill</t>
  </si>
  <si>
    <t>Increase (decrease) through net exchange differences, intangible assets other than goodwill</t>
  </si>
  <si>
    <t>AmortisationIntangibleAssetsOtherThanGoodwill</t>
  </si>
  <si>
    <t>Amortisation, intangible assets other than goodwill</t>
  </si>
  <si>
    <t>ImpairmentLossRecognisedInProfitOrLossIntangibleAssetsOtherThanGoodwill</t>
  </si>
  <si>
    <t>Impairment loss recognised in profit or loss, intangible assets other than goodwill</t>
  </si>
  <si>
    <t>ReversalOfImpairmentLossRecognisedInProfitOrLossIntangibleAssetsOtherThanGoodwill</t>
  </si>
  <si>
    <t>Reversal of impairment loss recognised in profit or loss, intangible assets other than goodwill</t>
  </si>
  <si>
    <t>RevaluationIncreaseDecreaseIntangibleAssetsOtherThanGoodwill</t>
  </si>
  <si>
    <t>Revaluation increase (decrease), intangible assets other than goodwill</t>
  </si>
  <si>
    <t>ImpairmentLossRecognisedInOtherComprehensiveIncomeIntangibleAssetsOtherThanGoodwill</t>
  </si>
  <si>
    <t>Impairment loss recognised in other comprehensive income, intangible assets other than goodwill</t>
  </si>
  <si>
    <t>ReversalOfImpairmentLossRecognisedInOtherComprehensiveIncomeIntangibleAssetsOtherThanGoodwill</t>
  </si>
  <si>
    <t>Reversal of impairment loss recognised in other comprehensive income, intangible assets other than goodwill</t>
  </si>
  <si>
    <t>IncreaseDecreaseThroughTransfersAndOtherChangesIntangibleAssetsOtherThanGoodwillAbstract</t>
  </si>
  <si>
    <t>Increase (decrease) through transfers and other changes, intangible assets other than goodwill [abstract]</t>
  </si>
  <si>
    <t>IncreaseDecreaseThroughTransfersIntangibleAssetsOtherThanGoodwill</t>
  </si>
  <si>
    <t>Increase (decrease) through transfers, intangible assets other than goodwill</t>
  </si>
  <si>
    <t>IncreaseDecreaseThroughOtherChangesIntangibleAssetsOtherThanGoodwill</t>
  </si>
  <si>
    <t>Increase (decrease) through other changes, intangible assets other than goodwill</t>
  </si>
  <si>
    <t>IncreaseDecreaseThroughTransfersAndOtherChangesIntangibleAssetsOtherThanGoodwill</t>
  </si>
  <si>
    <t>Total increase (decrease) through transfers and other changes, intangible assets other than goodwill</t>
  </si>
  <si>
    <t>DisposalsAndRetirementsIntangibleAssetsOtherThanGoodwillAbstract</t>
  </si>
  <si>
    <t>Disposals and retirements, intangible assets other than goodwill [abstract]</t>
  </si>
  <si>
    <t>DisposalsIntangibleAssetsOtherThanGoodwill</t>
  </si>
  <si>
    <t>Disposals, intangible assets other than goodwill</t>
  </si>
  <si>
    <t>RetirementsIntangibleAssetsOtherThanGoodwill</t>
  </si>
  <si>
    <t>Retirements, intangible assets other than goodwill</t>
  </si>
  <si>
    <t>DisposalsAndRetirementsIntangibleAssetsOtherThanGoodwill</t>
  </si>
  <si>
    <t>Total disposals and retirements, intangible assets other than goodwill</t>
  </si>
  <si>
    <t>DecreaseThroughClassifiedAsHeldForSaleIntangibleAssetsOtherThanGoodwill</t>
  </si>
  <si>
    <t>Decrease through classified as held for sale, intangible assets other than goodwill</t>
  </si>
  <si>
    <t>DecreaseThroughLossOfControlOfSubsidiaryIntangibleAssetsOtherThanGoodwill</t>
  </si>
  <si>
    <t>Decrease through loss of control of subsidiary, intangible assets other than goodwill</t>
  </si>
  <si>
    <t>ChangesInIntangibleAssetsOtherThanGoodwill</t>
  </si>
  <si>
    <t>Total increase (decrease) in intangible assets other than goodwill</t>
  </si>
  <si>
    <t>Intangible assets other than goodwill at end of period</t>
  </si>
  <si>
    <t>RevaluationOfIntangibleAssetsAbstract</t>
  </si>
  <si>
    <t>Revaluation of intangible assets [abstract]</t>
  </si>
  <si>
    <t>IntangibleAssetsOtherThanGoodwillCarryingAmountOfRevaluedAssets</t>
  </si>
  <si>
    <t>Intangible assets other than goodwill, revalued assets</t>
  </si>
  <si>
    <t>IntangibleAssetsOtherThanGoodwillCarryingAmountAtCostOfRevaluedAssets</t>
  </si>
  <si>
    <t>Intangible assets other than goodwill, revalued assets, at cost</t>
  </si>
  <si>
    <t>IntangibleAssetsOtherThanGoodwillRevaluationSurplus</t>
  </si>
  <si>
    <t>Intangible assets other than goodwill, revaluation surplus</t>
  </si>
  <si>
    <t>DisclosureOfIntangibleAssetsWithIndefiniteUsefulLifeExplanatory</t>
  </si>
  <si>
    <t>Disclosure of intangible assets with indefinite useful life [text block]</t>
  </si>
  <si>
    <t>DisclosureOfIntangibleAssetsWithIndefiniteUsefulLifeAbstract</t>
  </si>
  <si>
    <t>Disclosure of intangible assets with indefinite useful life [abstract]</t>
  </si>
  <si>
    <t>DisclosureOfIntangibleAssetsWithIndefiniteUsefulLifeTable</t>
  </si>
  <si>
    <t>Disclosure of intangible assets with indefinite useful life [table]</t>
  </si>
  <si>
    <t>IntangibleAssetsWithIndefiniteUsefulLifeAxis</t>
  </si>
  <si>
    <t>Intangible assets with indefinite useful life [axis]</t>
  </si>
  <si>
    <t>DisclosureOfIntangibleAssetsWithIndefiniteUsefulLifeLineItems</t>
  </si>
  <si>
    <t>Disclosure of intangible assets with indefinite useful life [line items]</t>
  </si>
  <si>
    <t>IntangibleAssetsWithIndefiniteUsefulLife</t>
  </si>
  <si>
    <t>Intangible assets with indefinite useful life</t>
  </si>
  <si>
    <t>DescriptionAndCarryingAmountOfIntangibleAssetsWithIndefiniteUsefulLife</t>
  </si>
  <si>
    <t>Description of intangible assets with indefinite useful life supporting assessment of indefinite useful life</t>
  </si>
  <si>
    <t>DisclosureOfIntangibleAssetsMaterialToEntityExplanatory</t>
  </si>
  <si>
    <t>Disclosure of intangible assets material to entity [text block]</t>
  </si>
  <si>
    <t>DisclosureOfIntangibleAssetsMaterialToEntityAbstract</t>
  </si>
  <si>
    <t>Disclosure of intangible assets material to entity [abstract]</t>
  </si>
  <si>
    <t>DisclosureOfIntangibleAssetsMaterialToEntityTable</t>
  </si>
  <si>
    <t>Disclosure of intangible assets material to entity [table]</t>
  </si>
  <si>
    <t>IntangibleAssetsMaterialToEntityAxis</t>
  </si>
  <si>
    <t>Intangible assets material to entity [axis]</t>
  </si>
  <si>
    <t>IntangibleAssetsMaterialToEntityMember</t>
  </si>
  <si>
    <t>Intangible assets material to entity [member]</t>
  </si>
  <si>
    <t>DisclosureOfIntangibleAssetsMaterialToEntityLineItems</t>
  </si>
  <si>
    <t>Disclosure of intangible assets material to entity [line items]</t>
  </si>
  <si>
    <t>DescriptionAndCarryingAmountOfIntangibleAssetsMaterialToEntity</t>
  </si>
  <si>
    <t>Description of intangible assets material to entity</t>
  </si>
  <si>
    <t>IntangibleAssetsMaterialToEntity</t>
  </si>
  <si>
    <t>Intangible assets material to entity</t>
  </si>
  <si>
    <t>RemainingAmortisationPeriodOfIntangibleAssetsMaterialToEntity</t>
  </si>
  <si>
    <t>Remaining amortisation period of intangible assets material to entity</t>
  </si>
  <si>
    <t>IntangibleAssetsAcquiredByWayOfGovernmentGrantAtFairValue</t>
  </si>
  <si>
    <t>Intangible assets acquired by way of government grant, fair value initially recognised</t>
  </si>
  <si>
    <t>IntangibleAssetsAcquiredByWayOfGovernmentGrant</t>
  </si>
  <si>
    <t>Intangible assets acquired by way of government grant</t>
  </si>
  <si>
    <t>ExplanationOfAssetsAcquiredByWayOfGovernmentGrantAndInitiallyRecognisedAtFairValue</t>
  </si>
  <si>
    <t>Explanation of assets acquired by way of government grant and initially recognised at fair value</t>
  </si>
  <si>
    <t>IntangibleAssetsWhoseTitleIsRestricted</t>
  </si>
  <si>
    <t>Intangible assets whose title is restricted</t>
  </si>
  <si>
    <t>IntangibleAssetsPledgedAsSecurityForLiabilities</t>
  </si>
  <si>
    <t>Intangible assets pledged as security for liabilities</t>
  </si>
  <si>
    <t>ContractualCommitmentsForAcquisitionOfIntangibleAssets</t>
  </si>
  <si>
    <t>Contractual commitments for acquisition of intangible assets</t>
  </si>
  <si>
    <t>DescriptionOfFullyAmortisedIntangibleAssets</t>
  </si>
  <si>
    <t>Description of fully amortised intangible assets</t>
  </si>
  <si>
    <t>DescriptionOfSignificantIntangibleAssetsControlledByEntityButNotRecognised</t>
  </si>
  <si>
    <t>Description of significant intangible assets controlled by entity but not recognised</t>
  </si>
  <si>
    <t>ExplanationOfRestrictionsOnDistributionOfRevaluationSurplusForIntangibleAssets</t>
  </si>
  <si>
    <t>Explanation of restrictions on distribution of revaluation surplus for intangible assets</t>
  </si>
  <si>
    <t>DisclosureOfReconciliationOfChangesInIntangibleAssetsAndGoodwillExplanatory</t>
  </si>
  <si>
    <t>Disclosure of reconciliation of changes in intangible assets and goodwill [text block]</t>
  </si>
  <si>
    <t>DisclosureOfReconciliationOfChangesInIntangibleAssetsAndGoodwillAbstract</t>
  </si>
  <si>
    <t>Disclosure of reconciliation of changes in intangible assets and goodwill [abstract]</t>
  </si>
  <si>
    <t>DisclosureOfReconciliationOfChangesInIntangibleAssetsAndGoodwillTable</t>
  </si>
  <si>
    <t>Disclosure of reconciliation of changes in intangible assets and goodwill [table]</t>
  </si>
  <si>
    <t>ClassesOfIntangibleAssetsAndGoodwillAxis</t>
  </si>
  <si>
    <t>Classes of intangible assets and goodwill [axis]</t>
  </si>
  <si>
    <t>GoodwillMember</t>
  </si>
  <si>
    <t>Goodwill [member]</t>
  </si>
  <si>
    <t>DisclosureOfReconciliationOfChangesInIntangibleAssetsAndGoodwillLineItems</t>
  </si>
  <si>
    <t>Disclosure of reconciliation of changes in intangible assets and goodwill [line items]</t>
  </si>
  <si>
    <t>ReconciliationOfChangesInIntangibleAssetsAndGoodwillAbstract</t>
  </si>
  <si>
    <t>Reconciliation of changes in intangible assets and goodwill [abstract]</t>
  </si>
  <si>
    <t>Intangible assets and goodwill at beginning of period</t>
  </si>
  <si>
    <t>ChangesInIntangibleAssetsAndGoodwillAbstract</t>
  </si>
  <si>
    <t>Changes in intangible assets and goodwill [abstract]</t>
  </si>
  <si>
    <t>AcquisitionsThroughBusinessCombinationsIntangibleAssetsAndGoodwill</t>
  </si>
  <si>
    <t>Acquisitions through business combinations, intangible assets and goodwill</t>
  </si>
  <si>
    <t>IncreaseDecreaseThroughNetExchangeDifferencesIntangibleAssetsAndGoodwill</t>
  </si>
  <si>
    <t>Increase (decrease) through net exchange differences, intangible assets and goodwill</t>
  </si>
  <si>
    <t>ImpairmentLossRecognisedInProfitOrLossIntangibleAssetsAndGoodwill</t>
  </si>
  <si>
    <t>Impairment loss recognised in profit or loss, intangible assets and goodwill</t>
  </si>
  <si>
    <t>IncreaseDecreaseThroughTransfersAndOtherChangesIntangibleAssetsAndGoodwillAbstract</t>
  </si>
  <si>
    <t>Increase (decrease) through transfers and other changes, intangible assets and goodwill [abstract]</t>
  </si>
  <si>
    <t>IncreaseDecreaseThroughTransfersIntangibleAssetsAndGoodwill</t>
  </si>
  <si>
    <t>Increase (decrease) through transfers, intangible assets and goodwill</t>
  </si>
  <si>
    <t>IncreaseDecreaseThroughOtherChangesIntangibleAssetsAndGoodwill</t>
  </si>
  <si>
    <t>Increase (decrease) through other changes, intangible assets and goodwill</t>
  </si>
  <si>
    <t>IncreaseDecreaseThroughTransfersAndOtherChangesIntangibleAssetsAndGoodwill</t>
  </si>
  <si>
    <t>Total increase (decrease) through transfers and other changes, intangible assets and goodwill</t>
  </si>
  <si>
    <t>DisposalsAndRetirementsIntangibleAssetsAndGoodwillAbstract</t>
  </si>
  <si>
    <t>Disposals and retirements, intangible assets and goodwill [abstract]</t>
  </si>
  <si>
    <t>DisposalsIntangibleAssetsAndGoodwill</t>
  </si>
  <si>
    <t>Disposals, intangible assets and goodwill</t>
  </si>
  <si>
    <t>RetirementsIntangibleAssetsAndGoodwill</t>
  </si>
  <si>
    <t>Retirements, intangible assets and goodwill</t>
  </si>
  <si>
    <t>DisposalsAndRetirementsIntangibleAssetsAndGoodwill</t>
  </si>
  <si>
    <t>Total disposals and retirements, intangible assets and goodwill</t>
  </si>
  <si>
    <t>DecreaseThroughClassifiedAsHeldForSaleIntangibleAssetsAndGoodwill</t>
  </si>
  <si>
    <t>Decrease through classified as held for sale, intangible assets and goodwill</t>
  </si>
  <si>
    <t>DecreaseThroughLossOfControlOfSubsidiaryIntangibleAssetsAndGoodwill</t>
  </si>
  <si>
    <t>Decrease through loss of control of subsidiary, intangible assets and goodwill</t>
  </si>
  <si>
    <t>IncreaseDecreaseInIntangibleAssetsAndGoodwill</t>
  </si>
  <si>
    <t>Total increase (decrease) in intangible assets and goodwill</t>
  </si>
  <si>
    <t>Intangible assets and goodwill at end of period</t>
  </si>
  <si>
    <t>NotesAgriculture</t>
  </si>
  <si>
    <t>[802.000] Notes - Agriculture</t>
  </si>
  <si>
    <t>GainsLossesOnInitialRecognitionOfBiologicalAssetsForCurrentPeriod</t>
  </si>
  <si>
    <t>GainsLossesOnChangeInFairValueEstimatesOfBiologicalAssetsForCurrentPeriod</t>
  </si>
  <si>
    <t>DisclosureOfDetailedInformationAboutBiologicalAssetsExplanatory</t>
  </si>
  <si>
    <t>Disclosure of detailed information about biological assets [text block]</t>
  </si>
  <si>
    <t>DisclosureOfDetailedInformationAboutBiologicalAssetsAbstract</t>
  </si>
  <si>
    <t>Disclosure of detailed information about biological assets [abstract]</t>
  </si>
  <si>
    <t>DisclosureOfDetailedInformationAboutBiologicalAssetsTable</t>
  </si>
  <si>
    <t>Disclosure of detailed information about biological assets [table]</t>
  </si>
  <si>
    <t>BiologicalAssetsByGroupAxis</t>
  </si>
  <si>
    <t>Biological assets by group [axis]</t>
  </si>
  <si>
    <t>LivingAnimalsMember</t>
  </si>
  <si>
    <t>Living animals [member]</t>
  </si>
  <si>
    <t>PlantsMember</t>
  </si>
  <si>
    <t>Plants [member]</t>
  </si>
  <si>
    <t>BiologicalAssetsByTypeAxis</t>
  </si>
  <si>
    <t>Biological assets by type [axis]</t>
  </si>
  <si>
    <t>ConsumableBiologicalAssetsMember</t>
  </si>
  <si>
    <t>Consumable biological assets [member]</t>
  </si>
  <si>
    <t>BearerBiologicalAssetsMember</t>
  </si>
  <si>
    <t>Bearer biological assets [member]</t>
  </si>
  <si>
    <t>BiologicalAssetsByAgeAxis</t>
  </si>
  <si>
    <t>Biological assets by age [axis]</t>
  </si>
  <si>
    <t>MatureBiologicalAssetsMember</t>
  </si>
  <si>
    <t>Mature biological assets [member]</t>
  </si>
  <si>
    <t>ImmatureBiologicalAssetsMember</t>
  </si>
  <si>
    <t>Immature biological assets [member]</t>
  </si>
  <si>
    <t>DisclosureOfDetailedInformationAboutBiologicalAssetsLineItems</t>
  </si>
  <si>
    <t>Disclosure of detailed information about biological assets [line items]</t>
  </si>
  <si>
    <t>DescriptionOfBiologicalAssets</t>
  </si>
  <si>
    <t>Description of biological assets</t>
  </si>
  <si>
    <t>DescriptionOfNatureOfActivitiesOfBiologicalAssets</t>
  </si>
  <si>
    <t>Description of nature of activities of biological assets</t>
  </si>
  <si>
    <t>AreaOfLandUsedForAgriculture</t>
  </si>
  <si>
    <t>Area of land used for agriculture</t>
  </si>
  <si>
    <t>NumberOfLivingAnimals</t>
  </si>
  <si>
    <t>Number of living animals</t>
  </si>
  <si>
    <t>DisclosureOfInformationAboutAgriculturalProduceExplanatory</t>
  </si>
  <si>
    <t>Disclosure of information about agricultural produce [text block]</t>
  </si>
  <si>
    <t>DisclosureOfInformationAboutAgriculturalProduceAbstract</t>
  </si>
  <si>
    <t>Disclosure of information about agricultural produce [abstract]</t>
  </si>
  <si>
    <t>DisclosureOfInformationAboutAgriculturalProduceTable</t>
  </si>
  <si>
    <t>Disclosure of information about agricultural produce [table]</t>
  </si>
  <si>
    <t>AgriculturalProduceByGroupAxis</t>
  </si>
  <si>
    <t>Agricultural produce by group [axis]</t>
  </si>
  <si>
    <t>DisclosureOfInformationAboutAgriculturalProduceLineItems</t>
  </si>
  <si>
    <t>Disclosure of information about agricultural produce [line items]</t>
  </si>
  <si>
    <t>OutputOfAgriculturalProduce</t>
  </si>
  <si>
    <t>Output of agricultural produce</t>
  </si>
  <si>
    <t>DescriptionOfNonfinancialMeasuresOrEstimatesOfBiologicalAssets</t>
  </si>
  <si>
    <t>Description of non-financial measures or estimates of physical quantities of biological assets and output of agricultural produce</t>
  </si>
  <si>
    <t>BiologicalAssetsWhoseTitleIsRestricted</t>
  </si>
  <si>
    <t>Biological assets whose title is restricted</t>
  </si>
  <si>
    <t>BiologicalAssetsPledgedAsSecurityForLiabilities</t>
  </si>
  <si>
    <t>Biological assets pledged as security for liabilities</t>
  </si>
  <si>
    <t>CommitmentsForDevelopmentOrAcquisitionOfBiologicalAssets</t>
  </si>
  <si>
    <t>Commitments for development or acquisition of biological assets</t>
  </si>
  <si>
    <t>DescriptionOfFinancialRiskManagementRelatedToAgriculturalActivity</t>
  </si>
  <si>
    <t>Description of financial risk management related to agricultural activity</t>
  </si>
  <si>
    <t>DisclosureOfReconciliationOfChangesInBiologicalAssetsExplanatory</t>
  </si>
  <si>
    <t>Disclosure of reconciliation of changes in biological assets [text block]</t>
  </si>
  <si>
    <t>DisclosureOfReconciliationOfChangesInBiologicalAssetsAbstract</t>
  </si>
  <si>
    <t>Disclosure of reconciliation of changes in biological assets [abstract]</t>
  </si>
  <si>
    <t>DisclosureOfReconciliationOfChangesInBiologicalAssetsTable</t>
  </si>
  <si>
    <t>Disclosure of reconciliation of changes in biological assets [table]</t>
  </si>
  <si>
    <t>AtCostMember</t>
  </si>
  <si>
    <t>At cost [member]</t>
  </si>
  <si>
    <t>3.4f v)</t>
  </si>
  <si>
    <t>BiologicalAssetsAxis</t>
  </si>
  <si>
    <t>Biological assets [axis]</t>
  </si>
  <si>
    <t>BiologicalAssetsMember</t>
  </si>
  <si>
    <t>Biological assets [member]</t>
  </si>
  <si>
    <t>CurrentBiologicalAssetsMember</t>
  </si>
  <si>
    <t>Current biological assets [member]</t>
  </si>
  <si>
    <t>NoncurrentBiologicalAssetsMember</t>
  </si>
  <si>
    <t>Non-current biological assets [member]</t>
  </si>
  <si>
    <t>DisclosureOfReconciliationOfChangesInBiologicalAssetsLineItems</t>
  </si>
  <si>
    <t>Disclosure of reconciliation of changes in biological assets [line items]</t>
  </si>
  <si>
    <t>ReconciliationOfChangesInBiologicalAssetsAbstract</t>
  </si>
  <si>
    <t>Reconciliation of changes in biological assets [abstract]</t>
  </si>
  <si>
    <t>Biological assets at beginning of period</t>
  </si>
  <si>
    <t>ChangesInBiologicalAssetsAbstract</t>
  </si>
  <si>
    <t>Changes in biological assets [abstract]</t>
  </si>
  <si>
    <t>AdditionsOtherThanThroughBusinessCombinationsBiologicalAssetsAbstract</t>
  </si>
  <si>
    <t>Additions other than through business combinations, biological assets [abstract]</t>
  </si>
  <si>
    <t>AdditionsFromSubsequentExpenditureRecognisedAsAssetBiologicalAssets</t>
  </si>
  <si>
    <t>Additions from subsequent expenditure recognised as asset, biological assets</t>
  </si>
  <si>
    <t>AdditionsFromPurchasesBiologicalAssets</t>
  </si>
  <si>
    <t>Additions from purchases, biological assets</t>
  </si>
  <si>
    <t>AdditionsOtherThanThroughBusinessCombinationsBiologicalAssets</t>
  </si>
  <si>
    <t>Total additions other than through business combinations, biological assets</t>
  </si>
  <si>
    <t>AcquisitionsThroughBusinessCombinationsBiologicalAssets</t>
  </si>
  <si>
    <t>Acquisitions through business combinations, biological assets</t>
  </si>
  <si>
    <t>IncreaseDecreaseThroughNetExchangeDifferencesBiologicalAssets</t>
  </si>
  <si>
    <t>Increase (decrease) through net exchange differences, biological assets</t>
  </si>
  <si>
    <t>DepreciationBiologicalAssets</t>
  </si>
  <si>
    <t>ImpairmentLossRecognisedInProfitOrLossBiologicalAssets</t>
  </si>
  <si>
    <t>ReversalOfImpairmentLossRecognisedInProfitOrLossBiologicalAssets</t>
  </si>
  <si>
    <t>GainsLossesOnFairValueAdjustmentBiologicalAssetsAbstract</t>
  </si>
  <si>
    <t>Gains (losses) on fair value adjustment, biological assets [abstract]</t>
  </si>
  <si>
    <t>GainsLossesOnFairValueAdjustmentAttributableToPhysicalChangesBiologicalAssets</t>
  </si>
  <si>
    <t>GainsLossesOnFairValueAdjustmentAttributableToPriceChangesBiologicalAssets</t>
  </si>
  <si>
    <t>GainsLossesOnFairValueAdjustmentBiologicalAssets</t>
  </si>
  <si>
    <t>IncreaseDecreaseThroughTransfersAndOtherChangesBiologicalAssets</t>
  </si>
  <si>
    <t>Increase (decrease) through other changes, biological assets</t>
  </si>
  <si>
    <t>DisposalsBiologicalAssets</t>
  </si>
  <si>
    <t>Disposals, biological assets</t>
  </si>
  <si>
    <t>DecreaseDueToHarvestBiologicalAssets</t>
  </si>
  <si>
    <t>Decrease due to harvest, biological assets</t>
  </si>
  <si>
    <t>DecreaseThroughClassifiedAsHeldForSaleBiologicalAssets</t>
  </si>
  <si>
    <t>Decrease through classified as held for sale, biological assets</t>
  </si>
  <si>
    <t>ChangesInBiologicalAssets</t>
  </si>
  <si>
    <t>Total increase (decrease) in biological assets</t>
  </si>
  <si>
    <t>Biological assets at end of period</t>
  </si>
  <si>
    <t>DescriptionOfBiologicalAssetsWhereFairValueInformationIsUnreliable</t>
  </si>
  <si>
    <t>Description of biological assets where fair value information is unreliable</t>
  </si>
  <si>
    <t>ExplanationWhyFairValueCannotBeReliablyMeasuredForBiologicalAssetsAtCost</t>
  </si>
  <si>
    <t>Explanation of why fair value cannot be reliably measured for biological assets, at cost</t>
  </si>
  <si>
    <t>RangeOfEstimatesWithinWhichFairValueIsLikelyToLieForBiologicalAssetsAtCost</t>
  </si>
  <si>
    <t>Range of estimates within which fair value is likely to lie for biological assets, at cost</t>
  </si>
  <si>
    <t>DepreciationMethodBiologicalAssetsAtCost</t>
  </si>
  <si>
    <t>Depreciation method, biological assets, at cost</t>
  </si>
  <si>
    <t>DepreciationRateBiologicalAssetsAtCost</t>
  </si>
  <si>
    <t>Depreciation rate, biological assets, at cost</t>
  </si>
  <si>
    <t>UsefulLifeMeasuredAsPeriodOfTimeBiologicalAssetsAtCost</t>
  </si>
  <si>
    <t>Useful life measured as period of time, biological assets, at cost</t>
  </si>
  <si>
    <t>UsefulLifeMeasuredInProductionOrOtherSimilarUnitsBiologicalAssetsAtCost</t>
  </si>
  <si>
    <t>Useful life measured in production or other similar units, biological assets, at cost</t>
  </si>
  <si>
    <t>DescriptionOfUsefulLifeBiologicalAssetsAtCost</t>
  </si>
  <si>
    <t>Description of useful life, biological assets, at cost</t>
  </si>
  <si>
    <t>DescriptionOfBiologicalAssetsPreviouslyMeasuredAtCost</t>
  </si>
  <si>
    <t>Description of biological assets previously measured at cost</t>
  </si>
  <si>
    <t>ExplanationWhyFairValueBecomesReliableForBiologicalAssetsPreviouslyMeasuredAtCost</t>
  </si>
  <si>
    <t>Explanation of why fair value becomes reliable for biological assets previously measured at cost</t>
  </si>
  <si>
    <t>ExplanationOfEffectOfChangeForBiologicalAssetForWhichFairValueBecomesReliablyMeasurable</t>
  </si>
  <si>
    <t>Explanation of effect of change for biological asset for which fair value becomes reliably measurable</t>
  </si>
  <si>
    <t>DescriptionOfNatureAndExtentOfGovernmentGrantsForAgriculturalActivityRecognisedInFinancialStatements</t>
  </si>
  <si>
    <t>Description of nature and extent of government grants for agricultural activity recognised in financial statements</t>
  </si>
  <si>
    <t>IncomeFromGovernmentGrantsRelatedToAgriculturalActivity</t>
  </si>
  <si>
    <t>DescriptionOfUnfulfilledConditionsAndOtherContingenciesAttachedToGovernmentGrantForAgriculturalActivity</t>
  </si>
  <si>
    <t>Description of unfulfilled conditions and other contingencies attached to government grant for agricultural activity</t>
  </si>
  <si>
    <t>ExplanationOfSignificantDecreaseInLevelOfGovernmentGrantsForAgriculturalActivity</t>
  </si>
  <si>
    <t>Explanation of significant decrease in level of government grants for agricultural activity</t>
  </si>
  <si>
    <t>NotesRegulatoryDeferralAccounts</t>
  </si>
  <si>
    <t>[802.100] Notes - Regulatory deferral accounts</t>
  </si>
  <si>
    <t>ItemsForPresentationOfRegulatoryDeferralAccountsAbstract</t>
  </si>
  <si>
    <t>Items for presentation of regulatory deferral accounts [abstract]</t>
  </si>
  <si>
    <t>RegulatoryDeferralAccountDebitBalancesAndRelatedDeferredTaxAssetAbstract</t>
  </si>
  <si>
    <t>Regulatory deferral account debit balances and related deferred tax asset [abstract]</t>
  </si>
  <si>
    <t>RegulatoryDeferralAccountDebitBalancesAbstract</t>
  </si>
  <si>
    <t>Regulatory deferral account debit balances [abstract]</t>
  </si>
  <si>
    <t>RegulatoryDeferralAccountDebitBalancesDirectlyRelatedToDisposalGroup</t>
  </si>
  <si>
    <t>Regulatory deferral account debit balances directly related to disposal group</t>
  </si>
  <si>
    <t>OtherRegulatoryDeferralAccountDebitBalances</t>
  </si>
  <si>
    <t>Other regulatory deferral account debit balances</t>
  </si>
  <si>
    <t>RegulatoryDeferralAccountDebitBalances</t>
  </si>
  <si>
    <t>Total regulatory deferral account debit balances</t>
  </si>
  <si>
    <t>DeferredTaxAssetAssociatedWithRegulatoryDeferralAccountBalances</t>
  </si>
  <si>
    <t>Deferred tax asset associated with regulatory deferral account balances</t>
  </si>
  <si>
    <t>RegulatoryDeferralAccountDebitBalancesAndRelatedDeferredTaxAsset</t>
  </si>
  <si>
    <t>Total regulatory deferral account debit balances and related deferred tax asset</t>
  </si>
  <si>
    <t>AssetsAndRegulatoryDeferralAccountDebitBalances</t>
  </si>
  <si>
    <t>Assets and regulatory deferral account debit balances</t>
  </si>
  <si>
    <t>RegulatoryDeferralAccountCreditBalancesAndRelatedDeferredTaxLiabilityAbstract</t>
  </si>
  <si>
    <t>Regulatory deferral account credit balances and related deferred tax liability [abstract]</t>
  </si>
  <si>
    <t>RegulatoryDeferralAccountCreditBalancesAbstract</t>
  </si>
  <si>
    <t>Regulatory deferral account credit balances [abstract]</t>
  </si>
  <si>
    <t>RegulatoryDeferralAccountCreditBalancesDirectlyRelatedToDisposalGroup</t>
  </si>
  <si>
    <t>Regulatory deferral account credit balances directly related to disposal group</t>
  </si>
  <si>
    <t>OtherRegulatoryDeferralAccountCreditBalances</t>
  </si>
  <si>
    <t>Other regulatory deferral account credit balances</t>
  </si>
  <si>
    <t>RegulatoryDeferralAccountCreditBalances</t>
  </si>
  <si>
    <t>Total regulatory deferral account credit balances</t>
  </si>
  <si>
    <t>DeferredTaxLiabilityAssociatedWithRegulatoryDeferralAccountBalances</t>
  </si>
  <si>
    <t>Deferred tax liability associated with regulatory deferral account balances</t>
  </si>
  <si>
    <t>RegulatoryDeferralAccountCreditBalancesAndRelatedDeferredTaxLiability</t>
  </si>
  <si>
    <t>Total regulatory deferral account credit balances and related deferred tax liability</t>
  </si>
  <si>
    <t>EquityLiabilitiesAndRegulatoryDeferralAccountCreditBalances</t>
  </si>
  <si>
    <t>Equity, liabilities and regulatory deferral account credit balances</t>
  </si>
  <si>
    <t>StatementOfProfitOrLossAndOtherComprehensiveIncomeAbstract</t>
  </si>
  <si>
    <t>Statement of profit or loss and other comprehensive income [abstract]</t>
  </si>
  <si>
    <t>ProfitLossIncludingNetMovementInRegulatoryDeferralAccountBalancesRelatedToProfitOrLossAndNetMovementInRelatedDeferredTax</t>
  </si>
  <si>
    <t>Profit (loss), including net movement in regulatory deferral account balances related to profit or loss and net movement in related deferred tax</t>
  </si>
  <si>
    <t>ProfitLossIncludingNetMovementInRegulatoryDeferralAccountBalancesRelatedToProfitOrLossAndNetMovementInRelatedDeferredTaxAttributableToOwnersOfParent</t>
  </si>
  <si>
    <t>Profit (loss), including net movement in regulatory deferral account balances related to profit or loss and net movement in related deferred tax, attributable to owners of parent</t>
  </si>
  <si>
    <t>ProfitLossIncludingNetMovementInRegulatoryDeferralAccountBalancesRelatedToProfitOrLossAndNetMovementInRelatedDeferredTaxAttributableToNoncontrollingInterests</t>
  </si>
  <si>
    <t>Profit (loss), including net movement in regulatory deferral account balances related to profit or loss and net movement in related deferred tax, attributable to non-controlling interests</t>
  </si>
  <si>
    <t>NetMovementInRegulatoryDeferralAccountBalancesRelatedToProfitOrLossAndNetMovementInRelatedDeferredTaxAbstract</t>
  </si>
  <si>
    <t>Net movement in regulatory deferral account balances related to profit or loss and net movement in related deferred tax [abstract]</t>
  </si>
  <si>
    <t>NetMovementInRegulatoryDeferralAccountBalancesRelatedToProfitOrLossAbstract</t>
  </si>
  <si>
    <t>Net movement in regulatory deferral account balances related to profit or loss [abstract]</t>
  </si>
  <si>
    <t>NetMovementInRegulatoryDeferralAccountBalancesRelatedToProfitOrLossDirectlyAssociatedWithDiscontinuedOperation</t>
  </si>
  <si>
    <t>Net movement in regulatory deferral account balances related to profit or loss directly associated with discontinued operation</t>
  </si>
  <si>
    <t>NetMovementInOtherRegulatoryDeferralAccountBalancesRelatedToProfitOrLoss</t>
  </si>
  <si>
    <t>Net movement in other regulatory deferral account balances related to profit or loss</t>
  </si>
  <si>
    <t>NetMovementInRegulatoryDeferralAccountBalancesRelatedToProfitOrLoss</t>
  </si>
  <si>
    <t>Total net movement in regulatory deferral account balances related to profit or loss</t>
  </si>
  <si>
    <t>NetMovementInDeferredTaxArisingFromRegulatoryDeferralAccountBalancesRelatedToProfitOrLoss</t>
  </si>
  <si>
    <t>NetMovementInRegulatoryDeferralAccountBalancesRelatedToProfitOrLossAndNetMovementInRelatedDeferredTax</t>
  </si>
  <si>
    <t>Total net movement in regulatory deferral account balances related to profit or loss and net movement in related deferred tax</t>
  </si>
  <si>
    <t>NetMovementInRegulatoryDeferralAccountBalancesRelatedToOtherComprehensiveIncomeAbstract</t>
  </si>
  <si>
    <t>Net movement in regulatory deferral account balances related to other comprehensive income [abstract]</t>
  </si>
  <si>
    <t>OtherComprehensiveIncomeNetOfTaxNetMovementInRegulatoryDeferralAccountBalancesRelatedToItemsThatWillNotBeReclassifiedToProfitOrLoss</t>
  </si>
  <si>
    <t>Other comprehensive income, net of tax, net movement in regulatory deferral account balances related to items that will not be reclassified to profit or loss</t>
  </si>
  <si>
    <t>OtherComprehensiveIncomeBeforeTaxNetMovementInRegulatoryDeferralAccountBalancesRelatedToItemsThatWillNotBeReclassifiedToProfitOrLoss</t>
  </si>
  <si>
    <t>Other comprehensive income, before tax, net movement in regulatory deferral account balances related to items that will not be reclassified to profit or loss</t>
  </si>
  <si>
    <t>IncomeTaxRelatingToNetMovementInRegulatoryDeferralAccountBalancesRelatedToItemsThatWillNotBeReclassifiedToProfitOrLoss</t>
  </si>
  <si>
    <t>Income tax relating to net movement in regulatory deferral account balances related to items that will not be reclassified to profit or loss</t>
  </si>
  <si>
    <t>OtherComprehensiveIncomeNetOfTaxNetMovementInRegulatoryDeferralAccountBalancesRelatedToItemsThatWillBeReclassifiedToProfitOrLossAbstract</t>
  </si>
  <si>
    <t>Other comprehensive income, net of tax, net movement in regulatory deferral account balances related to items that will be reclassified to profit or loss [abstract]</t>
  </si>
  <si>
    <t>GainsLossesOnNetMovementInRegulatoryDeferralAccountBalancesRelatedToItemsThatWillBeReclassifiedToProfitOrLossNetOfTax</t>
  </si>
  <si>
    <t>Gains (losses) on net movement in regulatory deferral account balances related to items that will be reclassified to profit or loss, net of tax</t>
  </si>
  <si>
    <t>ReclassificationAdjustmentsOnNetMovementInRegulatoryDeferralAccountBalancesNetOfTax</t>
  </si>
  <si>
    <t>Reclassification adjustments on net movement in regulatory deferral account balances, net of tax</t>
  </si>
  <si>
    <t>OtherComprehensiveIncomeNetOfTaxNetMovementInRegulatoryDeferralAccountBalancesRelatedToItemsThatWillBeReclassifiedToProfitOrLoss</t>
  </si>
  <si>
    <t>Other comprehensive income, net of tax, net movement in regulatory deferral account balances related to items that will be reclassified to profit or loss</t>
  </si>
  <si>
    <t>OtherComprehensiveIncomeBeforeTaxNetMovementInRegulatoryDeferralAccountBalancesRelatedToItemsThatWillBeReclassifiedToProfitOrLossAbstract</t>
  </si>
  <si>
    <t>Other comprehensive income, before tax, net movement in regulatory deferral account balances related to items that will be reclassified to profit or loss [abstract]</t>
  </si>
  <si>
    <t>GainsLossesOnNetMovementInRegulatoryDeferralAccountBalancesRelatedToItemsThatWillBeReclassifiedToProfitOrLossBeforeTax</t>
  </si>
  <si>
    <t>Gains (losses) on net movement in regulatory deferral account balances related to items that will be reclassified to profit or loss, before tax</t>
  </si>
  <si>
    <t>ReclassificationAdjustmentsOnNetMovementInRegulatoryDeferralAccountBalancesBeforeTax</t>
  </si>
  <si>
    <t>Reclassification adjustments on net movement in regulatory deferral account balances, before tax</t>
  </si>
  <si>
    <t>OtherComprehensiveIncomeBeforeTaxNetMovementInRegulatoryDeferralAccountBalancesRelatedToItemsThatWillBeReclassifiedToProfitOrLoss</t>
  </si>
  <si>
    <t>Other comprehensive income, before tax, net movement in regulatory deferral account balances related to items that will be reclassified to profit or loss</t>
  </si>
  <si>
    <t>IncomeTaxRelatingToNetMovementInRegulatoryDeferralAccountBalancesRelatedToItemsThatWillBeReclassifiedToProfitOrLoss</t>
  </si>
  <si>
    <t>Income tax relating to net movement in regulatory deferral account balances related to items that will be reclassified to profit or loss</t>
  </si>
  <si>
    <t>BasicEarningsLossPerShareIncludingNetMovementInRegulatoryDeferralAccountBalancesAndNetMovementInRelatedDeferredTax</t>
  </si>
  <si>
    <t>Basic earnings (loss) per share, including net movement in regulatory deferral account balances and net movement in related deferred tax</t>
  </si>
  <si>
    <t>DilutedEarningsLossPerShareIncludingNetMovementInRegulatoryDeferralAccountBalancesAndNetMovementInRelatedDeferredTax</t>
  </si>
  <si>
    <t>Diluted earnings (loss) per share, including net movement in regulatory deferral account balances and net movement in related deferred tax</t>
  </si>
  <si>
    <t>BasicEarningsLossPerShareFromContinuingOperationsIncludingNetMovementInRegulatoryDeferralAccountBalancesAndNetMovementInRelatedDeferredTax</t>
  </si>
  <si>
    <t>Basic earnings (loss) per share from continuing operations, including net movement in regulatory deferral account balances and net movement in related deferred tax</t>
  </si>
  <si>
    <t>DilutedEarningsLossPerShareFromContinuingOperationsIncludingNetMovementInRegulatoryDeferralAccountBalancesAndNetMovementInRelatedDeferredTax</t>
  </si>
  <si>
    <t>Diluted earnings (loss) per share from continuing operations, including net movement in regulatory deferral account balances and net movement in related deferred tax</t>
  </si>
  <si>
    <t>BasicEarningsLossPerShareFromDiscontinuedOperationsIncludingNetMovementInRegulatoryDeferralAccountBalancesAndNetMovementInRelatedDeferredTax</t>
  </si>
  <si>
    <t>Basic earnings (loss) per share from discontinued operations, including net movement in regulatory deferral account balances and net movement in related deferred tax</t>
  </si>
  <si>
    <t>DilutedEarningsLossPerShareFromDiscontinuedOperationsIncludingNetMovementInRegulatoryDeferralAccountBalancesAndNetMovementInRelatedDeferredTax</t>
  </si>
  <si>
    <t>Diluted earnings (loss) per share from discontinued operations, including net movement in regulatory deferral account balances and net movement in related deferred tax</t>
  </si>
  <si>
    <t>DescriptionOfBasisOnWhichRegulatoryDeferralAccountBalancesAreRecognisedAndDerecognisedAndHowTheyAreMeasuredInitiallyAndSubsequently</t>
  </si>
  <si>
    <t>Description of basis on which regulatory deferral account balances are recognised and derecognised, and how they are measured initially and subsequently</t>
  </si>
  <si>
    <t>DisclosureOfInformationAboutActivitiesSubjectToRateRegulationExplanatory</t>
  </si>
  <si>
    <t>Disclosure of information about activities subject to rate regulation [text block]</t>
  </si>
  <si>
    <t>DisclosureOfInformationAboutActivitiesSubjectToRateRegulationAbstract</t>
  </si>
  <si>
    <t>Disclosure of information about activities subject to rate regulation [abstract]</t>
  </si>
  <si>
    <t>DisclosureOfInformationAboutActivitiesSubjectToRateRegulationTable</t>
  </si>
  <si>
    <t>Disclosure of information about activities subject to rate regulation [table]</t>
  </si>
  <si>
    <t>TypesOfRateregulatedActivitiesAxis</t>
  </si>
  <si>
    <t>Types of rate-regulated activities [axis]</t>
  </si>
  <si>
    <t>ElectricityDistributionMember</t>
  </si>
  <si>
    <t>Electricity distribution [member]</t>
  </si>
  <si>
    <t>GasDistributionMember</t>
  </si>
  <si>
    <t>Gas distribution [member]</t>
  </si>
  <si>
    <t>ClassesOfRegulatoryDeferralAccountBalancesAxis</t>
  </si>
  <si>
    <t>Classes of regulatory deferral account balances [axis]</t>
  </si>
  <si>
    <t>TaxationrelatedRegulatoryDeferralAccountBalancesMember</t>
  </si>
  <si>
    <t>Taxation-related regulatory deferral account balances [member]</t>
  </si>
  <si>
    <t>DisclosureOfInformationAboutActivitiesSubjectToRateRegulationLineItems</t>
  </si>
  <si>
    <t>Disclosure of information about activities subject to rate regulation [line items]</t>
  </si>
  <si>
    <t>DescriptionOfNatureAndExtentOfRateregulatedActivity</t>
  </si>
  <si>
    <t>Description of nature and extent of rate-regulated activity</t>
  </si>
  <si>
    <t>DescriptionOfNatureOfRegulatoryRatesettingProcess</t>
  </si>
  <si>
    <t>Description of nature of regulatory rate-setting process</t>
  </si>
  <si>
    <t>DescriptionOfIdentityOfRateRegulators</t>
  </si>
  <si>
    <t>Description of identity of rate regulator(s)</t>
  </si>
  <si>
    <t>StatementThatRateRegulatorIsRelatedParty</t>
  </si>
  <si>
    <t>Statement that rate regulator is related party</t>
  </si>
  <si>
    <t>ExplanationOfHowRateRegulatorIsRelated</t>
  </si>
  <si>
    <t>Explanation of how rate regulator is related</t>
  </si>
  <si>
    <t>DescriptionOfHowFutureRecoveryOrReversalOfRegulatoryDeferralAccountBalancesIsAffectedByRisksAndUncertainty</t>
  </si>
  <si>
    <t>Description of how future recovery or reversal of regulatory deferral account balances is affected by risks and uncertainty</t>
  </si>
  <si>
    <t>DescriptionOfCrossreferenceToDisclosuresAboutActivitiesSubjectToRateRegulation</t>
  </si>
  <si>
    <t>Description of cross-reference to disclosures about activities subject to rate regulation</t>
  </si>
  <si>
    <t>DisclosureOfInformationAboutAmountsRecognisedInRelationToRegulatoryDeferralAccountBalancesExplanatory</t>
  </si>
  <si>
    <t>Disclosure of information about amounts recognised in relation to regulatory deferral account balances [text block]</t>
  </si>
  <si>
    <t>DisclosureOfInformationAboutAmountsRecognisedInRelationToRegulatoryDeferralAccountBalancesAbstract</t>
  </si>
  <si>
    <t>Disclosure of information about amounts recognised in relation to regulatory deferral account balances [abstract]</t>
  </si>
  <si>
    <t>DisclosureOfInformationAboutAmountsRecognisedInRelationToRegulatoryDeferralAccountBalancesTable</t>
  </si>
  <si>
    <t>Disclosure of information about amounts recognised in relation to regulatory deferral account balances [table]</t>
  </si>
  <si>
    <t>RegulatoryDeferralAccountBalancesAxis</t>
  </si>
  <si>
    <t>Regulatory deferral account balances [axis]</t>
  </si>
  <si>
    <t>RegulatoryDeferralAccountBalancesNotClassifiedAsDisposalGroupsMember</t>
  </si>
  <si>
    <t>Regulatory deferral account balances not classified as disposal groups [member]</t>
  </si>
  <si>
    <t>RegulatoryDeferralAccountBalancesClassifiedAsDisposalGroupsMember</t>
  </si>
  <si>
    <t>Regulatory deferral account balances classified as disposal groups [member]</t>
  </si>
  <si>
    <t>DisclosureOfInformationAboutAmountsRecognisedInRelationToRegulatoryDeferralAccountBalancesLineItems</t>
  </si>
  <si>
    <t>Disclosure of information about amounts recognised in relation to regulatory deferral account balances [line items]</t>
  </si>
  <si>
    <t>ReconciliationOfRegulatoryDeferralAccountDebitBalancesAbstract</t>
  </si>
  <si>
    <t>Reconciliation of regulatory deferral account debit balances [abstract]</t>
  </si>
  <si>
    <t>Regulatory deferral account debit balances at beginning of period</t>
  </si>
  <si>
    <t>ChangesInRegulatoryDeferralAccountDebitBalancesAbstract</t>
  </si>
  <si>
    <t>Changes in regulatory deferral account debit balances [abstract]</t>
  </si>
  <si>
    <t>IncreaseDecreaseThroughBalancesRecognisedInCurrentPeriodInStatementOfFinancialPositionRegulatoryDeferralAccountDebitBalances</t>
  </si>
  <si>
    <t>Increase (decrease) through balances recognised in current period in statement of financial position, regulatory deferral account debit balances</t>
  </si>
  <si>
    <t>DecreaseThroughBalancesRecoveredInCurrentPeriodRegulatoryDeferralAccountDebitBalances</t>
  </si>
  <si>
    <t>Decrease through balances recovered in current period, regulatory deferral account debit balances</t>
  </si>
  <si>
    <t>IncreaseDecreaseThroughOtherChangesRegulatoryDeferralAccountDebitBalancesAbstract</t>
  </si>
  <si>
    <t>Increase (decrease) through other changes, regulatory deferral account debit balances [abstract]</t>
  </si>
  <si>
    <t>DecreaseThroughImpairmentsRegulatoryDeferralAccountDebitBalances</t>
  </si>
  <si>
    <t>Decrease through impairments, regulatory deferral account debit balances</t>
  </si>
  <si>
    <t>IncreaseThroughItemsAcquiredInBusinessCombinationRegulatoryDeferralAccountDebitBalances</t>
  </si>
  <si>
    <t>Increase through items acquired in business combination, regulatory deferral account debit balances</t>
  </si>
  <si>
    <t>DecreaseThroughDisposalsRegulatoryDeferralAccountDebitBalances</t>
  </si>
  <si>
    <t>Decrease through disposals, regulatory deferral account debit balances</t>
  </si>
  <si>
    <t>IncreaseDecreaseThroughChangesInForeignExchangeRatesRegulatoryDeferralAccountDebitBalances</t>
  </si>
  <si>
    <t>Increase (decrease) through changes in foreign exchange rates, regulatory deferral account debit balances</t>
  </si>
  <si>
    <t>IncreaseDecreaseThroughChangesInDiscountRatesRegulatoryDeferralAccountDebitBalances</t>
  </si>
  <si>
    <t>Increase (decrease) through changes in discount rates, regulatory deferral account debit balances</t>
  </si>
  <si>
    <t>IncreaseDecreaseThroughTransfersToDisposalGroupsRegulatoryDeferralAccountDebitBalances</t>
  </si>
  <si>
    <t>Increase (decrease) through transfers to disposal groups, regulatory deferral account debit balances</t>
  </si>
  <si>
    <t>IncreaseDecreaseThroughOtherChangesRegulatoryDeferralAccountDebitBalances</t>
  </si>
  <si>
    <t>Total increase (decrease) through other changes, regulatory deferral account debit balances</t>
  </si>
  <si>
    <t>IncreaseDecreaseInRegulatoryDeferralAccountDebitBalances</t>
  </si>
  <si>
    <t>Total increase (decrease) in regulatory deferral account debit balances</t>
  </si>
  <si>
    <t>Regulatory deferral account debit balances at end of period</t>
  </si>
  <si>
    <t>ReconciliationOfRegulatoryDeferralAccountCreditBalancesAbstract</t>
  </si>
  <si>
    <t>Reconciliation of regulatory deferral account credit balances [abstract]</t>
  </si>
  <si>
    <t>Regulatory deferral account credit balances at beginning of period</t>
  </si>
  <si>
    <t>ChangesInRegulatoryDeferralAccountCreditBalancesAbstract</t>
  </si>
  <si>
    <t>Changes in regulatory deferral account credit balances [abstract]</t>
  </si>
  <si>
    <t>IncreaseDecreaseThroughBalancesRecognisedInCurrentPeriodInStatementOfFinancialPositionRegulatoryDeferralAccountCreditBalances</t>
  </si>
  <si>
    <t>Increase (decrease) through balances recognised in current period in statement of financial position, regulatory deferral account credit balances</t>
  </si>
  <si>
    <t>DecreaseThroughBalancesReversedInCurrentPeriodRegulatoryDeferralAccountCreditBalances</t>
  </si>
  <si>
    <t>Decrease through balances reversed in current period, regulatory deferral account credit balances</t>
  </si>
  <si>
    <t>IncreaseDecreaseThroughOtherChangesRegulatoryDeferralAccountCreditBalancesAbstract</t>
  </si>
  <si>
    <t>Increase (decrease) through other changes, regulatory deferral account credit balances [abstract]</t>
  </si>
  <si>
    <t>IncreaseThroughItemsAssumedInBusinessCombinationRegulatoryDeferralAccountCreditBalances</t>
  </si>
  <si>
    <t>Increase through items assumed in business combination, regulatory deferral account credit balances</t>
  </si>
  <si>
    <t>DecreaseThroughDisposalsRegulatoryDeferralAccountCreditBalances</t>
  </si>
  <si>
    <t>Decrease through disposals, regulatory deferral account credit balances</t>
  </si>
  <si>
    <t>IncreaseDecreaseThroughChangesInForeignExchangeRatesRegulatoryDeferralAccountCreditBalances</t>
  </si>
  <si>
    <t>Increase (decrease) through changes in foreign exchange rates, regulatory deferral account credit balances</t>
  </si>
  <si>
    <t>IncreaseDecreaseThroughChangesInDiscountRatesRegulatoryDeferralAccountCreditBalances</t>
  </si>
  <si>
    <t>Increase (decrease) through changes in discount rates, regulatory deferral account credit balances</t>
  </si>
  <si>
    <t>IncreaseDecreaseThroughTransfersToDisposalGroupsRegulatoryDeferralAccountCreditBalances</t>
  </si>
  <si>
    <t>Increase (decrease) through transfers to disposal groups, regulatory deferral account credit balances</t>
  </si>
  <si>
    <t>IncreaseDecreaseThroughOtherChangesRegulatoryDeferralAccountCreditBalances</t>
  </si>
  <si>
    <t>Total increase (decrease) through other changes, regulatory deferral account credit balances</t>
  </si>
  <si>
    <t>IncreaseDecreaseInRegulatoryDeferralAccountCreditBalances</t>
  </si>
  <si>
    <t>Total increase (decrease) in regulatory deferral account credit balances</t>
  </si>
  <si>
    <t>Regulatory deferral account credit balances at end of period</t>
  </si>
  <si>
    <t>RateOfReturnUsedToReflectTimeValueOfMoneyRegulatoryDeferralAccountBalances</t>
  </si>
  <si>
    <t>Rate of return used to reflect time value of money, regulatory deferral account balances</t>
  </si>
  <si>
    <t>DiscountRateUsedToReflectTimeValueOfMoneyRegulatoryDeferralAccountBalances</t>
  </si>
  <si>
    <t>Discount rate used to reflect time value of money, regulatory deferral account balances</t>
  </si>
  <si>
    <t>RemainingRecoveryPeriodOfRegulatoryDeferralAccountDebitBalances</t>
  </si>
  <si>
    <t>Remaining recovery period of regulatory deferral account debit balances</t>
  </si>
  <si>
    <t>RemainingReversalPeriodOfRegulatoryDeferralAccountCreditBalances</t>
  </si>
  <si>
    <t>Remaining reversal period of regulatory deferral account credit balances</t>
  </si>
  <si>
    <t>StatementThatRegulatoryDeferralAccountBalanceIsNoLongerFullyRecoverableOrReversible</t>
  </si>
  <si>
    <t>Statement that regulatory deferral account balance is no longer fully recoverable or reversible</t>
  </si>
  <si>
    <t>DescriptionOfReasonWhyRegulatoryDeferralAccountBalanceIsNoLongerFullyRecoverableOrReversible</t>
  </si>
  <si>
    <t>Description of reason why regulatory deferral account balance is no longer fully recoverable or reversible</t>
  </si>
  <si>
    <t>AmountByWhichRegulatoryDeferralAccountDebitBalanceHasBeenReducedBecauseItIsNoLongerFullyRecoverable</t>
  </si>
  <si>
    <t>Amount by which regulatory deferral account debit balance has been reduced because it is no longer fully recoverable</t>
  </si>
  <si>
    <t>AmountByWhichRegulatoryDeferralAccountCreditBalanceHasBeenReducedBecauseItIsNoLongerFullyReversible</t>
  </si>
  <si>
    <t>Amount by which regulatory deferral account credit balance has been reduced because it is no longer fully reversible</t>
  </si>
  <si>
    <t>DescriptionOfImpactOfRateRegulationOnCurrentAndDeferredTax</t>
  </si>
  <si>
    <t>Description of impact of rate regulation on current and deferred tax</t>
  </si>
  <si>
    <t>IncreaseDecreaseInCurrentTaxExpenseIncomeDueToRateRegulation</t>
  </si>
  <si>
    <t>Increase (decrease) in current tax expense (income) due to rate regulation</t>
  </si>
  <si>
    <t>IncreaseDecreaseInDeferredTaxExpenseIncomeDueToRateRegulation</t>
  </si>
  <si>
    <t>Increase (decrease) in deferred tax expense (income) due to rate regulation</t>
  </si>
  <si>
    <t>AdditionalDisclosuresRelatedToRegulatoryDeferralAccountsAbstract</t>
  </si>
  <si>
    <t>Additional disclosures related to regulatory deferral accounts [abstract]</t>
  </si>
  <si>
    <t>NetMovementInRegulatoryDeferralAccountBalancesRelatedToProfitOrLossAttributableToNoncontrollingInterests</t>
  </si>
  <si>
    <t>Net movement in regulatory deferral account balances related to profit or loss, attributable to non-controlling interests</t>
  </si>
  <si>
    <t>PortionOfGainsLossesRecognisedWhenControlOfSubsidiaryIsLostAttributableToDerecognisingRegulatoryDeferralAccountBalancesInFormerSubsidiary</t>
  </si>
  <si>
    <t>NotesInvestmentProperty</t>
  </si>
  <si>
    <t>[802.200] Notes - Investment property</t>
  </si>
  <si>
    <t>DisclosureOfDetailedInformationAboutInvestmentPropertyExplanatory</t>
  </si>
  <si>
    <t>Disclosure of detailed information about investment property [text block]</t>
  </si>
  <si>
    <t>DisclosureOfInvestmentPropertyAbstract</t>
  </si>
  <si>
    <t>Disclosure of detailed information about investment property [abstract]</t>
  </si>
  <si>
    <t>DisclosureOfInvestmentPropertyTable</t>
  </si>
  <si>
    <t>Disclosure of detailed information about investment property [table]</t>
  </si>
  <si>
    <t>FairValueModelMember</t>
  </si>
  <si>
    <t>Fair value model [member]</t>
  </si>
  <si>
    <t>AtCostOrInAccordanceWithIFRS16WithinFairValueModelMember</t>
  </si>
  <si>
    <t>At cost or in accordance with IFRS 16 within fair value model [member]</t>
  </si>
  <si>
    <t>3.4f iv)</t>
  </si>
  <si>
    <t>TypesOfInvestmentPropertyAxis</t>
  </si>
  <si>
    <t>Types of investment property [axis]</t>
  </si>
  <si>
    <t>InvestmentPropertyCompletedMember</t>
  </si>
  <si>
    <t>Investment property completed [member]</t>
  </si>
  <si>
    <t>InvestmentPropertyUnderConstructionOrDevelopmentMember</t>
  </si>
  <si>
    <t>Investment property under construction or development [member]</t>
  </si>
  <si>
    <t>DisclosureOfInvestmentPropertyLineItems</t>
  </si>
  <si>
    <t>Disclosure of detailed information about investment property [line items]</t>
  </si>
  <si>
    <t>ReconciliationOfChangesInInvestmentPropertyAbstract</t>
  </si>
  <si>
    <t>Reconciliation of changes in investment property [abstract]</t>
  </si>
  <si>
    <t>Investment property at beginning of period</t>
  </si>
  <si>
    <t>ChangesInInvestmentPropertyAbstract</t>
  </si>
  <si>
    <t>Changes in investment property [abstract]</t>
  </si>
  <si>
    <t>AdditionsInvestmentPropertyAbstract</t>
  </si>
  <si>
    <t>Additions, investment property [abstract]</t>
  </si>
  <si>
    <t>AdditionsFromSubsequentExpenditureRecognisedAsAssetInvestmentProperty</t>
  </si>
  <si>
    <t>Additions from subsequent expenditure recognised as asset, investment property</t>
  </si>
  <si>
    <t>AdditionsFromAcquisitionsInvestmentProperty</t>
  </si>
  <si>
    <t>Additions from acquisitions, investment property</t>
  </si>
  <si>
    <t>AdditionsOtherThanThroughBusinessCombinationsInvestmentProperty</t>
  </si>
  <si>
    <t>Total additions other than through business combinations, investment property</t>
  </si>
  <si>
    <t>AcquisitionsThroughBusinessCombinationsInvestmentProperty</t>
  </si>
  <si>
    <t>Acquisitions through business combinations, investment property</t>
  </si>
  <si>
    <t>IncreaseDecreaseThroughNetExchangeDifferencesInvestmentProperty</t>
  </si>
  <si>
    <t>Increase (decrease) through net exchange differences, investment property</t>
  </si>
  <si>
    <t>DepreciationInvestmentProperty</t>
  </si>
  <si>
    <t>Depreciation, investment property</t>
  </si>
  <si>
    <t>ImpairmentLossRecognisedInProfitOrLossInvestmentProperty</t>
  </si>
  <si>
    <t>Impairment loss recognised in profit or loss, investment property</t>
  </si>
  <si>
    <t>ReversalOfImpairmentLossRecognisedInProfitOrLossInvestmentProperty</t>
  </si>
  <si>
    <t>Reversal of impairment loss recognised in profit or loss, investment property</t>
  </si>
  <si>
    <t>GainsLossesOnFairValueAdjustmentInvestmentProperty</t>
  </si>
  <si>
    <t>Gains (losses) on fair value adjustment, investment property</t>
  </si>
  <si>
    <t>TransferFromToInventoriesAndOwnerOccupiedPropertyInvestmentProperty</t>
  </si>
  <si>
    <t>Transfer from (to) inventories and owner-occupied property, investment property</t>
  </si>
  <si>
    <t>TransferFromInvestmentPropertyUnderConstructionOrDevelopmentInvestmentProperty</t>
  </si>
  <si>
    <t>Transfer from investment property under construction or development, investment property</t>
  </si>
  <si>
    <t>DisposalsInvestmentProperty</t>
  </si>
  <si>
    <t>Disposals, investment property</t>
  </si>
  <si>
    <t>DecreaseThroughClassifiedAsHeldForSaleInvestmentProperty</t>
  </si>
  <si>
    <t>Decrease through classified as held for sale, investment property</t>
  </si>
  <si>
    <t>IncreaseDecreaseThroughOtherChangesInvestmentProperty</t>
  </si>
  <si>
    <t>Increase (decrease) through other changes, investment property</t>
  </si>
  <si>
    <t>ChangesInInvestmentProperty</t>
  </si>
  <si>
    <t>Total increase (decrease) in investment property</t>
  </si>
  <si>
    <t>Investment property at end of period</t>
  </si>
  <si>
    <t>ModelUsedToMeasureInvestmentProperty</t>
  </si>
  <si>
    <t>Explanation of whether entity applied fair value model or cost model to measure investment property</t>
  </si>
  <si>
    <t>DescriptionOfCriteriaUsedToDistinguishInvestmentPropertyFromOwneroccupiedPropertyAndFromPropertyHeldSaleInOrdinaryCourseOfBusiness</t>
  </si>
  <si>
    <t>Description of criteria used to distinguish investment property from owner-occupied property and from property held for sale in ordinary course of business</t>
  </si>
  <si>
    <t>DescriptionOfExtentToWhichFairValueOfInvestmentPropertyIsBasedOnValuationByIndependentValuer</t>
  </si>
  <si>
    <t>Description of extent to which fair value of investment property is based on valuation by independent valuer</t>
  </si>
  <si>
    <t>RentalIncomeFromInvestmentPropertyNetOfDirectOperatingExpenseAbstract</t>
  </si>
  <si>
    <t>Rental income from investment property, net of direct operating expense [abstract]</t>
  </si>
  <si>
    <t>RentalIncomeFromInvestmentProperty</t>
  </si>
  <si>
    <t>Rental income from investment property</t>
  </si>
  <si>
    <t>DirectOperatingExpenseFromInvestmentPropertyAbstract</t>
  </si>
  <si>
    <t>Direct operating expense from investment property [abstract]</t>
  </si>
  <si>
    <t>DirectOperatingExpenseFromInvestmentPropertyGeneratingRentalIncome</t>
  </si>
  <si>
    <t>DirectOperatingExpenseFromInvestmentPropertyNotGeneratingRentalIncome</t>
  </si>
  <si>
    <t>DirectOperatingExpenseFromInvestmentProperty</t>
  </si>
  <si>
    <t>RentalIncomeFromInvestmentPropertyNetOfDirectOperatingExpense</t>
  </si>
  <si>
    <t>CumulativeChangeInFairValueRecognisedInProfitOrLossOnSalesOfInvestmentPropertyBetweenPoolsOfAssetsMeasuredUsingDifferentModels</t>
  </si>
  <si>
    <t>Cumulative change in fair value recognised in profit or loss on sales of investment property between pools of assets measured using different models</t>
  </si>
  <si>
    <t>ExplanationOfRestrictionsOnRemittanceOfIncomeAndDisposalProceedsOfInvestmentProperty</t>
  </si>
  <si>
    <t>Explanation of restrictions on realisability of investment property or remittance of income and proceeds of disposal of investment property</t>
  </si>
  <si>
    <t>RestrictionsOnRealisabilityOfInvestmentPropertyOrRemittanceOfIncomeAndProceedsOfDisposalOfInvestmentProperty</t>
  </si>
  <si>
    <t>Restrictions on realisability of investment property or remittance of income and proceeds of disposal of investment property</t>
  </si>
  <si>
    <t>ExplanationOfContractualObligationsToPurchaseConstructOrDevelopInvestmentPropertyOrForRepairsMaintenanceOrEnhancements</t>
  </si>
  <si>
    <t>Explanation of contractual obligations to purchase, construct or develop investment property or for repairs, maintenance or enhancements</t>
  </si>
  <si>
    <t>DisclosureOfSignificantAdjustmentsToValuationObtainedExplanatory</t>
  </si>
  <si>
    <t>Disclosure of significant adjustments to valuation obtained [text block]</t>
  </si>
  <si>
    <t>DescriptionOfInvestmentPropertyAtCostOrInAccordanceWithIFRS16WithinFairValueModel</t>
  </si>
  <si>
    <t>Description of investment property, at cost or in accordance with IFRS 16 within fair value model</t>
  </si>
  <si>
    <t>ExplanationOfWhyFairValueCannotBeReliablyMeasuredForInvestmentPropertyAtCostOrInAccordanceWithIFRS16WithinFairValueModel</t>
  </si>
  <si>
    <t>Explanation of why fair value cannot be reliably measured for investment property, at cost or in accordance with IFRS 16 within fair value model</t>
  </si>
  <si>
    <t>RangeOfEstimatesWithinWhichFairValueIsLikelyToLieForInvestmentPropertyAtCostOrInAccordanceWithIFRS16WithinFairValueModel</t>
  </si>
  <si>
    <t>Range of estimates within which fair value is likely to lie for investment property, at cost or in accordance with IFRS 16 within fair value model</t>
  </si>
  <si>
    <t>ExplanationOfDisposalOfInvestmentPropertyCarriedAtCostOrInAccordanceWithIFRS16WithinFairValueModel</t>
  </si>
  <si>
    <t>Explanation of disposal of investment property carried at cost or in accordance with IFRS 16 within fair value model</t>
  </si>
  <si>
    <t>InvestmentPropertyCarriedAtCostOrInAccordanceWithIFRS16WithinFairValueModelAtTimeOfSale</t>
  </si>
  <si>
    <t>Investment property carried at cost or in accordance with IFRS 16 within fair value model, at time of sale</t>
  </si>
  <si>
    <t>GainsLossesOnDisposalsOfInvestmentPropertyCarriedAtCostOrInAccordanceWithIFRS16WithinFairValueModel</t>
  </si>
  <si>
    <t>Gains (losses) on disposals of investment property carried at cost or in accordance with IFRS 16 within fair value model</t>
  </si>
  <si>
    <t>DepreciationMethodInvestmentPropertyCostModel</t>
  </si>
  <si>
    <t>Depreciation method, investment property, cost model</t>
  </si>
  <si>
    <t>DepreciationRateInvestmentPropertyCostModel</t>
  </si>
  <si>
    <t>Depreciation rate, investment property, cost model</t>
  </si>
  <si>
    <t>UsefulLifeMeasuredAsPeriodOfTimeInvestmentPropertyCostModel</t>
  </si>
  <si>
    <t>Useful life measured as period of time, investment property, cost model</t>
  </si>
  <si>
    <t>DescriptionOfUsefulLifeInvestmentPropertyCostModel</t>
  </si>
  <si>
    <t>Description of useful life, investment property, cost model</t>
  </si>
  <si>
    <t>DescriptionOfInvestmentPropertyWhereFairValueInformationIsUnreliableCostModel</t>
  </si>
  <si>
    <t>Description of investment property where fair value information is unreliable, cost model</t>
  </si>
  <si>
    <t>ExplanationWhyFairValueCannotBeReliablyMeasuredForInvestmentPropertyCostModel</t>
  </si>
  <si>
    <t>Explanation of why fair value cannot be reliably measured for investment property, cost model</t>
  </si>
  <si>
    <t>RangeOfEstimatesWithinWhichFairValueIsLikelyToLieForInvestmentPropertyCostModel</t>
  </si>
  <si>
    <t>Range of estimates within which fair value is likely to lie for investment property, cost model</t>
  </si>
  <si>
    <t>NotesSeparateFinancialStatements</t>
  </si>
  <si>
    <t>[802.300] Notes - Separate financial statements</t>
  </si>
  <si>
    <t>DescriptionOfReasonWhyConsolidatedFinancialStatementsHaveNotBeenPrepared</t>
  </si>
  <si>
    <t>Description of fact that exemption from consolidation has been used</t>
  </si>
  <si>
    <t>DescriptionOfReasonsWhySeparateFinancialStatementsArePreparedIfNotRequiredByLaw</t>
  </si>
  <si>
    <t>Description of reasons why separate financial statements are prepared if not required by law</t>
  </si>
  <si>
    <t>NameOfEntityWhoseConsolidatedFinancialStatementsHaveBeenProducedForPublicUse</t>
  </si>
  <si>
    <t>Name of entity whose consolidated financial statements have been produced for public use</t>
  </si>
  <si>
    <t>PrincipalPlaceOfBusinessOfEntityWhoseConsolidatedFinancialStatementsHaveBeenProducedForPublicUse</t>
  </si>
  <si>
    <t>Principal place of business of entity whose consolidated financial statements have been produced for public use</t>
  </si>
  <si>
    <t>CountryOfIncorporationOfEntityWhoseConsolidatedFinancialStatementsHaveBeenProducedForPublicUse</t>
  </si>
  <si>
    <t>Country of incorporation of entity whose consolidated financial statements have been produced for public use</t>
  </si>
  <si>
    <t>AddressWhereConsolidatedFinancialStatementsAreObtainable</t>
  </si>
  <si>
    <t>Address where consolidated financial statements are obtainable</t>
  </si>
  <si>
    <t>DisclosureOfSignificantInvestmentsInSubsidiariesAbstract</t>
  </si>
  <si>
    <t>Disclosure of subsidiaries [abstract]</t>
  </si>
  <si>
    <t>DisclosureOfSignificantInvestmentsInSubsidiariesTable</t>
  </si>
  <si>
    <t>Disclosure of subsidiaries [table]</t>
  </si>
  <si>
    <t>SignificantInvestmentsInSubsidiariesAxis</t>
  </si>
  <si>
    <t>Subsidiaries [axis]</t>
  </si>
  <si>
    <t>DisclosureOfSignificantInvestmentsInSubsidiariesLineItems</t>
  </si>
  <si>
    <t>Disclosure of subsidiaries [line items]</t>
  </si>
  <si>
    <t>NameOfSubsidiary</t>
  </si>
  <si>
    <t>Name of subsidiary</t>
  </si>
  <si>
    <t>PrincipalPlaceOfBusinessOfSubsidiary</t>
  </si>
  <si>
    <t>Principal place of business of subsidiary</t>
  </si>
  <si>
    <t>CountryOfIncorporationOrResidenceOfSubsidiary</t>
  </si>
  <si>
    <t>Country of incorporation of subsidiary</t>
  </si>
  <si>
    <t>ProportionOfOwnershipInterestInSubsidiary</t>
  </si>
  <si>
    <t>Proportion of ownership interest in subsidiary</t>
  </si>
  <si>
    <t>ProportionOfVotingPowerHeldInSubsidiary</t>
  </si>
  <si>
    <t>Proportion of voting rights held in subsidiary</t>
  </si>
  <si>
    <t>DisclosureOfJointVenturesAbstract</t>
  </si>
  <si>
    <t>Disclosure of joint ventures [abstract]</t>
  </si>
  <si>
    <t>DisclosureOfJointVenturesTable</t>
  </si>
  <si>
    <t>Disclosure of joint ventures [table]</t>
  </si>
  <si>
    <t>JointVenturesAxis</t>
  </si>
  <si>
    <t>Joint ventures [axis]</t>
  </si>
  <si>
    <t>JointVenturesMember</t>
  </si>
  <si>
    <t>DisclosureOfJointVenturesLineItems</t>
  </si>
  <si>
    <t>Disclosure of joint ventures [line items]</t>
  </si>
  <si>
    <t>NameOfJointVenture</t>
  </si>
  <si>
    <t>Name of joint venture</t>
  </si>
  <si>
    <t>PrincipalPlaceOfBusinessOfJointVenture</t>
  </si>
  <si>
    <t>Principal place of business of joint venture</t>
  </si>
  <si>
    <t>CountryOfIncorporationOfJointVenture</t>
  </si>
  <si>
    <t>Country of incorporation of joint venture</t>
  </si>
  <si>
    <t>ProportionOfOwnershipInterestInJointVenture</t>
  </si>
  <si>
    <t>Proportion of ownership interest in joint venture</t>
  </si>
  <si>
    <t>ProportionOfVotingRightsHeldInJointVenture</t>
  </si>
  <si>
    <t>Proportion of voting rights held in joint venture</t>
  </si>
  <si>
    <t>DisclosureOfSignificantInvestmentsInAssociatesAbstract</t>
  </si>
  <si>
    <t>Disclosure of associates [abstract]</t>
  </si>
  <si>
    <t>DisclosureOfSignificantInvestmentsInAssociatesTable</t>
  </si>
  <si>
    <t>Disclosure of associates [table]</t>
  </si>
  <si>
    <t>SignificantInvestmentsInAssociatesAxis</t>
  </si>
  <si>
    <t>Associates [axis]</t>
  </si>
  <si>
    <t>DisclosureOfSignificantInvestmentsInAssociatesLineItems</t>
  </si>
  <si>
    <t>Disclosure of associates [line items]</t>
  </si>
  <si>
    <t>NameOfAssociate</t>
  </si>
  <si>
    <t>Name of associate</t>
  </si>
  <si>
    <t>PrincipalPlaceOfBusinessOfAssociate</t>
  </si>
  <si>
    <t>Principal place of business of associate</t>
  </si>
  <si>
    <t>CountryOfIncorporationOrResidenceOfAssociate</t>
  </si>
  <si>
    <t>Country of incorporation of associate</t>
  </si>
  <si>
    <t>ProportionOfOwnershipInterestInAssociate</t>
  </si>
  <si>
    <t>Proportion of ownership interest in associate</t>
  </si>
  <si>
    <t>ProportionOfVotingPowerHeldInAssociate</t>
  </si>
  <si>
    <t>Proportion of voting rights held in associate</t>
  </si>
  <si>
    <t>MethodUsedToAccountForInvestmentsInSubsidiaries</t>
  </si>
  <si>
    <t>Method used to account for investments in subsidiaries</t>
  </si>
  <si>
    <t>MethodUsedToAccountForInvestmentsInJointVentures</t>
  </si>
  <si>
    <t>Method used to account for investments in joint ventures</t>
  </si>
  <si>
    <t>MethodUsedToAccountForInvestmentsInAssociates</t>
  </si>
  <si>
    <t>Method used to account for investments in associates</t>
  </si>
  <si>
    <t>StatementThatInvestmentEntityPreparesSeparateFinancialStatementsAsItsOnlyFinancialStatements</t>
  </si>
  <si>
    <t>Statement that investment entity prepares separate financial statements as its only financial statements</t>
  </si>
  <si>
    <t>DescriptionOfIdentificationOfFinancialStatementsToWhichSeparateFinancialStatementsRelate</t>
  </si>
  <si>
    <t>Description of identification of financial statements to which separate financial statements relate</t>
  </si>
  <si>
    <t>NotesInterestsInOtherEntities</t>
  </si>
  <si>
    <t>[802.500] Notes - Interests in other entities</t>
  </si>
  <si>
    <t>DisclosureOfSignificantJudgementsAndAssumptionsMadeInRelationToInterestsInOtherEntitiesExplanatory</t>
  </si>
  <si>
    <t>Disclosure of significant judgements and assumptions made in relation to interests in other entities [text block]</t>
  </si>
  <si>
    <t>DescriptionOfReasonWhyEntityWithMoreThanHalfOfVotingPowerDirectlyOrIndirectlyOwnedWhichIsNotSubsidiaryDueToAbsenceOfControl</t>
  </si>
  <si>
    <t>Description of significant judgements and assumptions made in determining that entity does not control another entity even though it holds more than half of voting rights</t>
  </si>
  <si>
    <t>DescriptionOfNatureOfRelationshipWithSubsidiaryWhereParentHasDirectlyOrIndirectlyLessThanHalfOfVotingPower</t>
  </si>
  <si>
    <t>Description of significant judgements and assumptions made in determining that entity controls another entity even though it holds less than half of voting rights</t>
  </si>
  <si>
    <t>DescriptionOfSignificantJudgementsAndAssumptionsMadeInDeterminingThatEntityIsAgentOrPrincipal</t>
  </si>
  <si>
    <t>Description of significant judgements and assumptions made in determining that entity is agent or principal</t>
  </si>
  <si>
    <t>DescriptionOfReasonsWhyPresumptionThatInterestOfMoreThanTwentyPerCentInAssociateIsOvercome</t>
  </si>
  <si>
    <t>Description of reasons why presumption investor has significant influence is overcome when its interest in investee is more than twenty per cent</t>
  </si>
  <si>
    <t>DescriptionOfReasonsWhyPresumptionThatInterestOfLessThanTwentyPerCentInAssociateIsOvercome</t>
  </si>
  <si>
    <t>Description of reasons why presumption investor does not have significant influence is overcome when its interest in investee is less than twenty per cent</t>
  </si>
  <si>
    <t>DisclosureOfHowEntityAggregatedInterestsInSimilarEntitiesExplanatory</t>
  </si>
  <si>
    <t>Disclosure of how entity aggregated interests in similar entities [text block]</t>
  </si>
  <si>
    <t>DisclosureOfInterestsInSubsidiariesExplanatory</t>
  </si>
  <si>
    <t>Disclosure of interests in subsidiaries [text block]</t>
  </si>
  <si>
    <t>DisclosureOfCompositionOfGroupExplanatory</t>
  </si>
  <si>
    <t>Disclosure of composition of group [text block]</t>
  </si>
  <si>
    <t>SubsidiariesWithMaterialNoncontrollingInterestsMember</t>
  </si>
  <si>
    <t>Subsidiaries with material non-controlling interests [member]</t>
  </si>
  <si>
    <t>ProportionOfOwnershipInterestsHeldByNoncontrollingInterests</t>
  </si>
  <si>
    <t>Proportion of ownership interests held by non-controlling interests</t>
  </si>
  <si>
    <t>ProportionOfVotingRightsHeldByNoncontrollingInterests</t>
  </si>
  <si>
    <t>Proportion of voting rights held by non-controlling interests</t>
  </si>
  <si>
    <t>DividendsPaidToNoncontrollingInterests</t>
  </si>
  <si>
    <t>Dividends paid to non-controlling interests</t>
  </si>
  <si>
    <t>Non-current assets</t>
  </si>
  <si>
    <t>Non-current liabilities</t>
  </si>
  <si>
    <t>DateOfEndOfReportingPeriodOfFinancialStatementsOfSubsidiary</t>
  </si>
  <si>
    <t>Date of end of reporting period of financial statements of subsidiary</t>
  </si>
  <si>
    <t>DescriptionOfReasonWhyUsingDifferentReportingDateOrPeriodForSubsidiary</t>
  </si>
  <si>
    <t>Description of reason why using different reporting date or period for subsidiary</t>
  </si>
  <si>
    <t>DescriptionOfSignificantRestrictionsOnEntitysAbilityToAccessOrUseAssetsAndSettleLiabilitiesOfGroup</t>
  </si>
  <si>
    <t>Description of significant restrictions on entity's ability to access or use assets and settle liabilities of group</t>
  </si>
  <si>
    <t>DescriptionOfNatureAndExtentToWhichProtectiveRightsOfNoncontrollingInterestsCanSignificantlyRestrictEntitysAbilityToAccessOrUseAssetsAndSettleLiabilitiesOfGroup</t>
  </si>
  <si>
    <t>Description of nature and extent to which protective rights of non-controlling interests can significantly restrict entity's ability to access or use assets and settle liabilities of group</t>
  </si>
  <si>
    <t>AssetsToWhichSignificantRestrictionsApply</t>
  </si>
  <si>
    <t>Assets to which significant restrictions apply</t>
  </si>
  <si>
    <t>LiabilitiesToWhichSignificantRestrictionsApply</t>
  </si>
  <si>
    <t>Liabilities to which significant restrictions apply</t>
  </si>
  <si>
    <t>DisclosureOfInformationAboutConsolidatedStructuredEntitiesExplanatory</t>
  </si>
  <si>
    <t>Disclosure of information about consolidated structured entities [text block]</t>
  </si>
  <si>
    <t>DisclosureOfInformationAboutConsolidatedStructuredEntitiesAbstract</t>
  </si>
  <si>
    <t>Disclosure of information about consolidated structured entities [abstract]</t>
  </si>
  <si>
    <t>DisclosureOfInformationAboutConsolidatedStructuredEntitiesTable</t>
  </si>
  <si>
    <t>Disclosure of information about consolidated structured entities [table]</t>
  </si>
  <si>
    <t>ConsolidatedStructuredEntitiesAxis</t>
  </si>
  <si>
    <t>Consolidated structured entities [axis]</t>
  </si>
  <si>
    <t>ConsolidatedStructuredEntitiesMember</t>
  </si>
  <si>
    <t>DisclosureOfInformationAboutConsolidatedStructuredEntitiesLineItems</t>
  </si>
  <si>
    <t>Disclosure of information about consolidated structured entities [line items]</t>
  </si>
  <si>
    <t>DescriptionOfTermsOfContractualArrangementsThatCouldRequireParentOrSubsidiariesToProvideFinancialSupportToStructuredEntity</t>
  </si>
  <si>
    <t>Description of terms of contractual arrangements that could require parent or subsidiaries to provide financial support to structured entity</t>
  </si>
  <si>
    <t>DescriptionOfTypeOfSupportProvidedToStructuredEntityWithoutHavingContractualObligationToDoSo</t>
  </si>
  <si>
    <t>Description of type of support provided to structured entity without having contractual obligation to do so</t>
  </si>
  <si>
    <t>SupportProvidedToStructuredEntityWithoutHavingContractualObligationToDoSo</t>
  </si>
  <si>
    <t>Support provided to structured entity without having contractual obligation to do so</t>
  </si>
  <si>
    <t>DescriptionOfReasonsForProvidingSupportToStructuredEntityWithoutHavingContractualObligationToDoSo</t>
  </si>
  <si>
    <t>Description of reasons for providing support to structured entity without having contractual obligation to do so</t>
  </si>
  <si>
    <t>ExplanationOfFactorsInReachingDecisionThatProvisionOfSupportToPreviouslyUnconsolidatedStructuredEntityResultedInObtainingControl</t>
  </si>
  <si>
    <t>Explanation of factors in reaching decision to provide support to previously unconsolidated structured entity that resulted in obtaining control</t>
  </si>
  <si>
    <t>DescriptionOfIntentionsToProvideSupportToStructuredEntity</t>
  </si>
  <si>
    <t>Description of intentions to provide support to structured entity</t>
  </si>
  <si>
    <t>DisclosureOfEffectsOfChangesInParentsOwnershipInterestInSubsidiaryThatDoNotResultInLossOfControlOnEquityAttributableToOwnersOfParentExplanatory</t>
  </si>
  <si>
    <t>Disclosure of effects of changes in parent's ownership interest in subsidiary that do not result in loss of control on equity attributable to owners of parent [text block]</t>
  </si>
  <si>
    <t>IncreaseDecreaseThroughChangesInOwnershipInterestsInSubsidiariesThatDoNotResultInLossOfControlEquityAttributableToOwnersOfParent</t>
  </si>
  <si>
    <t>Increase (decrease) through changes in ownership interests in subsidiaries that do not result in loss of control, equity attributable to owners of parent</t>
  </si>
  <si>
    <t>GainsLossesRecognisedWhenControlInSubsidiaryIsLost</t>
  </si>
  <si>
    <t>Gains (losses) recognised when control of subsidiary is lost</t>
  </si>
  <si>
    <t>PortionOfGainsLossesRecognisedWhenControlOfSubsidiaryIsLostAttributableToRecognisingInvestmentRetainedInFormerSubsidiary</t>
  </si>
  <si>
    <t>Portion of gains (losses) recognised when control of subsidiary is lost, attributable to recognising investment retained in former subsidiary</t>
  </si>
  <si>
    <t>ExplanationOfGainsLossesRecognisedWhenControlInSubsidiaryIsLost</t>
  </si>
  <si>
    <t>Description of line item(s) in profit or loss in which gain (loss) is recognised when control of subsidiary is lost</t>
  </si>
  <si>
    <t>DisclosureOfInterestsInAssociatesExplanatory</t>
  </si>
  <si>
    <t>Disclosure of interests in associates [text block]</t>
  </si>
  <si>
    <t>AggregatedIndividuallyImmaterialAssociatesMember</t>
  </si>
  <si>
    <t>Aggregated individually immaterial associates [member]</t>
  </si>
  <si>
    <t>DescriptionOfNatureOfEntitysRelationshipWithAssociate</t>
  </si>
  <si>
    <t>Description of nature of entity's relationship with associate</t>
  </si>
  <si>
    <t>DescriptionOfWhetherInvestmentInAssociateIsMeasuredUsingEquityMethodOrAtFairValue</t>
  </si>
  <si>
    <t>Description of whether investment in associate is measured using equity method or at fair value</t>
  </si>
  <si>
    <t>DescriptionOfBasisOfPreparationOfSummarisedFinancialInformationOfAssociate</t>
  </si>
  <si>
    <t>Description of basis of preparation of summarised financial information of associate</t>
  </si>
  <si>
    <t>DividendsReceived</t>
  </si>
  <si>
    <t>FairValueOfInvestmentsInAssociatesWherePriceQuotationsPublished</t>
  </si>
  <si>
    <t>Fair value of investments in associates for which there are quoted market prices</t>
  </si>
  <si>
    <t>ShareOfProfitLossOfContinuingOperationsOfAssociatesAndJointVenturesAccountedForUsingEquityMethod</t>
  </si>
  <si>
    <t>ShareOfProfitLossOfDiscontinuedOperationsOfAssociatesAndJointVenturesAccountedForUsingEquityMethod</t>
  </si>
  <si>
    <t>ShareOfTotalComprehensiveIncomeOfAssociatesAndJointVenturesAccountedForUsingEquityMethod</t>
  </si>
  <si>
    <t>Share of total comprehensive income of associates and joint ventures accounted for using equity method</t>
  </si>
  <si>
    <t>DisclosureOfReconciliationOfSummarisedFinancialInformationOfAssociateAccountedForUsingEquityMethodToCarryingAmountOfInterestInAssociateExplanatory</t>
  </si>
  <si>
    <t>Disclosure of reconciliation of summarised financial information of associate accounted for using equity method to carrying amount of interest in associate [text block]</t>
  </si>
  <si>
    <t>DescriptionOfNatureAndExtentOfSignificantRestrictionsOnTransferOfFundsToParent</t>
  </si>
  <si>
    <t>Description of nature and extent of significant restrictions on transfer of funds to entity</t>
  </si>
  <si>
    <t>DateOfEndOfReportingPeriodOfFinancialStatementsOfAssociate</t>
  </si>
  <si>
    <t>Date of end of reporting period of financial statements of associate</t>
  </si>
  <si>
    <t>DescriptionOfReasonWhyUsingDifferentReportingDateOrPeriodForAssociate</t>
  </si>
  <si>
    <t>Description of reason why using different reporting date or period for associate</t>
  </si>
  <si>
    <t>UnrecognisedShareOfLossesOfAssociates</t>
  </si>
  <si>
    <t>Unrecognised share of losses of associates</t>
  </si>
  <si>
    <t>CumulativeUnrecognisedShareOfLossesOfAssociates</t>
  </si>
  <si>
    <t>Cumulative unrecognised share of losses of associates</t>
  </si>
  <si>
    <t>ContingentLiabilitiesIncurredInRelationToInterestsInAssociates</t>
  </si>
  <si>
    <t>Contingent liabilities incurred in relation to interests in associates</t>
  </si>
  <si>
    <t>ShareOfContingentLiabilitiesOfAssociatesIncurredJointlyWithOtherInvestors</t>
  </si>
  <si>
    <t>Share of contingent liabilities of associates incurred jointly with other investors</t>
  </si>
  <si>
    <t>DisclosureOfInterestsInJointArrangementsExplanatory</t>
  </si>
  <si>
    <t>Disclosure of interests in joint arrangements [text block]</t>
  </si>
  <si>
    <t>DisclosureOfJointOperationsExplanatory</t>
  </si>
  <si>
    <t>Disclosure of joint operations [text block]</t>
  </si>
  <si>
    <t>DisclosureOfJointOperationsAbstract</t>
  </si>
  <si>
    <t>Disclosure of joint operations [abstract]</t>
  </si>
  <si>
    <t>DisclosureOfJointOperationsTable</t>
  </si>
  <si>
    <t>Disclosure of joint operations [table]</t>
  </si>
  <si>
    <t>JointOperationsAxis</t>
  </si>
  <si>
    <t>Joint operations [axis]</t>
  </si>
  <si>
    <t>JointOperationsMember</t>
  </si>
  <si>
    <t>DisclosureOfJointOperationsLineItems</t>
  </si>
  <si>
    <t>Disclosure of joint operations [line items]</t>
  </si>
  <si>
    <t>NameOfJointOperation</t>
  </si>
  <si>
    <t>Name of joint operation</t>
  </si>
  <si>
    <t>DescriptionOfNatureOfEntitysRelationshipWithJointOperation</t>
  </si>
  <si>
    <t>Description of nature of entity's relationship with joint operation</t>
  </si>
  <si>
    <t>PrincipalPlaceOfBusinessOfJointOperation</t>
  </si>
  <si>
    <t>Principal place of business of joint operation</t>
  </si>
  <si>
    <t>CountryOfIncorporationOfJointOperation</t>
  </si>
  <si>
    <t>Country of incorporation of joint operation</t>
  </si>
  <si>
    <t>ProportionOfOwnershipInterestInJointOperation</t>
  </si>
  <si>
    <t>Proportion of ownership interest in joint operation</t>
  </si>
  <si>
    <t>ProportionOfVotingRightsHeldInJointOperation</t>
  </si>
  <si>
    <t>Proportion of voting rights held in joint operation</t>
  </si>
  <si>
    <t>AggregatedIndividuallyImmaterialJointVenturesMember</t>
  </si>
  <si>
    <t>Aggregated individually immaterial joint ventures [member]</t>
  </si>
  <si>
    <t>DescriptionOfNatureOfEntitysRelationshipWithJointVenture</t>
  </si>
  <si>
    <t>Description of nature of entity's relationship with joint venture</t>
  </si>
  <si>
    <t>DescriptionOfWhetherInvestmentInJointVentureIsMeasuredUsingEquityMethodOrAtFairValue</t>
  </si>
  <si>
    <t>Description of whether investment in joint venture is measured using equity method or at fair value</t>
  </si>
  <si>
    <t>DescriptionOfBasisOfPreparationOfSummarisedFinancialInformationOfJointVenture</t>
  </si>
  <si>
    <t>Description of basis of preparation of summarised financial information of joint venture</t>
  </si>
  <si>
    <t>FairValueOfInvestmentInJointVenturesWherePriceQuotationsPublished</t>
  </si>
  <si>
    <t>Fair value of investments in joint ventures for which there are quoted market prices</t>
  </si>
  <si>
    <t>DisclosureOfReconciliationOfSummarisedFinancialInformationOfJointVentureAccountedForUsingEquityMethodToCarryingAmountOfInterestInJointVentureExplanatory</t>
  </si>
  <si>
    <t>Disclosure of reconciliation of summarised financial information of joint venture accounted for using equity method to carrying amount of interest in joint venture [text block]</t>
  </si>
  <si>
    <t>DateOfEndOfReportingPeriodOfFinancialStatementsOfJointVenture2013</t>
  </si>
  <si>
    <t>Date of end of reporting period of financial statements of joint venture</t>
  </si>
  <si>
    <t>DescriptionOfReasonWhyUsingDifferentReportingDateOrPeriodForJointVenture</t>
  </si>
  <si>
    <t>Description of reason why using different reporting date or period for joint venture</t>
  </si>
  <si>
    <t>UnrecognisedShareOfLossesOfJointVentures</t>
  </si>
  <si>
    <t>Unrecognised share of losses of joint ventures</t>
  </si>
  <si>
    <t>CumulativeUnrecognisedShareOfLossesOfJointVentures</t>
  </si>
  <si>
    <t>Cumulative unrecognised share of losses of joint ventures</t>
  </si>
  <si>
    <t>CommitmentsInRelationToJointVentures</t>
  </si>
  <si>
    <t>Commitments in relation to joint ventures</t>
  </si>
  <si>
    <t>ContingentLiabilitiesIncurredByVenturerInRelationToInterestsInJointVentures</t>
  </si>
  <si>
    <t>Contingent liabilities incurred in relation to interests in joint ventures</t>
  </si>
  <si>
    <t>ShareOfContingentLiabilitiesIncurredJointlyWithOtherVenturers</t>
  </si>
  <si>
    <t>Share of contingent liabilities of joint ventures incurred jointly with other investors</t>
  </si>
  <si>
    <t>DisclosureOfInterestsInUnconsolidatedStructuredEntitiesExplanatory</t>
  </si>
  <si>
    <t>Disclosure of interests in unconsolidated structured entities [text block]</t>
  </si>
  <si>
    <t>DisclosureOfUnconsolidatedStructuredEntitiesExplanatory</t>
  </si>
  <si>
    <t>Disclosure of unconsolidated structured entities [text block]</t>
  </si>
  <si>
    <t>DisclosureOfUnconsolidatedStructuredEntitiesAbstract</t>
  </si>
  <si>
    <t>Disclosure of unconsolidated structured entities [abstract]</t>
  </si>
  <si>
    <t>DisclosureOfUnconsolidatedStructuredEntitiesTable</t>
  </si>
  <si>
    <t>Disclosure of unconsolidated structured entities [table]</t>
  </si>
  <si>
    <t>UnconsolidatedStructuredEntitiesAxis</t>
  </si>
  <si>
    <t>Unconsolidated structured entities [axis]</t>
  </si>
  <si>
    <t>UnconsolidatedStructuredEntitiesMember</t>
  </si>
  <si>
    <t>SecuritisationVehiclesMember</t>
  </si>
  <si>
    <t>Securitisation vehicles [member]</t>
  </si>
  <si>
    <t>AssetbackedFinancingsMember</t>
  </si>
  <si>
    <t>Asset-backed financings [member]</t>
  </si>
  <si>
    <t>InvestmentFundsMember</t>
  </si>
  <si>
    <t>Investment funds [member]</t>
  </si>
  <si>
    <t>DisclosureOfUnconsolidatedStructuredEntitiesLineItems</t>
  </si>
  <si>
    <t>Disclosure of unconsolidated structured entities [line items]</t>
  </si>
  <si>
    <t>DisclosureOfInformationAboutInterestsInStructuredEntityExplanatory</t>
  </si>
  <si>
    <t>Disclosure of information about interests in structured entity [text block]</t>
  </si>
  <si>
    <t>DescriptionOfHowEntityDeterminedWhichStructuredEntitiesItSponsored</t>
  </si>
  <si>
    <t>Description of how entity determined which structured entities it sponsored</t>
  </si>
  <si>
    <t>IncomeFromStructuredEntities</t>
  </si>
  <si>
    <t>Income from structured entities</t>
  </si>
  <si>
    <t>DescriptionOfTypesOfIncomeFromStructuredEntities</t>
  </si>
  <si>
    <t>Description of types of income from structured entities</t>
  </si>
  <si>
    <t>AssetsTransferredToStructuredEntitiesAtTimeOfTransfer</t>
  </si>
  <si>
    <t>Assets transferred to structured entities, at time of transfer</t>
  </si>
  <si>
    <t>AssetsRecognisedInEntitysFinancialStatementsInRelationToStructuredEntities</t>
  </si>
  <si>
    <t>Assets recognised in entity's financial statements in relation to structured entities</t>
  </si>
  <si>
    <t>LiabilitiesRecognisedInEntitysFinancialStatementsInRelationToStructuredEntities</t>
  </si>
  <si>
    <t>Liabilities recognised in entity's financial statements in relation to structured entities</t>
  </si>
  <si>
    <t>DescriptionOfLineItemsInStatementOfFinancialPositionInWhichAssetsAndLiabilitiesRecognisedInRelationToStructuredEntitiesAreRecognised</t>
  </si>
  <si>
    <t>Description of line items in statement of financial position in which assets and liabilities recognised in relation to structured entities are recognised</t>
  </si>
  <si>
    <t>MaximumExposureToLossFromInterestsInStructuredEntities</t>
  </si>
  <si>
    <t>Maximum exposure to loss from interests in structured entities</t>
  </si>
  <si>
    <t>InformationAboutHowMaximumExposureToLossFromInterestsInStructuredEntitiesIsDetermined</t>
  </si>
  <si>
    <t>Information about how maximum exposure to loss from interests in structured entities is determined</t>
  </si>
  <si>
    <t>DescriptionOfFactAndReasonsWhyMaximumExposureToLossFromInterestsInStructuredEntitiesCannotBeQuantified</t>
  </si>
  <si>
    <t>Description of fact and reasons why maximum exposure to loss from interests in structured entities cannot be quantified</t>
  </si>
  <si>
    <t>DescriptionOfComparisonBetweenAssetsAndLiabilitiesRecognisedInRelationToStructuredEntitiesAndMaximumExposureToLossFromInterestsInStructuredEntities</t>
  </si>
  <si>
    <t>Description of comparison between assets and liabilities recognised in relation to structured entities and maximum exposure to loss from interests in structured entities</t>
  </si>
  <si>
    <t>AdditionalInformationAboutNatureOfAndChangesInRisksAssociatedWithInterestsInStructuredEntitiesExplanatory</t>
  </si>
  <si>
    <t>Additional information about nature of and changes in risks associated with interests in structured entities [text block]</t>
  </si>
  <si>
    <t>LossesIncurredInRelationToInterestsInStructuredEntities</t>
  </si>
  <si>
    <t>Losses incurred in relation to interests in structured entities</t>
  </si>
  <si>
    <t>DescriptionOfWhetherEntityIsRequiredToAbsorbLossesOfStructuredEntitiesBeforeOtherParties</t>
  </si>
  <si>
    <t>Description of whether entity is required to absorb losses of structured entities before other parties</t>
  </si>
  <si>
    <t>MaximumLimitOfLossesOfStructuredEntitiesWhichEntityIsRequiredToAbsorbBeforeOtherParties</t>
  </si>
  <si>
    <t>Maximum limit of losses of structured entities which entity is required to absorb before other parties</t>
  </si>
  <si>
    <t>DisclosureOfRankingAndAmountsOfPotentialLossesInStructuredEntitiesBorneByPartiesWhoseInterestsRankLowerThanEntitysInterestsExplanatory</t>
  </si>
  <si>
    <t>Disclosure of ranking and amounts of potential losses in structured entities borne by parties whose interests rank lower than entity's interests [text block]</t>
  </si>
  <si>
    <t>DisclosureOfInformationAboutLiquidityArrangementsGuaranteesOrOtherCommitmentsWithThirdPartiesThatMayAffectFairValueOrRiskOfInterestsInStructuredEntitiesExplanatory</t>
  </si>
  <si>
    <t>Disclosure of information about liquidity arrangements, guarantees or other commitments with third parties that may affect fair value or risk of interests in structured entities [text block]</t>
  </si>
  <si>
    <t>DescriptionOfDifficultiesStructuredEntityExperiencedInFinancingItsActivities</t>
  </si>
  <si>
    <t>Description of difficulties structured entity experienced in financing its activities</t>
  </si>
  <si>
    <t>DisclosureOfFormsOfFundingOfStructuredEntityAndTheirWeightedaverageLifeExplanatory</t>
  </si>
  <si>
    <t>Disclosure of forms of funding of structured entity and their weighted-average life [text block]</t>
  </si>
  <si>
    <t>DisclosureOfInvestmentEntitiesExplanatory</t>
  </si>
  <si>
    <t>Disclosure of investment entities [text block]</t>
  </si>
  <si>
    <t>InformationAboutSignificantJudgementsAndAssumptionsMadeInDeterminingThatEntityIsInvestmentEntity</t>
  </si>
  <si>
    <t>Information about significant judgements and assumptions made in determining that entity is investment entity</t>
  </si>
  <si>
    <t>DescriptionOfReasonsForConcludingThatEntityIsInvestmentEntityIfItDoesNotHaveOneOrMoreTypicalCharacteristics</t>
  </si>
  <si>
    <t>Description of reasons for concluding that entity is investment entity if it does not have one or more typical characteristics</t>
  </si>
  <si>
    <t>DescriptionOfChangeOfInvestmentEntityStatus</t>
  </si>
  <si>
    <t>Description of change of investment entity status</t>
  </si>
  <si>
    <t>DescriptionOfReasonsForChangeOfInvestmentEntityStatus</t>
  </si>
  <si>
    <t>Description of reasons for change of investment entity status</t>
  </si>
  <si>
    <t>DisclosureOfEffectOfChangeOfInvestmentEntityStatusOnFinancialStatementsExplanatory</t>
  </si>
  <si>
    <t>Disclosure of effect of change of investment entity status on financial statements [text block]</t>
  </si>
  <si>
    <t>FairValueOfSubsidiariesThatCeaseToBeConsolidatedAsOfDateOfChangeOfInvestmentEntityStatus</t>
  </si>
  <si>
    <t>Fair value of subsidiaries that cease to be consolidated as of date of change of investment entity status</t>
  </si>
  <si>
    <t>GainLossOnCessationOfConsolidationOfSubsidiariesDueToChangeOfInvestmentEntityStatus</t>
  </si>
  <si>
    <t>DescriptionOfLineItemsInProfitOrLossInWhichGainLossOnCessationOfConsolidationOfSubsidiariesIsRecognised</t>
  </si>
  <si>
    <t>Description of line item(s) in profit or loss in which gain (loss) on cessation of consolidation of subsidiaries is recognised</t>
  </si>
  <si>
    <t>StatementThatInvestmentEntityIsRequiredToApplyExceptionFromConsolidation</t>
  </si>
  <si>
    <t>Statement that investment entity is required to apply exception from consolidation</t>
  </si>
  <si>
    <t>DisclosureOfInformationAboutUnconsolidatedSubsidiariesExplanatory</t>
  </si>
  <si>
    <t>Disclosure of information about unconsolidated subsidiaries [text block]</t>
  </si>
  <si>
    <t>DisclosureOfInformationAboutUnconsolidatedSubsidiariesAbstract</t>
  </si>
  <si>
    <t>Disclosure of information about unconsolidated subsidiaries [abstract]</t>
  </si>
  <si>
    <t>DisclosureOfInformationAboutUnconsolidatedSubsidiariesTable</t>
  </si>
  <si>
    <t>Disclosure of information about unconsolidated subsidiaries [table]</t>
  </si>
  <si>
    <t>UnconsolidatedSubsidiariesAxis</t>
  </si>
  <si>
    <t>Unconsolidated subsidiaries [axis]</t>
  </si>
  <si>
    <t>UnconsolidatedSubsidiariesMember</t>
  </si>
  <si>
    <t>Unconsolidated subsidiaries [member]</t>
  </si>
  <si>
    <t>UnconsolidatedSubsidiariesThatInvestmentEntityControlsDirectlyMember</t>
  </si>
  <si>
    <t>Unconsolidated subsidiaries that investment entity controls directly [member]</t>
  </si>
  <si>
    <t>UnconsolidatedSubsidiariesControlledBySubsidiariesOfInvestmentEntityMember</t>
  </si>
  <si>
    <t>Unconsolidated subsidiaries controlled by subsidiaries of investment entity [member]</t>
  </si>
  <si>
    <t>DisclosureOfInformationAboutUnconsolidatedSubsidiariesLineItems</t>
  </si>
  <si>
    <t>Disclosure of information about unconsolidated subsidiaries [line items]</t>
  </si>
  <si>
    <t>DescriptionOfCurrentCommitmentsOrIntentionsToProvideSupportToSubsidiary</t>
  </si>
  <si>
    <t>Description of current commitments or intentions to provide support to subsidiary</t>
  </si>
  <si>
    <t>DescriptionOfTypeOfSupportProvidedToSubsidiaryWithoutHavingContractualObligationToDoSo</t>
  </si>
  <si>
    <t>Description of type of support provided to subsidiary by investment entity or its subsidiaries without having contractual obligation to do so</t>
  </si>
  <si>
    <t>SupportProvidedToSubsidiaryWithoutHavingContractualObligationToDoSo</t>
  </si>
  <si>
    <t>Support provided to subsidiary by investment entity or its subsidiaries without having contractual obligation to do so</t>
  </si>
  <si>
    <t>DescriptionOfReasonsForProvidingSupportToSubsidiaryWithoutHavingContractualObligationToDoSo</t>
  </si>
  <si>
    <t>Description of reasons for providing support to subsidiary by investment entity or its subsidiaries without having contractual obligation to do so</t>
  </si>
  <si>
    <t>DisclosureOfInformationAboutUnconsolidatedStructuredEntitiesControlledByInvestmentEntityExplanatory</t>
  </si>
  <si>
    <t>Disclosure of information about unconsolidated structured entities controlled by investment entity [text block]</t>
  </si>
  <si>
    <t>DisclosureOfInformationAboutUnconsolidatedStructuredEntitiesControlledByInvestmentEntityAbstract</t>
  </si>
  <si>
    <t>Disclosure of information about unconsolidated structured entities controlled by investment entity [abstract]</t>
  </si>
  <si>
    <t>DisclosureOfInformationAboutUnconsolidatedStructuredEntitiesControlledByInvestmentEntityTable</t>
  </si>
  <si>
    <t>Disclosure of information about unconsolidated structured entities controlled by investment entity [table]</t>
  </si>
  <si>
    <t>UnconsolidatedStructuredEntitiesControlledByInvestmentEntityAxis</t>
  </si>
  <si>
    <t>Unconsolidated structured entities controlled by investment entity [axis]</t>
  </si>
  <si>
    <t>DisclosureOfInformationAboutUnconsolidatedStructuredEntitiesControlledByInvestmentEntityLineItems</t>
  </si>
  <si>
    <t>Disclosure of information about unconsolidated structured entities controlled by investment entity [line items]</t>
  </si>
  <si>
    <t>DescriptionOfTermsOfContractualArrangementsThatCouldRequireInvestmentEntityOrItsSubsidiariesToProvideFinancialSupportToUnconsolidatedStructuredEntityControlledByInvestmentEntity</t>
  </si>
  <si>
    <t>Description of terms of contractual arrangements that could require investment entity or its subsidiaries to provide financial support to unconsolidated structured entity controlled by investment entity</t>
  </si>
  <si>
    <t>ExplanationOfRelevantFactorsInReachingDecisionToProvideSupportThatResultedInControllingUnconsolidatedStructuredEntity</t>
  </si>
  <si>
    <t>Explanation of relevant factors in reaching decision to provide support that resulted in controlling unconsolidated structured entity</t>
  </si>
  <si>
    <t>DescriptionOfFactThatEntityDoesNotHaveLegalOrConstructiveObligationToNegativeNetAssetsTransitionFromProportionateConsolidationToEquityMethod</t>
  </si>
  <si>
    <t>Description of fact that entity does not have legal or constructive obligation to negative net assets, transition from proportionate consolidation to equity method</t>
  </si>
  <si>
    <t>CumulativeUnrecognisedShareOfLossesOfJointVenturesTransitionFromProportionateConsolidationToEquityMethod</t>
  </si>
  <si>
    <t>Cumulative unrecognised share of losses of joint ventures, transition from proportionate consolidation to equity method</t>
  </si>
  <si>
    <t>DisclosureOfBreakdownOfAssetsAndLiabilitiesAggregatedIntoSingleLineInvestmentBalanceTransitionFromProportionateConsolidationToEquityMethodExplanatory</t>
  </si>
  <si>
    <t>Disclosure of breakdown of assets and liabilities aggregated into single line investment balance, transition from proportionate consolidation to equity method [text block]</t>
  </si>
  <si>
    <t>DisclosureOfReconciliationBetweenInvestmentDerecognisedAndAssetsAndLiabilitiesRecognisedTransitionFromEquityMethodToAccountingForAssetsAndLiabilitiesExplanatory</t>
  </si>
  <si>
    <t>Disclosure of reconciliation between investment derecognised and assets and liabilities recognised, transition from equity method to accounting for assets and liabilities [text block]</t>
  </si>
  <si>
    <t>DisclosureOfReconciliationBetweenInvestmentDerecognisedAndAssetsAndLiabilitiesRecognisedTransitionFromAccountingForInvestmentAtCostOrInAccordanceWithIFRS9ToAccountingForAssetsAndLiabilitiesExplanatory</t>
  </si>
  <si>
    <t>Disclosure of reconciliation between investment derecognised and assets and liabilities recognised, transition from accounting for investment at cost or in accordance with IFRS 9 to accounting for assets and liabilities [text block]</t>
  </si>
  <si>
    <t>NotesNonCurrentAssetHeldForSaleAndDiscontinuedOperations</t>
  </si>
  <si>
    <t>[802.800] Notes - Non-current asset held for sale and discontinued operations</t>
  </si>
  <si>
    <t>DisclosureOfAnalysisOfSingleAmountOfDiscontinuedOperationsExplanatory</t>
  </si>
  <si>
    <t>Disclosure of analysis of single amount of discontinued operations [text block]</t>
  </si>
  <si>
    <t>DisclosureOfAnalysisOfSingleAmountOfDiscontinuedOperationsAbstract</t>
  </si>
  <si>
    <t>Disclosure of analysis of single amount of discontinued operations [abstract]</t>
  </si>
  <si>
    <t>DisclosureOfAnalysisOfSingleAmountOfDiscontinuedOperationsTable</t>
  </si>
  <si>
    <t>Disclosure of analysis of single amount of discontinued operations [table]</t>
  </si>
  <si>
    <t>ContinuingAndDiscontinuedOperationsAxis</t>
  </si>
  <si>
    <t>Continuing and discontinued operations [axis]</t>
  </si>
  <si>
    <t>ContinuingOperationsMember</t>
  </si>
  <si>
    <t>Continuing operations [member]</t>
  </si>
  <si>
    <t>DiscontinuedOperationsMember</t>
  </si>
  <si>
    <t>Discontinued operations [member]</t>
  </si>
  <si>
    <t>DisclosureOfAnalysisOfSingleAmountOfDiscontinuedOperationsLineItems</t>
  </si>
  <si>
    <t>Disclosure of analysis of single amount of discontinued operations [line items]</t>
  </si>
  <si>
    <t>TaxExpenseRelatingToProfitLossFromOrdinaryActivitiesOfDiscontinuedOperations</t>
  </si>
  <si>
    <t>GainLossRecognisedOnMeasurementToFairValueLessCostsToSellOrOnDisposalOfAssetsOrDisposalGroupsConstitutingDiscontinuedOperation</t>
  </si>
  <si>
    <t>TaxExpenseRelatingToGainLossOnDiscontinuance</t>
  </si>
  <si>
    <t>CashFlowsFromContinuingAndDiscontinuedOperationsAbstract</t>
  </si>
  <si>
    <t>Cash flows from continuing and discontinued operations [abstract]</t>
  </si>
  <si>
    <t>CashFlowsFromUsedInOperatingActivitiesContinuingOperations</t>
  </si>
  <si>
    <t>Net cash flows from (used in) operating activities, continuing operations</t>
  </si>
  <si>
    <t>CashFlowsFromUsedInOperatingActivitiesDiscontinuedOperations</t>
  </si>
  <si>
    <t>Net cash flows from (used in) operating activities, discontinued operations</t>
  </si>
  <si>
    <t>3.4c</t>
  </si>
  <si>
    <t>CashFlowsFromUsedInInvestingActivitiesContinuingOperations</t>
  </si>
  <si>
    <t>Net cash flows from (used in) investing activities, continuing operations</t>
  </si>
  <si>
    <t>CashFlowsFromUsedInInvestingActivitiesDiscontinuedOperations</t>
  </si>
  <si>
    <t>Net cash flows from (used in) investing activities, discontinued operations</t>
  </si>
  <si>
    <t>CashFlowsFromUsedInFinancingActivitiesContinuingOperations</t>
  </si>
  <si>
    <t>Net cash flows from (used in) financing activities, continuing operations</t>
  </si>
  <si>
    <t>CashFlowsFromUsedInFinancingActivitiesDiscontinuedOperations</t>
  </si>
  <si>
    <t>Net cash flows from (used in) financing activities, discontinued operations</t>
  </si>
  <si>
    <t>IncreaseDecreaseInCashAndCashEquivalentsDiscontinuedOperations</t>
  </si>
  <si>
    <t>Increase (decrease) in cash and cash equivalents, discontinued operations</t>
  </si>
  <si>
    <t>ExplanationOfNatureAndAdjustmentsToAmountsPreviouslyPresentedInDiscontinuedOperations</t>
  </si>
  <si>
    <t>Explanation of nature and adjustments to amounts previously presented in discontinued operations</t>
  </si>
  <si>
    <t>DescriptionOfNoncurrentAssetOrDisposalGroupHeldForSaleWhichWereSoldOrReclassified</t>
  </si>
  <si>
    <t>Description of non-current asset or disposal group held for sale which were sold or reclassified</t>
  </si>
  <si>
    <t>ExplanationOfFactsAndCircumstancesOfSaleOrReclassificationAndExpectedDisposalMannerAndTiming</t>
  </si>
  <si>
    <t>Explanation of facts and circumstances of sale or reclassification and expected disposal, manner and timing</t>
  </si>
  <si>
    <t>GainsLossesOnSubsequentIncreaseInFairValueLessCostsToSellNotInExcessOfRecognisedCumulativeImpairmentLoss</t>
  </si>
  <si>
    <t>Gains (losses) on subsequent increase in fair value less costs to sell not in excess of recognised cumulative impairment loss or write-down to fair value less costs to sell</t>
  </si>
  <si>
    <t>SegmentInWhichNoncurrentAssetOrDisposalGroupHeldForSaleIsPresented</t>
  </si>
  <si>
    <t>Description of segment in which non-current asset or disposal group held for sale is presented</t>
  </si>
  <si>
    <t>ExplanationOfEffectOfChangesInPlanToSellNoncurrentAssetOrDisposalGroupHeldForSaleOnResultsOfOperationsForCurrentPeriod</t>
  </si>
  <si>
    <t>Explanation of effect of changes in plan to sell non-current asset or disposal group held for sale on results of operations for current period</t>
  </si>
  <si>
    <t>ExplanationOfEffectOfChangesInPlanToSellNoncurrentAssetOrDisposalGroupHeldForSaleOnResultsOfOperationsForPriorPeriod</t>
  </si>
  <si>
    <t>Explanation of effect of changes in plan to sell non-current asset or disposal group held for sale on results of operations for prior period</t>
  </si>
  <si>
    <t>DescriptionOfChangesInPlanToSellNoncurrentAssetOrDisposalGroupHeldForSale</t>
  </si>
  <si>
    <t>Description of changes in plan to sell non-current asset or disposal group held for sale</t>
  </si>
  <si>
    <t>NotesInventories</t>
  </si>
  <si>
    <t>[802.900] Notes - Inventories</t>
  </si>
  <si>
    <t>InventoryCostFormulas</t>
  </si>
  <si>
    <t>Description of inventory cost formulas</t>
  </si>
  <si>
    <t>InventoriesAtFairValueLessCostsToSell</t>
  </si>
  <si>
    <t>Inventories, at fair value less costs to sell</t>
  </si>
  <si>
    <t>InventoriesAtNetRealisableValue</t>
  </si>
  <si>
    <t>Inventories, at net realisable value</t>
  </si>
  <si>
    <t>CircumstancesLeadingToReversalsOfInventoryWritedown</t>
  </si>
  <si>
    <t>Description of circumstances leading to reversals of inventory write-down</t>
  </si>
  <si>
    <t>CostOfInventoriesRecognisedAsExpenseDuringPeriod</t>
  </si>
  <si>
    <t>Cost of inventories recognised as expense during period</t>
  </si>
  <si>
    <t>InventoriesPledgedAsSecurityForLiabilities</t>
  </si>
  <si>
    <t>Inventories pledged as security for liabilities</t>
  </si>
  <si>
    <t>NotesOtherProvisionsContingentLiabilitiesAndContingentAssets</t>
  </si>
  <si>
    <t>[803.000] Notes - Other provisions, contingent liabilities and contingent assets</t>
  </si>
  <si>
    <t>DisclosureOfOtherProvisionsExplanatory</t>
  </si>
  <si>
    <t>Disclosure of other provisions [text block]</t>
  </si>
  <si>
    <t>DisclosureOfOtherProvisionsAbstract</t>
  </si>
  <si>
    <t>Disclosure of other provisions [abstract]</t>
  </si>
  <si>
    <t>DisclosureOfOtherProvisionsTable</t>
  </si>
  <si>
    <t>Disclosure of other provisions [table]</t>
  </si>
  <si>
    <t>ClassesOfProvisionsAxis</t>
  </si>
  <si>
    <t>Classes of other provisions [axis]</t>
  </si>
  <si>
    <t>OtherProvisionsMember</t>
  </si>
  <si>
    <t>Other provisions [member]</t>
  </si>
  <si>
    <t>WarrantyProvisionMember</t>
  </si>
  <si>
    <t>Warranty provision [member]</t>
  </si>
  <si>
    <t>RestructuringProvisionMember</t>
  </si>
  <si>
    <t>Restructuring provision [member]</t>
  </si>
  <si>
    <t>LegalProceedingsProvisionMember</t>
  </si>
  <si>
    <t>Legal proceedings provision [member]</t>
  </si>
  <si>
    <t>RefundsProvisionMember</t>
  </si>
  <si>
    <t>Refunds provision [member]</t>
  </si>
  <si>
    <t>OnerousContractsProvisionMember</t>
  </si>
  <si>
    <t>Onerous contracts provision [member]</t>
  </si>
  <si>
    <t>ProvisionForDecommissioningRestorationAndRehabilitationCostsMember</t>
  </si>
  <si>
    <t>Provision for decommissioning, restoration and rehabilitation costs [member]</t>
  </si>
  <si>
    <t>OtherEnvironmentRelatedProvisionMember</t>
  </si>
  <si>
    <t>Other environment related provision [member]</t>
  </si>
  <si>
    <t>ProvisionForCreditCommitmentsMember</t>
  </si>
  <si>
    <t>Provision for credit commitments [member]</t>
  </si>
  <si>
    <t>ProvisionForTaxesOtherThanIncomeTaxMember</t>
  </si>
  <si>
    <t>Provision for taxes other than income tax [member]</t>
  </si>
  <si>
    <t>MiscellaneousOtherProvisionsMember</t>
  </si>
  <si>
    <t>Miscellaneous other provisions [member]</t>
  </si>
  <si>
    <t>DisclosureOfOtherProvisionsLineItems</t>
  </si>
  <si>
    <t>Disclosure of other provisions [line items]</t>
  </si>
  <si>
    <t>ReconciliationOfChangesInOtherProvisionsAbstract</t>
  </si>
  <si>
    <t>Reconciliation of changes in other provisions [abstract]</t>
  </si>
  <si>
    <t>Other provisions at beginning of period</t>
  </si>
  <si>
    <t>ChangesInOtherProvisionsAbstract</t>
  </si>
  <si>
    <t>Changes in other provisions [abstract]</t>
  </si>
  <si>
    <t>AdditionalProvisionsOtherProvisionsAbstract</t>
  </si>
  <si>
    <t>Additional provisions, other provisions [abstract]</t>
  </si>
  <si>
    <t>NewProvisionsOtherProvisions</t>
  </si>
  <si>
    <t>New provisions, other provisions</t>
  </si>
  <si>
    <t>IncreaseDecreaseInExistingProvisionsOtherProvisions</t>
  </si>
  <si>
    <t>Increase in existing provisions, other provisions</t>
  </si>
  <si>
    <t>AdditionalProvisionsOtherProvisions</t>
  </si>
  <si>
    <t>Total additional provisions, other provisions</t>
  </si>
  <si>
    <t>AcquisitionsThroughBusinessCombinationsOtherProvisions</t>
  </si>
  <si>
    <t>Acquisitions through business combinations, other provisions</t>
  </si>
  <si>
    <t>ProvisionUsedOtherProvisions</t>
  </si>
  <si>
    <t>Provision used, other provisions</t>
  </si>
  <si>
    <t>UnusedProvisionReversedOtherProvisions</t>
  </si>
  <si>
    <t>Unused provision reversed, other provisions</t>
  </si>
  <si>
    <t>IncreaseDecreaseThroughTimeValueOfMoneyAdjustmentOtherProvisions</t>
  </si>
  <si>
    <t>Increase through adjustments arising from passage of time, other provisions</t>
  </si>
  <si>
    <t>IncreaseDecreaseThroughChangeInDiscountRateOtherProvisions</t>
  </si>
  <si>
    <t>Increase (decrease) through change in discount rate, other provisions</t>
  </si>
  <si>
    <t>IncreaseDecreaseThroughNetExchangeDifferencesOtherProvisions</t>
  </si>
  <si>
    <t>Increase (decrease) through net exchange differences, other provisions</t>
  </si>
  <si>
    <t>DecreaseThroughLossOfControlOfSubsidiaryOtherProvisions</t>
  </si>
  <si>
    <t>Decrease through loss of control of subsidiary, other provisions</t>
  </si>
  <si>
    <t>IncreaseDecreaseThroughTransfersAndOtherChangesOtherProvisions</t>
  </si>
  <si>
    <t>Increase (decrease) through transfers and other changes, other provisions</t>
  </si>
  <si>
    <t>DecreaseThroughTransferToLiabilitiesIncludedInDisposalGroupsClassifiedAsHeldForSaleOtherProvisions</t>
  </si>
  <si>
    <t>Decrease through transfer to liabilities included in disposal groups classified as held for sale, other provisions</t>
  </si>
  <si>
    <t>ChangesInOtherProvisions</t>
  </si>
  <si>
    <t>Total increase (decrease) in other provisions</t>
  </si>
  <si>
    <t>Other provisions at end of period</t>
  </si>
  <si>
    <t>DescriptionOfNatureOfObligationOtherProvisions</t>
  </si>
  <si>
    <t>Description of nature of obligation, other provisions</t>
  </si>
  <si>
    <t>DescriptionOfExpectedTimingOfOutflowsOtherProvisions</t>
  </si>
  <si>
    <t>Description of expected timing of outflows, other provisions</t>
  </si>
  <si>
    <t>IndicationOfUncertaintiesOfAmountOrTimingOfOutflowsOtherProvisions</t>
  </si>
  <si>
    <t>Indication of uncertainties of amount or timing of outflows, other provisions</t>
  </si>
  <si>
    <t>DescriptionOfMajorAssumptionsMadeConcerningFutureEventsOtherProvisions</t>
  </si>
  <si>
    <t>Description of major assumptions made concerning future events, other provisions</t>
  </si>
  <si>
    <t>AssetRecognisedForExpectedReimbursementOtherProvisions</t>
  </si>
  <si>
    <t>Asset recognised for expected reimbursement, other provisions</t>
  </si>
  <si>
    <t>ExpectedReimbursementOtherProvisions</t>
  </si>
  <si>
    <t>Expected reimbursement, other provisions</t>
  </si>
  <si>
    <t>DisclosureOfContingentLiabilitiesAbstract</t>
  </si>
  <si>
    <t>Disclosure of contingent liabilities [abstract]</t>
  </si>
  <si>
    <t>DisclosureOfContingentLiabilitiesTable</t>
  </si>
  <si>
    <t>Disclosure of contingent liabilities [table]</t>
  </si>
  <si>
    <t>OtherEnvironmentRelatedContingentLiabilityMember</t>
  </si>
  <si>
    <t>Other environment related contingent liability [member]</t>
  </si>
  <si>
    <t>TaxContingentLiabilityMember</t>
  </si>
  <si>
    <t>Tax contingent liability [member]</t>
  </si>
  <si>
    <t>ContingentLiabilityForGuaranteesMember</t>
  </si>
  <si>
    <t>Contingent liability for guarantees [member]</t>
  </si>
  <si>
    <t>ContingentLiabilityArisingFromPostemploymentBenefitObligationsMember</t>
  </si>
  <si>
    <t>Contingent liability arising from post-employment benefit obligations [member]</t>
  </si>
  <si>
    <t>DisclosureOfContingentLiabilitiesLineItems</t>
  </si>
  <si>
    <t>Disclosure of contingent liabilities [line items]</t>
  </si>
  <si>
    <t>DescriptionOfNatureOfObligationContingentLiabilities</t>
  </si>
  <si>
    <t>Description of nature of obligation, contingent liabilities</t>
  </si>
  <si>
    <t>ExplanationOfFinancialEffectOfContingentLiabilities</t>
  </si>
  <si>
    <t>Explanation of estimated financial effect of contingent liabilities</t>
  </si>
  <si>
    <t>EstimatedFinancialEffectOfContingentLiabilities</t>
  </si>
  <si>
    <t>Estimated financial effect of contingent liabilities</t>
  </si>
  <si>
    <t>ExplanationOfPossibilityOfReimbursementContingentLiabilities</t>
  </si>
  <si>
    <t>Explanation of possibility of reimbursement, contingent liabilities</t>
  </si>
  <si>
    <t>IndicationOfUncertaintiesOfAmountOrTimingOfOutflowsContingentLiabilities</t>
  </si>
  <si>
    <t>Indication of uncertainties of amount or timing of outflows, contingent liabilities</t>
  </si>
  <si>
    <t>DescriptionOfNatureOfContingentAssets</t>
  </si>
  <si>
    <t>Description of nature of contingent assets</t>
  </si>
  <si>
    <t>ExplanationOfEstimatedFinancialEffectOfContingentAssets</t>
  </si>
  <si>
    <t>Explanation of estimated financial effect of contingent assets</t>
  </si>
  <si>
    <t>EstimatedFinancialEffectOfContingentAssets</t>
  </si>
  <si>
    <t>Estimated financial effect of contingent assets</t>
  </si>
  <si>
    <t>InformationAboutContingentAssetsThatDisclosureIsNotPracticable</t>
  </si>
  <si>
    <t>Information about contingent assets that disclosure is not practicable</t>
  </si>
  <si>
    <t>InformationAboutContingentLiabilitiesThatDisclosureIsNotPracticable</t>
  </si>
  <si>
    <t>Information about contingent liabilities that disclosure is not practicable</t>
  </si>
  <si>
    <t>ExplanationOfReasonForNondisclosureOfInformationRegardingProvision</t>
  </si>
  <si>
    <t>Explanation of general nature of dispute and of reason for non-disclosure of information regarding provision</t>
  </si>
  <si>
    <t>ExplanationOfReasonForNondisclosureOfInformationRegardingContingentLiability</t>
  </si>
  <si>
    <t>Explanation of general nature of dispute and of reason for non-disclosure of information regarding contingent liability</t>
  </si>
  <si>
    <t>ExplanationOfReasonForNondisclosureOfInformationRegardingContingentAsset</t>
  </si>
  <si>
    <t>Explanation of general nature of dispute and of reason for non-disclosure of information regarding contingent asset</t>
  </si>
  <si>
    <t>NotesRevenueFromContractsWithCustomers</t>
  </si>
  <si>
    <t>[803.100] Notes - Revenue from contracts with customers</t>
  </si>
  <si>
    <t>ContractAssetsAbstract</t>
  </si>
  <si>
    <t>Contract assets [abstract]</t>
  </si>
  <si>
    <t>Total contract assets</t>
  </si>
  <si>
    <t>Non-current contract liabilities</t>
  </si>
  <si>
    <t>Current contract liabilities</t>
  </si>
  <si>
    <t>ReceivablesFromContractsWithCustomersAbstract</t>
  </si>
  <si>
    <t>Receivables from contracts with customers [abstract]</t>
  </si>
  <si>
    <t>NoncurrentReceivablesFromContractsWithCustomers</t>
  </si>
  <si>
    <t>Non-current receivables from contracts with customers</t>
  </si>
  <si>
    <t>CurrentReceivablesFromContractsWithCustomers</t>
  </si>
  <si>
    <t>Current receivables from contracts with customers</t>
  </si>
  <si>
    <t>ReceivablesFromContractsWithCustomers</t>
  </si>
  <si>
    <t>Total receivables from contracts with customers</t>
  </si>
  <si>
    <t>RevenueFromContractsWithCustomers</t>
  </si>
  <si>
    <t>ImpairmentLossOnReceivablesOrContractAssetsArisingFromContractsWithCustomers</t>
  </si>
  <si>
    <t>DisclosureOfDisaggregationOfRevenueFromContractsWithCustomersExplanatory</t>
  </si>
  <si>
    <t>Disclosure of disaggregation of revenue from contracts with customers [text block]</t>
  </si>
  <si>
    <t>DisclosureOfDisaggregationOfRevenueFromContractsWithCustomersAbstract</t>
  </si>
  <si>
    <t>Disclosure of disaggregation of revenue from contracts with customers [abstract]</t>
  </si>
  <si>
    <t>DisclosureOfDisaggregationOfRevenueFromContractsWithCustomersTable</t>
  </si>
  <si>
    <t>Disclosure of disaggregation of revenue from contracts with customers [table]</t>
  </si>
  <si>
    <t>ProductsAndServicesAxis</t>
  </si>
  <si>
    <t>Products and services [axis]</t>
  </si>
  <si>
    <t>GeographicalAreasAxis</t>
  </si>
  <si>
    <t>Geographical areas [axis]</t>
  </si>
  <si>
    <t>MarketsOfCustomersAxis</t>
  </si>
  <si>
    <t>Markets of customers [axis]</t>
  </si>
  <si>
    <t>TypesOfCustomersAxis</t>
  </si>
  <si>
    <t>Types of customers [axis]</t>
  </si>
  <si>
    <t>GovernmentCustomersMember</t>
  </si>
  <si>
    <t>Government customers [member]</t>
  </si>
  <si>
    <t>NongovernmentCustomersMember</t>
  </si>
  <si>
    <t>Non-government customers [member]</t>
  </si>
  <si>
    <t>TypesOfContractsAxis</t>
  </si>
  <si>
    <t>Types of contracts [axis]</t>
  </si>
  <si>
    <t>FixedpriceContractsMember</t>
  </si>
  <si>
    <t>Fixed-price contracts [member]</t>
  </si>
  <si>
    <t>TimeandmaterialsContractsMember</t>
  </si>
  <si>
    <t>Time-and-materials contracts [member]</t>
  </si>
  <si>
    <t>ContractDurationAxis</t>
  </si>
  <si>
    <t>Contract duration [axis]</t>
  </si>
  <si>
    <t>ShorttermContractsMember</t>
  </si>
  <si>
    <t>Short-term contracts [member]</t>
  </si>
  <si>
    <t>LongtermContractsMember</t>
  </si>
  <si>
    <t>Long-term contracts [member]</t>
  </si>
  <si>
    <t>TimingOfTransferOfGoodsOrServicesAxis</t>
  </si>
  <si>
    <t>Timing of transfer of goods or services [axis]</t>
  </si>
  <si>
    <t>GoodsOrServicesTransferredAtPointInTimeMember</t>
  </si>
  <si>
    <t>Goods or services transferred at point in time [member]</t>
  </si>
  <si>
    <t>GoodsOrServicesTransferredOverTimeMember</t>
  </si>
  <si>
    <t>Goods or services transferred over time [member]</t>
  </si>
  <si>
    <t>SalesChannelsAxis</t>
  </si>
  <si>
    <t>Sales channels [axis]</t>
  </si>
  <si>
    <t>GoodsSoldDirectlyToConsumersMember</t>
  </si>
  <si>
    <t>Goods sold directly to consumers [member]</t>
  </si>
  <si>
    <t>GoodsSoldThroughIntermediariesMember</t>
  </si>
  <si>
    <t>Goods sold through intermediaries [member]</t>
  </si>
  <si>
    <t>SegmentsAxis</t>
  </si>
  <si>
    <t>Segments [axis]</t>
  </si>
  <si>
    <t>ReportableSegmentsMember</t>
  </si>
  <si>
    <t>Reportable segments [member]</t>
  </si>
  <si>
    <t>AllOtherSegmentsMember</t>
  </si>
  <si>
    <t>All other segments [member]</t>
  </si>
  <si>
    <t>DisclosureOfDisaggregationOfRevenueFromContractsWithCustomersLineItems</t>
  </si>
  <si>
    <t>Disclosure of disaggregation of revenue from contracts with customers [line items]</t>
  </si>
  <si>
    <t>InformationAboutRelationshipBetweenDisclosureOfDisaggregatedRevenueFromContractsWithCustomersAndRevenueInformationForReportableSegmentsExplanatory</t>
  </si>
  <si>
    <t>Information about relationship between disclosure of disaggregated revenue from contracts with customers and revenue information for reportable segments [text block]</t>
  </si>
  <si>
    <t>Contract assets at beginning of period</t>
  </si>
  <si>
    <t>Contract assets at end of period</t>
  </si>
  <si>
    <t>Contract liabilities at beginning of period</t>
  </si>
  <si>
    <t>Contract liabilities at end of period</t>
  </si>
  <si>
    <t>Receivables from contracts with customers at beginning of period</t>
  </si>
  <si>
    <t>Receivables from contracts with customers at end of period</t>
  </si>
  <si>
    <t>RevenueThatWasIncludedInContractLiabilityBalanceAtBeginningOfPeriod</t>
  </si>
  <si>
    <t>RevenueFromPerformanceObligationsSatisfiedOrPartiallySatisfiedInPreviousPeriods</t>
  </si>
  <si>
    <t>ExplanationOfHowTimingOfSatisfactionOfPerformanceObligationsRelatesToTypicalTimingOfPayment</t>
  </si>
  <si>
    <t>Explanation of how timing of satisfaction of performance obligations relates to typical timing of payment</t>
  </si>
  <si>
    <t>ExplanationOfEffectThatTimingOfSatisfactionOfPerformanceObligationsAndTypicalTimingOfPaymentHaveOnContractAssetsAndContractLiabilitiesExplanatory</t>
  </si>
  <si>
    <t>Explanation of effect that timing of satisfaction of performance obligations and typical timing of payment have on contract assets and contract liabilities [text block]</t>
  </si>
  <si>
    <t>ExplanationOfSignificantChangesInContractAssetsAndContractLiabilitiesExplanatory</t>
  </si>
  <si>
    <t>Explanation of significant changes in contract assets and contract liabilities [text block]</t>
  </si>
  <si>
    <t>IncreaseThroughBusinessCombinationsContractAssets</t>
  </si>
  <si>
    <t>Increase through business combinations, contract assets</t>
  </si>
  <si>
    <t>IncreaseDecreaseThroughCumulativeCatchupAdjustmentsToRevenueContractAssets</t>
  </si>
  <si>
    <t>Increase (decrease) through cumulative catch-up adjustments to revenue, contract assets</t>
  </si>
  <si>
    <t>IncreaseDecreaseThroughCumulativeCatchupAdjustmentsToRevenueArisingFromChangeInMeasureOfProgressContractAssets</t>
  </si>
  <si>
    <t>Increase (decrease) through cumulative catch-up adjustments to revenue arising from change in measure of progress, contract assets</t>
  </si>
  <si>
    <t>IncreaseDecreaseThroughCumulativeCatchupAdjustmentsToRevenueArisingFromChangeInEstimateOfTransactionPriceContractAssets</t>
  </si>
  <si>
    <t>Increase (decrease) through cumulative catch-up adjustments to revenue arising from change in estimate of transaction price, contract assets</t>
  </si>
  <si>
    <t>IncreaseDecreaseThroughCumulativeCatchupAdjustmentsToRevenueArisingFromContractModificationContractAssets</t>
  </si>
  <si>
    <t>Increase (decrease) through cumulative catch-up adjustments to revenue arising from contract modification, contract assets</t>
  </si>
  <si>
    <t>DecreaseThroughImpairmentContractAssets</t>
  </si>
  <si>
    <t>Decrease through impairment, contract assets</t>
  </si>
  <si>
    <t>DecreaseThroughRightToConsiderationBecomingUnconditionalContractAssets</t>
  </si>
  <si>
    <t>Decrease through right to consideration becoming unconditional, contract assets</t>
  </si>
  <si>
    <t>IncreaseThroughBusinessCombinationsContractLiabilities</t>
  </si>
  <si>
    <t>Increase through business combinations, contract liabilities</t>
  </si>
  <si>
    <t>IncreaseDecreaseThroughCumulativeCatchupAdjustmentsToRevenueContractLiabilities</t>
  </si>
  <si>
    <t>Increase (decrease) through cumulative catch-up adjustments to revenue, contract liabilities</t>
  </si>
  <si>
    <t>IncreaseDecreaseThroughCumulativeCatchupAdjustmentsToRevenueArisingFromChangeInMeasureOfProgressContractLiabilities</t>
  </si>
  <si>
    <t>Increase (decrease) through cumulative catch-up adjustments to revenue arising from change in measure of progress, contract liabilities</t>
  </si>
  <si>
    <t>IncreaseDecreaseThroughCumulativeCatchupAdjustmentsToRevenueArisingFromChangeInEstimateOfTransactionPriceContractLiabilities</t>
  </si>
  <si>
    <t>Increase (decrease) through cumulative catch-up adjustments to revenue arising from change in estimate of transaction price, contract liabilities</t>
  </si>
  <si>
    <t>IncreaseDecreaseThroughCumulativeCatchupAdjustmentsToRevenueArisingFromContractModificationContractLiabilities</t>
  </si>
  <si>
    <t>Increase (decrease) through cumulative catch-up adjustments to revenue arising from contract modification, contract liabilities</t>
  </si>
  <si>
    <t>DecreaseThroughPerformanceObligationBeingSatisfiedContractLiabilities</t>
  </si>
  <si>
    <t>Decrease through performance obligation being satisfied, contract liabilities</t>
  </si>
  <si>
    <t>DisclosureOfPerformanceObligationsExplanatory</t>
  </si>
  <si>
    <t>Disclosure of performance obligations [text block]</t>
  </si>
  <si>
    <t>DisclosureOfPerformanceObligationsAbstract</t>
  </si>
  <si>
    <t>Disclosure of performance obligations [abstract]</t>
  </si>
  <si>
    <t>DisclosureOfPerformanceObligationsTable</t>
  </si>
  <si>
    <t>Disclosure of performance obligations [table]</t>
  </si>
  <si>
    <t>PerformanceObligationsAxis</t>
  </si>
  <si>
    <t>Performance obligations [axis]</t>
  </si>
  <si>
    <t>PerformanceObligationsSatisfiedOverTimeMember</t>
  </si>
  <si>
    <t>Performance obligations satisfied over time [member]</t>
  </si>
  <si>
    <t>PerformanceObligationsSatisfiedAtPointInTimeMember</t>
  </si>
  <si>
    <t>Performance obligations satisfied at point in time [member]</t>
  </si>
  <si>
    <t>DisclosureOfPerformanceObligationsLineItems</t>
  </si>
  <si>
    <t>Disclosure of performance obligations [line items]</t>
  </si>
  <si>
    <t>DescriptionOfWhenEntityTypicallySatisfiesPerformanceObligations</t>
  </si>
  <si>
    <t>Description of when entity typically satisfies performance obligations</t>
  </si>
  <si>
    <t>DescriptionOfSignificantPaymentTermsInContractsWithCustomers</t>
  </si>
  <si>
    <t>Description of significant payment terms in contracts with customers</t>
  </si>
  <si>
    <t>DescriptionOfNatureOfGoodsOrServicesThatEntityHasPromisedToTransfer</t>
  </si>
  <si>
    <t>Description of nature of goods or services that entity has promised to transfer</t>
  </si>
  <si>
    <t>DescriptionOfPerformanceObligationsToArrangeForAnotherPartyToTransferGoodsOrServices</t>
  </si>
  <si>
    <t>Description of performance obligations to arrange for another party to transfer goods or services</t>
  </si>
  <si>
    <t>DescriptionOfObligationsForReturnsRefundsAndOtherSimilarObligations</t>
  </si>
  <si>
    <t>Description of obligations for returns, refunds and other similar obligations</t>
  </si>
  <si>
    <t>DescriptionOfTypesOfWarrantiesAndRelatedObligations</t>
  </si>
  <si>
    <t>Description of types of warranties and related obligations</t>
  </si>
  <si>
    <t>DescriptionOfMethodsUsedToRecogniseRevenueFromContractsWithCustomers</t>
  </si>
  <si>
    <t>Description of methods used to recognise revenue from contracts with customers</t>
  </si>
  <si>
    <t>ExplanationOfWhyMethodsUsedToRecogniseRevenueProvideFaithfulDepictionOfTransferOfGoodsOrServices</t>
  </si>
  <si>
    <t>Explanation of why methods used to recognise revenue provide faithful depiction of transfer of goods or services</t>
  </si>
  <si>
    <t>DescriptionOfSignificantJudgementsMadeInEvaluatingWhenCustomerObtainsControlOfPromisedGoodsOrServices</t>
  </si>
  <si>
    <t>Description of significant judgements made in evaluating when customer obtains control of promised goods or services</t>
  </si>
  <si>
    <t>TransactionPriceAllocatedToRemainingPerformanceObligations</t>
  </si>
  <si>
    <t>Transaction price allocated to remaining performance obligations</t>
  </si>
  <si>
    <t>ExplanationOfWhenEntityExpectsToRecogniseTransactionPriceAllocatedToRemainingPerformanceObligationsAsRevenue</t>
  </si>
  <si>
    <t>Explanation of when entity expects to recognise transaction price allocated to remaining performance obligations as revenue</t>
  </si>
  <si>
    <t>DisclosureOfTransactionPriceAllocatedToRemainingPerformanceObligationsExplanatory</t>
  </si>
  <si>
    <t>Disclosure of transaction price allocated to remaining performance obligations [text block]</t>
  </si>
  <si>
    <t>DisclosureOfTransactionPriceAllocatedToRemainingPerformanceObligationsAbstract</t>
  </si>
  <si>
    <t>Disclosure of transaction price allocated to remaining performance obligations [abstract]</t>
  </si>
  <si>
    <t>DisclosureOfTransactionPriceAllocatedToRemainingPerformanceObligationsTable</t>
  </si>
  <si>
    <t>Disclosure of transaction price allocated to remaining performance obligations [table]</t>
  </si>
  <si>
    <t>DisclosureOfTransactionPriceAllocatedToRemainingPerformanceObligationsLineItems</t>
  </si>
  <si>
    <t>Disclosure of transaction price allocated to remaining performance obligations [line items]</t>
  </si>
  <si>
    <t>ExplanationOfWhetherPracticalExpedientIsAppliedForDisclosureOfTransactionPriceAllocatedToRemainingPerformanceObligations</t>
  </si>
  <si>
    <t>Explanation of whether practical expedient is applied for disclosure of transaction price allocated to remaining performance obligations</t>
  </si>
  <si>
    <t>ExplanationOfWhetherAnyConsiderationFromContractsWithCustomersIsNotIncludedInDisclosureOfTransactionPriceAllocatedToRemainingPerformanceObligations</t>
  </si>
  <si>
    <t>Explanation of whether any consideration from contracts with customers is not included in disclosure of transaction price allocated to remaining performance obligations</t>
  </si>
  <si>
    <t>DescriptionOfJudgementsAndChangesInJudgementsThatSignificantlyAffectDeterminationOfAmountAndTimingOfRevenueFromContractsWithCustomers</t>
  </si>
  <si>
    <t>Description of judgements, and changes in judgements, that significantly affect determination of amount and timing of revenue from contracts with customers</t>
  </si>
  <si>
    <t>DisclosureOfInformationAboutMethodsInputsAndAssumptionsUsedForDeterminingTransactionPriceExplanatory</t>
  </si>
  <si>
    <t>Disclosure of information about methods, inputs and assumptions used for determining transaction price [text block]</t>
  </si>
  <si>
    <t>DisclosureOfInformationAboutMethodsInputsAndAssumptionsUsedForAssessingWhetherEstimateOfVariableConsiderationIsConstrainedExplanatory</t>
  </si>
  <si>
    <t>Disclosure of information about methods, inputs and assumptions used for assessing whether estimate of variable consideration is constrained [text block]</t>
  </si>
  <si>
    <t>DisclosureOfInformationAboutMethodsInputsAndAssumptionsUsedForAllocatingTransactionPriceExplanatory</t>
  </si>
  <si>
    <t>Disclosure of information about methods, inputs and assumptions used for allocating transaction price [text block]</t>
  </si>
  <si>
    <t>DisclosureOfInformationAboutMethodsInputsAndAssumptionsUsedForMeasuringObligationsForReturnsRefundsAndOtherSimilarObligationsExplanatory</t>
  </si>
  <si>
    <t>Disclosure of information about methods, inputs and assumptions used for measuring obligations for returns, refunds and other similar obligations [text block]</t>
  </si>
  <si>
    <t>DescriptionOfJudgementsMadeInDeterminingAmountOfCostsToObtainOrFulfilContractsWithCustomers</t>
  </si>
  <si>
    <t>Description of judgements made in determining amount of costs to obtain or fulfil contracts with customers</t>
  </si>
  <si>
    <t>DescriptionOfMethodUsedToDetermineAmortisationOfAssetsRecognisedFromCostsToObtainOrFulfilContractsWithCustomers</t>
  </si>
  <si>
    <t>Description of method used to determine amortisation of assets recognised from costs to obtain or fulfil contracts with customers</t>
  </si>
  <si>
    <t>DisclosureOfAssetsRecognisedFromCostsToObtainOrFulfilContractsWithCustomersExplanatory</t>
  </si>
  <si>
    <t>Disclosure of assets recognised from costs to obtain or fulfil contracts with customers [text block]</t>
  </si>
  <si>
    <t>DisclosureOfAssetsRecognisedFromCostsToObtainOrFulfilContractsWithCustomersAbstract</t>
  </si>
  <si>
    <t>Disclosure of assets recognised from costs to obtain or fulfil contracts with customers [abstract]</t>
  </si>
  <si>
    <t>DisclosureOfAssetsRecognisedFromCostsToObtainOrFulfilContractsWithCustomersTable</t>
  </si>
  <si>
    <t>Disclosure of assets recognised from costs to obtain or fulfil contracts with customers [table]</t>
  </si>
  <si>
    <t>CategoriesOfAssetsRecognisedFromCostsToObtainOrFulfilContractsWithCustomersAxis</t>
  </si>
  <si>
    <t>Categories of assets recognised from costs to obtain or fulfil contracts with customers [axis]</t>
  </si>
  <si>
    <t>CostsToObtainContractsWithCustomersMember</t>
  </si>
  <si>
    <t>Costs to obtain contracts with customers [member]</t>
  </si>
  <si>
    <t>PrecontractCostsMember</t>
  </si>
  <si>
    <t>Pre-contract costs [member]</t>
  </si>
  <si>
    <t>SetupCostsMember</t>
  </si>
  <si>
    <t>Setup costs [member]</t>
  </si>
  <si>
    <t>DisclosureOfAssetsRecognisedFromCostsToObtainOrFulfilContractsWithCustomersLineItems</t>
  </si>
  <si>
    <t>Disclosure of assets recognised from costs to obtain or fulfil contracts with customers [line items]</t>
  </si>
  <si>
    <t>AssetsRecognisedFromCostsToObtainOrFulfilContractsWithCustomers</t>
  </si>
  <si>
    <t>Assets recognised from costs to obtain or fulfil contracts with customers</t>
  </si>
  <si>
    <t>AmortisationAssetsRecognisedFromCostsIncurredToObtainOrFulfilContractsWithCustomers</t>
  </si>
  <si>
    <t>ImpairmentLossAssetsRecognisedFromCostsIncurredToObtainOrFulfilContractsWithCustomers</t>
  </si>
  <si>
    <t>StatementThatPracticalExpedientAboutExistenceOfSignificantFinancingComponentHasBeenUsed</t>
  </si>
  <si>
    <t>Statement that practical expedient about existence of significant financing component has been used</t>
  </si>
  <si>
    <t>StatementThatPracticalExpedientAboutIncrementalCostsOfObtainingContractHasBeenUsed</t>
  </si>
  <si>
    <t>Statement that practical expedient about incremental costs of obtaining contract has been used</t>
  </si>
  <si>
    <t>DescriptionOfPracticalExpedientsUsedWhenApplyingIFRS15Retrospectively</t>
  </si>
  <si>
    <t>Description of practical expedients used when applying IFRS 15 retrospectively</t>
  </si>
  <si>
    <t>QualitativeAssessmentOfEstimatedEffectOfPracticalExpedientsUsedWhenApplyingIFRS15Retrospectively</t>
  </si>
  <si>
    <t>Qualitative assessment of estimated effect of practical expedients used when applying IFRS 15 retrospectively</t>
  </si>
  <si>
    <t>ExplanationOfReasonsForSignificantChangesInFinancialStatementLineItemsDueToApplicationOfIFRS15</t>
  </si>
  <si>
    <t>Explanation of reasons for significant changes in financial statement line items due to application of IFRS 15</t>
  </si>
  <si>
    <t>NotesGovernmentGrants</t>
  </si>
  <si>
    <t>[803.300] Notes - Government grants</t>
  </si>
  <si>
    <t>DescriptionOfNatureAndExtentOfGovernmentGrantsRecognisedInFinancialStatements</t>
  </si>
  <si>
    <t>Description of nature and extent of government grants recognised in financial statements</t>
  </si>
  <si>
    <t>IndicationOfOtherFormsOfGovernmentAssistanceWithDirectBenefitsForEntity</t>
  </si>
  <si>
    <t>Indication of other forms of government assistance with direct benefits for entity</t>
  </si>
  <si>
    <t>ExplanationOfUnfulfilledConditionsAndOtherContingenciesAttachingToGovernmentAssistance</t>
  </si>
  <si>
    <t>Explanation of unfulfilled conditions and other contingencies attaching to government assistance</t>
  </si>
  <si>
    <t>NotesImpairmentOfAssets</t>
  </si>
  <si>
    <t>[803.500] Notes - Impairment of assets</t>
  </si>
  <si>
    <t>DisclosureOfImpairmentLossAndReversalOfImpairmentLossExplanatory</t>
  </si>
  <si>
    <t>Disclosure of impairment loss and reversal of impairment loss [text block]</t>
  </si>
  <si>
    <t>DisclosureOfImpairmentLossAndReversalOfImpairmentLossAbstract</t>
  </si>
  <si>
    <t>Disclosure of impairment loss and reversal of impairment loss [abstract]</t>
  </si>
  <si>
    <t>DisclosureOfImpairmentLossAndReversalOfImpairmentLossTable</t>
  </si>
  <si>
    <t>Disclosure of impairment loss and reversal of impairment loss [table]</t>
  </si>
  <si>
    <t>RightofuseAssetsMember</t>
  </si>
  <si>
    <t>Right-of-use assets [member]</t>
  </si>
  <si>
    <t>ExplorationAndEvaluationAssetsMember</t>
  </si>
  <si>
    <t>Exploration and evaluation assets [member]</t>
  </si>
  <si>
    <t>InvestmentsAccountedForUsingEquityMethodMember</t>
  </si>
  <si>
    <t>Investments accounted for using equity method [member]</t>
  </si>
  <si>
    <t>NoncurrentAssetsOrDisposalGroupsClassifiedAsHeldForSaleMember</t>
  </si>
  <si>
    <t>Non-current assets or disposal groups classified as held for sale [member]</t>
  </si>
  <si>
    <t>OtherImpairedAssetsMember</t>
  </si>
  <si>
    <t>Other impaired assets [member]</t>
  </si>
  <si>
    <t>DisclosureOfImpairmentLossAndReversalOfImpairmentLossLineItems</t>
  </si>
  <si>
    <t>Disclosure of impairment loss and reversal of impairment loss [line items]</t>
  </si>
  <si>
    <t>ImpairmentLossRecognisedInProfitOrLoss</t>
  </si>
  <si>
    <t>Impairment loss recognised in profit or loss</t>
  </si>
  <si>
    <t>DescriptionOfLineItemsInStatementOfComprehensiveIncomeInWhichImpairmentLossesRecognisedInProfitOrLossAreIncluded</t>
  </si>
  <si>
    <t>Description of line item(s) in statement of comprehensive income in which impairment losses recognised in profit or loss are included</t>
  </si>
  <si>
    <t>ReversalOfImpairmentLossRecognisedInProfitOrLoss</t>
  </si>
  <si>
    <t>Reversal of impairment loss recognised in profit or loss</t>
  </si>
  <si>
    <t>DescriptionOfLineItemsInStatementOfComprehensiveIncomeInWhichImpairmentLossesRecognisedInProfitOrLossAreReversed</t>
  </si>
  <si>
    <t>Description of line item(s) in statement of comprehensive income in which impairment losses recognised in profit or loss are reversed</t>
  </si>
  <si>
    <t>ImpairmentLossRecognisedInOtherComprehensiveIncome</t>
  </si>
  <si>
    <t>Impairment loss recognised in other comprehensive income</t>
  </si>
  <si>
    <t>ReversalOfImpairmentLossRecognisedInOtherComprehensiveIncome</t>
  </si>
  <si>
    <t>Reversal of impairment loss recognised in other comprehensive income</t>
  </si>
  <si>
    <t>DisclosureOfInformationForEachMaterialImpairmentLossRecognisedOrReversedForIndividualAssetOrCashgeneratingUnitExplanatory</t>
  </si>
  <si>
    <t>Disclosure of information for impairment loss recognised or reversed for individual asset or cash-generating unit [text block]</t>
  </si>
  <si>
    <t>DisclosureOfInformationForEachMaterialImpairmentLossRecognisedOrReversedForIndividualAssetOrCashgeneratingUnitAbstract</t>
  </si>
  <si>
    <t>Disclosure of information for impairment loss recognised or reversed for individual asset or cash-generating unit [abstract]</t>
  </si>
  <si>
    <t>DisclosureOfInformationForEachMaterialImpairmentLossRecognisedOrReversedForIndividualAssetOrCashgeneratingUnitTable</t>
  </si>
  <si>
    <t>Disclosure of information for impairment loss recognised or reversed for individual asset or cash-generating unit [table]</t>
  </si>
  <si>
    <t>IndividualAssetsOrCashgeneratingUnitsAxis</t>
  </si>
  <si>
    <t>Individual assets or cash-generating units [axis]</t>
  </si>
  <si>
    <t>IndividualAssetsOrCashgeneratingUnitsMember</t>
  </si>
  <si>
    <t>DisclosureOfInformationForEachMaterialImpairmentLossRecognisedOrReversedForIndividualAssetOrCashgeneratingUnitLineItems</t>
  </si>
  <si>
    <t>Disclosure of information for impairment loss recognised or reversed for individual asset or cash-generating unit [line items]</t>
  </si>
  <si>
    <t>ExplanationOfMainEventsAndCircumstancesThatLedToRecognitionOfImpairmentLossesAndReversalsOfImpairmentLosses</t>
  </si>
  <si>
    <t>Explanation of main events and circumstances that led to recognition of impairment losses and reversals of impairment losses</t>
  </si>
  <si>
    <t>ImpairmentLoss</t>
  </si>
  <si>
    <t>Impairment loss</t>
  </si>
  <si>
    <t>ReversalOfImpairmentLoss</t>
  </si>
  <si>
    <t>Reversal of impairment loss</t>
  </si>
  <si>
    <t>DescriptionOfNatureOfIndividualAsset</t>
  </si>
  <si>
    <t>Description of nature of individual asset</t>
  </si>
  <si>
    <t>DescriptionOfReportableSegmentToWhichIndividualAssetBelongs</t>
  </si>
  <si>
    <t>Description of reportable segment to which individual asset belongs</t>
  </si>
  <si>
    <t>DescriptionOfCashgeneratingUnit</t>
  </si>
  <si>
    <t>Description of cash-generating unit</t>
  </si>
  <si>
    <t>DescriptionOfCurrentAndFormerWayOfAggregatingAssets</t>
  </si>
  <si>
    <t>Description of current and former way of aggregating assets</t>
  </si>
  <si>
    <t>DescriptionOfReasonsForChangingWayCashgeneratingUnitIsIdentified</t>
  </si>
  <si>
    <t>Description of reasons for changing way cash-generating unit is identified</t>
  </si>
  <si>
    <t>RecoverableAmountOfAssetOrCashgeneratingUnit</t>
  </si>
  <si>
    <t>Recoverable amount of asset or cash-generating unit</t>
  </si>
  <si>
    <t>InformationWhetherRecoverableAmountOfAssetIsFairValueLessCostsToSellOrValueInUse</t>
  </si>
  <si>
    <t>Information whether recoverable amount of asset is fair value less costs of disposal or value in use</t>
  </si>
  <si>
    <t>DescriptionOfLevelOfFairValueHierarchyWithinWhichFairValueMeasurementIsCategorised</t>
  </si>
  <si>
    <t>Description of level of fair value hierarchy within which fair value measurement is categorised</t>
  </si>
  <si>
    <t xml:space="preserve">3.4i </t>
  </si>
  <si>
    <t>DescriptionOfValuationTechniquesUsedToMeasureFairValueLessCostsOfDisposal</t>
  </si>
  <si>
    <t>Description of valuation techniques used to measure fair value less costs of disposal</t>
  </si>
  <si>
    <t>DescriptionOfChangeInValuationTechniqueUsedToMeasureFairValueLessCostsOfDisposal</t>
  </si>
  <si>
    <t>Description of change in valuation technique used to measure fair value less costs of disposal</t>
  </si>
  <si>
    <t>DescriptionOfReasonsForChangeInValuationTechniqueUsedToMeasureFairValueLessCostsOfDisposal</t>
  </si>
  <si>
    <t>Description of reasons for change in valuation technique used to measure fair value less costs of disposal</t>
  </si>
  <si>
    <t>DescriptionOfKeyAssumptionsOnWhichManagementHasBasedDeterminationOfFairValueLessCostsOfDisposal</t>
  </si>
  <si>
    <t>Description of key assumptions on which management has based determination of fair value less costs of disposal</t>
  </si>
  <si>
    <t>DiscountRateUsedInCurrentMeasurementOfFairValueLessCostsOfDisposal</t>
  </si>
  <si>
    <t>Discount rate used in current measurement of fair value less costs of disposal</t>
  </si>
  <si>
    <t>DiscountRateUsedInPreviousMeasurementOfFairValueLessCostsOfDisposal</t>
  </si>
  <si>
    <t>Discount rate used in previous measurement of fair value less costs of disposal</t>
  </si>
  <si>
    <t>DescriptionOfDiscountRatesUsedInCurrentEstimateOfValueInUse</t>
  </si>
  <si>
    <t>Discount rate used in current estimate of value in use</t>
  </si>
  <si>
    <t>DescriptionOfDiscountRatesUsedInPreviousEstimateOfValueInUse</t>
  </si>
  <si>
    <t>Discount rate used in previous estimate of value in use</t>
  </si>
  <si>
    <t>ExplanationOfImpairmentLossRecognisedOrReversedByClassOfAssetsAndByReportableSegment</t>
  </si>
  <si>
    <t>Disclosure of impairment loss recognised or reversed for cash-generating unit [text block]</t>
  </si>
  <si>
    <t>DisclosureOfImpairmentLossRecognisedOrReversedAbstract</t>
  </si>
  <si>
    <t>Disclosure of impairment loss recognised or reversed for cash-generating unit [abstract]</t>
  </si>
  <si>
    <t>DisclosureOfImpairmentLossRecognisedOrReversedTable</t>
  </si>
  <si>
    <t>Disclosure of impairment loss recognised or reversed for cash-generating unit [table]</t>
  </si>
  <si>
    <t>DisclosureOfImpairmentLossRecognisedOrReversedLineItems</t>
  </si>
  <si>
    <t>Disclosure of impairment loss recognised or reversed for cash-generating unit [line items]</t>
  </si>
  <si>
    <t>ExplanationOfMainClassesOfAssetsAffectedByImpairmentLossesOrReversalsOfImpairmentLosses</t>
  </si>
  <si>
    <t>Explanation of main classes of assets affected by impairment losses or reversals of impairment losses</t>
  </si>
  <si>
    <t>UnallocatedGoodwill</t>
  </si>
  <si>
    <t>Unallocated goodwill</t>
  </si>
  <si>
    <t>DisclosureOfGoodwillNotAllocatedToCashgeneratingUnitExplanatory</t>
  </si>
  <si>
    <t>Explanation of goodwill not allocated to cash-generating unit</t>
  </si>
  <si>
    <t>ExplanationOfFactThatCarryingAmountOfGoodwillOrIntangibleAssetsWithIndefiniteUsefulLivesIsNotSignificant</t>
  </si>
  <si>
    <t>Explanation of fact that carrying amount of goodwill or intangible assets with indefinite useful lives is not significant</t>
  </si>
  <si>
    <t>ExplanationOfFactThatAggregateCarryingAmountOfGoodwillOrIntangibleAssetsWithIndefiniteUsefulLivesAllocatedToRecoverableAmountsIsSignificant</t>
  </si>
  <si>
    <t>Explanation of fact that aggregate carrying amount of goodwill or intangible assets with indefinite useful lives allocated to cash-generating units is significant</t>
  </si>
  <si>
    <t>DisclosureOfInformationForIndividualAssetOrCashgeneratingUnitWithSignificantAmountOfGoodwillOrIntangibleAssetsWithIndefiniteUsefulLivesExplanatory</t>
  </si>
  <si>
    <t>Disclosure of information for cash-generating units [text block]</t>
  </si>
  <si>
    <t>DisclosureOfInformationForIndividualAssetOrCashgeneratingUnitWithSignificantAmountOfGoodwillOrIntangibleAssetsWithIndefiniteUsefulLivesAbstract</t>
  </si>
  <si>
    <t>Disclosure of information for cash-generating units [abstract]</t>
  </si>
  <si>
    <t>DisclosureOfInformationForIndividualAssetOrCashgeneratingUnitWithSignificantAmountOfGoodwillOrIntangibleAssetsWithIndefiniteUsefulLivesTable</t>
  </si>
  <si>
    <t>Disclosure of information for cash-generating units [table]</t>
  </si>
  <si>
    <t>IndividualAssetsOrCashgeneratingUnitsWithSignificantAmountOfGoodwillOrIntangibleAssetsWithIndefiniteUsefulLivesAxis</t>
  </si>
  <si>
    <t>Cash-generating units [axis]</t>
  </si>
  <si>
    <t>IndividualAssetsOrCashgeneratingUnitsWithSignificantAmountOfGoodwillOrIntangibleAssetsWithIndefiniteUsefulLivesMember</t>
  </si>
  <si>
    <t>AggregateNotSignificantIndividualAssetsOrCashgeneratingUnitsMember</t>
  </si>
  <si>
    <t>Aggregate cash-generating units for which amount of goodwill or intangible assets with indefinite useful lives is not significant [member]</t>
  </si>
  <si>
    <t>DisclosureOfInformationForIndividualAssetOrCashgeneratingUnitWithSignificantAmountOfGoodwillOrIntangibleAssetsWithIndefiniteUsefulLivesLineItems</t>
  </si>
  <si>
    <t>Disclosure of information for cash-generating units [line items]</t>
  </si>
  <si>
    <t>DescriptionOfBasisOnWhichUnitsRecoverableAmountHasBeenDetermined</t>
  </si>
  <si>
    <t>Description of basis on which unit's recoverable amount has been determined</t>
  </si>
  <si>
    <t>DescriptionOfKeyAssumptionsOnWhichManagementHasBasedCashFlowProjections</t>
  </si>
  <si>
    <t>Description of key assumptions on which management has based cash flow projections</t>
  </si>
  <si>
    <t>DescriptionOfManagementsApproachToDeterminingValuesAssignedToKeyAssumptions</t>
  </si>
  <si>
    <t>Description of management's approach to determining values assigned to key assumptions</t>
  </si>
  <si>
    <t>ExplanationOfPeriodOverWhichManagementHasProjectedCashFlows</t>
  </si>
  <si>
    <t>Explanation of period over which management has projected cash flows</t>
  </si>
  <si>
    <t>DescriptionOfGrowthRateUsedToExtrapolateCashFlowProjections</t>
  </si>
  <si>
    <t>Growth rate used to extrapolate cash flow projections</t>
  </si>
  <si>
    <t>DescriptionOfJustificationForUsingGrowthRateThatExceedsLongtermAverageGrowthRate</t>
  </si>
  <si>
    <t>Description of justification for using growth rate that exceeds long-term average growth rate</t>
  </si>
  <si>
    <t>DescriptionOfDiscountRatesAppliedToCashFlowProjections</t>
  </si>
  <si>
    <t>Discount rate applied to cash flow projections</t>
  </si>
  <si>
    <t>AmountByWhichUnitsRecoverableAmountExceedsItsCarryingAmount</t>
  </si>
  <si>
    <t>Amount by which unit's recoverable amount exceeds its carrying amount</t>
  </si>
  <si>
    <t>ExplanationOfValueAssignedToKeyAssumption</t>
  </si>
  <si>
    <t>Explanation of value assigned to key assumption</t>
  </si>
  <si>
    <t>AmountByWhichValueAssignedToKeyAssumptionMustChangeInOrderForUnitsRecoverableAmountToBeEqualToCarryingAmount</t>
  </si>
  <si>
    <t>Amount by which value assigned to key assumption must change in order for unit's recoverable amount to be equal to carrying amount</t>
  </si>
  <si>
    <t>NotesLeasesIFRS16</t>
  </si>
  <si>
    <t>[803.700] Notes - Leases (IFRS 16)</t>
  </si>
  <si>
    <t>PresentationOfLeasesForLesseeAbstract</t>
  </si>
  <si>
    <t>Presentation of leases for lessee [abstract]</t>
  </si>
  <si>
    <t>DescriptionOfLineItemsInStatementOfFinancialPositionWhichIncludeRightofuseAssets</t>
  </si>
  <si>
    <t>Description of line items in statement of financial position which include right-of-use assets</t>
  </si>
  <si>
    <t>LeaseLiabilitiesAbstract</t>
  </si>
  <si>
    <t>Lease liabilities [abstract]</t>
  </si>
  <si>
    <t>CurrentLeaseLiabilities</t>
  </si>
  <si>
    <t>Current lease liabilities</t>
  </si>
  <si>
    <t>NoncurrentLeaseLiabilities</t>
  </si>
  <si>
    <t>Non-current lease liabilities</t>
  </si>
  <si>
    <t>LeaseLiabilities</t>
  </si>
  <si>
    <t>Total lease liabilities</t>
  </si>
  <si>
    <t>DescriptionOfLineItemsInStatementOfFinancialPositionWhichIncludeLeaseLiabilities</t>
  </si>
  <si>
    <t>Description of line items in statement of financial position which include lease liabilities</t>
  </si>
  <si>
    <t>DescriptionOfCrossreferenceToDisclosuresAboutLeases</t>
  </si>
  <si>
    <t>Description of cross-reference to disclosures about leases</t>
  </si>
  <si>
    <t>DisclosureOfQuantitativeInformationAboutLeasesForLesseeAbstract</t>
  </si>
  <si>
    <t>Disclosure of quantitative information about leases for lessee [abstract]</t>
  </si>
  <si>
    <t>DisclosureOfQuantitativeInformationAboutRightofuseAssetsExplanatory</t>
  </si>
  <si>
    <t>Disclosure of quantitative information about right-of-use assets [text block]</t>
  </si>
  <si>
    <t>DisclosureOfQuantitativeInformationAboutRightofuseAssetsAbstract</t>
  </si>
  <si>
    <t>Disclosure of quantitative information about right-of-use assets [abstract]</t>
  </si>
  <si>
    <t>DisclosureOfQuantitativeInformationAboutRightofuseAssetsTable</t>
  </si>
  <si>
    <t>Disclosure of quantitative information about right-of-use assets [table]</t>
  </si>
  <si>
    <t>OtherAssetsMember</t>
  </si>
  <si>
    <t>Other assets [member]</t>
  </si>
  <si>
    <t>DisclosureOfQuantitativeInformationAboutRightofuseAssetsLineItems</t>
  </si>
  <si>
    <t>Disclosure of quantitative information about right-of-use assets [line items]</t>
  </si>
  <si>
    <t>DepreciationRightofuseAssets</t>
  </si>
  <si>
    <t>Depreciation, right-of-use assets</t>
  </si>
  <si>
    <t>EffectiveDateOfRevaluationRightofuseAssets</t>
  </si>
  <si>
    <t>Effective date of revaluation, right-of-use assets</t>
  </si>
  <si>
    <t>ExplanationOfInvolvementOfIndependentValuerInRevaluationRightofuseAssets</t>
  </si>
  <si>
    <t>Explanation of involvement of independent valuer in revaluation, right-of-use assets</t>
  </si>
  <si>
    <t>RightofuseAssetsRevaluedAssetsAtCost</t>
  </si>
  <si>
    <t>Right-of-use assets, revalued assets, at cost</t>
  </si>
  <si>
    <t>RightofuseAssetsRevaluationSurplus</t>
  </si>
  <si>
    <t>Right-of-use assets, revaluation surplus</t>
  </si>
  <si>
    <t>RightofuseAssetsIncreaseDecreaseInRevaluationSurplus</t>
  </si>
  <si>
    <t>Right-of-use assets, increase (decrease) in revaluation surplus</t>
  </si>
  <si>
    <t>DescriptionOfRestrictionsOnDistributionOfRevaluationSurplusToShareholdersRightofuseAssets</t>
  </si>
  <si>
    <t>Description of restrictions on distribution of revaluation surplus to shareholders, right-of-use assets</t>
  </si>
  <si>
    <t>InterestExpenseOnLeaseLiabilities</t>
  </si>
  <si>
    <t>ExpenseRelatingToShorttermLeasesForWhichRecognitionExemptionHasBeenUsed</t>
  </si>
  <si>
    <t>ExpenseRelatingToLeasesOfLowvalueAssetsForWhichRecognitionExemptionHasBeenUsed</t>
  </si>
  <si>
    <t>ExpenseRelatingToVariableLeasePaymentsNotIncludedInMeasurementOfLeaseLiabilities</t>
  </si>
  <si>
    <t>IncomeFromSubleasingRightofuseAssets</t>
  </si>
  <si>
    <t>Income from subleasing right-of-use assets</t>
  </si>
  <si>
    <t>CashOutflowForLeases</t>
  </si>
  <si>
    <t>Cash outflow for leases</t>
  </si>
  <si>
    <t>AdditionsToRightofuseAssets</t>
  </si>
  <si>
    <t>Additions to right-of-use assets</t>
  </si>
  <si>
    <t>GainsLossesArisingFromSaleAndLeasebackTransactions</t>
  </si>
  <si>
    <t>LeaseCommitmentsForShorttermLeasesForWhichRecognitionExemptionHasBeenUsed</t>
  </si>
  <si>
    <t>Lease commitments for short-term leases for which recognition exemption has been used</t>
  </si>
  <si>
    <t>DisclosureOfAdditionalInformationAboutLeasingActivitiesForLesseeExplanatory</t>
  </si>
  <si>
    <t>Disclosure of additional information about leasing activities for lessee [text block]</t>
  </si>
  <si>
    <t>InformationAboutNatureOfLesseesLeasingActivities</t>
  </si>
  <si>
    <t>Information about nature of lessee's leasing activities</t>
  </si>
  <si>
    <t>InformationAboutPotentialExposureToFutureCashOutflowsNotReflectedInMeasurementOfLeaseLiability</t>
  </si>
  <si>
    <t>Information about potential exposure to future cash outflows not reflected in measurement of lease liability</t>
  </si>
  <si>
    <t>InformationAboutLesseesExposureArisingFromVariableLeasePayments</t>
  </si>
  <si>
    <t>Information about lessee's exposure arising from variable lease payments</t>
  </si>
  <si>
    <t>InformationAboutLesseesExposureArisingFromExtensionOptionsAndTerminationOptions</t>
  </si>
  <si>
    <t>Information about lessee's exposure arising from extension options and termination options</t>
  </si>
  <si>
    <t>InformationAboutLesseesExposureArisingFromResidualValueGuarantees</t>
  </si>
  <si>
    <t>Information about lessee's exposure arising from residual value guarantees</t>
  </si>
  <si>
    <t>InformationAboutExposureArisingFromLeasesNotYetCommencedToWhichLesseeIsCommitted</t>
  </si>
  <si>
    <t>Information about exposure arising from leases not yet commenced to which lessee is committed</t>
  </si>
  <si>
    <t>InformationAboutRestrictionsOrCovenantsImposedByLeasesOnLessee</t>
  </si>
  <si>
    <t>Information about restrictions or covenants imposed by leases on lessee</t>
  </si>
  <si>
    <t>InformationAboutSaleAndLeasebackTransactions</t>
  </si>
  <si>
    <t>Information about sale and leaseback transactions</t>
  </si>
  <si>
    <t>StatementThatLesseeAccountsForShorttermLeasesUsingRecognitionExemption</t>
  </si>
  <si>
    <t>Statement that lessee accounts for short-term leases using recognition exemption</t>
  </si>
  <si>
    <t>StatementThatLesseeAccountsForLeasesOfLowvalueAssetsUsingRecognitionExemption</t>
  </si>
  <si>
    <t>Statement that lessee accounts for leases of low-value assets using recognition exemption</t>
  </si>
  <si>
    <t>StatementThatLesseeAppliedPracticalExpedientInParagraph46AOfIFRS16ToAllRentConcessionsOccurringAsDirectConsequenceOfCovid19PandemicThatMeetConditionsInParagraph46BOfIFRS16</t>
  </si>
  <si>
    <t>Statement that lessee applied practical expedient in paragraph 46A of IFRS 16 to all rent concessions occurring as direct consequence of covid-19 pandemic that meet conditions in paragraph 46B of IFRS 16</t>
  </si>
  <si>
    <t>DisclosureOfInformationAboutNatureOfContractsToWhichLesseeAppliedPracticalExpedientInParagraph46AOfIFRS16IfItIsNotAppliedToAllRentConcessionsOccurringAsDirectConsequenceOfCovid19PandemicExplanatory</t>
  </si>
  <si>
    <t>Disclosure of information about nature of contracts to which lessee applied practical expedient in paragraph 46A of IFRS 16 if it is not applied to all rent concessions occurring as direct consequence of covid-19 pandemic [text block]</t>
  </si>
  <si>
    <t>AmountRecognisedInProfitOrLossForReportingPeriodToReflectChangesInLeasePaymentsThatAriseFromRentConcessionsOccurringAsDirectConsequenceOfCovid19PandemicToWhichLesseeAppliedPracticalExpedientInParagraph46AOfIFRS16</t>
  </si>
  <si>
    <t>DisclosureOfQuantitativeInformationAboutLeasesForLessorAbstract</t>
  </si>
  <si>
    <t>Disclosure of quantitative information about leases for lessor [abstract]</t>
  </si>
  <si>
    <t>SellingProfitLossOnFinanceLeases</t>
  </si>
  <si>
    <t>Selling profit (loss) on finance leases</t>
  </si>
  <si>
    <t>FinanceIncomeOnNetInvestmentInFinanceLease</t>
  </si>
  <si>
    <t>Finance income on net investment in finance lease</t>
  </si>
  <si>
    <t>IncomeRelatingToVariableLeasePaymentsNotIncludedInMeasurementOfNetInvestmentInFinanceLease</t>
  </si>
  <si>
    <t>Income relating to variable lease payments not included in measurement of net investment in finance lease</t>
  </si>
  <si>
    <t>OperatingLeaseIncome</t>
  </si>
  <si>
    <t>Operating lease income</t>
  </si>
  <si>
    <t>IncomeRelatingToVariableLeasePaymentsForOperatingLeasesThatDoNotDependOnIndexOrRate</t>
  </si>
  <si>
    <t>Income relating to variable lease payments for operating leases that do not depend on index or rate</t>
  </si>
  <si>
    <t>DisclosureOfAdditionalInformationAboutLeasingActivitiesForLessorExplanatory</t>
  </si>
  <si>
    <t>Disclosure of additional information about leasing activities for lessor [text block]</t>
  </si>
  <si>
    <t>InformationAboutNatureOfLessorsLeasingActivities</t>
  </si>
  <si>
    <t>Information about nature of lessor's leasing activities</t>
  </si>
  <si>
    <t>InformationAboutHowLessorManagesRiskAssociatedWithRightsItRetainsInUnderlyingAssets</t>
  </si>
  <si>
    <t>Information about how lessor manages risk associated with rights it retains in underlying assets</t>
  </si>
  <si>
    <t>InformationAboutRiskManagementStrategyForRightsThatLessorRetainsInUnderlyingAssets</t>
  </si>
  <si>
    <t>Information about risk management strategy for rights that lessor retains in underlying assets</t>
  </si>
  <si>
    <t>ExplanationOfSignificantChangesInNetInvestmentInFinanceLeaseExplanatory</t>
  </si>
  <si>
    <t>Explanation of significant changes in net investment in finance lease [text block]</t>
  </si>
  <si>
    <t>IncreaseDecreaseInNetInvestmentInFinanceLease</t>
  </si>
  <si>
    <t>Increase (decrease) in net investment in finance lease</t>
  </si>
  <si>
    <t>DisclosureOfMaturityAnalysisOfFinanceLeasePaymentsReceivableExplanatory</t>
  </si>
  <si>
    <t>Disclosure of maturity analysis of finance lease payments receivable [text block]</t>
  </si>
  <si>
    <t>DisclosureOfMaturityAnalysisOfFinanceLeasePaymentsReceivableAbstract</t>
  </si>
  <si>
    <t>Disclosure of maturity analysis of finance lease payments receivable [abstract]</t>
  </si>
  <si>
    <t>DisclosureOfMaturityAnalysisOfFinanceLeasePaymentsReceivableTable</t>
  </si>
  <si>
    <t>Disclosure of maturity analysis of finance lease payments receivable [table]</t>
  </si>
  <si>
    <t>DisclosureOfMaturityAnalysisOfFinanceLeasePaymentsReceivableLineItems</t>
  </si>
  <si>
    <t>Disclosure of maturity analysis of finance lease payments receivable [line items]</t>
  </si>
  <si>
    <t>UndiscountedFinanceLeasePaymentsToBeReceived</t>
  </si>
  <si>
    <t>Undiscounted finance lease payments to be received</t>
  </si>
  <si>
    <t>ReconciliationOfUndiscountedLeasePaymentsToNetInvestmentInFinanceLeaseAbstract</t>
  </si>
  <si>
    <t>Reconciliation of undiscounted lease payments to net investment in finance lease [abstract]</t>
  </si>
  <si>
    <t>UnearnedFinanceIncomeRelatingToFinanceLeasePaymentsReceivable</t>
  </si>
  <si>
    <t>Unearned finance income relating to finance lease payments receivable</t>
  </si>
  <si>
    <t>DiscountedUnguaranteedResidualValueOfAssetsSubjectToFinanceLease</t>
  </si>
  <si>
    <t>Discounted unguaranteed residual value of assets subject to finance lease</t>
  </si>
  <si>
    <t>NetInvestmentInFinanceLease</t>
  </si>
  <si>
    <t>Net investment in finance lease</t>
  </si>
  <si>
    <t>DisclosureOfMaturityAnalysisOfOperatingLeasePaymentsExplanatory</t>
  </si>
  <si>
    <t>Disclosure of maturity analysis of operating lease payments [text block]</t>
  </si>
  <si>
    <t>DisclosureOfMaturityAnalysisOfOperatingLeasePaymentsAbstract</t>
  </si>
  <si>
    <t>Disclosure of maturity analysis of operating lease payments [abstract]</t>
  </si>
  <si>
    <t>DisclosureOfMaturityAnalysisOfOperatingLeasePaymentsTable</t>
  </si>
  <si>
    <t>Disclosure of maturity analysis of operating lease payments [table]</t>
  </si>
  <si>
    <t>DisclosureOfMaturityAnalysisOfOperatingLeasePaymentsLineItems</t>
  </si>
  <si>
    <t>Disclosure of maturity analysis of operating lease payments [line items]</t>
  </si>
  <si>
    <t>UndiscountedOperatingLeasePaymentsToBeReceived</t>
  </si>
  <si>
    <t>Undiscounted operating lease payments to be received</t>
  </si>
  <si>
    <t>StatementThatEntityHasChosenPracticalExpedientWhenAssessingWhetherContractIsOrContainsLeaseAtDateOfInitialApplicationOfIFRS16</t>
  </si>
  <si>
    <t>Statement that entity has chosen practical expedient when assessing whether contract is, or contains, lease at date of initial application of IFRS 16</t>
  </si>
  <si>
    <t>WeightedAverageLesseesIncrementalBorrowingRateAppliedToLeaseLiabilitiesRecognisedAtDateOfInitialApplicationOfIFRS16</t>
  </si>
  <si>
    <t>Weighted average lessee's incremental borrowing rate applied to lease liabilities recognised at date of initial application of IFRS 16</t>
  </si>
  <si>
    <t>ExplanationOfDifferenceBetweenOperatingLeaseCommitmentsDisclosedApplyingIAS17AndLeaseLiabilitiesRecognisedAtDateOfInitialApplicationOfIFRS16Explanatory</t>
  </si>
  <si>
    <t>Explanation of difference between operating lease commitments disclosed applying IAS 17 and lease liabilities recognised at date of initial application of IFRS 16 [text block]</t>
  </si>
  <si>
    <t>StatementThatLesseeUsesPracticalExpedientsWhenApplyingIFRS16RetrospectivelyToLeasesClassifiedAsOperatingLeasesApplyingIAS17</t>
  </si>
  <si>
    <t>Statement that lessee uses practical expedients when applying IFRS 16 retrospectively to leases classified as operating leases applying IAS 17</t>
  </si>
  <si>
    <t>NotesServiceConcessionArrangements</t>
  </si>
  <si>
    <t>[803.900] Notes - Service concession arrangements</t>
  </si>
  <si>
    <t>DisclosureOfDetailedInformationAboutServiceConcessionArrangementsExplanatory</t>
  </si>
  <si>
    <t>Disclosure of detailed information about service concession arrangements [text block]</t>
  </si>
  <si>
    <t>DisclosureOfServiceConcessionArrangementsAbstract</t>
  </si>
  <si>
    <t>Disclosure of detailed information about service concession arrangements [abstract]</t>
  </si>
  <si>
    <t>DisclosureOfServiceConcessionArrangementsTable</t>
  </si>
  <si>
    <t>Disclosure of detailed information about service concession arrangements [table]</t>
  </si>
  <si>
    <t>ServiceConcessionArrangementsAxis</t>
  </si>
  <si>
    <t>Service concession arrangements [axis]</t>
  </si>
  <si>
    <t>DisclosureOfServiceConcessionArrangementsLineItems</t>
  </si>
  <si>
    <t>Disclosure of detailed information about service concession arrangements [line items]</t>
  </si>
  <si>
    <t>DescriptionOfServiceConcessionArrangement</t>
  </si>
  <si>
    <t>Description of service concession arrangement</t>
  </si>
  <si>
    <t>ExplanationOfSignificantTermsOfServiceConcessionArrangementThatMayAffectAmountTimingAndCertaintyOfFutureCashFlows</t>
  </si>
  <si>
    <t>Explanation of significant terms of service concession arrangement that may affect amount, timing and certainty of future cash flows</t>
  </si>
  <si>
    <t>ExplanationOfNatureAndExtentOfRightsToUseSpecifiedAssets</t>
  </si>
  <si>
    <t>Explanation of nature and extent of rights to use specified assets</t>
  </si>
  <si>
    <t>ExplanationOfNatureAndExtentOfObligationsToProvideOrRightsToExpectProvisionOfServices</t>
  </si>
  <si>
    <t>Explanation of nature and extent of obligations to provide or rights to expect provision of services</t>
  </si>
  <si>
    <t>ExplanationOfNatureAndExtentOfObligationsToAcquireOrBuildItemsOfPropertyPlantAndEquipment</t>
  </si>
  <si>
    <t>Explanation of nature and extent of obligations to acquire or build items of property, plant and equipment</t>
  </si>
  <si>
    <t>ExplanationOfNatureAndExtentOfObligationsToDeliverOrRightsToReceiveSpecifiedAssetsAtEndOfConcessionPeriod</t>
  </si>
  <si>
    <t>Explanation of nature and extent of obligations to deliver or rights to receive specified assets at end of concession period</t>
  </si>
  <si>
    <t>ExplanationOfNatureAndExtentOfRenewalAndTerminationOptions</t>
  </si>
  <si>
    <t>Explanation of nature and extent of renewal and termination options</t>
  </si>
  <si>
    <t>ExplanationOfNatureAndExtentOfOtherRightsAndObligations</t>
  </si>
  <si>
    <t>Explanation of nature and extent of other rights and obligations</t>
  </si>
  <si>
    <t>DescriptionOfChangesInServiceConcessionArrangement</t>
  </si>
  <si>
    <t>Description of changes in service concession arrangement</t>
  </si>
  <si>
    <t>ExplanationHowServiceConcessionArrangementHasBeenClassified</t>
  </si>
  <si>
    <t>Explanation of how service concession arrangement has been classified</t>
  </si>
  <si>
    <t>RevenueRecognisedOnExchangingConstructionServicesForFinancialAsset</t>
  </si>
  <si>
    <t>RevenueRecognisedOnExchangingConstructionServicesForIntangibleAsset</t>
  </si>
  <si>
    <t>ProfitLossRecognisedOnExchangingConstructionServicesForFinancialAsset2011</t>
  </si>
  <si>
    <t>Profit (loss) recognised on exchanging construction services for financial asset</t>
  </si>
  <si>
    <t>ProfitLossRecognisedOnExchangingConstructionServicesForIntangibleAsset2011</t>
  </si>
  <si>
    <t>Profit (loss) recognised on exchanging construction services for intangible asset</t>
  </si>
  <si>
    <t>NotesSharebasedPaymentArrangements</t>
  </si>
  <si>
    <t>[804.000] Notes - Share-based payment arrangements</t>
  </si>
  <si>
    <t>FRP 2</t>
  </si>
  <si>
    <t>p.23-26</t>
  </si>
  <si>
    <t>DisclosureOfTermsAndConditionsOfSharebasedPaymentArrangementExplanatory</t>
  </si>
  <si>
    <t>Disclosure of terms and conditions of share-based payment arrangement [text block]</t>
  </si>
  <si>
    <t>DisclosureOfTermsAndConditionsOfSharebasedPaymentArrangementAbstract</t>
  </si>
  <si>
    <t>Disclosure of terms and conditions of share-based payment arrangement [abstract]</t>
  </si>
  <si>
    <t>DisclosureOfTermsAndConditionsOfSharebasedPaymentArrangementTable</t>
  </si>
  <si>
    <t>Disclosure of terms and conditions of share-based payment arrangement [table]</t>
  </si>
  <si>
    <t>TypesOfSharebasedPaymentArrangementsAxis</t>
  </si>
  <si>
    <t>Types of share-based payment arrangements [axis]</t>
  </si>
  <si>
    <t>SharebasedPaymentArrangementsMember</t>
  </si>
  <si>
    <t>Share-based payment arrangements [member]</t>
  </si>
  <si>
    <t>DisclosureOfTermsAndConditionsOfSharebasedPaymentArrangementLineItems</t>
  </si>
  <si>
    <t>Disclosure of terms and conditions of share-based payment arrangement [line items]</t>
  </si>
  <si>
    <t>ExplanationOfShareOptionsInSharebasedPaymentArrangement</t>
  </si>
  <si>
    <t>Description of share-based payment arrangement</t>
  </si>
  <si>
    <t>DescriptionOfVestingRequirementsForSharebasedPaymentArrangement</t>
  </si>
  <si>
    <t>Description of vesting requirements for share-based payment arrangement</t>
  </si>
  <si>
    <t>DescriptionOfMaximumTermOfOptionsGrantedForSharebasedPaymentArrangement</t>
  </si>
  <si>
    <t>Description of maximum term of options granted for share-based payment arrangement</t>
  </si>
  <si>
    <t>DescriptionOfMethodOfSettlementForSharebasedPaymentArrangement</t>
  </si>
  <si>
    <t>Description of method of settlement for share-based payment arrangement</t>
  </si>
  <si>
    <t>DateOfGrantOfSharebasedPaymentArrangement</t>
  </si>
  <si>
    <t>Date of grant of share-based payment arrangement</t>
  </si>
  <si>
    <t>NumberOfInstrumentsGrantedInSharebasedPaymentArrangement</t>
  </si>
  <si>
    <t>Number of instruments granted in share-based payment arrangement</t>
  </si>
  <si>
    <t>DisclosureOfNumberAndWeightedAverageExercisePricesOfShareOptionsExplanatory</t>
  </si>
  <si>
    <t>Disclosure of number and weighted average exercise prices of share options [text block]</t>
  </si>
  <si>
    <t>3.4a</t>
  </si>
  <si>
    <t>NumberOfOutstandingShareOptions</t>
  </si>
  <si>
    <t>Number of share options outstanding in share-based payment arrangement at beginning of period</t>
  </si>
  <si>
    <t>NumberOfShareOptionsGrantedInSharebasedPaymentArrangement</t>
  </si>
  <si>
    <t>Number of share options granted in share-based payment arrangement</t>
  </si>
  <si>
    <t>NumberOfShareOptionsForfeitedInSharebasedPaymentArrangement</t>
  </si>
  <si>
    <t>Number of share options forfeited in share-based payment arrangement</t>
  </si>
  <si>
    <t>NumberOfShareOptionsExercisedInSharebasedPaymentArrangement</t>
  </si>
  <si>
    <t>Number of share options exercised in share-based payment arrangement</t>
  </si>
  <si>
    <t>NumberOfShareOptionsExpiredInSharebasedPaymentArrangement</t>
  </si>
  <si>
    <t>Number of share options expired in share-based payment arrangement</t>
  </si>
  <si>
    <t>Number of share options outstanding in share-based payment arrangement at end of period</t>
  </si>
  <si>
    <t>NumberOfShareOptionsExercisableInSharebasedPaymentArrangement</t>
  </si>
  <si>
    <t>Number of share options exercisable in share-based payment arrangement</t>
  </si>
  <si>
    <t>WeightedAverageExercisePriceOfShareOptionsOutstandingInSharebasedPaymentArrangement</t>
  </si>
  <si>
    <t>Weighted average exercise price of share options outstanding in share-based payment arrangement at beginning of period</t>
  </si>
  <si>
    <t>WeightedAverageExercisePriceOfShareOptionsGrantedInSharebasedPaymentArrangement</t>
  </si>
  <si>
    <t>Weighted average exercise price of share options granted in share-based payment arrangement</t>
  </si>
  <si>
    <t>WeightedAverageExercisePriceOfShareOptionsForfeitedInSharebasedPaymentArrangement</t>
  </si>
  <si>
    <t>Weighted average exercise price of share options forfeited in share-based payment arrangement</t>
  </si>
  <si>
    <t>WeightedAverageExercisePriceOfShareOptionsExercisedInSharebasedPaymentArrangement</t>
  </si>
  <si>
    <t>Weighted average exercise price of share options exercised in share-based payment arrangement</t>
  </si>
  <si>
    <t>WeightedAverageExercisePriceOfShareOptionsExpiredInSharebasedPaymentArrangement</t>
  </si>
  <si>
    <t>Weighted average exercise price of share options expired in share-based payment arrangement</t>
  </si>
  <si>
    <t>Weighted average exercise price of share options outstanding in share-based payment arrangement at end of period</t>
  </si>
  <si>
    <t>WeightedAverageExercisePriceOfShareOptionsExercisableInSharebasedPaymentArrangement</t>
  </si>
  <si>
    <t>Weighted average exercise price of share options exercisable in share-based payment arrangement</t>
  </si>
  <si>
    <t>WeightedAverageExercisePriceOfShareOptionsInSharebasedPaymentArrangementExercisedDuringPeriodAtDateOfExercise</t>
  </si>
  <si>
    <t>Weighted average share price for share options in share-based payment arrangement exercised during period at date of exercise</t>
  </si>
  <si>
    <t>WeightedAverageSharePrice</t>
  </si>
  <si>
    <t>Weighted average share price</t>
  </si>
  <si>
    <t>DisclosureOfRangeOfExercisePricesOfOutstandingShareOptionsExplanatory</t>
  </si>
  <si>
    <t>Disclosure of range of exercise prices of outstanding share options [text block]</t>
  </si>
  <si>
    <t>DisclosureOfRangeOfExercisePricesOfOutstandingShareOptionsAbstract</t>
  </si>
  <si>
    <t>Disclosure of range of exercise prices of outstanding share options [abstract]</t>
  </si>
  <si>
    <t>DisclosureOfRangeOfExercisePricesOfOutstandingShareOptionsTable</t>
  </si>
  <si>
    <t>Disclosure of range of exercise prices of outstanding share options [table]</t>
  </si>
  <si>
    <t>DisclosureOfRangeOfExercisePricesOfOutstandingShareOptionsLineItems</t>
  </si>
  <si>
    <t>Disclosure of range of exercise prices of outstanding share options [line items]</t>
  </si>
  <si>
    <t>ExercisePriceOfOutstandingShareOptions</t>
  </si>
  <si>
    <t>Exercise price of outstanding share options</t>
  </si>
  <si>
    <t>DisclosureOfNumberAndWeightedAverageRemainingContractualLifeOfOutstandingShareOptionsExplanatory</t>
  </si>
  <si>
    <t>Disclosure of number and weighted average remaining contractual life of outstanding share options [text block]</t>
  </si>
  <si>
    <t>DisclosureOfNumberAndWeightedAverageRemainingContractualLifeOfOutstandingShareOptionsAbstract</t>
  </si>
  <si>
    <t>Disclosure of number and weighted average remaining contractual life of outstanding share options [abstract]</t>
  </si>
  <si>
    <t>DisclosureOfNumberAndWeightedAverageRemainingContractualLifeOfOutstandingShareOptionsTable</t>
  </si>
  <si>
    <t>Disclosure of number and weighted average remaining contractual life of outstanding share options [table]</t>
  </si>
  <si>
    <t>RangesOfExercisePricesForOutstandingShareOptionsAxis</t>
  </si>
  <si>
    <t>Ranges of exercise prices for outstanding share options [axis]</t>
  </si>
  <si>
    <t>DisclosureOfNumberAndWeightedAverageRemainingContractualLifeOfOutstandingShareOptionsLineItems</t>
  </si>
  <si>
    <t>Disclosure of number and weighted average remaining contractual life of outstanding share options [line items]</t>
  </si>
  <si>
    <t>Number of share options outstanding in share-based payment arrangement</t>
  </si>
  <si>
    <t>WeightedAverageRemainingContractualLifeOfOutstandingShareOptions</t>
  </si>
  <si>
    <t>Weighted average remaining contractual life of outstanding share options</t>
  </si>
  <si>
    <t>DisclosureOfNumberAndWeightedAverageExercisePricesOfOtherEquityInstrumentsExplanatory</t>
  </si>
  <si>
    <t>Disclosure of number and weighted average exercise prices of other equity instruments [text block]</t>
  </si>
  <si>
    <t>NumberOfOtherEquityInstrumentsOutstandingInSharebasedPaymentArrangement</t>
  </si>
  <si>
    <t>Number of other equity instruments outstanding in share-based payment arrangement at beginning of period</t>
  </si>
  <si>
    <t>NumberOfInstrumentsOtherEquityInstrumentsGranted</t>
  </si>
  <si>
    <t>Number of other equity instruments granted in share-based payment arrangement</t>
  </si>
  <si>
    <t>NumberOfOtherEquityInstrumentsForfeitedInSharebasedPaymentArrangement</t>
  </si>
  <si>
    <t>Number of other equity instruments forfeited in share-based payment arrangement</t>
  </si>
  <si>
    <t>NumberOfOtherEquityInstrumentsExercisedOrVestedInSharebasedPaymentArrangement</t>
  </si>
  <si>
    <t>Number of other equity instruments exercised or vested in share-based payment arrangement</t>
  </si>
  <si>
    <t>NumberOfOtherEquityInstrumentsExpiredInSharebasedPaymentArrangement</t>
  </si>
  <si>
    <t>Number of other equity instruments expired in share-based payment arrangement</t>
  </si>
  <si>
    <t>Number of other equity instruments outstanding in share-based payment arrangement at end of period</t>
  </si>
  <si>
    <t>NumberOfOtherEquityInstrumentsExercisableInSharebasedPaymentArrangement</t>
  </si>
  <si>
    <t>Number of other equity instruments exercisable in share-based payment arrangement</t>
  </si>
  <si>
    <t>WeightedAverageExercisePriceOfOtherEquityInstrumentsOutstandingInSharebasedPaymentArrangement</t>
  </si>
  <si>
    <t>Weighted average exercise price of other equity instruments outstanding in share-based payment arrangement at beginning of period</t>
  </si>
  <si>
    <t>WeightedAverageExercisePriceOfOtherEquityInstrumentsGrantedInSharebasedPaymentArrangement</t>
  </si>
  <si>
    <t>Weighted average exercise price of other equity instruments granted in share-based payment arrangement</t>
  </si>
  <si>
    <t>WeightedAverageExercisePriceOfOtherEquityInstrumentsForfeitedInSharebasedPaymentArrangement</t>
  </si>
  <si>
    <t>Weighted average exercise price of other equity instruments forfeited in share-based payment arrangement</t>
  </si>
  <si>
    <t>WeightedAverageExercisePriceOfOtherEquityInstrumentsExercisedOrVestedInSharebasedPaymentArrangement</t>
  </si>
  <si>
    <t>Weighted average exercise price of other equity instruments exercised or vested in share-based payment arrangement</t>
  </si>
  <si>
    <t>WeightedAverageExercisePriceOfOtherEquityInstrumentsExpiredInSharebasedPaymentArrangement</t>
  </si>
  <si>
    <t>Weighted average exercise price of other equity instruments expired in share-based payment arrangement</t>
  </si>
  <si>
    <t>Weighted average exercise price of other equity instruments outstanding in share-based payment arrangement at end of period</t>
  </si>
  <si>
    <t>WeightedAverageExercisePriceOfOtherEquityInstrumentsExercisableInSharebasedPaymentArrangement</t>
  </si>
  <si>
    <t>Weighted average exercise price of other equity instruments exercisable in share-based payment arrangement</t>
  </si>
  <si>
    <t>DeterminationOfFairValueOfGoodsOrServicesReceivedOrFairValueOfEquityInstrumentsGrantedOnSharebasedPayments</t>
  </si>
  <si>
    <t>Explanation of determination of fair value of goods or services received or fair value of equity instruments granted on share-based payments</t>
  </si>
  <si>
    <t>DisclosureOfIndirectMeasurementOfFairValueOfGoodsOrServicesReceivedShareOptionsGrantedDuringPeriodExplanatory</t>
  </si>
  <si>
    <t>Disclosure of indirect measurement of fair value of goods or services received, share options granted during period [text block]</t>
  </si>
  <si>
    <t>WeightedAverageFairValueAtMeasurementDateShareOptionsGranted</t>
  </si>
  <si>
    <t>Weighted average fair value at measurement date, share options granted</t>
  </si>
  <si>
    <t>InformationAboutHowFairValueWasMeasuredShareOptionsGranted</t>
  </si>
  <si>
    <t>Information about how fair value was measured, share options granted</t>
  </si>
  <si>
    <t>DescriptionOfOptionPricingModelShareOptionsGranted</t>
  </si>
  <si>
    <t>Description of option pricing model, share options granted</t>
  </si>
  <si>
    <t>DescriptionOfInputsToOptionPricingModelShareOptionsGranted</t>
  </si>
  <si>
    <t>Description of inputs to option pricing model, share options granted</t>
  </si>
  <si>
    <t>WeightedAverageSharePriceShareOptionsGranted</t>
  </si>
  <si>
    <t>Weighted average share price, share options granted</t>
  </si>
  <si>
    <t>ExercisePriceShareOptionsGranted</t>
  </si>
  <si>
    <t>Exercise price, share options granted</t>
  </si>
  <si>
    <t>DescriptionOfExpectedVolatilityShareOptionsGranted</t>
  </si>
  <si>
    <t>Expected volatility, share options granted</t>
  </si>
  <si>
    <t>DescriptionOfOptionLifeShareOptionsGranted</t>
  </si>
  <si>
    <t>Option life, share options granted</t>
  </si>
  <si>
    <t>ExpectedDividendShareOptionsGranted</t>
  </si>
  <si>
    <t>Expected dividend, share options granted</t>
  </si>
  <si>
    <t>ExpectedDividendAsPercentageShareOptionsGranted</t>
  </si>
  <si>
    <t>Expected dividend as percentage, share options granted</t>
  </si>
  <si>
    <t>DescriptionOfRiskFreeInterestRateShareOptionsGranted</t>
  </si>
  <si>
    <t>Risk free interest rate, share options granted</t>
  </si>
  <si>
    <t>DescriptionOfOtherInputsToOptionsPricingModelShareOptionsGranted</t>
  </si>
  <si>
    <t>Description of other inputs to options pricing model, share options granted</t>
  </si>
  <si>
    <t>DescriptionOfMethodUsedAndAssumptionsMadeToIncorporateEffectsOfExpectedEarlyExerciseShareOptionsGranted</t>
  </si>
  <si>
    <t>Description of method used and assumptions made to incorporate effects of expected early exercise, share options granted</t>
  </si>
  <si>
    <t>InformationAboutHowExpectedVolatilityWasDeterminedShareOptionsGranted</t>
  </si>
  <si>
    <t>Information about how expected volatility was determined, share options granted</t>
  </si>
  <si>
    <t>InformationWhetherAndHowOtherFeaturesWereIncorporatedIntoMeasurementOfFairValueShareOptionsGranted</t>
  </si>
  <si>
    <t>Information whether and how other features were incorporated into measurement of fair value, share options granted</t>
  </si>
  <si>
    <t>DisclosureOfIndirectMeasurementOfFairValueOfGoodsOrServicesReceivedOtherEquityInstrumentsGrantedDuringPeriodExplanatory</t>
  </si>
  <si>
    <t>Disclosure of indirect measurement of fair value of goods or services received, other equity instruments granted during period [text block]</t>
  </si>
  <si>
    <t>WeightedAverageFairValueAtMeasurementDateOtherEquityInstrumentsGranted</t>
  </si>
  <si>
    <t>Weighted average fair value at measurement date, other equity instruments granted</t>
  </si>
  <si>
    <t>InformationHowFairValueWasMeasuredOtherEquityInstrumentsGranted</t>
  </si>
  <si>
    <t>Information how fair value was measured, other equity instruments granted</t>
  </si>
  <si>
    <t>InformationAboutHowFairWasDeterminedIfNotOnBasisOfObservableMarketOtherEquityInstrumentsGranted</t>
  </si>
  <si>
    <t>Information about how fair was determined if not on basis of observable market, other equity instruments granted</t>
  </si>
  <si>
    <t>InformationWhetherAndHowExpectedDividendsWereIncorporatedIntoMeasurementOfFairValueOtherEquityInstrumentsGranted</t>
  </si>
  <si>
    <t>Information whether and how expected dividends were incorporated into measurement of fair value, other equity instruments granted</t>
  </si>
  <si>
    <t>InformationWhetherAndHowOtherFeaturesWereIncorporatedIntoMeasurementOfFairValueOtherEquityInstrumentsGranted</t>
  </si>
  <si>
    <t>Information whether and how other features were incorporated into measurement of fair value, other equity instruments granted</t>
  </si>
  <si>
    <t>DisclosureOfIndirectMeasurementOfFairValueOfGoodsOrServicesReceivedSharebasedPaymentArrangementsModifiedDuringPeriodExplanatory</t>
  </si>
  <si>
    <t>Disclosure of indirect measurement of fair value of goods or services received, share-based payment arrangements modified during period [text block]</t>
  </si>
  <si>
    <t>ExplanationOfModificationsModifiedSharebasedPaymentArrangements</t>
  </si>
  <si>
    <t>Explanation of modifications, modified share-based payment arrangements</t>
  </si>
  <si>
    <t>IncrementalFairValueGrantedModifiedSharebasedPaymentArrangements</t>
  </si>
  <si>
    <t>Incremental fair value granted, modified share-based payment arrangements</t>
  </si>
  <si>
    <t>InformationOnHowIncrementalFairValueGrantedWasMeasuredModifiedSharebasedPaymentArrangements</t>
  </si>
  <si>
    <t>Information on how incremental fair value granted was measured, modified share-based payment arrangements</t>
  </si>
  <si>
    <t>ExplanationOfDirectMeasurementOfFairValueOfGoodsOrServicesReceived</t>
  </si>
  <si>
    <t>Explanation of direct measurement of fair value of goods or services received</t>
  </si>
  <si>
    <t>DescriptionOfReasonWhyFairValueOfGoodsOrServicesReceivedCannotEstimateReliable</t>
  </si>
  <si>
    <t>Description of reason why fair value of goods or services received cannot be reliably estimated</t>
  </si>
  <si>
    <t>ExplanationOfEffectOfSharebasedPaymentsOnProfitOrLoss</t>
  </si>
  <si>
    <t>Explanation of effect of share-based payments on entity's profit or loss [text block]</t>
  </si>
  <si>
    <t>ExpenseFromSharebasedPaymentTransactionsInWhichGoodsOrServicesReceivedDidNotQualifyForRecognitionAsAssetsAbstract</t>
  </si>
  <si>
    <t>Expense from share-based payment transactions [abstract]</t>
  </si>
  <si>
    <t>ExpenseFromEquitysettledSharebasedPaymentTransactionsInWhichGoodsOrServicesReceivedDidNotQualifyForRecognitionAsAssets</t>
  </si>
  <si>
    <t>ExpenseFromCashsettledSharebasedPaymentTransactionsInWhichGoodsOrServicesReceivedDidNotQualifyForRecognitionAsAssets</t>
  </si>
  <si>
    <t>ExpenseFromSharebasedPaymentTransactionsInWhichGoodsOrServicesReceivedDidNotQualifyForRecognitionAsAssets</t>
  </si>
  <si>
    <t>ExpenseFromSharebasedPaymentTransactionsAlternativeAbstract</t>
  </si>
  <si>
    <t>Expense from share-based payment transactions, alternative [abstract]</t>
  </si>
  <si>
    <t>ExpenseFromSharebasedPaymentTransactionsWithPartiesOtherThanEmployees</t>
  </si>
  <si>
    <t>ExplanationOfEffectOfSharebasedPaymentsOnFinancialPositions</t>
  </si>
  <si>
    <t>Explanation of effect of share-based payments on entity's financial position [text block]</t>
  </si>
  <si>
    <t>LiabilitiesFromSharebasedPaymentTransactions2011</t>
  </si>
  <si>
    <t>Liabilities from share-based payment transactions</t>
  </si>
  <si>
    <t>IntrinsicValueOfLiabilitiesFromSharebasedPaymentTransactionsForWhichCounterpartysRightToCashOrOtherAssetsVested2011</t>
  </si>
  <si>
    <t>Intrinsic value of liabilities from share-based payment transactions for which counterparty's right to cash or other assets vested</t>
  </si>
  <si>
    <t>AdditionalInformationAboutSharebasedPaymentArrangements</t>
  </si>
  <si>
    <t>Additional information about share-based payment arrangements [text block]</t>
  </si>
  <si>
    <t>NotesEmployeeBenefits</t>
  </si>
  <si>
    <t>[804.100] Notes - Employee benefits</t>
  </si>
  <si>
    <t>DisclosureOfDefinedContributionPlansExplanatory</t>
  </si>
  <si>
    <t>Disclosure of defined contribution plans [text block]</t>
  </si>
  <si>
    <t>DisclosureOfInformationAboutDefinedBenefitPlansAbstract</t>
  </si>
  <si>
    <t>Disclosure of information about defined benefit plans [abstract]</t>
  </si>
  <si>
    <t>DisclosureOfDefinedBenefitPlansExplanatory</t>
  </si>
  <si>
    <t>Disclosure of defined benefit plans [text block]</t>
  </si>
  <si>
    <t>DisclosureOfDefinedBenefitPlansAbstract</t>
  </si>
  <si>
    <t>Disclosure of defined benefit plans [abstract]</t>
  </si>
  <si>
    <t>DisclosureOfDefinedBenefitPlansTable</t>
  </si>
  <si>
    <t>Disclosure of defined benefit plans [table]</t>
  </si>
  <si>
    <t>DefinedBenefitPlansAxis</t>
  </si>
  <si>
    <t>Defined benefit plans [axis]</t>
  </si>
  <si>
    <t>DefinedBenefitPlansMember</t>
  </si>
  <si>
    <t>Defined benefit plans [member]</t>
  </si>
  <si>
    <t>DefinedBenefitPlansOtherThanMultiemployerPlansStatePlansAndPlansThatShareRisksBetweenEntitiesUnderCommonControlMember</t>
  </si>
  <si>
    <t>Defined benefit plans other than multi-employer plans, state plans and plans that share risks between entities under common control [member]</t>
  </si>
  <si>
    <t>MultiemployerDefinedBenefitPlansMember</t>
  </si>
  <si>
    <t>Multi-employer defined benefit plans [member]</t>
  </si>
  <si>
    <t>StateDefinedBenefitPlansMember</t>
  </si>
  <si>
    <t>State defined benefit plans [member]</t>
  </si>
  <si>
    <t>DefinedBenefitPlansThatShareRisksBetweenEntitiesUnderCommonControlMember</t>
  </si>
  <si>
    <t>Defined benefit plans that share risks between entities under common control [member]</t>
  </si>
  <si>
    <t>CharacteristicsOfDefinedBenefitPlansAxis</t>
  </si>
  <si>
    <t>Characteristics of defined benefit plans [axis]</t>
  </si>
  <si>
    <t>PensionDefinedBenefitPlansMember</t>
  </si>
  <si>
    <t>Pension defined benefit plans [member]</t>
  </si>
  <si>
    <t>FlatSalaryPensionDefinedBenefitPlansMember</t>
  </si>
  <si>
    <t>Flat salary pension defined benefit plans [member]</t>
  </si>
  <si>
    <t>FinalSalaryPensionDefinedBenefitPlansMember</t>
  </si>
  <si>
    <t>Final salary pension defined benefit plans [member]</t>
  </si>
  <si>
    <t>PostemploymentMedicalDefinedBenefitPlansMember</t>
  </si>
  <si>
    <t>Post-employment medical defined benefit plans [member]</t>
  </si>
  <si>
    <t>RegulatoryEnvironmentsAxis</t>
  </si>
  <si>
    <t>Regulatory environments [axis]</t>
  </si>
  <si>
    <t>FundingArrangementsOfDefinedBenefitPlansAxis</t>
  </si>
  <si>
    <t>Funding arrangements of defined benefit plans [axis]</t>
  </si>
  <si>
    <t>WhollyUnfundedDefinedBenefitPlansMember</t>
  </si>
  <si>
    <t>Wholly unfunded defined benefit plans [member]</t>
  </si>
  <si>
    <t>WhollyOrPartlyFundedDefinedBenefitPlansMember</t>
  </si>
  <si>
    <t>Wholly or partly funded defined benefit plans [member]</t>
  </si>
  <si>
    <t>DisclosureOfDefinedBenefitPlansLineItems</t>
  </si>
  <si>
    <t>Disclosure of defined benefit plans [line items]</t>
  </si>
  <si>
    <t>DescriptionOfTypeOfPlan</t>
  </si>
  <si>
    <t>Description of type of plan</t>
  </si>
  <si>
    <t>DescriptionOfNatureOfBenefitsProvidedByPlan</t>
  </si>
  <si>
    <t>Description of nature of benefits provided by plan</t>
  </si>
  <si>
    <t>DescriptionOfRegulatoryFrameworkInWhichPlanOperates</t>
  </si>
  <si>
    <t>Description of regulatory framework in which plan operates</t>
  </si>
  <si>
    <t>DescriptionOfEffectOfRegulatoryFrameworkOnPlan</t>
  </si>
  <si>
    <t>Description of effect of regulatory framework on plan</t>
  </si>
  <si>
    <t>DescriptionOfAnyOtherEntitysResponsibilitiesForGovernanceOfPlan</t>
  </si>
  <si>
    <t>Description of any other entity's responsibilities for governance of plan</t>
  </si>
  <si>
    <t>DescriptionOfRisksToWhichPlanExposesEntity</t>
  </si>
  <si>
    <t>Description of risks to which plan exposes entity</t>
  </si>
  <si>
    <t>DescriptionOfSignificantConcentrationsOfRiskRelatedToPlan</t>
  </si>
  <si>
    <t>Description of significant concentrations of risk related to plan</t>
  </si>
  <si>
    <t>DescriptionOfPlanAmendmentsCurtailmentsAndSettlements</t>
  </si>
  <si>
    <t>Description of plan amendments, curtailments and settlements</t>
  </si>
  <si>
    <t>SurplusDeficitInPlanAbstract</t>
  </si>
  <si>
    <t>Surplus (deficit) in plan [abstract]</t>
  </si>
  <si>
    <t>DefinedBenefitObligationAtPresentValue</t>
  </si>
  <si>
    <t>Defined benefit obligation, at present value</t>
  </si>
  <si>
    <t>PlanAssetsAtFairValue</t>
  </si>
  <si>
    <t>Plan assets, at fair value</t>
  </si>
  <si>
    <t>SurplusDeficitInPlan</t>
  </si>
  <si>
    <t>Net surplus (deficit) in plan</t>
  </si>
  <si>
    <t>PostemploymentBenefitExpenseDefinedBenefitPlansAbstract</t>
  </si>
  <si>
    <t>Post-employment benefit expense in profit or loss, defined benefit plans [abstract]</t>
  </si>
  <si>
    <t>AdministrationCostsNotReflectedInReturnOnPlanAssetsDefinedBenefitPlans</t>
  </si>
  <si>
    <t>CurrentServiceCostDefinedBenefitPlans</t>
  </si>
  <si>
    <t>InterestExpenseIncomeDefinedBenefitPlansAbstract</t>
  </si>
  <si>
    <t>Interest expense (income), defined benefit plans [abstract]</t>
  </si>
  <si>
    <t>InterestExpenseDefinedBenefitPlans</t>
  </si>
  <si>
    <t>InterestIncomeDefinedBenefitPlans</t>
  </si>
  <si>
    <t>InterestExpenseIncomeDefinedBenefitPlans</t>
  </si>
  <si>
    <t>PastServiceCostAndLossesGainsArisingFromSettlementsDefinedBenefitPlansAbstract</t>
  </si>
  <si>
    <t>Past service cost and losses (gains) arising from settlements, defined benefit plans [abstract]</t>
  </si>
  <si>
    <t>PastServiceCostDefinedBenefitPlans</t>
  </si>
  <si>
    <t>GainsLossesArisingFromSettlementsDefinedBenefitPlans</t>
  </si>
  <si>
    <t>PastServiceCostAndLossesGainsArisingFromSettlementsDefinedBenefitPlans</t>
  </si>
  <si>
    <t>OtherComprehensiveIncomeNetOfTaxGainsLossesOnRemeasurementsOfDefinedBenefitPlansAbstract</t>
  </si>
  <si>
    <t>Other comprehensive income, net of tax, gains (losses) on remeasurements of defined benefit plans [abstract]</t>
  </si>
  <si>
    <t>ReturnOnPlanAssetsExcludingInterestIncomeOrExpenseNetOfTaxDefinedBenefitPlans</t>
  </si>
  <si>
    <t>Return on plan assets excluding interest income or expense, net of tax, defined benefit plans</t>
  </si>
  <si>
    <t>ActuarialGainsLossesArisingFromChangesInDemographicAssumptionsNetOfTaxDefinedBenefitPlans</t>
  </si>
  <si>
    <t>Actuarial gains (losses) arising from changes in demographic assumptions, net of tax, defined benefit plans</t>
  </si>
  <si>
    <t>ActuarialGainsLossesArisingFromChangesInFinancialAssumptionsNetOfTaxDefinedBenefitPlans</t>
  </si>
  <si>
    <t>Actuarial gains (losses) arising from changes in financial assumptions, net of tax, defined benefit plans</t>
  </si>
  <si>
    <t>ActuarialGainsLossesArisingFromExperienceAdjustmentsNetOfTaxDefinedBenefitPlans</t>
  </si>
  <si>
    <t>Actuarial gains (losses) arising from experience adjustments, net of tax, defined benefit plans</t>
  </si>
  <si>
    <t>GainsLossesOnChangesInEffectOfLimitingNetDefinedBenefitAssetToAssetCeilingExcludingInterestIncomeOrExpenseNetOfTaxDefinedBenefitPlans</t>
  </si>
  <si>
    <t>Gains (losses) on changes in effect of limiting net defined benefit asset to asset ceiling excluding interest income or expense, net of tax, defined benefit plans</t>
  </si>
  <si>
    <t>Total other comprehensive income, net of tax, gains (losses) on remeasurements of defined benefit plans</t>
  </si>
  <si>
    <t>OtherComprehensiveIncomeBeforeTaxGainsLossesOnRemeasurementsOfDefinedBenefitPlansAbstract</t>
  </si>
  <si>
    <t>Other comprehensive income, before tax, gains (losses) on remeasurements of defined benefit plans [abstract]</t>
  </si>
  <si>
    <t>ReturnOnPlanAssetsExcludingInterestIncomeOrExpenseBeforeTaxDefinedBenefitPlans</t>
  </si>
  <si>
    <t>Return on plan assets excluding interest income or expense, before tax, defined benefit plans</t>
  </si>
  <si>
    <t>ActuarialGainsLossesArisingFromChangesInDemographicAssumptionsBeforeTaxDefinedBenefitPlans</t>
  </si>
  <si>
    <t>Actuarial gains (losses) arising from changes in demographic assumptions, before tax, defined benefit plans</t>
  </si>
  <si>
    <t>ActuarialGainsLossesArisingFromChangesInFinancialAssumptionsBeforeTaxDefinedBenefitPlans</t>
  </si>
  <si>
    <t>Actuarial gains (losses) arising from changes in financial assumptions, before tax, defined benefit plans</t>
  </si>
  <si>
    <t>Actuarial gains (losses) arising from experience adjustments, before tax, defined benefit plans</t>
  </si>
  <si>
    <t>GainsLossesOnChangesInEffectOfLimitingNetDefinedBenefitAssetToAssetCeilingExcludingInterestIncomeOrExpenseBeforeTaxDefinedBenefitPlans</t>
  </si>
  <si>
    <t>Gains (losses) on changes in effect of limiting net defined benefit asset to asset ceiling excluding interest income or expense, before tax, defined benefit plans</t>
  </si>
  <si>
    <t>Total other comprehensive income, before tax, gains (losses) on remeasurements of defined benefit plans</t>
  </si>
  <si>
    <t>DescriptionOfLinkBetweenReimbursementRightAndRelatedObligation</t>
  </si>
  <si>
    <t>Description of link between reimbursement right and related obligation</t>
  </si>
  <si>
    <t>DescriptionOfHowEntityDeterminedMaximumEconomicBenefitAvailable</t>
  </si>
  <si>
    <t>Description of how entity determined maximum economic benefit available</t>
  </si>
  <si>
    <t>DescriptionOfAmountsOfEntitysOwnFinancialInstrumentsIncludedInFairValueOfPlanAssets</t>
  </si>
  <si>
    <t>Entity's own financial instruments included in fair value of plan assets</t>
  </si>
  <si>
    <t>DescriptionOfAmountsOfPropertyOccupiedByEntityIncludedInFairValueOfPlanAssets</t>
  </si>
  <si>
    <t>Property occupied by entity included in fair value of plan assets</t>
  </si>
  <si>
    <t>DescriptionOfAmountsOfOtherAssetsUsedByEntityIncludedInFairValueOfPlanAssets</t>
  </si>
  <si>
    <t>Other assets used by entity included in fair value of plan assets</t>
  </si>
  <si>
    <t>ActuarialAssumptionOfDiscountRates</t>
  </si>
  <si>
    <t>Actuarial assumption of discount rates</t>
  </si>
  <si>
    <t>ActuarialAssumptionOfExpectedRatesOfSalaryIncreases</t>
  </si>
  <si>
    <t>Actuarial assumption of expected rates of salary increases</t>
  </si>
  <si>
    <t>ActuarialAssumptionOfMedicalCostTrendRates</t>
  </si>
  <si>
    <t>Actuarial assumption of medical cost trend rates</t>
  </si>
  <si>
    <t>ActuarialAssumptionOfExpectedRatesOfPensionIncreases</t>
  </si>
  <si>
    <t>Actuarial assumption of expected rates of pension increases</t>
  </si>
  <si>
    <t>ActuarialAssumptionOfExpectedRatesOfInflation</t>
  </si>
  <si>
    <t>Actuarial assumption of expected rates of inflation</t>
  </si>
  <si>
    <t>ActuarialAssumptionOfMortalityRates</t>
  </si>
  <si>
    <t>Actuarial assumption of mortality rates</t>
  </si>
  <si>
    <t>Actuarial assumption of retirement age</t>
  </si>
  <si>
    <t>Actuarial assumption of life expectancy after retirement</t>
  </si>
  <si>
    <t>OtherMaterialActuarialAssumptions</t>
  </si>
  <si>
    <t>Other material actuarial assumptions</t>
  </si>
  <si>
    <t>DescriptionOfAssetliabilityMatchingStrategiesUsedByPlanOrEntityToManageRisk</t>
  </si>
  <si>
    <t>Description of asset-liability matching strategies used by plan or entity to manage risk</t>
  </si>
  <si>
    <t>DescriptionOfFundingArrangementsAndFundingPolicyThatAffectFutureContributions</t>
  </si>
  <si>
    <t>Description of funding arrangements and funding policy that affect future contributions</t>
  </si>
  <si>
    <t>EstimateOfContributionsExpectedToBePaidToPlan</t>
  </si>
  <si>
    <t>Estimate of contributions expected to be paid to plan for next annual reporting period</t>
  </si>
  <si>
    <t>DisclosureOfInformationAboutMaturityProfileOfDefinedBenefitObligationExplanatory</t>
  </si>
  <si>
    <t>Disclosure of information about maturity profile of defined benefit obligation [text block]</t>
  </si>
  <si>
    <t>WeightedAverageDurationOfDefinedBenefitObligation</t>
  </si>
  <si>
    <t>Weighted average duration of defined benefit obligation</t>
  </si>
  <si>
    <t>EstimateOfBenefitPaymentsExpectedToBePaidFromDefinedBenefitPlan</t>
  </si>
  <si>
    <t>Estimate of benefit payments expected to be paid from defined benefit plan</t>
  </si>
  <si>
    <t>DescriptionOfExtentToWhichEntityCanBeLiableToMultiemployerOrStatePlanForOtherEntitiesObligations</t>
  </si>
  <si>
    <t>Description of extent to which entity can be liable to multi-employer or state plan for other entities' obligations</t>
  </si>
  <si>
    <t>DescriptionOfAgreedAllocationOfDeficitOrSurplusOfMultiemployerOrStatePlanOnWindupOfPlan</t>
  </si>
  <si>
    <t>Description of agreed allocation of deficit or surplus of multi-employer or state plan on wind-up of plan</t>
  </si>
  <si>
    <t>DescriptionOfAgreedAllocationOfDeficitOrSurplusOfMultiemployerOrStatePlanOnEntitysWithdrawalFromPlan</t>
  </si>
  <si>
    <t>Description of agreed allocation of deficit or surplus of multi-employer or state plan on entity's withdrawal from plan</t>
  </si>
  <si>
    <t>DescriptionOfFactThatMultiemployerPlanIsDefinedBenefitPlan</t>
  </si>
  <si>
    <t>Description of fact that multi-employer or state plan is defined benefit plan</t>
  </si>
  <si>
    <t>DescriptionOfReasonWhySufficientInformationIsNotAvailableToAccountForMultiemployerPlanAsDefinedBenefitPlan</t>
  </si>
  <si>
    <t>Description of reason why sufficient information is not available to account for multi-employer or state plan as defined benefit plan</t>
  </si>
  <si>
    <t>DescriptionOfInformationAboutSurplusOrDeficitOfMultiemployerPlan</t>
  </si>
  <si>
    <t>Description of information about surplus or deficit of multi-employer or state plan</t>
  </si>
  <si>
    <t>DescriptionOfBasisUsedToDetermineSurplusOrDeficitOfMultiemployerPlan</t>
  </si>
  <si>
    <t>Description of basis used to determine surplus or deficit of multi-employer or state plan</t>
  </si>
  <si>
    <t>ImplicationsOfSurplusOrDeficitOnMultiemployerPlanForEntity</t>
  </si>
  <si>
    <t>Description of implications of surplus or deficit on multi-employer or state plan for entity</t>
  </si>
  <si>
    <t>LevelOfParticipationOfEntityComparedWithOtherParticipatingEntities</t>
  </si>
  <si>
    <t>Level of participation of entity compared with other participating entities</t>
  </si>
  <si>
    <t>DescriptionOfContractualAgreementOrStatedPolicyForChargingNetDefinedBenefitCost</t>
  </si>
  <si>
    <t>Description of contractual agreement or stated policy for charging net defined benefit cost</t>
  </si>
  <si>
    <t>DescriptionOfPolicyForDeterminingContributionOfDefinedBenefitPlansThatShareRisksBetweenVariousEntities</t>
  </si>
  <si>
    <t>Description of policy for determining contribution of defined benefit plans that share risks between entities under common control [text block]</t>
  </si>
  <si>
    <t>DescriptionOfCrossreferenceToDisclosuresAboutPlansThatShareRisksBetweenEntitiesUnderCommonControlInAnotherGroupEntitysFinancialStatements</t>
  </si>
  <si>
    <t>Description of cross-reference to disclosures about plans that share risks between entities under common control in another group entity's financial statements</t>
  </si>
  <si>
    <t>DisclosureOfNetDefinedBenefitLiabilityAssetExplanatory</t>
  </si>
  <si>
    <t>Disclosure of net defined benefit liability (asset) [text block]</t>
  </si>
  <si>
    <t>DisclosureOfNetDefinedBenefitLiabilityAssetAbstract</t>
  </si>
  <si>
    <t>Disclosure of net defined benefit liability (asset) [abstract]</t>
  </si>
  <si>
    <t>DisclosureOfNetDefinedBenefitLiabilityAssetTable</t>
  </si>
  <si>
    <t>Disclosure of net defined benefit liability (asset) [table]</t>
  </si>
  <si>
    <t>NetDefinedBenefitLiabilityAssetAxis</t>
  </si>
  <si>
    <t>Net defined benefit liability (asset) [axis]</t>
  </si>
  <si>
    <t>PresentValueOfDefinedBenefitObligationMember</t>
  </si>
  <si>
    <t>Present value of defined benefit obligation [member]</t>
  </si>
  <si>
    <t>PlanAssetsMember</t>
  </si>
  <si>
    <t>Plan assets [member]</t>
  </si>
  <si>
    <t>EffectOfAssetCeilingMember</t>
  </si>
  <si>
    <t>Effect of asset ceiling [member]</t>
  </si>
  <si>
    <t>DisclosureOfNetDefinedBenefitLiabilityAssetLineItems</t>
  </si>
  <si>
    <t>Disclosure of net defined benefit liability (asset) [line items]</t>
  </si>
  <si>
    <t>LiabilityAssetOfDefinedBenefitPlans</t>
  </si>
  <si>
    <t>Net defined benefit liability (asset) at beginning of period</t>
  </si>
  <si>
    <t>ChangesInNetDefinedBenefitLiabilityAssetAbstract</t>
  </si>
  <si>
    <t>Changes in net defined benefit liability (asset) [abstract]</t>
  </si>
  <si>
    <t>ChangesInNetDefinedBenefitLiabilityAssetResultingFromExpenseIncomeInProfitOrLossAbstract</t>
  </si>
  <si>
    <t>Changes in net defined benefit liability (asset) resulting from expense (income) in profit or loss [abstract]</t>
  </si>
  <si>
    <t>IncreaseDecreaseInNetDefinedBenefitLiabilityAssetResultingFromAdministrationCostsNotReflectedInReturnOnPlanAssets</t>
  </si>
  <si>
    <t>Increase (decrease) in net defined benefit liability (asset) resulting from administration costs not reflected in return on plan assets</t>
  </si>
  <si>
    <t>CurrentServiceCostNetDefinedBenefitLiabilityAsset</t>
  </si>
  <si>
    <t>Increase in net defined benefit liability (asset) resulting from current service cost</t>
  </si>
  <si>
    <t>InterestExpenseIncomeNetDefinedBenefitLiabilityAsset</t>
  </si>
  <si>
    <t>Increase (decrease) in net defined benefit liability (asset) resulting from interest expense (income)</t>
  </si>
  <si>
    <t>PastServiceCostAndGainsLossesArisingFromSettlementsNetDefinedBenefitLiabilityAssetAbstract</t>
  </si>
  <si>
    <t>Past service cost and gains (losses) arising from settlements, net defined benefit liability (asset) [abstract]</t>
  </si>
  <si>
    <t>PastServiceCostNetDefinedBenefitLiabilityAsset</t>
  </si>
  <si>
    <t>Increase (decrease) in net defined benefit liability (asset) resulting from past service cost</t>
  </si>
  <si>
    <t>GainsLossesArisingFromSettlementsNetDefinedBenefitLiabilityAsset</t>
  </si>
  <si>
    <t>Increase (decrease) in net defined benefit liability (asset) resulting from losses (gains) arising from settlements</t>
  </si>
  <si>
    <t>PastServiceCostAndGainsLossesArisingFromSettlementsNetDefinedBenefitLiabilityAsset</t>
  </si>
  <si>
    <t>Net increase (decrease) in net defined benefit liability (asset) resulting from past service cost and gains (losses) arising from settlements</t>
  </si>
  <si>
    <t>IncreaseDecreaseInNetDefinedBenefitLiabilityAssetResultingFromExpenseIncomeInProfitOrLoss</t>
  </si>
  <si>
    <t>Total increase (decrease) in net defined benefit liability (asset) resulting from expense (income) in profit or loss</t>
  </si>
  <si>
    <t>GainLossOnRemeasurementOfNetDefinedBenefitLiabilityAssetAbstract</t>
  </si>
  <si>
    <t>Changes in net defined benefit liability (asset) resulting from gain (loss) on remeasurement in other comprehensive income [abstract]</t>
  </si>
  <si>
    <t>ReturnOnPlanAssetsNetDefinedBenefitLiabilityAsset</t>
  </si>
  <si>
    <t>Increase (decrease) in net defined benefit liability (asset) resulting from return on plan assets excluding interest income or expense</t>
  </si>
  <si>
    <t>ActuarialGainsLossesArisingFromChangesInDemographicAssumptionsNetDefinedBenefitLiabilityAsset</t>
  </si>
  <si>
    <t>Increase (decrease) in net defined benefit liability (asset) resulting from actuarial losses (gains) arising from changes in demographic assumptions</t>
  </si>
  <si>
    <t>ActuarialGainsLossesArisingFromChangesInFinancialAssumptionsNetDefinedBenefitLiabilityAsset</t>
  </si>
  <si>
    <t>Increase (decrease) in net defined benefit liability (asset) resulting from actuarial losses (gains) arising from changes in financial assumptions</t>
  </si>
  <si>
    <t>ActuarialGainsLossesArisingFromExperienceAdjustmentsNetDefinedBenefitLiabilityAsset</t>
  </si>
  <si>
    <t>Increase (decrease) in net defined benefit liability (asset) resulting from actuarial losses (gains) arising from experience adjustments</t>
  </si>
  <si>
    <t>GainLossOnChangesInEffectOfLimitingNetDefinedBenefitAssetToAssetCeiling</t>
  </si>
  <si>
    <t>Increase (decrease) in net defined benefit liability (asset) resulting from loss (gain) on changes in effect of limiting net defined benefit asset to asset ceiling excluding interest income or expense</t>
  </si>
  <si>
    <t>GainLossOnRemeasurementOfNetDefinedBenefitLiabilityAsset</t>
  </si>
  <si>
    <t>Total increase (decrease) in net defined benefit liability (asset) resulting from loss (gain) on remeasurement in other comprehensive income</t>
  </si>
  <si>
    <t>ChangesInNetDefinedBenefitLiabilityAssetResultingFromMiscellaneousOtherChangesAbstract</t>
  </si>
  <si>
    <t>Changes in net defined benefit liability (asset) resulting from miscellaneous other changes [abstract]</t>
  </si>
  <si>
    <t>IncreaseDecreaseThroughChangesInForeignExchangeRatesNetDefinedBenefitLiabilityAsset</t>
  </si>
  <si>
    <t>Increase (decrease) in net defined benefit liability (asset) resulting from changes in foreign exchange rates, net defined benefit liability (asset)</t>
  </si>
  <si>
    <t>ContributionsToPlanNetDefinedBenefitLiabilityAssetAbstract</t>
  </si>
  <si>
    <t>Contributions to plan, net defined benefit liability (asset) [abstract]</t>
  </si>
  <si>
    <t>ContributionsToPlanByEmployerNetDefinedBenefitLiabilityAsset</t>
  </si>
  <si>
    <t>Increase (decrease) in net defined benefit liability (asset) resulting from contributions to plan by employer</t>
  </si>
  <si>
    <t>ContributionsToPlanByPlanParticipantsNetDefinedBenefitLiabilityAsset</t>
  </si>
  <si>
    <t>Increase (decrease) in net defined benefit liability (asset) resulting from contributions to plan by plan participants</t>
  </si>
  <si>
    <t>ContributionsToPlanNetDefinedBenefitLiabilityAsset</t>
  </si>
  <si>
    <t>Total increase (decrease) in net defined benefit liability (asset) resulting from contributions to plan</t>
  </si>
  <si>
    <t>PaymentsFromPlanNetDefinedBenefitLiabilityAsset</t>
  </si>
  <si>
    <t>Increase (decrease) in net defined benefit liability (asset) resulting from payments from plan</t>
  </si>
  <si>
    <t>PaymentsInRespectOfSettlementsNetDefinedBenefitLiabilityAsset</t>
  </si>
  <si>
    <t>Increase (decrease) in net defined benefit liability (asset) resulting from payments in respect of settlements</t>
  </si>
  <si>
    <t>IncreaseDecreaseThroughBusinessCombinationsAndDisposalsNetDefinedBenefitLiabilityAsset</t>
  </si>
  <si>
    <t>Increase (decrease) in net defined benefit liability (asset) resulting from business combinations and disposals</t>
  </si>
  <si>
    <t>IncreaseDecreaseThroughOtherChangesNetDefinedBenefitLiabilityAsset</t>
  </si>
  <si>
    <t>Increase (decrease) in net defined benefit liability (asset) resulting from other changes</t>
  </si>
  <si>
    <t>IncreaseDecreaseInNetDefinedBenefitLiabilityAsset</t>
  </si>
  <si>
    <t>Total increase (decrease) in net defined benefit liability (asset) resulting from miscellaneous other changes</t>
  </si>
  <si>
    <t>Total increase (decrease) in net defined benefit liability (asset)</t>
  </si>
  <si>
    <t>Net defined benefit liability (asset) at end of period</t>
  </si>
  <si>
    <t>DisclosureOfReimbursementRightsExplanatory</t>
  </si>
  <si>
    <t>Disclosure of reimbursement rights [text block]</t>
  </si>
  <si>
    <t>DisclosureOfReimbursementRightsAbstract</t>
  </si>
  <si>
    <t>Disclosure of reimbursement rights [abstract]</t>
  </si>
  <si>
    <t>DisclosureOfReimbursementRightsTable</t>
  </si>
  <si>
    <t>Disclosure of reimbursement rights [table]</t>
  </si>
  <si>
    <t>DisclosureOfReimbursementRightsLineItems</t>
  </si>
  <si>
    <t>Disclosure of reimbursement rights [line items]</t>
  </si>
  <si>
    <t>ReimbursementRightsAtFairValue</t>
  </si>
  <si>
    <t>Reimbursement rights related to defined benefit obligation, at fair value at beginning of period</t>
  </si>
  <si>
    <t>ChangesInReimbursementRightsAbstract</t>
  </si>
  <si>
    <t>Changes in reimbursement rights related to defined benefit obligation [abstract]</t>
  </si>
  <si>
    <t>InterestIncomeReimbursementRights</t>
  </si>
  <si>
    <t>Increase in reimbursement rights related to defined benefit obligation, resulting from interest income</t>
  </si>
  <si>
    <t>GainLossOnRemeasurementOfReimbursementRightsAbstract</t>
  </si>
  <si>
    <t>Increase (decrease) in reimbursement rights related to defined benefit obligation, resulting from gain (loss) on remeasurement [abstract]</t>
  </si>
  <si>
    <t>ReturnOnReimbursementRights</t>
  </si>
  <si>
    <t>Increase (decrease) in reimbursement rights related to defined benefit obligation, resulting from return on reimbursement rights, excluding interest income or expense</t>
  </si>
  <si>
    <t>GainLossOnChangesInEffectOfLimitingReimbursementRightsToAssetCeiling</t>
  </si>
  <si>
    <t>Increase (decrease) in reimbursement rights related to defined benefit obligation, resulting from gain (loss) on changes in effect of limiting reimbursement rights to asset ceiling excluding interest income or expense</t>
  </si>
  <si>
    <t>GainLossOnRemeasurementOfReimbursementRights</t>
  </si>
  <si>
    <t>Total increase (decrease) in reimbursement rights related to defined benefit obligation, resulting from gain (loss) on remeasurement</t>
  </si>
  <si>
    <t>IncreaseDecreaseThroughNetExchangeDifferencesReimbursementRightsAtFairValue</t>
  </si>
  <si>
    <t>Increase (decrease) in reimbursement rights related to defined benefit obligation, resulting from net exchange differences</t>
  </si>
  <si>
    <t>DecreaseThroughBenefitsPaidReimbursementRightsAtFairValue</t>
  </si>
  <si>
    <t>Increase in reimbursement rights related to defined benefit obligation, resulting from benefits paid</t>
  </si>
  <si>
    <t>PaymentsInRespectOfSettlementsReimbursementRights</t>
  </si>
  <si>
    <t>Increase (decrease) in reimbursement rights related to defined benefit obligation, resulting from payments in respect of settlements</t>
  </si>
  <si>
    <t>IncreaseDecreaseThroughBusinessCombinationsAndDisposalsReimbursementRights</t>
  </si>
  <si>
    <t>Increase (decrease) in reimbursement rights related to defined benefit obligation, resulting from resulting from business combinations and disposals</t>
  </si>
  <si>
    <t>ChangesInReimbursementRightsAtFairValue</t>
  </si>
  <si>
    <t>Total increase (decrease) in reimbursement rights related to defined benefit obligation, at fair value</t>
  </si>
  <si>
    <t>Reimbursement rights related to defined benefit obligation, at fair value at end of period</t>
  </si>
  <si>
    <t>DisclosureOfFairValueOfPlanAssetsExplanatory</t>
  </si>
  <si>
    <t>Disclosure of fair value of plan assets [text block]</t>
  </si>
  <si>
    <t>DisclosureOfFairValueOfPlanAssetsAbstract</t>
  </si>
  <si>
    <t>Disclosure of fair value of plan assets [abstract]</t>
  </si>
  <si>
    <t>DisclosureOfFairValueOfPlanAssetsTable</t>
  </si>
  <si>
    <t>Disclosure of fair value of plan assets [table]</t>
  </si>
  <si>
    <t>Level2And3OfFairValueHierarchyMember</t>
  </si>
  <si>
    <t>Level 2 and 3 of fair value hierarchy [member]</t>
  </si>
  <si>
    <t>DisclosureOfFairValueOfPlanAssetsLineItems</t>
  </si>
  <si>
    <t>Disclosure of fair value of plan assets [line items]</t>
  </si>
  <si>
    <t>ClassesOfPlanAssetsFairValueMonetaryAmountsAbstract</t>
  </si>
  <si>
    <t>Classes of plan assets, fair value monetary amounts [abstract]</t>
  </si>
  <si>
    <t>CashAndCashEquivalentsAmountContributedToFairValueOfPlanAssets</t>
  </si>
  <si>
    <t>Cash and cash equivalents, amount contributed to fair value of plan assets</t>
  </si>
  <si>
    <t>EquityInstrumentsAmountContributedToFairValueOfPlanAssets</t>
  </si>
  <si>
    <t>Equity instruments, amount contributed to fair value of plan assets</t>
  </si>
  <si>
    <t>DebtInstrumentsAmountContributedToFairValueOfPlanAssets</t>
  </si>
  <si>
    <t>Debt instruments, amount contributed to fair value of plan assets</t>
  </si>
  <si>
    <t>PropertyAmountContributedToFairValueOfPlanAssets</t>
  </si>
  <si>
    <t>Real estate, amount contributed to fair value of plan assets</t>
  </si>
  <si>
    <t>DerivativesAmountContributedToFairValueOfPlanAssets</t>
  </si>
  <si>
    <t>Derivatives, amount contributed to fair value of plan assets</t>
  </si>
  <si>
    <t>InvestmentFundsAmountContributedToFairValueOfPlanAssets</t>
  </si>
  <si>
    <t>Investment funds, amount contributed to fair value of plan assets</t>
  </si>
  <si>
    <t>AssetbackedSecuritiesAmountContributedToFairValueOfPlanAssets</t>
  </si>
  <si>
    <t>Asset-backed securities, amount contributed to fair value of plan assets</t>
  </si>
  <si>
    <t>StructuredDebtAmountContributedToFairValueOfPlanAssets</t>
  </si>
  <si>
    <t>Structured debt, amount contributed to fair value of plan assets</t>
  </si>
  <si>
    <t>QualifyingInsurancePoliciesAmountContributedToFairValueOfPlanAssets</t>
  </si>
  <si>
    <t>Qualifying insurance policies, amount contributed to fair value of plan assets</t>
  </si>
  <si>
    <t>OtherAssetsAmountContributedToFairValueOfPlanAssets</t>
  </si>
  <si>
    <t>Other assets, amount contributed to fair value of plan assets</t>
  </si>
  <si>
    <t>Total plan assets, at fair value</t>
  </si>
  <si>
    <t>ClassesOfPlanAssetsFairValuePercentageAmountsAbstract</t>
  </si>
  <si>
    <t>Classes of plan assets, fair value percentage amounts [abstract]</t>
  </si>
  <si>
    <t>CashAndCashEquivalentsPercentageContributedToFairValueOfPlanAssets</t>
  </si>
  <si>
    <t>Cash and cash equivalents, percentage contributed to fair value of plan assets</t>
  </si>
  <si>
    <t>EquityInstrumentsPercentageContributedToFairValueOfPlanAssets</t>
  </si>
  <si>
    <t>Equity instruments, percentage contributed to fair value of plan assets</t>
  </si>
  <si>
    <t>DebtInstrumentsPercentageContributedToFairValueOfPlanAssets</t>
  </si>
  <si>
    <t>Debt instruments, percentage contributed to fair value of plan assets</t>
  </si>
  <si>
    <t>RealEstatePercentageContributedToFairValueOfPlanAssets</t>
  </si>
  <si>
    <t>Real estate, percentage contributed to fair value of plan assets</t>
  </si>
  <si>
    <t>DerivativesPercentageContributedToFairValueOfPlanAssets</t>
  </si>
  <si>
    <t>Derivatives, percentage contributed to fair value of plan assets</t>
  </si>
  <si>
    <t>InvestmentFundsPercentageContributedToFairValueOfPlanAssets</t>
  </si>
  <si>
    <t>Investment funds, percentage contributed to fair value of plan assets</t>
  </si>
  <si>
    <t>AssetbackedSecuritiesPercentageContributedToFairValueOfPlanAssets</t>
  </si>
  <si>
    <t>Asset-backed securities, percentage contributed to fair value of plan assets</t>
  </si>
  <si>
    <t>StructuredDebtPercentageContributedToFairValueOfPlanAssets</t>
  </si>
  <si>
    <t>Structured debt, percentage contributed to fair value of plan assets</t>
  </si>
  <si>
    <t>QualifyingInsurancePoliciesPercentageContributedToFairValueOfPlanAssets</t>
  </si>
  <si>
    <t>Qualifying insurance policies, percentage contributed to fair value of plan assets</t>
  </si>
  <si>
    <t>OtherAssetsPercentageContributedToFairValueOfPlanAssets</t>
  </si>
  <si>
    <t>Other assets, percentage contributed to fair value of plan assets</t>
  </si>
  <si>
    <t>DisclosureOfSensitivityAnalysisForActuarialAssumptionsExplanatory</t>
  </si>
  <si>
    <t>Disclosure of sensitivity analysis for actuarial assumptions [text block]</t>
  </si>
  <si>
    <t>DisclosureOfSensitivityAnalysisForActuarialAssumptionsAbstract</t>
  </si>
  <si>
    <t>Disclosure of sensitivity analysis for actuarial assumptions [abstract]</t>
  </si>
  <si>
    <t>DisclosureOfSensitivityAnalysisForActuarialAssumptionsTable</t>
  </si>
  <si>
    <t>Disclosure of sensitivity analysis for actuarial assumptions [table]</t>
  </si>
  <si>
    <t>ActuarialAssumptionsAxis</t>
  </si>
  <si>
    <t>Actuarial assumptions [axis]</t>
  </si>
  <si>
    <t>ActuarialAssumptionOfDiscountRatesMember</t>
  </si>
  <si>
    <t>Actuarial assumption of discount rates [member]</t>
  </si>
  <si>
    <t>ActuarialAssumptionOfExpectedRatesOfSalaryIncreasesMember</t>
  </si>
  <si>
    <t>Actuarial assumption of expected rates of salary increases [member]</t>
  </si>
  <si>
    <t>ActuarialAssumptionOfMedicalCostTrendRatesMember</t>
  </si>
  <si>
    <t>Actuarial assumption of medical cost trend rates [member]</t>
  </si>
  <si>
    <t>ActuarialAssumptionOfExpectedRatesOfPensionIncreasesMember</t>
  </si>
  <si>
    <t>Actuarial assumption of expected rates of pension increases [member]</t>
  </si>
  <si>
    <t>ActuarialAssumptionOfExpectedRatesOfInflationMember</t>
  </si>
  <si>
    <t>Actuarial assumption of expected rates of inflation [member]</t>
  </si>
  <si>
    <t>ActuarialAssumptionOfMortalityRatesMember</t>
  </si>
  <si>
    <t>Actuarial assumption of mortality rates [member]</t>
  </si>
  <si>
    <t>ActuarialAssumptionOfRetirementAgeMember</t>
  </si>
  <si>
    <t>Actuarial assumption of retirement age [member]</t>
  </si>
  <si>
    <t>ActuarialAssumptionOfLifeExpectancyAfterRetirementMember</t>
  </si>
  <si>
    <t>Actuarial assumption of life expectancy after retirement [member]</t>
  </si>
  <si>
    <t>OtherMaterialActuarialAssumptionsMember</t>
  </si>
  <si>
    <t>Other material actuarial assumptions [member]</t>
  </si>
  <si>
    <t>DisclosureOfSensitivityAnalysisForActuarialAssumptionsLineItems</t>
  </si>
  <si>
    <t>Disclosure of sensitivity analysis for actuarial assumptions [line items]</t>
  </si>
  <si>
    <t>PercentageOfReasonablyPossibleIncreaseInActuarialAssumption</t>
  </si>
  <si>
    <t>Percentage of reasonably possible increase in actuarial assumption</t>
  </si>
  <si>
    <t>IncreaseDecreaseInDefinedBenefitObligationDueToReasonablyPossibleIncreaseInActuarialAssumption</t>
  </si>
  <si>
    <t>Increase (decrease) in defined benefit obligation due to reasonably possible increase in actuarial assumption</t>
  </si>
  <si>
    <t>PercentageOfReasonablyPossibleDecreaseInActuarialAssumption</t>
  </si>
  <si>
    <t>Percentage of reasonably possible decrease in actuarial assumption</t>
  </si>
  <si>
    <t>IncreaseDecreaseInDefinedBenefitObligationDueToReasonablyPossibleDecreaseInActuarialAssumption</t>
  </si>
  <si>
    <t>Increase (decrease) in defined benefit obligation due to reasonably possible decrease in actuarial assumption</t>
  </si>
  <si>
    <t>DescriptionOfMethodsAndAssumptionsUsedInPreparingSensitivityAnalysisForActuarialAssumptions</t>
  </si>
  <si>
    <t>Description of methods and assumptions used in preparing sensitivity analysis for actuarial assumptions</t>
  </si>
  <si>
    <t>DescriptionOfLimitationsOfMethodsUsedInPreparingSensitivityAnalysisForActuarialAssumptions</t>
  </si>
  <si>
    <t>Description of limitations of methods used in preparing sensitivity analysis for actuarial assumptions</t>
  </si>
  <si>
    <t>DescriptionOfChangesInMethodsAndAssumptionsUsedInPreparingSensitivityAnalysisForActuarialAssumptions</t>
  </si>
  <si>
    <t>Description of changes in methods and assumptions used in preparing sensitivity analysis for actuarial assumptions</t>
  </si>
  <si>
    <t>DescriptionOfReasonsForChangesInMethodsAndAssumptionsUsedInPreparingSensitivityAnalysisForActuarialAssumptions</t>
  </si>
  <si>
    <t>Description of reasons for changes in methods and assumptions used in preparing sensitivity analysis for actuarial assumptions</t>
  </si>
  <si>
    <t>DisclosureOfAdditionalInformationAboutDefinedBenefitPlansExplanatory</t>
  </si>
  <si>
    <t>Disclosure of additional information about defined benefit plans [text block]</t>
  </si>
  <si>
    <t>DisclosureOfAnalysisOfPresentValueOfDefinedBenefitObligationThatDistinguishesNatureCharacteristicsAndRisksExplanatory</t>
  </si>
  <si>
    <t>Disclosure of analysis of present value of defined benefit obligation that distinguishes nature, characteristics and risks [text block]</t>
  </si>
  <si>
    <t>NotesIncomeTaxes</t>
  </si>
  <si>
    <t>[804.200] Notes - Income taxes</t>
  </si>
  <si>
    <t>MajorComponentsOfTaxExpenseIncomeAbstract</t>
  </si>
  <si>
    <t>Major components of tax expense (income) [abstract]</t>
  </si>
  <si>
    <t>CurrentTaxExpenseIncomeAndAdjustmentsForCurrentTaxOfPriorPeriodsAbstract</t>
  </si>
  <si>
    <t>Current tax expense (income) and adjustments for current tax of prior periods [abstract]</t>
  </si>
  <si>
    <t>CurrentTaxExpenseIncome</t>
  </si>
  <si>
    <t>Current tax expense (income)</t>
  </si>
  <si>
    <t>AdjustmentsForCurrentTaxOfPriorPeriod</t>
  </si>
  <si>
    <t>Adjustments for current tax of prior periods</t>
  </si>
  <si>
    <t>CurrentTaxExpenseIncomeAndAdjustmentsForCurrentTaxOfPriorPeriods</t>
  </si>
  <si>
    <t>DeferredTaxExpenseIncomeRelatingToOriginationAndReversalOfTemporaryDifferences</t>
  </si>
  <si>
    <t>Deferred tax expense (income) relating to origination and reversal of temporary differences</t>
  </si>
  <si>
    <t>DeferredTaxExpenseIncomeRelatingToTaxRateChangesOrImpositionOfNewTaxes</t>
  </si>
  <si>
    <t>Deferred tax expense (income) relating to tax rate changes or imposition of new taxes</t>
  </si>
  <si>
    <t>TaxBenefitArisingFromPreviouslyUnrecognisedTaxLossTaxCreditOrTemporaryDifferenceOfPriorPeriodUsedToReduceCurrentTaxExpense</t>
  </si>
  <si>
    <t>Tax benefit arising from previously unrecognised tax loss, tax credit or temporary difference of prior period used to reduce current tax expense</t>
  </si>
  <si>
    <t>TaxBenefitArisingFromPreviouslyUnrecognisedTaxLossTaxCreditOrTemporaryDifferenceOfPriorPeriodUsedToReduceDeferredTaxExpense</t>
  </si>
  <si>
    <t>Tax benefit arising from previously unrecognised tax loss, tax credit or temporary difference of prior period used to reduce deferred tax expense</t>
  </si>
  <si>
    <t>DeferredTaxExpenseArisingFromWritedownOrReversalOfWritedownOfDeferredTaxAsset</t>
  </si>
  <si>
    <t>TaxExpenseIncomeRelatingToChangesInAccountingPoliciesAndErrorsIncludedInProfitOrLoss</t>
  </si>
  <si>
    <t>Tax expense (income) relating to changes in accounting policies and errors included in profit or loss</t>
  </si>
  <si>
    <t>AdjustmentsForDeferredTaxOfPriorPeriods</t>
  </si>
  <si>
    <t>OtherComponentsOfDeferredTaxExpenseIncome</t>
  </si>
  <si>
    <t>Other components of deferred tax expense (income)</t>
  </si>
  <si>
    <t>Total tax expense (income)</t>
  </si>
  <si>
    <t>CurrentAndDeferredTaxRelatingToItemsChargedOrCreditedDirectlyToEquityAbstract</t>
  </si>
  <si>
    <t>Current and deferred tax relating to items charged or credited directly to equity [abstract]</t>
  </si>
  <si>
    <t>CurrentTaxRelatingToItemsChargedOrCreditedDirectlyToEquity</t>
  </si>
  <si>
    <t>Current tax relating to items credited (charged) directly to equity</t>
  </si>
  <si>
    <t>DeferredTaxRelatingToItemsChargedOrCreditedDirectlyToEquity</t>
  </si>
  <si>
    <t>Deferred tax relating to items credited (charged) directly to equity</t>
  </si>
  <si>
    <t>CurrentAndDeferredTaxRelatingToItemsChargedOrCreditedDirectlyToEquity</t>
  </si>
  <si>
    <t>Aggregate current and deferred tax relating to items credited (charged) directly to equity</t>
  </si>
  <si>
    <t>TaxExpenseOfDiscontinuedOperationAbstract</t>
  </si>
  <si>
    <t>Tax expense (income) of discontinued operation [abstract]</t>
  </si>
  <si>
    <t>ExplanationOfChangesInApplicableTaxRatesToPreviousAccountingPeriod</t>
  </si>
  <si>
    <t>Explanation of changes in applicable tax rates to previous accounting period</t>
  </si>
  <si>
    <t>DescriptionOfExpiryDateOfTemporaryDifferencesUnusedTaxLossesAndUnusedTaxCredits</t>
  </si>
  <si>
    <t>Description of expiry date of deductible temporary differences, unused tax losses and unused tax credits</t>
  </si>
  <si>
    <t>DeductibleTemporaryDifferencesForWhichNoDeferredTaxAssetIsRecognised</t>
  </si>
  <si>
    <t>Deductible temporary differences for which no deferred tax asset is recognised</t>
  </si>
  <si>
    <t>UnusedTaxLossesForWhichNoDeferredTaxAssetRecognised</t>
  </si>
  <si>
    <t>Unused tax losses for which no deferred tax asset recognised</t>
  </si>
  <si>
    <t>UnusedTaxCreditsForWhichNoDeferredTaxAssetRecognised</t>
  </si>
  <si>
    <t>Unused tax credits for which no deferred tax asset recognised</t>
  </si>
  <si>
    <t>TemporaryDifferencesAssociatedWithInvestmentsInSubsidiariesBranchesAndAssociatesAndInterestsInJointVentures</t>
  </si>
  <si>
    <t>Temporary differences associated with investments in subsidiaries, branches and associates and interests in joint arrangements for which deferred tax liabilities have not been recognised</t>
  </si>
  <si>
    <t>DisclosureOfTemporaryDifferenceUnusedTaxLossesAndUnusedTaxCreditsExplanatory</t>
  </si>
  <si>
    <t>Disclosure of temporary difference, unused tax losses and unused tax credits [text block]</t>
  </si>
  <si>
    <t>DisclosureOfTemporaryDifferenceUnusedTaxLossesAndUnusedTaxCreditsAbstract</t>
  </si>
  <si>
    <t>Disclosure of temporary difference, unused tax losses and unused tax credits [abstract]</t>
  </si>
  <si>
    <t>DisclosureOfTemporaryDifferenceUnusedTaxLossesAndUnusedTaxCreditsTable</t>
  </si>
  <si>
    <t>Disclosure of temporary difference, unused tax losses and unused tax credits [table]</t>
  </si>
  <si>
    <t>TemporaryDifferenceUnusedTaxLossesAndUnusedTaxCreditsAxis</t>
  </si>
  <si>
    <t>Temporary difference, unused tax losses and unused tax credits [axis]</t>
  </si>
  <si>
    <t>TemporaryDifferenceUnusedTaxLossesAndUnusedTaxCreditsMember</t>
  </si>
  <si>
    <t>Temporary difference, unused tax losses and unused tax credits [member]</t>
  </si>
  <si>
    <t>TemporaryDifferenceMember</t>
  </si>
  <si>
    <t>Temporary differences [member]</t>
  </si>
  <si>
    <t>AllowanceForCreditLossesMember</t>
  </si>
  <si>
    <t>Allowance for credit losses [member]</t>
  </si>
  <si>
    <t>UnrealisedForeignExchangeGainsLossesMember</t>
  </si>
  <si>
    <t>Unrealised foreign exchange gains (losses) [member]</t>
  </si>
  <si>
    <t>OtherTemporaryDifferencesMember</t>
  </si>
  <si>
    <t>Other temporary differences [member]</t>
  </si>
  <si>
    <t>UnusedTaxLossesMember</t>
  </si>
  <si>
    <t>Unused tax losses [member]</t>
  </si>
  <si>
    <t>UnusedTaxCreditsMember</t>
  </si>
  <si>
    <t>Unused tax credits [member]</t>
  </si>
  <si>
    <t>DisclosureOfTemporaryDifferenceUnusedTaxLossesAndUnusedTaxCreditsLineItems</t>
  </si>
  <si>
    <t>Disclosure of temporary difference, unused tax losses and unused tax credits [line items]</t>
  </si>
  <si>
    <t>DeferredTaxAssetsAndLiabilitiesAbstract</t>
  </si>
  <si>
    <t>Deferred tax assets and liabilities [abstract]</t>
  </si>
  <si>
    <t>DeferredTaxLiabilityAsset</t>
  </si>
  <si>
    <t>Net deferred tax liability (asset)</t>
  </si>
  <si>
    <t>NetDeferredTaxAssetsAndLiabilitiesAbstract</t>
  </si>
  <si>
    <t>Net deferred tax assets and liabilities [abstract]</t>
  </si>
  <si>
    <t>NetDeferredTaxAssets</t>
  </si>
  <si>
    <t>Net deferred tax assets</t>
  </si>
  <si>
    <t>NetDeferredTaxLiabilities</t>
  </si>
  <si>
    <t>Net deferred tax liabilities</t>
  </si>
  <si>
    <t>DeferredTaxExpenseIncomeAbstract</t>
  </si>
  <si>
    <t>Deferred tax expense (income) [abstract]</t>
  </si>
  <si>
    <t>DeferredTaxExpenseIncome</t>
  </si>
  <si>
    <t>Deferred tax expense (income)</t>
  </si>
  <si>
    <t>DeferredTaxExpenseIncomeRecognisedInProfitOrLoss</t>
  </si>
  <si>
    <t>ReconciliationOfChangesInDeferredTaxLiabilityAssetAbstract</t>
  </si>
  <si>
    <t>Reconciliation of changes in deferred tax liability (asset) [abstract]</t>
  </si>
  <si>
    <t>Deferred tax liability (asset) at beginning of period</t>
  </si>
  <si>
    <t>ChangesInDeferredTaxLiabilityAssetAbstract</t>
  </si>
  <si>
    <t>Changes in deferred tax liability (asset) [abstract]</t>
  </si>
  <si>
    <t>IncreaseDecreaseThroughBusinessCombinationsDeferredTaxLiabilityAsset</t>
  </si>
  <si>
    <t>Increase (decrease) through business combinations, deferred tax liability (asset)</t>
  </si>
  <si>
    <t>IncreaseDecreaseThroughLossOfControlOfSubsidiaryDeferredTaxLiabilityAsset</t>
  </si>
  <si>
    <t>Increase (decrease) through loss of control of subsidiary, deferred tax liability (asset)</t>
  </si>
  <si>
    <t>IncreaseDecreaseThroughNetExchangeDifferencesDeferredTaxLiabilityAsset</t>
  </si>
  <si>
    <t>Increase (decrease) through net exchange differences, deferred tax liability (asset)</t>
  </si>
  <si>
    <t>IncreaseDecreaseInDeferredTaxLiabilityAsset</t>
  </si>
  <si>
    <t>Total increase (decrease) in deferred tax liability (asset)</t>
  </si>
  <si>
    <t>Deferred tax liability (asset) at end of period</t>
  </si>
  <si>
    <t>IncomeTaxConsequencesOfDividendsProposedOrDeclaredBeforeFinancialStatementsAuthorisedForIssueNotRecognisedAsLiability</t>
  </si>
  <si>
    <t>Income tax consequences of dividends proposed or declared before financial statements authorised for issue not recognised as liability</t>
  </si>
  <si>
    <t>ChangeInAmountRecognisedForPreacquisitionDeferredTaxAsset</t>
  </si>
  <si>
    <t>Increase (decrease) in amount recognised for pre-acquisition deferred tax asset</t>
  </si>
  <si>
    <t>DescriptionOfEventOrChangeInCircumstancesThatCausedRecognitionOfDeferredTaxBenefitsAcquiredInBusinessCombinationAfterAcquisitionDate</t>
  </si>
  <si>
    <t>Description of event or change in circumstances that caused recognition of deferred tax benefits acquired in business combination after acquisition date</t>
  </si>
  <si>
    <t>DisclosureOfEvidenceSupportingRecognitionOfDeferredTaxAssetsDependentOnFutureTaxableProfitsAndEntityHasSufferedALossInCurrentOrPrecedingPeriodExplanatory</t>
  </si>
  <si>
    <t>Description of evidence supporting recognition of deferred tax asset when utilisation is dependent on future taxable profits in excess of profits from reversal of taxable temporary differences and entity has suffered loss in jurisdiction to which deferred tax asset relates</t>
  </si>
  <si>
    <t>DeferredTaxAssetWhenUtilisationIsDependentOnFutureTaxableProfitsInExcessOfProfitsFromReversalOfTaxableTemporaryDifferencesAndEntityHasSufferedLossInJurisdictionToWhichDeferredTaxAssetRelates</t>
  </si>
  <si>
    <t>Deferred tax asset when utilisation is dependent on future taxable profits in excess of profits from reversal of taxable temporary differences and entity has suffered loss in jurisdiction to which deferred tax asset relates</t>
  </si>
  <si>
    <t>DisclosureOfNatureOfPotentialIncomeTaxConsequencesThatWouldResultFromPaymentOfDividendExplanatory</t>
  </si>
  <si>
    <t>Description of nature of potential income tax consequences that would result from payment of dividend</t>
  </si>
  <si>
    <t>DisclosureOfAmountsOfPotentialIncomeTaxConsequencesPracticablyDeterminableExplanatory</t>
  </si>
  <si>
    <t>Description of amounts of potential income tax consequences practicably determinable</t>
  </si>
  <si>
    <t>DescriptionOfWhetherThereArePotentialIncomeTaxConsequencesNotPracticablyDeterminable</t>
  </si>
  <si>
    <t>Description of whether there are potential income tax consequences not practicably determinable</t>
  </si>
  <si>
    <t>ReconciliationOfAccountingProfitMultipliedByApplicableTaxRatesAbstract</t>
  </si>
  <si>
    <t>Reconciliation of accounting profit multiplied by applicable tax rates [abstract]</t>
  </si>
  <si>
    <t>AccountingProfit</t>
  </si>
  <si>
    <t>Accounting profit</t>
  </si>
  <si>
    <t>TaxExpenseIncomeAtApplicableTaxRate</t>
  </si>
  <si>
    <t>Tax expense (income) at applicable tax rate</t>
  </si>
  <si>
    <t>TaxEffectOfRevenuesExemptFromTaxation2011</t>
  </si>
  <si>
    <t>Tax effect of revenues exempt from taxation</t>
  </si>
  <si>
    <t>TaxEffectOfExpenseNotDeductibleInDeterminingTaxableProfitTaxLoss</t>
  </si>
  <si>
    <t>Tax effect of expense not deductible in determining taxable profit (tax loss)</t>
  </si>
  <si>
    <t>TaxEffectOfImpairmentOfGoodwill</t>
  </si>
  <si>
    <t>Tax effect of impairment of goodwill</t>
  </si>
  <si>
    <t>TaxEffectOfTaxLosses</t>
  </si>
  <si>
    <t>Tax effect of tax losses</t>
  </si>
  <si>
    <t>TaxEffectOfForeignTaxRates</t>
  </si>
  <si>
    <t>Tax effect of foreign tax rates</t>
  </si>
  <si>
    <t>TaxEffectFromChangeInTaxRate</t>
  </si>
  <si>
    <t>Tax effect from change in tax rate</t>
  </si>
  <si>
    <t>OtherTaxEffectsForReconciliationBetweenAccountingProfitAndTaxExpenseIncome</t>
  </si>
  <si>
    <t>Other tax effects for reconciliation between accounting profit and tax expense (income)</t>
  </si>
  <si>
    <t>ReconciliationOfAverageEffectiveTaxRateAndApplicableTaxRateAbstract</t>
  </si>
  <si>
    <t>Reconciliation of average effective tax rate and applicable tax rate [abstract]</t>
  </si>
  <si>
    <t>ApplicableTaxRate</t>
  </si>
  <si>
    <t>Applicable tax rate</t>
  </si>
  <si>
    <t>TaxRateEffectOfRevenuesExemptFromTaxation</t>
  </si>
  <si>
    <t>Tax rate effect of revenues exempt from taxation</t>
  </si>
  <si>
    <t>TaxRateEffectOfExpenseNotDeductibleInDeterminingTaxableProfitTaxLoss</t>
  </si>
  <si>
    <t>Tax rate effect of expense not deductible in determining taxable profit (tax loss)</t>
  </si>
  <si>
    <t>TaxRateEffectOfImpairmentOfGoodwill</t>
  </si>
  <si>
    <t>Tax rate effect of impairment of goodwill</t>
  </si>
  <si>
    <t>TaxRateEffectOfTaxLosses</t>
  </si>
  <si>
    <t>Tax rate effect of tax losses</t>
  </si>
  <si>
    <t>TaxRateEffectOfForeignTaxRates</t>
  </si>
  <si>
    <t>Tax rate effect of foreign tax rates</t>
  </si>
  <si>
    <t>TaxRateEffectFromChangeInTaxRate</t>
  </si>
  <si>
    <t>Tax rate effect from change in tax rate</t>
  </si>
  <si>
    <t>TaxRateEffectOfAdjustmentsForCurrentTaxOfPriorPeriods</t>
  </si>
  <si>
    <t>Tax rate effect of adjustments for current tax of prior periods</t>
  </si>
  <si>
    <t>OtherTaxRateEffectsForReconciliationBetweenAccountingProfitAndTaxExpenseIncome</t>
  </si>
  <si>
    <t>Other tax rate effects for reconciliation between accounting profit and tax expense (income)</t>
  </si>
  <si>
    <t>AverageEffectiveTaxRate</t>
  </si>
  <si>
    <t>Total average effective tax rate</t>
  </si>
  <si>
    <t>NotesBorrowingCosts</t>
  </si>
  <si>
    <t>[804.300] Notes - Borrowing costs</t>
  </si>
  <si>
    <t>BorrowingCostsAbstract</t>
  </si>
  <si>
    <t>Borrowing costs [abstract]</t>
  </si>
  <si>
    <t>BorrowingCostsCapitalised</t>
  </si>
  <si>
    <t>Borrowing costs capitalised</t>
  </si>
  <si>
    <t>BorrowingCostsRecognisedAsExpense</t>
  </si>
  <si>
    <t>Borrowing costs recognised as expense</t>
  </si>
  <si>
    <t>BorrowingCostsIncurred</t>
  </si>
  <si>
    <t>Total borrowing costs incurred</t>
  </si>
  <si>
    <t>InterestCostsAbstract</t>
  </si>
  <si>
    <t>Interest costs [abstract]</t>
  </si>
  <si>
    <t>InterestCostsCapitalised</t>
  </si>
  <si>
    <t>Interest costs capitalised</t>
  </si>
  <si>
    <t>InterestCostsIncurred</t>
  </si>
  <si>
    <t>Total interest costs incurred</t>
  </si>
  <si>
    <t>CapitalisationRateOfBorrowingCostsEligibleForCapitalisation</t>
  </si>
  <si>
    <t>Capitalisation rate of borrowing costs eligible for capitalisation</t>
  </si>
  <si>
    <t>NotesInsuranceContractsIFRS17</t>
  </si>
  <si>
    <t>[804.500] Notes - Insurance contracts (IFRS 17)</t>
  </si>
  <si>
    <t>InsuranceServiceResultAbstract</t>
  </si>
  <si>
    <t>Insurance service result [abstract]</t>
  </si>
  <si>
    <t>IncomeExpensesFromReinsuranceContractsHeldOtherThanFinanceIncomeExpensesAbstract</t>
  </si>
  <si>
    <t>Income (expenses) from reinsurance contracts held, other than finance income (expenses) [abstract]</t>
  </si>
  <si>
    <t>IncomeFromAmountsRecoveredFromReinsurer</t>
  </si>
  <si>
    <t>ExpensesFromAllocationOfPremiumsPaidToReinsurer</t>
  </si>
  <si>
    <t>InsuranceServiceResult</t>
  </si>
  <si>
    <t>AdditionalInformationAboutInsuranceContractsExplanatory</t>
  </si>
  <si>
    <t>Additional information about insurance contracts [text block]</t>
  </si>
  <si>
    <t>DescriptionOfCriteriaSatisfiedWhenUsingPremiumAllocationApproach</t>
  </si>
  <si>
    <t>Description of criteria satisfied when using premium allocation approach</t>
  </si>
  <si>
    <t>DescriptionOfWhetherEntityMakesAdjustmentForTimeValueOfMoneyAndEffectOfFinancialRiskWhenUsingPremiumAllocationApproach</t>
  </si>
  <si>
    <t>Description of whether entity makes adjustment for time value of money and effect of financial risk when using premium allocation approach</t>
  </si>
  <si>
    <t>DescriptionOfMethodToRecogniseInsuranceAcquisitionCashFlowsWhenUsingPremiumAllocationApproach</t>
  </si>
  <si>
    <t>Description of method to recognise insurance acquisition cash flows when using premium allocation approach</t>
  </si>
  <si>
    <t>DisclosureOfReconciliationOfChangesInInsuranceContractsByRemainingCoverageAndIncurredClaimsExplanatory</t>
  </si>
  <si>
    <t>Disclosure of reconciliation of changes in insurance contracts by remaining coverage and incurred claims [text block]</t>
  </si>
  <si>
    <t>DisclosureOfReconciliationOfChangesInInsuranceContractsByRemainingCoverageAndIncurredClaimsAbstract</t>
  </si>
  <si>
    <t>Disclosure of reconciliation of changes in insurance contracts by remaining coverage and incurred claims [abstract]</t>
  </si>
  <si>
    <t>DisclosureOfReconciliationOfChangesInInsuranceContractsByRemainingCoverageAndIncurredClaimsTable</t>
  </si>
  <si>
    <t>Disclosure of reconciliation of changes in insurance contracts by remaining coverage and incurred claims [table]</t>
  </si>
  <si>
    <t>DisaggregationOfInsuranceContractsAxis</t>
  </si>
  <si>
    <t>Disaggregation of insurance contracts [axis]</t>
  </si>
  <si>
    <t>InsuranceContractsIssuedMember</t>
  </si>
  <si>
    <t>Insurance contracts issued [member]</t>
  </si>
  <si>
    <t>ReinsuranceContractsHeldMember</t>
  </si>
  <si>
    <t>Reinsurance contracts held [member]</t>
  </si>
  <si>
    <t>InsuranceContractsByRemainingCoverageAndIncurredClaimsAxis</t>
  </si>
  <si>
    <t>Insurance contracts by remaining coverage and incurred claims [axis]</t>
  </si>
  <si>
    <t>NetLiabilitiesOrAssetsForRemainingCoverageExcludingLossComponentMember</t>
  </si>
  <si>
    <t>Net liabilities or assets for remaining coverage excluding loss component [member]</t>
  </si>
  <si>
    <t>LossComponentMember</t>
  </si>
  <si>
    <t>Loss component [member]</t>
  </si>
  <si>
    <t>LiabilitiesForIncurredClaimsMember</t>
  </si>
  <si>
    <t>Liabilities for incurred claims [member]</t>
  </si>
  <si>
    <t>InsuranceContractsByComponentsAxis</t>
  </si>
  <si>
    <t>Insurance contracts by components [axis]</t>
  </si>
  <si>
    <t>EstimatesOfPresentValueOfFutureCashFlowsMember</t>
  </si>
  <si>
    <t>Estimates of present value of future cash flows [member]</t>
  </si>
  <si>
    <t>EstimatesOfPresentValueOfFutureCashOutflowsMember</t>
  </si>
  <si>
    <t>Estimates of present value of future cash outflows [member]</t>
  </si>
  <si>
    <t>EstimatesOfPresentValueOfInsuranceAcquisitionCashFlowsMember</t>
  </si>
  <si>
    <t>Estimates of present value of insurance acquisition cash flows [member]</t>
  </si>
  <si>
    <t>EstimatesOfPresentValueOfFutureCashOutflowsOtherThanInsuranceAcquisitionCashFlowsMember</t>
  </si>
  <si>
    <t>Estimates of present value of future cash outflows other than insurance acquisition cash flows [member]</t>
  </si>
  <si>
    <t>EstimatesOfPresentValueOfFutureCashInflowsMember</t>
  </si>
  <si>
    <t>Estimates of present value of future cash inflows [member]</t>
  </si>
  <si>
    <t>RiskAdjustmentForNonfinancialRiskMember</t>
  </si>
  <si>
    <t>Risk adjustment for non-financial risk [member]</t>
  </si>
  <si>
    <t>ContractualServiceMarginMember</t>
  </si>
  <si>
    <t>Contractual service margin [member]</t>
  </si>
  <si>
    <t>ContractualServiceMarginRelatedToContractsThatExistedAtTransitionDateToWhichModifiedRetrospectiveApproachHasBeenAppliedMember</t>
  </si>
  <si>
    <t>Contractual service margin related to contracts that existed at transition date to which modified retrospective approach has been applied [member]</t>
  </si>
  <si>
    <t>ContractualServiceMarginRelatedToContractsThatExistedAtTransitionDateToWhichFairValueApproachHasBeenAppliedMember</t>
  </si>
  <si>
    <t>Contractual service margin related to contracts that existed at transition date to which fair value approach has been applied [member]</t>
  </si>
  <si>
    <t>ContractualServiceMarginNotRelatedToContractsThatExistedAtTransitionDateToWhichModifiedRetrospectiveApproachOrFairValueApproachHasBeenAppliedMember</t>
  </si>
  <si>
    <t>Contractual service margin not related to contracts that existed at transition date to which modified retrospective approach or fair value approach has been applied [member]</t>
  </si>
  <si>
    <t>InsuranceContractsAxis</t>
  </si>
  <si>
    <t>Insurance contracts [axis]</t>
  </si>
  <si>
    <t>InsuranceContractsToWhichPremiumAllocationApproachHasBeenAppliedMember</t>
  </si>
  <si>
    <t>Insurance contracts to which premium allocation approach has been applied [member]</t>
  </si>
  <si>
    <t>InsuranceContractsOtherThanThoseToWhichPremiumAllocationApproachHasBeenAppliedMember</t>
  </si>
  <si>
    <t>Insurance contracts other than those to which premium allocation approach has been applied [member]</t>
  </si>
  <si>
    <t>DisclosureOfReconciliationOfChangesInInsuranceContractsByRemainingCoverageAndIncurredClaimsLineItems</t>
  </si>
  <si>
    <t>Disclosure of reconciliation of changes in insurance contracts by remaining coverage and incurred claims [line items]</t>
  </si>
  <si>
    <t>InsuranceContractsLiabilityAsset</t>
  </si>
  <si>
    <t>Insurance contracts liability (asset) at beginning of period</t>
  </si>
  <si>
    <t>InsuranceContractsThatAreAssets</t>
  </si>
  <si>
    <t>Insurance contracts that are assets at beginning of period</t>
  </si>
  <si>
    <t>InsuranceContractsThatAreLiabilities</t>
  </si>
  <si>
    <t>Insurance contracts that are liabilities at beginning of period</t>
  </si>
  <si>
    <t>ChangesInInsuranceContractsForReconciliationByRemainingCoverageAndIncurredClaimsAbstract</t>
  </si>
  <si>
    <t>Changes in insurance contracts for reconciliation by remaining coverage and incurred claims [abstract]</t>
  </si>
  <si>
    <t>IncreaseDecreaseThroughInsuranceServiceResultForReconciliationByRemainingCoverageAndIncurredClaimsInsuranceContractsLiabilityAssetAbstract</t>
  </si>
  <si>
    <t>Increase (decrease) through insurance service result for reconciliation by remaining coverage and incurred claims, insurance contracts liability (asset) [abstract]</t>
  </si>
  <si>
    <t>IncreaseDecreaseThroughInsuranceRevenueInsuranceContractsLiabilityAssetAbstract</t>
  </si>
  <si>
    <t>Increase (decrease) through insurance revenue, insurance contracts liability (asset) [abstract]</t>
  </si>
  <si>
    <t>IncreaseDecreaseThroughInsuranceRevenueRelatedToContractsThatExistedAtTransitionDateToWhichModifiedRetrospectiveApproachHasBeenAppliedInsuranceContractsLiabilityAsset</t>
  </si>
  <si>
    <t>Increase (decrease) through insurance revenue related to contracts that existed at transition date to which modified retrospective approach has been applied, insurance contracts liability (asset)</t>
  </si>
  <si>
    <t>IncreaseDecreaseThroughInsuranceRevenueRelatedToContractsThatExistedAtTransitionDateToWhichFairValueApproachHasBeenAppliedInsuranceContractsLiabilityAsset</t>
  </si>
  <si>
    <t>Increase (decrease) through insurance revenue related to contracts that existed at transition date to which fair value approach has been applied, insurance contracts liability (asset)</t>
  </si>
  <si>
    <t>IncreaseDecreaseThroughInsuranceRevenueNotRelatedToContractsThatExistedAtTransitionDateToWhichModifiedRetrospectiveApproachOrFairValueApproachHasBeenAppliedInsuranceContractsLiabilityAsset</t>
  </si>
  <si>
    <t>Increase (decrease) through insurance revenue not related to contracts that existed at transition date to which modified retrospective approach or fair value approach has been applied, insurance contracts liability (asset)</t>
  </si>
  <si>
    <t>IncreaseDecreaseThroughInsuranceRevenueInsuranceContractsLiabilityAsset</t>
  </si>
  <si>
    <t>Total increase (decrease) through insurance revenue, insurance contracts liability (asset)</t>
  </si>
  <si>
    <t>IncreaseDecreaseThroughInsuranceServiceExpensesInsuranceContractsLiabilityAssetAbstract</t>
  </si>
  <si>
    <t>Increase (decrease) through insurance service expenses, insurance contracts liability (asset) [abstract]</t>
  </si>
  <si>
    <t>IncreaseDecreaseThroughIncurredClaimsAndOtherIncurredInsuranceServiceExpensesInsuranceContractsLiabilityAsset</t>
  </si>
  <si>
    <t>Increase (decrease) through incurred claims and other incurred insurance service expenses, insurance contracts liability (asset)</t>
  </si>
  <si>
    <t>IncreaseDecreaseThroughAmortisationOfInsuranceAcquisitionCashFlowsInsuranceContractsLiabilityAsset</t>
  </si>
  <si>
    <t>Increase (decrease) through amortisation of insurance acquisition cash flows, insurance contracts liability (asset)</t>
  </si>
  <si>
    <t>IncreaseDecreaseThroughChangesThatRelateToPastServiceInsuranceContractsLiabilityAsset</t>
  </si>
  <si>
    <t>Increase (decrease) through changes that relate to past service, insurance contracts liability (asset)</t>
  </si>
  <si>
    <t>IncreaseDecreaseThroughChangesThatRelateToFutureServiceInsuranceContractsLiabilityAsset</t>
  </si>
  <si>
    <t>Increase (decrease) through changes that relate to future service, insurance contracts liability (asset)</t>
  </si>
  <si>
    <t>IncreaseDecreaseThroughInsuranceServiceExpensesInsuranceContractsLiabilityAsset</t>
  </si>
  <si>
    <t>Total increase (decrease) through insurance service expenses, insurance contracts liability (asset)</t>
  </si>
  <si>
    <t>IncreaseDecreaseThroughInvestmentComponentsExcludedFromInsuranceRevenueAndInsuranceServiceExpensesInsuranceContractsLiabilityAsset</t>
  </si>
  <si>
    <t>Increase (decrease) through investment components excluded from insurance revenue and insurance service expenses, insurance contracts liability (asset)</t>
  </si>
  <si>
    <t>IncreaseDecreaseThroughInsuranceServiceResultInsuranceContractsLiabilityAsset</t>
  </si>
  <si>
    <t>Total increase (decrease) through insurance service result, insurance contracts liability (asset)</t>
  </si>
  <si>
    <t>IncreaseDecreaseThroughCashFlowsInsuranceContractsLiabilityAssetAbstract</t>
  </si>
  <si>
    <t>Increase (decrease) through cash flows, insurance contracts liability (asset) [abstract]</t>
  </si>
  <si>
    <t>IncreaseDecreaseThroughPremiumsReceivedForInsuranceContractsIssuedInsuranceContractsLiabilityAsset</t>
  </si>
  <si>
    <t>Increase (decrease) through premiums received for insurance contracts issued, insurance contracts liability (asset)</t>
  </si>
  <si>
    <t>IncreaseDecreaseThroughPremiumsPaidForReinsuranceContractsHeldInsuranceContractsLiabilityAsset</t>
  </si>
  <si>
    <t>Increase (decrease) through premiums paid for reinsurance contracts held, insurance contracts liability (asset)</t>
  </si>
  <si>
    <t>IncreaseDecreaseThroughInsuranceAcquisitionCashFlowsInsuranceContractsLiabilityAsset</t>
  </si>
  <si>
    <t>Increase (decrease) through insurance acquisition cash flows, insurance contracts liability (asset)</t>
  </si>
  <si>
    <t>IncreaseDecreaseThroughIncurredClaimsPaidAndOtherInsuranceServiceExpensesPaidForInsuranceContractsIssuedExcludingInsuranceAcquisitionCashFlowsInsuranceContractsLiabilityAsset</t>
  </si>
  <si>
    <t>Increase (decrease) through incurred claims paid and other insurance service expenses paid for insurance contracts issued excluding insurance acquisition cash flows, insurance contracts liability (asset)</t>
  </si>
  <si>
    <t>IncreaseDecreaseThroughIncurredClaimsRecoveredAndOtherInsuranceServiceExpensesRecoveredUnderReinsuranceContractsHeldInsuranceContractsLiabilityAsset</t>
  </si>
  <si>
    <t>Increase (decrease) through incurred claims recovered and other insurance service expenses recovered under reinsurance contracts held, insurance contracts liability (asset)</t>
  </si>
  <si>
    <t>IncreaseDecreaseThroughCashFlowsInsuranceContractsLiabilityAsset</t>
  </si>
  <si>
    <t>Total increase (decrease) through cash flows, insurance contracts liability (asset)</t>
  </si>
  <si>
    <t>IncreaseDecreaseThroughEffectOfChangesInRiskOfNonperformanceByIssuerOfReinsuranceContractsHeldInsuranceContractsLiabilityAsset</t>
  </si>
  <si>
    <t>Increase (decrease) through effect of changes in risk of non-performance by issuer of reinsurance contracts held, insurance contracts liability (asset)</t>
  </si>
  <si>
    <t>IncreaseDecreaseThroughInsuranceFinanceIncomeOrExpensesInsuranceContractsLiabilityAsset</t>
  </si>
  <si>
    <t>Increase (decrease) through insurance finance income or expenses, insurance contracts liability (asset)</t>
  </si>
  <si>
    <t>IncreaseDecreaseThroughAdditionalItemsNecessaryToUnderstandChangeInsuranceContractsLiabilityAsset</t>
  </si>
  <si>
    <t>Increase (decrease) through additional items necessary to understand change, insurance contracts liability (asset)</t>
  </si>
  <si>
    <t>IncreaseDecreaseInInsuranceContractsLiabilityAsset</t>
  </si>
  <si>
    <t>Total increase (decrease) in insurance contracts liability (asset)</t>
  </si>
  <si>
    <t>Insurance contracts liability (asset) at end of period</t>
  </si>
  <si>
    <t>Insurance contracts that are assets at end of period</t>
  </si>
  <si>
    <t>Insurance contracts that are liabilities at end of period</t>
  </si>
  <si>
    <t>DisclosureOfReconciliationOfChangesInInsuranceContractsByComponentsExplanatory</t>
  </si>
  <si>
    <t>Disclosure of reconciliation of changes in insurance contracts by components [text block]</t>
  </si>
  <si>
    <t>DisclosureOfReconciliationOfChangesInInsuranceContractsByComponentsAbstract</t>
  </si>
  <si>
    <t>Disclosure of reconciliation of changes in insurance contracts by components [abstract]</t>
  </si>
  <si>
    <t>DisclosureOfReconciliationOfChangesInInsuranceContractsByComponentsTable</t>
  </si>
  <si>
    <t>Disclosure of reconciliation of changes in insurance contracts by components [table]</t>
  </si>
  <si>
    <t>DisclosureOfReconciliationOfChangesInInsuranceContractsByComponentsLineItems</t>
  </si>
  <si>
    <t>Disclosure of reconciliation of changes in insurance contracts by components [line items]</t>
  </si>
  <si>
    <t>ChangesInInsuranceContractsForReconciliationByComponentsAbstract</t>
  </si>
  <si>
    <t>Changes in insurance contracts for reconciliation by components [abstract]</t>
  </si>
  <si>
    <t>IncreaseDecreaseThroughInsuranceServiceResultForReconciliationByComponentsInsuranceContractsLiabilityAssetAbstract</t>
  </si>
  <si>
    <t>Increase (decrease) through insurance service result for reconciliation by components, insurance contracts liability (asset) [abstract]</t>
  </si>
  <si>
    <t>IncreaseDecreaseThroughChangesThatRelateToFutureServiceInsuranceContractsLiabilityAssetAbstract</t>
  </si>
  <si>
    <t>Increase (decrease) through changes that relate to future service, insurance contracts liability (asset) [abstract]</t>
  </si>
  <si>
    <t>IncreaseDecreaseThroughChangesInEstimatesThatAdjustContractualServiceMarginInsuranceContractsLiabilityAsset</t>
  </si>
  <si>
    <t>Increase (decrease) through changes in estimates that adjust contractual service margin, insurance contracts liability (asset)</t>
  </si>
  <si>
    <t>IncreaseDecreaseThroughChangesInEstimatesThatDoNotAdjustContractualServiceMarginInsuranceContractsLiabilityAsset</t>
  </si>
  <si>
    <t>Increase (decrease) through changes in estimates that do not adjust contractual service margin, insurance contracts liability (asset)</t>
  </si>
  <si>
    <t>IncreaseDecreaseThroughEffectsOfContractsInitiallyRecognisedInPeriodInsuranceContractsLiabilityAsset</t>
  </si>
  <si>
    <t>Increase (decrease) through effects of contracts initially recognised in period, insurance contracts liability (asset)</t>
  </si>
  <si>
    <t>Total increase (decrease) through changes that relate to future service, insurance contracts liability (asset)</t>
  </si>
  <si>
    <t>IncreaseDecreaseThroughChangesThatRelateToCurrentServiceInsuranceContractsLiabilityAssetAbstract</t>
  </si>
  <si>
    <t>Increase (decrease) through changes that relate to current service, insurance contracts liability (asset) [abstract]</t>
  </si>
  <si>
    <t>IncreaseDecreaseThroughRecognitionOfContractualServiceMarginInProfitOrLossToReflectTransferOfServicesInsuranceContractsLiabilityAsset</t>
  </si>
  <si>
    <t>Increase (decrease) through recognition of contractual service margin in profit or loss to reflect transfer of services, insurance contracts liability (asset)</t>
  </si>
  <si>
    <t>IncreaseDecreaseThroughChangeInRiskAdjustmentForNonfinancialRiskThatDoesNotRelateToFutureOrPastServiceInsuranceContractsLiabilityAsset</t>
  </si>
  <si>
    <t>Increase (decrease) through change in risk adjustment for non-financial risk that does not relate to future or past service, insurance contracts liability (asset)</t>
  </si>
  <si>
    <t>IncreaseDecreaseThroughExperienceAdjustmentsInsuranceContractsLiabilityAsset</t>
  </si>
  <si>
    <t>Increase (decrease) through experience adjustments, insurance contracts liability (asset)</t>
  </si>
  <si>
    <t>IncreaseDecreaseThroughChangesThatRelateToCurrentServiceInsuranceContractsLiabilityAsset</t>
  </si>
  <si>
    <t>Total increase (decrease) through changes that relate to current service, insurance contracts liability (asset)</t>
  </si>
  <si>
    <t>DisclosureOfReconciliationOfChangesInAssetsForInsuranceAcquisitionCashFlowsExplanatory</t>
  </si>
  <si>
    <t>Disclosure of reconciliation of changes in assets for insurance acquisition cash flows [text block]</t>
  </si>
  <si>
    <t>AssetsForInsuranceAcquisitionCashFlows</t>
  </si>
  <si>
    <t>Assets for insurance acquisition cash flows at beginning of period</t>
  </si>
  <si>
    <t>ChangesInAssetsForInsuranceAcquisitionCashFlowsAbstract</t>
  </si>
  <si>
    <t>Changes in assets for insurance acquisition cash flows [abstract]</t>
  </si>
  <si>
    <t>DecreaseThroughImpairmentLossesAssetsForInsuranceAcquisitionCashFlows</t>
  </si>
  <si>
    <t>Decrease through impairment losses, assets for insurance acquisition cash flows</t>
  </si>
  <si>
    <t>IncreaseThroughReversalsOfImpairmentLossesAssetsForInsuranceAcquisitionCashFlows</t>
  </si>
  <si>
    <t>Increase through reversals of impairment losses, assets for insurance acquisition cash flows</t>
  </si>
  <si>
    <t>IncreaseDecreaseInAssetsForInsuranceAcquisitionCashFlows</t>
  </si>
  <si>
    <t>Total increase (decrease) in assets for insurance acquisition cash flows</t>
  </si>
  <si>
    <t>Assets for insurance acquisition cash flows at end of period</t>
  </si>
  <si>
    <t>DisclosureOfAnalysisOfInsuranceRevenueExplanatory</t>
  </si>
  <si>
    <t>Disclosure of analysis of insurance revenue [text block]</t>
  </si>
  <si>
    <t>DisclosureOfAnalysisOfInsuranceRevenueAbstract</t>
  </si>
  <si>
    <t>Disclosure of analysis of insurance revenue [abstract]</t>
  </si>
  <si>
    <t>DisclosureOfAnalysisOfInsuranceRevenueTable</t>
  </si>
  <si>
    <t>Disclosure of analysis of insurance revenue [table]</t>
  </si>
  <si>
    <t>DisclosureOfAnalysisOfInsuranceRevenueLineItems</t>
  </si>
  <si>
    <t>Disclosure of analysis of insurance revenue [line items]</t>
  </si>
  <si>
    <t>InsuranceRevenueAbstract</t>
  </si>
  <si>
    <t>Insurance revenue [abstract]</t>
  </si>
  <si>
    <t>InsuranceRevenueAmountsRelatingToChangesInLiabilityForRemainingCoverageAbstract</t>
  </si>
  <si>
    <t>Insurance revenue, amounts relating to changes in liability for remaining coverage [abstract]</t>
  </si>
  <si>
    <t>InsuranceRevenueInsuranceServiceExpensesIncurredDuringPeriodMeasuredAtAmountsExpectedAtBeginningOfPeriod</t>
  </si>
  <si>
    <t>InsuranceRevenueChangeInRiskAdjustmentForNonfinancialRisk</t>
  </si>
  <si>
    <t>InsuranceRevenueContractualServiceMarginRecognisedInProfitOrLossBecauseOfTransferOfServices</t>
  </si>
  <si>
    <t>InsuranceRevenueOtherAmounts</t>
  </si>
  <si>
    <t>InsuranceRevenueAmountsRelatingToChangesInLiabilityForRemainingCoverage</t>
  </si>
  <si>
    <t>InsuranceRevenueAllocationOfPortionOfPremiumsThatRelateToRecoveryOfInsuranceAcquisitionCashFlows</t>
  </si>
  <si>
    <t>DisclosureOfEffectOfInsuranceContractsInitiallyRecognisedExplanatory</t>
  </si>
  <si>
    <t>Disclosure of effect of insurance contracts initially recognised [text block]</t>
  </si>
  <si>
    <t>DisclosureOfEffectOfInsuranceContractsInitiallyRecognisedAbstract</t>
  </si>
  <si>
    <t>Disclosure of effect of insurance contracts initially recognised [abstract]</t>
  </si>
  <si>
    <t>DisclosureOfEffectOfInsuranceContractsInitiallyRecognisedTable</t>
  </si>
  <si>
    <t>Disclosure of effect of insurance contracts initially recognised [table]</t>
  </si>
  <si>
    <t>DisclosureOfEffectOfInsuranceContractsInitiallyRecognisedLineItems</t>
  </si>
  <si>
    <t>Disclosure of effect of insurance contracts initially recognised [line items]</t>
  </si>
  <si>
    <t>IncreaseDecreaseThroughEffectsOfContractsAcquiredInPeriodInsuranceContractsLiabilityAsset</t>
  </si>
  <si>
    <t>Increase (decrease) through effects of contracts acquired in period, insurance contracts liability (asset)</t>
  </si>
  <si>
    <t>IncreaseDecreaseThroughEffectsOfGroupsOfOnerousContractsInitiallyRecognisedInPeriodInsuranceContractsLiabilityAsset</t>
  </si>
  <si>
    <t>Increase (decrease) through effects of groups of onerous contracts initially recognised in period, insurance contracts liability (asset)</t>
  </si>
  <si>
    <t>DisclosureOfInformationAboutExpectedRecognitionOfContractualServiceMarginInProfitOrLossExplanatory</t>
  </si>
  <si>
    <t>Disclosure of information about expected recognition of contractual service margin in profit or loss [text block]</t>
  </si>
  <si>
    <t>DisclosureOfInformationAboutExpectedRecognitionOfContractualServiceMarginInProfitOrLossAbstract</t>
  </si>
  <si>
    <t>Disclosure of information about expected recognition of contractual service margin in profit or loss [abstract]</t>
  </si>
  <si>
    <t>DisclosureOfInformationAboutExpectedRecognitionOfContractualServiceMarginInProfitOrLossTable</t>
  </si>
  <si>
    <t>Disclosure of information about expected recognition of contractual service margin in profit or loss [table]</t>
  </si>
  <si>
    <t>DisclosureOfInformationAboutExpectedRecognitionOfContractualServiceMarginInProfitOrLossLineItems</t>
  </si>
  <si>
    <t>Disclosure of information about expected recognition of contractual service margin in profit or loss [line items]</t>
  </si>
  <si>
    <t>ContractualServiceMargin</t>
  </si>
  <si>
    <t>Contractual service margin</t>
  </si>
  <si>
    <t>DisclosureOfInformationAboutExpectedDerecognitionOfAssetsForInsuranceAcquisitionCashFlowsExplanatory</t>
  </si>
  <si>
    <t>Disclosure of information about expected derecognition of assets for insurance acquisition cash flows [text block]</t>
  </si>
  <si>
    <t>DisclosureOfInformationAboutExpectedDerecognitionOfAssetsForInsuranceAcquisitionCashFlowsAbstract</t>
  </si>
  <si>
    <t>Disclosure of information about expected derecognition of assets for insurance acquisition cash flows [abstract]</t>
  </si>
  <si>
    <t>DisclosureOfInformationAboutExpectedDerecognitionOfAssetsForInsuranceAcquisitionCashFlowsTable</t>
  </si>
  <si>
    <t>Disclosure of information about expected derecognition of assets for insurance acquisition cash flows [table]</t>
  </si>
  <si>
    <t>DisclosureOfInformationAboutExpectedDerecognitionOfAssetsForInsuranceAcquisitionCashFlowsLineItems</t>
  </si>
  <si>
    <t>Disclosure of information about expected derecognition of assets for insurance acquisition cash flows [line items]</t>
  </si>
  <si>
    <t>Assets for insurance acquisition cash flows</t>
  </si>
  <si>
    <t>InsuranceFinanceIncomeExpenses</t>
  </si>
  <si>
    <t>ExplanationOfInsuranceFinanceIncomeExpenses</t>
  </si>
  <si>
    <t>Explanation of insurance finance income (expenses)</t>
  </si>
  <si>
    <t>ExplanationOfRelationshipBetweenInsuranceFinanceIncomeExpensesAndInvestmentReturnOnAssets</t>
  </si>
  <si>
    <t>Explanation of relationship between insurance finance income (expenses) and investment return on assets</t>
  </si>
  <si>
    <t>DescriptionOfCompositionOfUnderlyingItemsForContractsWithDirectParticipationFeatures</t>
  </si>
  <si>
    <t>Description of composition of underlying items for contracts with direct participation features</t>
  </si>
  <si>
    <t>FairValueOfUnderlyingItemsForContractsWithDirectParticipationFeatures</t>
  </si>
  <si>
    <t>Fair value of underlying items for contracts with direct participation features</t>
  </si>
  <si>
    <t>EffectOnAdjustmentToContractualServiceMarginOfChoiceNotToAdjustContractualServiceMarginForSomeChangesInFulfilmentCashFlowsForContractsWithDirectParticipationFeatures</t>
  </si>
  <si>
    <t>Effect on adjustment to contractual service margin of choice not to adjust contractual service margin for some changes in fulfilment cash flows for contracts with direct participation features</t>
  </si>
  <si>
    <t>DescriptionOfReasonWhyEntityWasRequiredToChangeBasisOfDisaggregationOfInsuranceFinanceIncomeExpensesBetweenProfitOrLossAndOtherComprehensiveIncomeForContractsWithDirectParticipationFeatures</t>
  </si>
  <si>
    <t>Description of reason why entity was required to change basis of disaggregation of insurance finance income (expenses) between profit or loss and other comprehensive income for contracts with direct participation features</t>
  </si>
  <si>
    <t>DisclosureOfAdjustmentsMadeWhenEntityChangedBasisOfDisaggregationOfInsuranceFinanceIncomeExpensesBetweenProfitOrLossAndOtherComprehensiveIncomeForContractsWithDirectParticipationFeaturesExplanatory</t>
  </si>
  <si>
    <t>Disclosure of adjustments made when entity changed basis of disaggregation of insurance finance income (expenses) between profit or loss and other comprehensive income for contracts with direct participation features [text block]</t>
  </si>
  <si>
    <t>DisclosureOfAdjustmentsMadeWhenEntityChangedBasisOfDisaggregationOfInsuranceFinanceIncomeExpensesBetweenProfitOrLossAndOtherComprehensiveIncomeForContractsWithDirectParticipationFeaturesAbstract</t>
  </si>
  <si>
    <t>Disclosure of adjustments made when entity changed basis of disaggregation of insurance finance income (expenses) between profit or loss and other comprehensive income for contracts with direct participation features [abstract]</t>
  </si>
  <si>
    <t>DisclosureOfAdjustmentsMadeWhenEntityChangedBasisOfDisaggregationOfInsuranceFinanceIncomeExpensesBetweenProfitOrLossAndOtherComprehensiveIncomeForContractsWithDirectParticipationFeaturesTable</t>
  </si>
  <si>
    <t>Disclosure of adjustments made when entity changed basis of disaggregation of insurance finance income (expenses) between profit or loss and other comprehensive income for contracts with direct participation features [table]</t>
  </si>
  <si>
    <t>EffectOfAdjustmentsMadeWhenEntityChangedBasisOfDisaggregationOfInsuranceFinanceIncomeExpensesBetweenProfitOrLossAndOtherComprehensiveIncomeForContractsWithDirectParticipationFeaturesAxis</t>
  </si>
  <si>
    <t>Effect of adjustments made when entity changed basis of disaggregation of insurance finance income (expenses) between profit or loss and other comprehensive income for contracts with direct participation features [axis]</t>
  </si>
  <si>
    <t>EffectOfAdjustmentsMadeWhenEntityChangedBasisOfDisaggregationOfInsuranceFinanceIncomeExpensesBetweenProfitOrLossAndOtherComprehensiveIncomeForContractsWithDirectParticipationFeaturesMember</t>
  </si>
  <si>
    <t>Effect of adjustments made when entity changed basis of disaggregation of insurance finance income (expenses) between profit or loss and other comprehensive income for contracts with direct participation features [member]</t>
  </si>
  <si>
    <t>DisclosureOfAdjustmentsMadeWhenEntityChangedBasisOfDisaggregationOfInsuranceFinanceIncomeExpensesBetweenProfitOrLossAndOtherComprehensiveIncomeForContractsWithDirectParticipationFeaturesLineItems</t>
  </si>
  <si>
    <t>Disclosure of adjustments made when entity changed basis of disaggregation of insurance finance income (expenses) between profit or loss and other comprehensive income for contracts with direct participation features [line items]</t>
  </si>
  <si>
    <t>InsuranceContractsLiabilityAssetAtDateOfChangeContractsWithDirectParticipationFeaturesForWhichEntityChangedBasisOfDisaggregationOfInsuranceFinanceIncomeExpensesBetweenProfitOrLossAndOtherComprehensiveIncome</t>
  </si>
  <si>
    <t>Insurance contracts liability (asset) at date of change, contracts with direct participation features for which entity changed basis of disaggregation of insurance finance income (expenses) between profit or loss and other comprehensive income</t>
  </si>
  <si>
    <t>ExplanationOfHowEntityDeterminedMeasurementOfInsuranceContractsAtTransitionDate</t>
  </si>
  <si>
    <t>Explanation of how entity determined measurement of insurance contracts at transition date</t>
  </si>
  <si>
    <t>ReconciliationOfReserveOfGainsAndLossesOnFinancialAssetsMeasuredAtFairValueThroughOtherComprehensiveIncomeRelatedToInsuranceContractsToWhichParagraphsC18bC19bC24bAndC24cOfIFRS17HaveBeenAppliedAbstract</t>
  </si>
  <si>
    <t>Reconciliation of reserve of gains and losses on financial assets measured at fair value through other comprehensive income related to insurance contracts to which paragraphs C18(b), C19(b), C24(b) and C24(c) of IFRS 17 have been applied [abstract]</t>
  </si>
  <si>
    <t>ReserveOfGainsAndLossesOnFinancialAssetsMeasuredAtFairValueThroughOtherComprehensiveIncomeRelatedToInsuranceContractsToWhichParagraphsC18bC19bC24bAndC24cOfIFRS17HaveBeenApplied</t>
  </si>
  <si>
    <t>Reserve of gains and losses on financial assets measured at fair value through other comprehensive income related to insurance contracts to which paragraphs C18(b), C19(b), C24(b) and C24(c) of IFRS 17 have been applied at beginning of period</t>
  </si>
  <si>
    <t>IncreaseDecreaseInReserveOfGainsAndLossesOnFinancialAssetsMeasuredAtFairValueThroughOtherComprehensiveIncomeRelatedToInsuranceContractsToWhichParagraphsC18bC19bC24bAndC24cOfIFRS17HaveBeenApplied</t>
  </si>
  <si>
    <t>Increase (decrease) in reserve of gains and losses on financial assets measured at fair value through other comprehensive income related to insurance contracts to which paragraphs C18(b), C19(b), C24(b) and C24(c) of IFRS 17 have been applied</t>
  </si>
  <si>
    <t>IncreaseDecreaseThroughGainsLossesInPeriodReserveOfGainsAndLossesOnFinancialAssetsMeasuredAtFairValueThroughOtherComprehensiveIncomeRelatedToInsuranceContractsToWhichParagraphsC18bC19bC24bAndC24cOfIFRS17HaveBeenApplied</t>
  </si>
  <si>
    <t>Increase (decrease) through gains (losses) in period, reserve of gains and losses on financial assets measured at fair value through other comprehensive income related to insurance contracts to which paragraphs C18(b), C19(b), C24(b) and C24(c) of IFRS 17 have been applied</t>
  </si>
  <si>
    <t>IncreaseDecreaseThroughReclassificationAdjustmentsInPeriodReserveOfGainsAndLossesOnFinancialAssetsMeasuredAtFairValueThroughOtherComprehensiveIncomeRelatedToInsuranceContractsToWhichParagraphsC18bC19bC24bAndC24cOfIFRS17HaveBeenApplied</t>
  </si>
  <si>
    <t>Increase (decrease) through reclassification adjustments in period, reserve of gains and losses on financial assets measured at fair value through other comprehensive income related to insurance contracts to which paragraphs C18(b), C19(b), C24(b) and C24(c) of IFRS 17 have been applied</t>
  </si>
  <si>
    <t>Reserve of gains and losses on financial assets measured at fair value through other comprehensive income related to insurance contracts to which paragraphs C18(b), C19(b), C24(b) and C24(c) of IFRS 17 have been applied at end of period</t>
  </si>
  <si>
    <t>DisclosureOfSignificantJudgementsAndChangesInJudgementsMadeInApplyingIFRS17Explanatory</t>
  </si>
  <si>
    <t>Disclosure of significant judgements and changes in judgements made in applying IFRS 17 [text block]</t>
  </si>
  <si>
    <t>DescriptionOfMethodsUsedToMeasureContractsWithinScopeOfIFRS17AndProcessesForEstimatingInputsToThoseMethods</t>
  </si>
  <si>
    <t>Description of methods used to measure contracts within scope of IFRS 17 and processes for estimating inputs to those methods</t>
  </si>
  <si>
    <t>DescriptionOfChangesInMethodsUsedToMeasureContractsWithinScopeOfIFRS17AndProcessesForEstimatingInputsToThoseMethods</t>
  </si>
  <si>
    <t>Description of changes in methods used to measure contracts within scope of IFRS 17 and processes for estimating inputs to those methods</t>
  </si>
  <si>
    <t>DescriptionOfReasonsForChangesInMethodsUsedToMeasureContractsWithinScopeOfIFRS17AndProcessesForEstimatingInputsToThoseMethods</t>
  </si>
  <si>
    <t>Description of reasons for changes in methods used to measure contracts within scope of IFRS 17 and processes for estimating inputs to those methods</t>
  </si>
  <si>
    <t>DescriptionOfTypesOfContractsAffectedByChangesInMethodsUsedToMeasureContractsWithinScopeOfIFRS17AndProcessesForEstimatingInputsToThoseMethods</t>
  </si>
  <si>
    <t>Description of types of contracts affected by changes in methods used to measure contracts within scope of IFRS 17 and processes for estimating inputs to those methods</t>
  </si>
  <si>
    <t>DescriptionOfApproachUsedToDistinguishChangesInEstimatesOfFutureCashFlowsArisingFromExerciseOfDiscretionFromOtherChangesContractsWithoutDirectParticipationFeatures</t>
  </si>
  <si>
    <t>Description of approach used to distinguish changes in estimates of future cash flows arising from exercise of discretion from other changes, contracts without direct participation features</t>
  </si>
  <si>
    <t>DescriptionOfApproachUsedToDetermineRiskAdjustmentForNonfinancialRisk</t>
  </si>
  <si>
    <t>Description of approach used to determine risk adjustment for non-financial risk</t>
  </si>
  <si>
    <t>DescriptionOfApproachUsedToDetermineDiscountRates</t>
  </si>
  <si>
    <t>Description of approach used to determine discount rates</t>
  </si>
  <si>
    <t>DescriptionOfApproachUsedToDetermineInvestmentComponents</t>
  </si>
  <si>
    <t>Description of approach used to determine investment components</t>
  </si>
  <si>
    <t>DescriptionOfApproachUsedToDetermineRelativeWeightingOfBenefitsProvidedByInsuranceCoverageAndInvestmentreturnServiceInsuranceContractsWithoutDirectParticipationFeatures</t>
  </si>
  <si>
    <t>Description of approach used to determine relative weighting of benefits provided by insurance coverage and investment-return service, insurance contracts without direct participation features</t>
  </si>
  <si>
    <t>DescriptionOfApproachUsedToDetermineRelativeWeightingOfBenefitsProvidedByInsuranceCoverageAndInvestmentrelatedServiceInsuranceContractsWithDirectParticipationFeatures</t>
  </si>
  <si>
    <t>Description of approach used to determine relative weighting of benefits provided by insurance coverage and investment-related service, insurance contracts with direct participation features</t>
  </si>
  <si>
    <t>DisclosureOfInputsToMethodsUsedToMeasureContractsWithinScopeOfIFRS17Explanatory</t>
  </si>
  <si>
    <t>Disclosure of inputs to methods used to measure contracts within scope of IFRS 17 [text block]</t>
  </si>
  <si>
    <t>DisclosureOfInputsToMethodsUsedToMeasureContractsWithinScopeOfIFRS17Abstract</t>
  </si>
  <si>
    <t>Disclosure of inputs to methods used to measure contracts within scope of IFRS 17 [abstract]</t>
  </si>
  <si>
    <t>DisclosureOfInputsToMethodsUsedToMeasureContractsWithinScopeOfIFRS17Table</t>
  </si>
  <si>
    <t>Disclosure of inputs to methods used to measure contracts within scope of IFRS 17 [table]</t>
  </si>
  <si>
    <t>MethodsUsedToMeasureContractsWithinScopeOfIFRS17Axis</t>
  </si>
  <si>
    <t>Methods used to measure contracts within scope of IFRS 17 [axis]</t>
  </si>
  <si>
    <t>InputsToMethodsUsedToMeasureContractsWithinScopeOfIFRS17Axis</t>
  </si>
  <si>
    <t>Inputs to methods used to measure contracts within scope of IFRS 17 [axis]</t>
  </si>
  <si>
    <t>DisclosureOfInputsToMethodsUsedToMeasureContractsWithinScopeOfIFRS17LineItems</t>
  </si>
  <si>
    <t>Disclosure of inputs to methods used to measure contracts within scope of IFRS 17 [line items]</t>
  </si>
  <si>
    <t>InputToMethodUsedToMeasureContractsWithinScopeOfIFRS17</t>
  </si>
  <si>
    <t>Input to method used to measure contracts within scope of IFRS 17</t>
  </si>
  <si>
    <t>ExplanationOfMethodsUsedToDetermineInsuranceFinanceIncomeExpensesRecognisedInProfitOrLoss</t>
  </si>
  <si>
    <t>Explanation of methods used to determine insurance finance income (expenses) recognised in profit or loss</t>
  </si>
  <si>
    <t>ConfidenceLevelUsedToDetermineRiskAdjustmentForNonfinancialRisk</t>
  </si>
  <si>
    <t>Confidence level used to determine risk adjustment for non-financial risk</t>
  </si>
  <si>
    <t>DescriptionOfTechniqueOtherThanConfidenceLevelTechniqueUsedForDeterminingRiskAdjustmentForNonfinancialRisk</t>
  </si>
  <si>
    <t>Description of technique other than confidence level technique used for determining risk adjustment for non-financial risk</t>
  </si>
  <si>
    <t>ConfidenceLevelCorrespondingToResultsOfTechniqueOtherThanConfidenceLevelTechniqueUsedForDeterminingRiskAdjustmentForNonfinancialRisk</t>
  </si>
  <si>
    <t>Confidence level corresponding to results of technique other than confidence level technique used for determining risk adjustment for non-financial risk</t>
  </si>
  <si>
    <t>DisclosureOfYieldCurveUsedToDiscountCashFlowsThatDoNotVaryBasedOnReturnsOnUnderlyingItemsExplanatory</t>
  </si>
  <si>
    <t>Disclosure of yield curve used to discount cash flows that do not vary based on returns on underlying items [text block]</t>
  </si>
  <si>
    <t>DisclosureOfYieldCurveUsedToDiscountCashFlowsThatDoNotVaryBasedOnReturnsOnUnderlyingItemsAbstract</t>
  </si>
  <si>
    <t>Disclosure of yield curve used to discount cash flows that do not vary based on returns on underlying items [abstract]</t>
  </si>
  <si>
    <t>DisclosureOfYieldCurveUsedToDiscountCashFlowsThatDoNotVaryBasedOnReturnsOnUnderlyingItemsTable</t>
  </si>
  <si>
    <t>Disclosure of yield curve used to discount cash flows that do not vary based on returns on underlying items [table]</t>
  </si>
  <si>
    <t>DisclosureOfYieldCurveUsedToDiscountCashFlowsThatDoNotVaryBasedOnReturnsOnUnderlyingItemsLineItems</t>
  </si>
  <si>
    <t>Disclosure of yield curve used to discount cash flows that do not vary based on returns on underlying items [line items]</t>
  </si>
  <si>
    <t>YieldUsedToDiscountCashFlowsThatDoNotVaryBasedOnReturnsOnUnderlyingItems</t>
  </si>
  <si>
    <t>Yield used to discount cash flows that do not vary based on returns on underlying items</t>
  </si>
  <si>
    <t>DescriptionOfFactAndReasonWhyEntitysExposureToRiskArisingFromContractsWithinScopeOfIFRS17AtEndOfReportingPeriodIsNotRepresentativeOfItsExposureDuringPeriod</t>
  </si>
  <si>
    <t>Description of fact and reason why entity's exposure to risk arising from contracts within scope of IFRS 17 at end of reporting period is not representative of its exposure during period</t>
  </si>
  <si>
    <t>DisclosureOfAdditionalInformationRepresentativeOfRiskExposureArisingFromContractsWithinScopeOfIFRS17DuringPeriodExplanatory</t>
  </si>
  <si>
    <t>Disclosure of additional information representative of risk exposure arising from contracts within scope of IFRS 17 during period [text block]</t>
  </si>
  <si>
    <t>DisclosureOfNatureAndExtentOfRisksThatAriseFromContractsWithinScopeOfIFRS17Explanatory</t>
  </si>
  <si>
    <t>Disclosure of nature and extent of risks that arise from contracts within scope of IFRS 17 [text block]</t>
  </si>
  <si>
    <t>DisclosureOfNatureAndExtentOfRisksThatAriseFromContractsWithinScopeOfIFRS17Abstract</t>
  </si>
  <si>
    <t>Disclosure of nature and extent of risks that arise from contracts within scope of IFRS 17 [abstract]</t>
  </si>
  <si>
    <t>DisclosureOfNatureAndExtentOfRisksThatAriseFromContractsWithinScopeOfIFRS17Table</t>
  </si>
  <si>
    <t>Disclosure of nature and extent of risks that arise from contracts within scope of IFRS 17 [table]</t>
  </si>
  <si>
    <t>InsuranceRiskMember</t>
  </si>
  <si>
    <t>Insurance risk [member]</t>
  </si>
  <si>
    <t>FinancialRiskMember</t>
  </si>
  <si>
    <t>Financial risk [member]</t>
  </si>
  <si>
    <t>DisclosureOfNatureAndExtentOfRisksThatAriseFromContractsWithinScopeOfIFRS17LineItems</t>
  </si>
  <si>
    <t>Disclosure of nature and extent of risks that arise from contracts within scope of IFRS 17 [line items]</t>
  </si>
  <si>
    <t>DescriptionOfExposuresToRisksThatAriseFromContractsWithinScopeOfIFRS17AndHowTheyArise</t>
  </si>
  <si>
    <t>Description of exposures to risks that arise from contracts within scope of IFRS 17 and how they arise</t>
  </si>
  <si>
    <t>DescriptionOfObjectivesPoliciesAndProcessesForManagingRisksThatAriseFromContractsWithinScopeOfIFRS17</t>
  </si>
  <si>
    <t>Description of objectives, policies and processes for managing risks that arise from contracts within scope of IFRS 17</t>
  </si>
  <si>
    <t>DescriptionOfMethodsUsedToMeasureRisksThatAriseFromContractsWithinScopeOfIFRS17</t>
  </si>
  <si>
    <t>Description of methods used to measure risks that arise from contracts within scope of IFRS 17</t>
  </si>
  <si>
    <t>DescriptionOfChangesInExposuresToRisksThatAriseFromContractsWithinScopeOfIFRS17AndHowTheyArise</t>
  </si>
  <si>
    <t>Description of changes in exposures to risks that arise from contracts within scope of IFRS 17 and how they arise</t>
  </si>
  <si>
    <t>DescriptionOfChangesInObjectivesPoliciesAndProcessesForManagingRisksThatAriseFromContractsWithinScopeOfIFRS17</t>
  </si>
  <si>
    <t>Description of changes in objectives, policies and processes for managing risks that arise from contracts within scope of IFRS 17</t>
  </si>
  <si>
    <t>DescriptionOfChangesInMethodsUsedToMeasureRisksThatAriseFromContractsWithinScopeOfIFRS17</t>
  </si>
  <si>
    <t>Description of changes in methods used to measure risks that arise from contracts within scope of IFRS 17</t>
  </si>
  <si>
    <t>SummaryQuantitativeInformationAboutExposureToRiskThatArisesFromContractsWithinScopeOfIFRS17Explanatory</t>
  </si>
  <si>
    <t>Summary quantitative information about exposure to risk that arises from contracts within scope of IFRS 17 [text block]</t>
  </si>
  <si>
    <t>ExposureToRiskThatArisesFromContractsWithinScopeOfIFRS17</t>
  </si>
  <si>
    <t>Exposure to risk that arises from contracts within scope of IFRS 17</t>
  </si>
  <si>
    <t>InformationAboutEffectOfRegulatoryFrameworksInWhichEntityOperates</t>
  </si>
  <si>
    <t>Information about effect of regulatory frameworks in which entity operates</t>
  </si>
  <si>
    <t>StatementThatEntityAppliesParagraph20OfIFRS17InDeterminingGroupsOfInsuranceContracts</t>
  </si>
  <si>
    <t>Statement that entity applies paragraph 20 of IFRS 17 in determining groups of insurance contracts</t>
  </si>
  <si>
    <t>DisclosureOfDetailedInformationAboutConcentrationsOfRiskThatArisesFromContractsWithinScopeOfIFRS17Explanatory</t>
  </si>
  <si>
    <t>Disclosure of detailed information about concentrations of risk that arises from contracts within scope of IFRS 17 [text block]</t>
  </si>
  <si>
    <t>DisclosureOfDetailedInformationAboutConcentrationsOfRiskThatArisesFromContractsWithinScopeOfIFRS17Abstract</t>
  </si>
  <si>
    <t>Disclosure of detailed information about concentrations of risk that arises from contracts within scope of IFRS 17 [abstract]</t>
  </si>
  <si>
    <t>DisclosureOfDetailedInformationAboutConcentrationsOfRiskThatArisesFromContractsWithinScopeOfIFRS17Table</t>
  </si>
  <si>
    <t>Disclosure of detailed information about concentrations of risk that arises from contracts within scope of IFRS 17 [table]</t>
  </si>
  <si>
    <t>ConcentrationsOfRiskAxis</t>
  </si>
  <si>
    <t>Concentrations of risk [axis]</t>
  </si>
  <si>
    <t>DisclosureOfDetailedInformationAboutConcentrationsOfRiskThatArisesFromContractsWithinScopeOfIFRS17LineItems</t>
  </si>
  <si>
    <t>Disclosure of detailed information about concentrations of risk that arises from contracts within scope of IFRS 17 [line items]</t>
  </si>
  <si>
    <t>DescriptionOfHowEntityDeterminesConcentrationsOfRiskThatArisesFromContractsWithinScopeOfIFRS17</t>
  </si>
  <si>
    <t>Description of how entity determines concentrations of risk that arises from contracts within scope of IFRS 17</t>
  </si>
  <si>
    <t>DescriptionOfSharedCharacteristicThatIdentifiesConcentrationOfRiskThatArisesFromContractsWithinScopeOfIFRS17</t>
  </si>
  <si>
    <t>Description of shared characteristic that identifies concentration of risk that arises from contracts within scope of IFRS 17</t>
  </si>
  <si>
    <t>DisclosureOfSensitivityAnalysisToChangesInRiskExposuresThatAriseFromContractsWithinScopeOfIFRS17Explanatory</t>
  </si>
  <si>
    <t>Disclosure of sensitivity analysis to changes in risk variables that arise from contracts within scope of IFRS 17 [text block]</t>
  </si>
  <si>
    <t>DisclosureOfSensitivityAnalysisToChangesInRiskExposuresThatAriseFromContractsWithinScopeOfIFRS17Abstract</t>
  </si>
  <si>
    <t>Disclosure of sensitivity analysis to changes in risk variables that arise from contracts within scope of IFRS 17 [abstract]</t>
  </si>
  <si>
    <t>DisclosureOfSensitivityAnalysisToChangesInRiskExposuresThatAriseFromContractsWithinScopeOfIFRS17Table</t>
  </si>
  <si>
    <t>Disclosure of sensitivity analysis to changes in risk variables that arise from contracts within scope of IFRS 17 [table]</t>
  </si>
  <si>
    <t>RiskExposuresAxis</t>
  </si>
  <si>
    <t>Risk variables [axis]</t>
  </si>
  <si>
    <t>DisclosureOfSensitivityAnalysisToChangesInRiskExposuresThatAriseFromContractsWithinScopeOfIFRS17LineItems</t>
  </si>
  <si>
    <t>Disclosure of sensitivity analysis to changes in risk variables that arise from contracts within scope of IFRS 17 [line items]</t>
  </si>
  <si>
    <t>PercentageOfReasonablyPossibleIncreaseInRiskExposureThatArisesFromContractsWithinScopeOfIFRS17</t>
  </si>
  <si>
    <t>Percentage of reasonably possible increase in risk variable that arises from contracts within scope of IFRS 17</t>
  </si>
  <si>
    <t>IncreaseDecreaseInProfitLossDueToReasonablyPossibleIncreaseInRiskExposureThatArisesFromContractsWithinScopeOfIFRS17</t>
  </si>
  <si>
    <t>Increase (decrease) in profit (loss) due to reasonably possible increase in risk variable that arises from contracts within scope of IFRS 17</t>
  </si>
  <si>
    <t>IncreaseDecreaseInProfitLossDueToReasonablyPossibleIncreaseInRiskExposureThatArisesFromContractsWithinScopeOfIFRS17InsuranceContractsIssuedBeforeMitigationByReinsuranceContractsHeld</t>
  </si>
  <si>
    <t>Increase (decrease) in profit (loss) due to reasonably possible increase in risk variable that arises from contracts within scope of IFRS 17, insurance contracts issued before mitigation by reinsurance contracts held</t>
  </si>
  <si>
    <t>IncreaseDecreaseInEquityDueToReasonablyPossibleIncreaseInRiskExposureThatArisesFromContractsWithinScopeOfIFRS17</t>
  </si>
  <si>
    <r>
      <t>I</t>
    </r>
    <r>
      <rPr>
        <sz val="11"/>
        <color theme="1"/>
        <rFont val="Calibri"/>
        <family val="2"/>
      </rPr>
      <t>ncrease (decrease) in equity due to reasonably possible increase in risk variable that arises from contracts within scope of IFRS 17</t>
    </r>
  </si>
  <si>
    <t>IncreaseDecreaseInEquityDueToReasonablyPossibleIncreaseInRiskExposureThatArisesFromContractsWithinScopeOfIFRS17InsuranceContractsIssuedBeforeMitigationByReinsuranceContractsHeld</t>
  </si>
  <si>
    <t>Increase (decrease) in equity due to reasonably possible increase in risk variable that arises from contracts within scope of IFRS 17, insurance contracts issued before mitigation by reinsurance contracts held</t>
  </si>
  <si>
    <t>PercentageOfReasonablyPossibleDecreaseInRiskExposureThatArisesFromContractsWithinScopeOfIFRS17</t>
  </si>
  <si>
    <t>Percentage of reasonably possible decrease in risk variable that arises from contracts within scope of IFRS 17</t>
  </si>
  <si>
    <t>IncreaseDecreaseInProfitLossDueToReasonablyPossibleDecreaseInRiskExposureThatArisesFromContractsWithinScopeOfIFRS17</t>
  </si>
  <si>
    <t>Increase (decrease) in profit (loss) due to reasonably possible decrease in risk variable that arises from contracts within scope of IFRS 17</t>
  </si>
  <si>
    <t>IncreaseDecreaseInProfitLossDueToReasonablyPossibleDecreaseInRiskExposureThatArisesFromContractsWithinScopeOfIFRS17InsuranceContractsIssuedBeforeMitigationByReinsuranceContractsHeld</t>
  </si>
  <si>
    <t>Increase (decrease) in profit (loss) due to reasonably possible decrease in risk variable that arises from contracts within scope of IFRS 17, insurance contracts issued before mitigation by reinsurance contracts held</t>
  </si>
  <si>
    <t>IncreaseDecreaseInEquityDueToReasonablyPossibleDecreaseInRiskExposureThatArisesFromContractsWithinScopeOfIFRS17</t>
  </si>
  <si>
    <t>Increase (decrease) in equity due to reasonably possible decrease in risk variable that arises from contracts within scope of IFRS 17</t>
  </si>
  <si>
    <t>IncreaseDecreaseInEquityDueToReasonablyPossibleDecreaseInRiskExposureThatArisesFromContractsWithinScopeOfIFRS17InsuranceContractsIssuedBeforeMitigationByReinsuranceContractsHeld</t>
  </si>
  <si>
    <t>Increase (decrease) in equity due to reasonably possible decrease in risk variable that arises from contracts within scope of IFRS 17, insurance contracts issued before mitigation by reinsurance contracts held</t>
  </si>
  <si>
    <t>ExplanationOfRelationshipBetweenSensitivitiesToChangesInRiskExposuresArisingFromInsuranceContractsAndFromFinancialAssetsHeld</t>
  </si>
  <si>
    <t>Explanation of relationship between sensitivities to changes in risk variables arising from insurance contracts and from financial assets held</t>
  </si>
  <si>
    <t>DescriptionOfMethodsAndAssumptionsUsedInPreparingSensitivityAnalysisToChangesInRiskExposuresThatAriseFromContractsWithinScopeOfIFRS17</t>
  </si>
  <si>
    <t>Description of methods and assumptions used in preparing sensitivity analysis to changes in risk variables that arise from contracts within scope of IFRS 17</t>
  </si>
  <si>
    <t>DescriptionOfChangesInMethodsAndAssumptionsUsedInPreparingSensitivityAnalysisToChangesInRiskExposuresThatAriseFromContractsWithinScopeOfIFRS17</t>
  </si>
  <si>
    <t>Description of changes in methods and assumptions used in preparing sensitivity analysis to changes in risk variables that arise from contracts within scope of IFRS 17</t>
  </si>
  <si>
    <t>DescriptionOfReasonsForChangesInMethodsAndAssumptionsUsedInPreparingSensitivityAnalysisToChangesInRiskExposuresThatAriseFromContractsWithinScopeOfIFRS17</t>
  </si>
  <si>
    <t>Description of reasons for changes in methods and assumptions used in preparing sensitivity analysis to changes in risk variables that arise from contracts within scope of IFRS 17</t>
  </si>
  <si>
    <t>DisclosureOfSensitivityAnalysisOtherThanSpecifiedInParagraph128aOfIFRS17Explanatory</t>
  </si>
  <si>
    <t>Disclosure of sensitivity analysis other than specified in paragraph 128(a) of IFRS 17 [text block]</t>
  </si>
  <si>
    <t>ExplanationOfMethodMainParametersAndAssumptionsUnderlyingInformationProvidedSensitivityAnalysisOtherThanSpecifiedInParagraph128aOfIFRS17Explanatory</t>
  </si>
  <si>
    <t>Explanation of method, main parameters and assumptions underlying information provided, sensitivity analysis other than specified in paragraph 128(a) of IFRS 17 [text block]</t>
  </si>
  <si>
    <t>ExplanationOfObjectiveOfMethodUsedAndLimitationsThatMayResultInInformationProvidedSensitivityAnalysisOtherThanSpecifiedInParagraph128aOfIFRS17</t>
  </si>
  <si>
    <t>Explanation of objective of method used and limitations that may result in information provided, sensitivity analysis other than specified in paragraph 128(a) of IFRS 17</t>
  </si>
  <si>
    <t>DisclosureOfActualClaimsComparedWithPreviousEstimatesExplanatory</t>
  </si>
  <si>
    <t>Disclosure of actual claims compared with previous estimates [text block]</t>
  </si>
  <si>
    <t>DisclosureOfActualClaimsComparedWithPreviousEstimatesAbstract</t>
  </si>
  <si>
    <t>Disclosure of actual claims compared with previous estimates [abstract]</t>
  </si>
  <si>
    <t>DisclosureOfActualClaimsComparedWithPreviousEstimatesTable</t>
  </si>
  <si>
    <t>Disclosure of actual claims compared with previous estimates [table]</t>
  </si>
  <si>
    <t>YearsOfInsuranceClaimAxis</t>
  </si>
  <si>
    <t>Years of insurance claim [axis]</t>
  </si>
  <si>
    <t>ReportingYearMember</t>
  </si>
  <si>
    <t>Reporting year [member]</t>
  </si>
  <si>
    <t>OneYearBeforeReportingYearMember</t>
  </si>
  <si>
    <t>One year before reporting year [member]</t>
  </si>
  <si>
    <t>TwoYearsBeforeReportingYearMember</t>
  </si>
  <si>
    <t>Two years before reporting year [member]</t>
  </si>
  <si>
    <t>ThreeYearsBeforeReportingYearMember</t>
  </si>
  <si>
    <t>Three years before reporting year [member]</t>
  </si>
  <si>
    <t>FourYearsBeforeReportingYearMember</t>
  </si>
  <si>
    <t>Four years before reporting year [member]</t>
  </si>
  <si>
    <t>FiveYearsBeforeReportingYearMember</t>
  </si>
  <si>
    <t>Five years before reporting year [member]</t>
  </si>
  <si>
    <t>SixYearsBeforeReportingYearMember</t>
  </si>
  <si>
    <t>Six years before reporting year [member]</t>
  </si>
  <si>
    <t>SevenYearsBeforeReportingYearMember</t>
  </si>
  <si>
    <t>Seven years before reporting year [member]</t>
  </si>
  <si>
    <t>EightYearsBeforeReportingYearMember</t>
  </si>
  <si>
    <t>Eight years before reporting year [member]</t>
  </si>
  <si>
    <t>NineYearsBeforeReportingYearMember</t>
  </si>
  <si>
    <t>Nine years before reporting year [member]</t>
  </si>
  <si>
    <t>DisclosureOfActualClaimsComparedWithPreviousEstimatesLineItems</t>
  </si>
  <si>
    <t>Disclosure of actual claims compared with previous estimates [line items]</t>
  </si>
  <si>
    <t>EstimateOfUndiscountedClaimsThatAriseFromContractsWithinScopeOfIFRS17</t>
  </si>
  <si>
    <t>Estimate of undiscounted claims that arise from contracts within scope of IFRS 17</t>
  </si>
  <si>
    <t>ActualClaimsThatAriseFromContractsWithinScopeOfIFRS17</t>
  </si>
  <si>
    <t>Actual claims that arise from contracts within scope of IFRS 17</t>
  </si>
  <si>
    <t>LiabilitiesForIncurredClaimsThatAriseFromContractsWithinScopeOfIFRS17</t>
  </si>
  <si>
    <t>Liabilities for incurred claims that arise from contracts within scope of IFRS 17</t>
  </si>
  <si>
    <t>DisclosureOfInformationAboutCreditRiskThatArisesFromContractsWithinScopeOfIFRS17Explanatory</t>
  </si>
  <si>
    <t>Disclosure of information about credit risk that arises from contracts within scope of IFRS 17 [text block]</t>
  </si>
  <si>
    <t>DisclosureOfInformationAboutCreditRiskThatArisesFromContractsWithinScopeOfIFRS17Abstract</t>
  </si>
  <si>
    <t>Disclosure of information about credit risk that arises from contracts within scope of IFRS 17 [abstract]</t>
  </si>
  <si>
    <t>DisclosureOfInformationAboutCreditRiskThatArisesFromContractsWithinScopeOfIFRS17Table</t>
  </si>
  <si>
    <t>Disclosure of information about credit risk that arises from contracts within scope of IFRS 17 [table]</t>
  </si>
  <si>
    <t>DisclosureOfInformationAboutCreditRiskThatArisesFromContractsWithinScopeOfIFRS17LineItems</t>
  </si>
  <si>
    <t>Disclosure of information about credit risk that arises from contracts within scope of IFRS 17 [line items]</t>
  </si>
  <si>
    <t>MaximumExposureToCreditRiskThatArisesFromContractsWithinScopeOfIFRS17</t>
  </si>
  <si>
    <t>Maximum exposure to credit risk that arises from contracts within scope of IFRS 17</t>
  </si>
  <si>
    <t>InformationAboutCreditQualityOfReinsuranceContractsHeldThatAreAssets</t>
  </si>
  <si>
    <t>Information about credit quality of reinsurance contracts held that are assets</t>
  </si>
  <si>
    <t>DescriptionOfHowEntityManagesLiquidityRiskThatArisesFromContractsWithinScopeOfIFRS17</t>
  </si>
  <si>
    <t>Description of how entity manages liquidity risk that arises from contracts within scope of IFRS 17</t>
  </si>
  <si>
    <t>DisclosureOfMaturityAnalysisForLiquidityRiskThatArisesFromContractsWithinScopeOfIFRS17Explanatory</t>
  </si>
  <si>
    <t>Disclosure of maturity analysis for liquidity risk that arises from contracts within scope of IFRS 17 [text block]</t>
  </si>
  <si>
    <t>DisclosureOfMaturityAnalysisForLiquidityRiskThatArisesFromContractsWithinScopeOfIFRS17Abstract</t>
  </si>
  <si>
    <t>Disclosure of maturity analysis for liquidity risk that arises from contracts within scope of IFRS 17 [abstract]</t>
  </si>
  <si>
    <t>DisclosureOfMaturityAnalysisForLiquidityRiskThatArisesFromContractsWithinScopeOfIFRS17Table</t>
  </si>
  <si>
    <t>Disclosure of maturity analysis for liquidity risk that arises from contracts within scope of IFRS 17 [table]</t>
  </si>
  <si>
    <t>DisclosureOfMaturityAnalysisForLiquidityRiskThatArisesFromContractsWithinScopeOfIFRS17LineItems</t>
  </si>
  <si>
    <t>Disclosure of maturity analysis for liquidity risk that arises from contracts within scope of IFRS 17 [line items]</t>
  </si>
  <si>
    <t>RemainingContractualUndiscountedCashOutflowsInflowsThatAriseFromContractsWithinScopeOfIFRS17ThatAreLiabilities</t>
  </si>
  <si>
    <t>Remaining contractual undiscounted cash outflows (inflows) that arise from contracts within scope of IFRS 17 that are liabilities</t>
  </si>
  <si>
    <t>EstimatesOfPresentValueOfFutureCashOutflowsInflowsThatAriseFromContractsWithinScopeOfIFRS17ThatAreLiabilities</t>
  </si>
  <si>
    <t>Estimates of present value of future cash outflows (inflows) that arise from contracts within scope of IFRS 17 that are liabilities</t>
  </si>
  <si>
    <t>AmountsPayableOnDemandThatAriseFromContractsWithinScopeOfIFRS17</t>
  </si>
  <si>
    <t>Amounts payable on demand that arise from contracts within scope of IFRS 17</t>
  </si>
  <si>
    <t>ExplanationOfRelationshipBetweenAmountsPayableOnDemandThatAriseFromContractsWithinScopeOfIFRS17AndCarryingAmountOfRelatedGroupsOfContracts</t>
  </si>
  <si>
    <t>Explanation of relationship between amounts payable on demand that arise from contracts within scope of IFRS 17 and carrying amount of related portfolios of contracts</t>
  </si>
  <si>
    <t>StatementThatEntityDoesNotDisclosePreviouslyUnpublishedInformationAboutClaimsDevelopmentThatOccurredEarlierThanFiveYearsBeforeEndOfAnnualReportingPeriodInWhichItFirstAppliesIFRS17</t>
  </si>
  <si>
    <t>Statement that entity does not disclose previously unpublished information about claims development that occurred earlier than five years before end of annual reporting period in which it first applies IFRS 17</t>
  </si>
  <si>
    <t>DisclosureOfQualitativeInformationAboutApplicationOfClassificationOverlayAndImpairmentRequirementsExplanatory</t>
  </si>
  <si>
    <t>Disclosure of qualitative information about application of classification overlay and impairment requirements [text block]</t>
  </si>
  <si>
    <t>DisclosureOfRedesignationOfFinancialAssetsAtDateOfInitialApplicationOfIFRS17Explanatory</t>
  </si>
  <si>
    <t>Disclosure of redesignation of financial assets at date of initial application of IFRS 17 [text block]</t>
  </si>
  <si>
    <t>DisclosureOfRedesignationOfFinancialAssetsAtDateOfInitialApplicationOfIFRS17Abstract</t>
  </si>
  <si>
    <t>Disclosure of redesignation of financial assets at date of initial application of IFRS 17 [abstract]</t>
  </si>
  <si>
    <t>DisclosureOfRedesignationOfFinancialAssetsAtDateOfInitialApplicationOfIFRS17Table</t>
  </si>
  <si>
    <t>Disclosure of redesignation of financial assets at date of initial application of IFRS 17 [table]</t>
  </si>
  <si>
    <t>DisclosureOfRedesignationOfFinancialAssetsAtDateOfInitialApplicationOfIFRS17LineItems</t>
  </si>
  <si>
    <t>Disclosure of redesignation of financial assets at date of initial application of IFRS 17 [line items]</t>
  </si>
  <si>
    <t>DescriptionOfBasisForDeterminingFinancialAssetsEligibleForRedesignationAtDateOfInitialApplicationOfIFRS17</t>
  </si>
  <si>
    <t>Description of basis for determining financial assets eligible for redesignation at date of initial application of IFRS 17</t>
  </si>
  <si>
    <t>FinancialAssetsAffectedByRedesignationAtDateOfInitialApplicationOfIFRS17MeasurementCategoryImmediatelyBeforeRedesignation</t>
  </si>
  <si>
    <t>Financial assets affected by redesignation at date of initial application of IFRS 17, measurement category immediately before redesignation</t>
  </si>
  <si>
    <t>FinancialAssetsAffectedByRedesignationAtDateOfInitialApplicationOfIFRS17CarryingAmountImmediatelyBeforeRedesignation</t>
  </si>
  <si>
    <t>Financial assets affected by redesignation at date of initial application of IFRS 17, carrying amount immediately before redesignation</t>
  </si>
  <si>
    <t>FinancialAssetsAffectedByRedesignationAtDateOfInitialApplicationOfIFRS17MeasurementCategoryAfterRedesignation</t>
  </si>
  <si>
    <t>Financial assets affected by redesignation at date of initial application of IFRS 17, measurement category after redesignation</t>
  </si>
  <si>
    <t>FinancialAssetsAffectedByRedesignationAtDateOfInitialApplicationOfIFRS17CarryingAmountAfterRedesignation</t>
  </si>
  <si>
    <t>Financial assets affected by redesignation at date of initial application of IFRS 17, carrying amount after redesignation</t>
  </si>
  <si>
    <t>FinancialAssetsThatWereDesignatedAsMeasuredAtFairValueThroughProfitOrLossBeforeApplicationOfIFRS17ThatAreNoLongerSoDesignated</t>
  </si>
  <si>
    <t>Financial assets that were designated as measured at fair value through profit or loss before application of IFRS 17 that are no longer so designated</t>
  </si>
  <si>
    <t>InformationOnHowEntityRedesignatedFinancialAssetsWhoseClassificationHasChangedOnInitiallyApplyingIFRS17</t>
  </si>
  <si>
    <t>Information on how entity redesignated financial assets whose classification has changed on initially applying IFRS 17</t>
  </si>
  <si>
    <t>DescriptionOfReasonsForDesignationOrDedesignationOfFinancialAssetsAsMeasuredAtFairValueThroughProfitOrLossAtDateOfInitialApplicationOfIFRS17</t>
  </si>
  <si>
    <t>Description of reasons for designation or de-designation of financial assets as measured at fair value through profit or loss at date of initial application of IFRS 17</t>
  </si>
  <si>
    <t>ExplanationOfWhyEntityCameToDifferentConclusionsInNewAssessmentApplyingParagraphs412aOr412AaOfIFRS9AtDateOfInitialApplicationOfIFRS17</t>
  </si>
  <si>
    <t>Explanation of why entity came to different conclusions in new assessment applying paragraphs 4.1.2(a) or 4.1.2A(a) of IFRS 9 at date of initial application of IFRS 17</t>
  </si>
  <si>
    <t>NotesEarningsPerShare</t>
  </si>
  <si>
    <t>[804.600] Notes - Earnings per share</t>
  </si>
  <si>
    <t>ProfitLossAttributableToOrdinaryEquityHoldersOfParentEntityAbstract</t>
  </si>
  <si>
    <t>Profit (loss), attributable to ordinary equity holders of parent entity [abstract]</t>
  </si>
  <si>
    <t>ProfitLossFromContinuingOperationsAttributableToOrdinaryEquityHoldersOfParentEntity</t>
  </si>
  <si>
    <t>Profit (loss) from continuing operations attributable to ordinary equity holders of parent entity, used in calculating basic earnings per share</t>
  </si>
  <si>
    <t>ProfitLossFromDiscontinuedOperationsAttributableToOrdinaryEquityHoldersOfParentEntity</t>
  </si>
  <si>
    <t>Profit (loss) from discontinued operations attributable to ordinary equity holders of parent entity, used in calculating basic earnings per share</t>
  </si>
  <si>
    <t>ProfitLossAttributableToOrdinaryEquityHoldersOfParentEntity</t>
  </si>
  <si>
    <t>Profit (loss), attributable to ordinary equity holders of parent entity, used in calculating basic earnings per share</t>
  </si>
  <si>
    <t>ProfitLossFromContinuingOperationsAttributableToOrdinaryEquityHoldersOfParentEntityIncludingDilutiveEffects</t>
  </si>
  <si>
    <t>Profit (loss) from continuing operations attributable to ordinary equity holders of parent entity, used in calculating diluted earnings per share</t>
  </si>
  <si>
    <t>ProfitLossFromDiscontinuedOperationsAttributableToOrdinaryEquityHoldersOfParentEntityIncludingDilutiveEffects</t>
  </si>
  <si>
    <t>Profit (loss) from discontinued operations attributable to ordinary equity holders of parent entity, used in calculating diluted earnings per share</t>
  </si>
  <si>
    <t>ProfitLossAttributableToOrdinaryEquityHoldersOfParentEntityIncludingDilutiveEffects</t>
  </si>
  <si>
    <t>Profit (loss), attributable to ordinary equity holders of parent entity, used in calculating diluted earnings per share</t>
  </si>
  <si>
    <t>WeightedAverageSharesAndAdjustedWeightedAverageSharesAbstract</t>
  </si>
  <si>
    <t>Weighted average ordinary shares used in calculating basic and diluted earnings per share [abstract]</t>
  </si>
  <si>
    <t>WeightedAverageShares</t>
  </si>
  <si>
    <t>Weighted average number of ordinary shares used in calculating basic earnings per share</t>
  </si>
  <si>
    <t>DilutiveEffectOfConvertibleInstrumentsOnNumberOfOrdinaryShares</t>
  </si>
  <si>
    <t>Dilutive effect of convertible instruments on weighted average number of ordinary shares</t>
  </si>
  <si>
    <t>DilutiveEffectOfShareOptionsOnNumberOfOrdinaryShares</t>
  </si>
  <si>
    <t>Dilutive effect of share options on weighted average number of ordinary shares</t>
  </si>
  <si>
    <t>DilutiveEffectOfContingentlyIssuableSharesOnWeightedAverageNumberOfOrdinaryShares</t>
  </si>
  <si>
    <t>Dilutive effect of contingently issuable shares on weighted average number of ordinary shares</t>
  </si>
  <si>
    <t>DilutiveEffectOfRestrictedShareUnitsOnWeightedAverageNumberOfOrdinaryShares</t>
  </si>
  <si>
    <t>Dilutive effect of restricted share units on weighted average number of ordinary shares</t>
  </si>
  <si>
    <t>DilutiveEffectOfWarrantsOnWeightedAverageNumberOfOrdinaryShares</t>
  </si>
  <si>
    <t>Dilutive effect of warrants on weighted average number of ordinary shares</t>
  </si>
  <si>
    <t>DilutiveEffectOfOtherInstrumentsOnWeightedAverageNumberOfOrdinaryShares</t>
  </si>
  <si>
    <t>Dilutive effect of other instruments on weighted average number of ordinary shares</t>
  </si>
  <si>
    <t>DilutiveEffectOfAllInstrumentsOnWeightedAverageNumberOfOrdinaryShares</t>
  </si>
  <si>
    <t>Total dilutive effect of all instruments on weighted average number of ordinary shares</t>
  </si>
  <si>
    <t>AdjustedWeightedAverageShares</t>
  </si>
  <si>
    <t>Weighted average number of ordinary shares used in calculating diluted earnings per share</t>
  </si>
  <si>
    <t>IncreaseDecreaseInNumberOfOrdinarySharesIssued</t>
  </si>
  <si>
    <t>Increase (decrease) in number of ordinary shares issued</t>
  </si>
  <si>
    <t>AdjustmentsToReconcileProfitLossToNumeratorUsedInCalculatingEarningsPerShareAbstract</t>
  </si>
  <si>
    <t>Adjustments to reconcile profit (loss) to numerator used in calculating earnings per share [abstract]</t>
  </si>
  <si>
    <t>AdjustmentsToReconcileProfitLossToNumeratorUsedInCalculatingBasicEarningsPerShareAbstract</t>
  </si>
  <si>
    <t>Adjustments to reconcile profit (loss) to numerator used in calculating basic earnings per share [abstract]</t>
  </si>
  <si>
    <t>AdjustmentToProfitLossForPreferenceShareDividends</t>
  </si>
  <si>
    <t>Adjustment to profit (loss) for preference share dividends</t>
  </si>
  <si>
    <t>ProfitLossAttributableToParticipatingEquityInstrumentsOtherThanOrdinarySharesUsedInCalculatingBasicEarningsLossPerInstrument</t>
  </si>
  <si>
    <t>Loss (profit) attributable to participating equity instruments other than ordinary shares, used in calculating basic earnings (loss) per instrument</t>
  </si>
  <si>
    <t>AdjustmentsToProfitLossForInterestAndDividendsOnEquityInstrumentsOtherThanPreferenceSharesAndParticipatingEquityInstruments</t>
  </si>
  <si>
    <t>Adjustments to profit (loss) for interest and dividends on equity instruments, other than preference shares and participating equity instruments</t>
  </si>
  <si>
    <t>AdjustmentsToReconcileProfitLossAttributableToOwnersOfParentToNumeratorUsedInCalculatingBasicEarningsPerShare</t>
  </si>
  <si>
    <t>Total adjustments to reconcile profit (loss) attributable to owners of parent to numerator used in calculating basic earnings per share</t>
  </si>
  <si>
    <t>IncreaseDecreaseToProfitLossToReflectDilutiveEffectResultingFromAssumedConversionOfPotentialOrdinaryShares</t>
  </si>
  <si>
    <t>Increase (decrease) to profit (loss) to reflect dilutive effect resulting from assumed conversion of potential ordinary shares</t>
  </si>
  <si>
    <t>DisclosureOfInstrumentsWithPotentialFutureDilutiveEffectNotIncludedInCalculationOfDilutedEarningsPerShareExplanatory2023</t>
  </si>
  <si>
    <t>Disclosure of instruments with potential future dilutive effect not included in calculation of diluted earnings per share [text block]</t>
  </si>
  <si>
    <t>DisclosureOfInstrumentsWithPotentialFutureDilutiveEffectNotIncludedInCalculationOfDilutedEarningsPerShareAbstract</t>
  </si>
  <si>
    <t>Disclosure of instruments with potential future dilutive effect not included in calculation of diluted earnings per share [abstract]</t>
  </si>
  <si>
    <t>DisclosureOfInstrumentsWithPotentialFutureDilutiveEffectNotIncludedInCalculationOfDilutedEarningsPerShareTable</t>
  </si>
  <si>
    <t>Disclosure of instruments with potential future dilutive effect not included in calculation of diluted earnings per share [table]</t>
  </si>
  <si>
    <t>TypesOfAntidilutiveInstrumentsAxis</t>
  </si>
  <si>
    <t>Types of antidilutive instruments [axis]</t>
  </si>
  <si>
    <t>ConvertibleInstrumentsMember</t>
  </si>
  <si>
    <t>Convertible instruments [member]</t>
  </si>
  <si>
    <t>ShareOptionsMember</t>
  </si>
  <si>
    <t>Share options [member]</t>
  </si>
  <si>
    <t>ContingentlyIssuableSharesMember</t>
  </si>
  <si>
    <t>Contingently issuable shares [member]</t>
  </si>
  <si>
    <t>RestrictedShareUnitsMember</t>
  </si>
  <si>
    <t>Restricted share units [member]</t>
  </si>
  <si>
    <t>WarrantsMember</t>
  </si>
  <si>
    <t>Warrants [member]</t>
  </si>
  <si>
    <t>OtherAntidilutiveInstrumentsMember</t>
  </si>
  <si>
    <t>Other antidilutive instruments [member]</t>
  </si>
  <si>
    <t>DisclosureOfInstrumentsWithPotentialFutureDilutiveEffectNotIncludedInCalculationOfDilutedEarningsPerShareLineItems</t>
  </si>
  <si>
    <t>Disclosure of instruments with potential future dilutive effect not included in calculation of diluted earnings per share [line items]</t>
  </si>
  <si>
    <t>NumberOfPotentialOrdinarySharesThatAreAntidilutiveInPeriodPresented</t>
  </si>
  <si>
    <t>Number of potential ordinary shares that are antidilutive in period presented</t>
  </si>
  <si>
    <t>NumberOfInstrumentsThatAreAntidilutiveInPeriodPresented</t>
  </si>
  <si>
    <t>Number of instruments that are antidilutive in period presented</t>
  </si>
  <si>
    <t>DescriptionOfTransactionsAfterReportingPeriodWithSignificantChangeInNumberOfOrdinarySharesOutstanding</t>
  </si>
  <si>
    <t>Description of transactions after reporting period that significantly change number of ordinary shares outstanding</t>
  </si>
  <si>
    <t>DescriptionOfTransactionsAfterReportingPeriodWithSignificantChangeInNumberOfPotentialOrdinarySharesOutstanding</t>
  </si>
  <si>
    <t>Description of transactions after reporting period that significantly change number of potential ordinary shares outstanding</t>
  </si>
  <si>
    <t>ParticipatingEquityInstrumentsOtherThanOrdinarySharesAbstract</t>
  </si>
  <si>
    <t>Participating equity instruments other than ordinary shares [abstract]</t>
  </si>
  <si>
    <t>EarningsLossPerInstrumentParticipatingEquityInstrumentsOtherThanOrdinarySharesAbstract</t>
  </si>
  <si>
    <t>Earnings (loss) per instrument, participating equity instruments other than ordinary shares [abstract]</t>
  </si>
  <si>
    <t>BasicEarningsLossPerInstrumentFromContinuingOperationsParticipatingEquityInstrumentsOtherThanOrdinaryShares</t>
  </si>
  <si>
    <t>Basic earnings (loss) per instrument from continuing operations, participating equity instruments other than ordinary shares</t>
  </si>
  <si>
    <t>BasicEarningsLossPerInstrumentFromDiscontinuedOperationsParticipatingEquityInstrumentsOtherThanOrdinaryShares</t>
  </si>
  <si>
    <t>Basic earnings (loss) per instrument from discontinued operations, participating equity instruments other than ordinary shares</t>
  </si>
  <si>
    <t>BasicEarningsLossPerInstrumentParticipatingEquityInstrumentsOtherThanOrdinaryShares</t>
  </si>
  <si>
    <t>Total basic earnings (loss) per instrument, participating equity instruments other than ordinary shares</t>
  </si>
  <si>
    <t>DilutedEarningsLossPerInstrumentFromContinuingOperationsParticipatingEquityInstrumentsOtherThanOrdinaryShares</t>
  </si>
  <si>
    <t>Diluted earnings (loss) per instrument from continuing operations, participating equity instruments other than ordinary shares</t>
  </si>
  <si>
    <t>DilutedEarningsLossPerInstrumentFromDiscontinuedOperationsParticipatingEquityInstrumentsOtherThanOrdinaryShares</t>
  </si>
  <si>
    <t>Diluted earnings (loss) per instrument from discontinued operations, participating equity instruments other than ordinary shares</t>
  </si>
  <si>
    <t>DilutedEarningsLossPerInstrumentParticipatingEquityInstrumentsOtherThanOrdinaryShares</t>
  </si>
  <si>
    <t>Total diluted earnings (loss) per instrument, participating equity instruments other than ordinary shares</t>
  </si>
  <si>
    <t>ProfitLossAttributableToParticipatingEquityInstrumentsOtherThanOrdinarySharesAbstract</t>
  </si>
  <si>
    <t>Profit (loss) attributable to participating equity instruments other than ordinary shares [abstract]</t>
  </si>
  <si>
    <t>ProfitLossFromContinuingOperationsAttributableToParticipatingEquityInstrumentsOtherThanOrdinarySharesUsedInCalculatingBasicEarningsLossPerInstrument</t>
  </si>
  <si>
    <t>Profit (loss) from continuing operations attributable to participating equity instruments other than ordinary shares, used in calculating basic earnings (loss) per instrument</t>
  </si>
  <si>
    <t>ProfitLossFromDiscontinuedOperationsAttributableToParticipatingEquityInstrumentsOtherThanOrdinarySharesUsedInCalculatingBasicEarningsLossPerInstrument</t>
  </si>
  <si>
    <t>Profit (loss) from discontinued operations attributable to participating equity instruments other than ordinary shares, used in calculating basic earnings (loss) per instrument</t>
  </si>
  <si>
    <t>Profit (loss) attributable to participating equity instruments other than ordinary shares, used in calculating basic earnings (loss) per instrument</t>
  </si>
  <si>
    <t>ProfitLossFromContinuingOperationsAttributableToParticipatingEquityInstrumentsOtherThanOrdinarySharesUsedInCalculatingDilutedEarningsLossPerInstrument</t>
  </si>
  <si>
    <t>Profit (loss) from continuing operations attributable to participating equity instruments other than ordinary shares, used in calculating diluted earnings (loss) per instrument</t>
  </si>
  <si>
    <t>ProfitLossFromDiscontinuedOperationsAttributableToParticipatingEquityInstrumentsOtherThanOrdinarySharesUsedInCalculatingDilutedEarningsLossPerInstrument</t>
  </si>
  <si>
    <t>Profit (loss) from discontinued operations attributable to participating equity instruments other than ordinary shares, used in calculating diluted earnings (loss) per instrument</t>
  </si>
  <si>
    <t>ProfitLossAttributableToParticipatingEquityInstrumentsOtherThanOrdinarySharesUsedInCalculatingDilutedEarningsLossPerInstrument</t>
  </si>
  <si>
    <t>Profit (loss) attributable to participating equity instruments other than ordinary shares, used in calculating diluted earnings (loss) per instrument</t>
  </si>
  <si>
    <t>WeightedAverageNumberOfParticipatingEquityInstrumentsOtherThanOrdinarySharesAbstract</t>
  </si>
  <si>
    <t>Weighted average number of participating equity instruments other than ordinary shares [abstract]</t>
  </si>
  <si>
    <t>WeightedAverageNumberOfInstrumentsUsedInCalculatingBasicEarningsLossPerInstrumentParticipatingEquityInstrumentsOtherThanOrdinaryShares</t>
  </si>
  <si>
    <t>Weighted average number of instruments used in calculating basic earnings (loss) per instrument, participating equity instruments other than ordinary shares</t>
  </si>
  <si>
    <t>WeightedAverageNumberOfInstrumentsUsedInCalculatingDilutedEarningsLossPerInstrumentParticipatingEquityInstrumentsOtherThanOrdinaryShares</t>
  </si>
  <si>
    <t>Weighted average number of instruments used in calculating diluted earnings (loss) per instrument, participating equity instruments other than ordinary shares</t>
  </si>
  <si>
    <t>DisclosureOfDepositaryReceiptsExplanatory</t>
  </si>
  <si>
    <t>Disclosure of depositary receipts [text block]</t>
  </si>
  <si>
    <t>DisclosureOfDepositaryReceiptsAbstract</t>
  </si>
  <si>
    <t>Disclosure of depositary receipts [abstract]</t>
  </si>
  <si>
    <t>DisclosureOfDepositaryReceiptsTable</t>
  </si>
  <si>
    <t>Disclosure of depositary receipts [table]</t>
  </si>
  <si>
    <t>UnderlyingEquityInstrumentAndDepositaryReceiptsAxis</t>
  </si>
  <si>
    <t>Underlying equity instrument and depositary receipts [axis]</t>
  </si>
  <si>
    <t>AllTypesOfDepositaryReceiptsMember</t>
  </si>
  <si>
    <t>All types of depositary receipts [member]</t>
  </si>
  <si>
    <t>DisclosureOfDepositaryReceiptsLineItems</t>
  </si>
  <si>
    <t>Disclosure of depositary receipts [line items]</t>
  </si>
  <si>
    <t>NumberOfSharesRepresentedByOneDepositaryReceipt</t>
  </si>
  <si>
    <t>Number of shares represented by one depositary receipt</t>
  </si>
  <si>
    <t>NotesEffectsOfChangesInForeignExchangeRates</t>
  </si>
  <si>
    <t>[804.700] Notes - Effects of changes in foreign exchange rates</t>
  </si>
  <si>
    <t>DescriptionOfFunctionalCurrency</t>
  </si>
  <si>
    <t>Description of functional currency</t>
  </si>
  <si>
    <t>DescriptionOfReasonWhyPresentationCurrencyIsDifferentFromFunctionalCurrency</t>
  </si>
  <si>
    <t>Description of reason why presentation currency is different from functional currency</t>
  </si>
  <si>
    <t>DescriptionOfReasonForChangeInFunctionalCurrency</t>
  </si>
  <si>
    <t>Description of reason for change in functional currency</t>
  </si>
  <si>
    <t>DescriptionOfCurrencyInWhichSupplementaryInformationIsDisplayed</t>
  </si>
  <si>
    <t>Description of currency in which supplementary information is displayed</t>
  </si>
  <si>
    <t>MethodsOfTranslationUsedToDetermineSupplementaryInformation</t>
  </si>
  <si>
    <t>Description of methods of translation used to determine supplementary information</t>
  </si>
  <si>
    <t>ForeignExchangeGainLossAbstract</t>
  </si>
  <si>
    <t>Foreign exchange gain (loss) [abstract]</t>
  </si>
  <si>
    <t>ForeignExchangeGain</t>
  </si>
  <si>
    <t>Foreign exchange gain</t>
  </si>
  <si>
    <t>ForeignExchangeLoss</t>
  </si>
  <si>
    <t>Foreign exchange loss</t>
  </si>
  <si>
    <t>GainsLossesOnExchangeDifferencesOnTranslationRecognisedInProfitOrLoss</t>
  </si>
  <si>
    <t>Net foreign exchange gain (loss)</t>
  </si>
  <si>
    <t>NetForeignExchangeGain</t>
  </si>
  <si>
    <t>Net foreign exchange gain</t>
  </si>
  <si>
    <t>NetForeignExchangeLoss</t>
  </si>
  <si>
    <t>Net foreign exchange loss</t>
  </si>
  <si>
    <t>ForeignExchangeRatesAbstract</t>
  </si>
  <si>
    <t>Foreign exchange rates [abstract]</t>
  </si>
  <si>
    <t>ClosingForeignExchangeRate</t>
  </si>
  <si>
    <t>Closing foreign exchange rate</t>
  </si>
  <si>
    <t>AverageForeignExchangeRate</t>
  </si>
  <si>
    <t>Average foreign exchange rate</t>
  </si>
  <si>
    <t>NotesCashFlowStatement</t>
  </si>
  <si>
    <t>[804.800] Notes - Cash flow statement</t>
  </si>
  <si>
    <t>ConsiderationPaidReceived</t>
  </si>
  <si>
    <t>Consideration paid (received)</t>
  </si>
  <si>
    <t>PortionOfConsiderationPaidReceivedConsistingOfCashAndCashEquivalents</t>
  </si>
  <si>
    <t>Portion of consideration paid (received) consisting of cash and cash equivalents</t>
  </si>
  <si>
    <t>CashAndCashEquivalentsInSubsidiaryOrBusinessesAcquiredOrDisposed2013</t>
  </si>
  <si>
    <t>Cash and cash equivalents in subsidiary or businesses acquired or disposed</t>
  </si>
  <si>
    <t>AssetsOtherThanCashOrCashEquivalentsInSubsidiaryOrBusinessesAcquiredOrDisposed2013</t>
  </si>
  <si>
    <t>Assets other than cash or cash equivalents in subsidiary or businesses acquired or disposed</t>
  </si>
  <si>
    <t>LiabilitiesInSubsidiaryOrBusinessesAcquiredOrDisposed2013</t>
  </si>
  <si>
    <t>Liabilities in subsidiary or businesses acquired or disposed</t>
  </si>
  <si>
    <t>CashAndCashEquivalentsIfDifferentFromStatementOfFinancialPositionAbstract</t>
  </si>
  <si>
    <t>Cash and cash equivalents if different from statement of financial position [abstract]</t>
  </si>
  <si>
    <t>BankOverdraftsClassifiedAsCashEquivalents</t>
  </si>
  <si>
    <t>Bank overdrafts</t>
  </si>
  <si>
    <t>CashAndCashEquivalentsClassifiedAsPartOfDisposalGroupHeldForSale</t>
  </si>
  <si>
    <t>Cash and cash equivalents classified as part of disposal group held for sale</t>
  </si>
  <si>
    <t>OtherDifferencesToCashAndCashEquivalentsInStatementOfCashFlows</t>
  </si>
  <si>
    <t>Other differences to cash and cash equivalents in statement of cash flows</t>
  </si>
  <si>
    <t>CashAndCashEquivalentsIfDifferentFromStatementOfFinancialPosition</t>
  </si>
  <si>
    <t>Total cash and cash equivalents if different from statement of financial position</t>
  </si>
  <si>
    <t>ExplanationOfInvestingAndFinancingTransactionsNotRequireUseOfCashOrCashEquivalents</t>
  </si>
  <si>
    <t>Explanation of investing and financing transactions not requiring use of cash or cash equivalents</t>
  </si>
  <si>
    <t>DescriptionOfAcquisitionOfAssetsByAssumingDirectlyRelatedLiabilitiesOrByMeansOfLease</t>
  </si>
  <si>
    <t>Description of acquisition of assets by assuming directly related liabilities or by means of lease</t>
  </si>
  <si>
    <t>DescriptionOfAcquisitionOfEntityByMeansOfEquityIssue</t>
  </si>
  <si>
    <t>Description of acquisition of entity by means of equity issue</t>
  </si>
  <si>
    <t>DescriptionOfConversionOfDebtToEquity</t>
  </si>
  <si>
    <t>Description of conversion of debt to equity</t>
  </si>
  <si>
    <t>DisclosureOfInformationThatEnablesUsersOfFinancialStatementsToEvaluateChangesInLiabilitiesArisingFromFinancingActivitiesExplanatory</t>
  </si>
  <si>
    <t>Disclosure of information that enables users of financial statements to evaluate changes in liabilities arising from financing activities [text block]</t>
  </si>
  <si>
    <t>DisclosureOfReconciliationOfLiabilitiesArisingFromFinancingActivitiesExplanatory</t>
  </si>
  <si>
    <t>Disclosure of reconciliation of liabilities arising from financing activities [text block]</t>
  </si>
  <si>
    <t>DisclosureOfReconciliationOfLiabilitiesArisingFromFinancingActivitiesAbstract</t>
  </si>
  <si>
    <t>Disclosure of reconciliation of liabilities arising from financing activities [abstract]</t>
  </si>
  <si>
    <t>DisclosureOfReconciliationOfLiabilitiesArisingFromFinancingActivitiesTable</t>
  </si>
  <si>
    <t>Disclosure of reconciliation of liabilities arising from financing activities [table]</t>
  </si>
  <si>
    <t>LiabilitiesArisingFromFinancingActivitiesAxis</t>
  </si>
  <si>
    <t>Liabilities arising from financing activities [axis]</t>
  </si>
  <si>
    <t>LongtermBorrowingsMember</t>
  </si>
  <si>
    <t>Long-term borrowings [member]</t>
  </si>
  <si>
    <t>ShorttermBorrowingsMember</t>
  </si>
  <si>
    <t>Short-term borrowings [member]</t>
  </si>
  <si>
    <t>LeaseLiabilitiesMember</t>
  </si>
  <si>
    <t>Lease liabilities [member]</t>
  </si>
  <si>
    <t>AssetsHeldToHedgeLiabilitiesArisingFromFinancingActivitiesMember</t>
  </si>
  <si>
    <t>Assets held to hedge liabilities arising from financing activities [member]</t>
  </si>
  <si>
    <t>DisclosureOfReconciliationOfLiabilitiesArisingFromFinancingActivitiesLineItems</t>
  </si>
  <si>
    <t>Disclosure of reconciliation of liabilities arising from financing activities [line items]</t>
  </si>
  <si>
    <t>LiabilitiesArisingFromFinancingActivities</t>
  </si>
  <si>
    <t>Liabilities arising from financing activities at beginning of period</t>
  </si>
  <si>
    <t>ChangesInLiabilitiesArisingFromFinancingActivitiesAbstract</t>
  </si>
  <si>
    <t>Changes in liabilities arising from financing activities [abstract]</t>
  </si>
  <si>
    <t>IncreaseDecreaseThroughFinancingCashFlowsLiabilitiesArisingFromFinancingActivities</t>
  </si>
  <si>
    <t>Increase (decrease) through financing cash flows, liabilities arising from financing activities</t>
  </si>
  <si>
    <t>IncreaseDecreaseThroughObtainingOrLosingControlOfSubsidiariesOrOtherBusinessesLiabilitiesArisingFromFinancingActivities</t>
  </si>
  <si>
    <t>Increase (decrease) through obtaining or losing control of subsidiaries or other businesses, liabilities arising from financing activities</t>
  </si>
  <si>
    <t>IncreaseDecreaseThroughEffectOfChangesInForeignExchangeRatesLiabilitiesArisingFromFinancingActivities</t>
  </si>
  <si>
    <t>Increase (decrease) through effect of changes in foreign exchange rates, liabilities arising from financing activities</t>
  </si>
  <si>
    <t>IncreaseDecreaseThroughChangesInFairValuesLiabilitiesArisingFromFinancingActivities</t>
  </si>
  <si>
    <t>Increase (decrease) through changes in fair values, liabilities arising from financing activities</t>
  </si>
  <si>
    <t>IncreaseThroughNewLeasesLiabilitiesArisingFromFinancingActivities</t>
  </si>
  <si>
    <t>Increase through new leases, liabilities arising from financing activities</t>
  </si>
  <si>
    <t>IncreaseDecreaseThroughOtherChangesLiabilitiesArisingFromFinancingActivities</t>
  </si>
  <si>
    <t>Increase (decrease) through other changes, liabilities arising from financing activities</t>
  </si>
  <si>
    <t>IncreaseDecreaseInLiabilitiesArisingFromFinancingActivities</t>
  </si>
  <si>
    <t>Total increase (decrease) in liabilities arising from financing activities</t>
  </si>
  <si>
    <t>Liabilities arising from financing activities at end of period</t>
  </si>
  <si>
    <t>CashAndCashEquivalentsHeldByEntityUnavailableForUseByGroup</t>
  </si>
  <si>
    <t>Cash and cash equivalents held by entity unavailable for use by group</t>
  </si>
  <si>
    <t>CommentaryByManagementOnSignificantCashAndCashEquivalentBalancesHeldByEntityThatAreNotAvailableForUseByGroup</t>
  </si>
  <si>
    <t>Commentary by management on significant cash and cash equivalent balances held by entity that are not available for use by group</t>
  </si>
  <si>
    <t>DisclosureOfAdditionalInformationAboutUnderstandingFinancialPositionsAndLiquidityOfEntityExplanatory</t>
  </si>
  <si>
    <t>Disclosure of additional information about understanding financial position and liquidity of entity [text block]</t>
  </si>
  <si>
    <t>UndrawnBorrowingFacilities</t>
  </si>
  <si>
    <t>Undrawn borrowing facilities</t>
  </si>
  <si>
    <t>CashFlowsFromUsedInIncreasesInOperatingCapacity</t>
  </si>
  <si>
    <t>Cash flows from (used in) increases in operating capacity</t>
  </si>
  <si>
    <t>CashFlowsFromUsedInMaintainingOperatingCapacity</t>
  </si>
  <si>
    <t>Cash flows from (used in) maintaining operating capacity</t>
  </si>
  <si>
    <t>IncomeTaxesPaidRefundAbstract</t>
  </si>
  <si>
    <t>Income taxes paid (refund) [abstract]</t>
  </si>
  <si>
    <t>Income taxes paid (refund), classified as operating activities</t>
  </si>
  <si>
    <t>Income taxes paid (refund), classified as investing activities</t>
  </si>
  <si>
    <t>Income taxes paid (refund), classified as financing activities</t>
  </si>
  <si>
    <t>IncomeTaxesPaidRefund</t>
  </si>
  <si>
    <t>Total income taxes paid (refund)</t>
  </si>
  <si>
    <t>NotesAnalysisOfOtherComprehensiveIncomeByItem</t>
  </si>
  <si>
    <t>[804.900] Notes - Analysis of other comprehensive income by item</t>
  </si>
  <si>
    <t>DisclosureOfAnalysisOfOtherComprehensiveIncomeByItemExplanatory</t>
  </si>
  <si>
    <t>Disclosure of analysis of other comprehensive income by item [text block]</t>
  </si>
  <si>
    <t>DisclosureOfAnalysisOfOtherComprehensiveIncomeByItemAbstract</t>
  </si>
  <si>
    <t>Disclosure of analysis of other comprehensive income by item [abstract]</t>
  </si>
  <si>
    <t>DisclosureOfAnalysisOfOtherComprehensiveIncomeByItemTable</t>
  </si>
  <si>
    <t>Disclosure of analysis of other comprehensive income by item [table]</t>
  </si>
  <si>
    <t>DisclosureOfAnalysisOfOtherComprehensiveIncomeByItemLineItems</t>
  </si>
  <si>
    <t>Disclosure of analysis of other comprehensive income by item [line items]</t>
  </si>
  <si>
    <t>ReclassificationAdjustmentsOnCashFlowHedgesForWhichReserveOfCashFlowHedgesWillNotBeRecoveredInOneOrMoreFuturePeriodsNetOfTax</t>
  </si>
  <si>
    <t>Reclassification adjustments on cash flow hedges for which reserve of cash flow hedges will not be recovered in one or more future periods, net of tax</t>
  </si>
  <si>
    <t>OtherComprehensiveIncomeNetOfTaxChangeInValueOfTimeValueOfOptionsThatHedgeTransactionRelatedHedgedItems</t>
  </si>
  <si>
    <t>Other comprehensive income, net of tax, change in value of time value of options that hedge transaction related hedged items</t>
  </si>
  <si>
    <t>OtherComprehensiveIncomeNetOfTaxChangeInValueOfTimeValueOfOptionsThatHedgeTimeperiodRelatedHedgedItems</t>
  </si>
  <si>
    <t>Other comprehensive income, net of tax, change in value of time value of options that hedge time-period related hedged items</t>
  </si>
  <si>
    <t>OtherComprehensiveIncomeNetOfTaxChangeInValueOfForwardElementsOfForwardContractsThatHedgeTransactionRelatedHedgedItems</t>
  </si>
  <si>
    <t>Other comprehensive income, net of tax, change in value of forward elements of forward contracts that hedge transaction related hedged items</t>
  </si>
  <si>
    <t>OtherComprehensiveIncomeNetOfTaxChangeInValueOfForwardElementsOfForwardContractsThatHedgeTimeperiodRelatedHedgedItems</t>
  </si>
  <si>
    <t>Other comprehensive income, net of tax, change in value of forward elements of forward contracts that hedge time-period related hedged items</t>
  </si>
  <si>
    <t>OtherComprehensiveIncomeNetOfTaxChangeInValueOfForeignCurrencyBasisSpreadsThatHedgeTransactionRelatedHedgedItems</t>
  </si>
  <si>
    <t>Other comprehensive income, net of tax, change in value of foreign currency basis spreads that hedge transaction related hedged items</t>
  </si>
  <si>
    <t>OtherComprehensiveIncomeNetOfTaxChangeInValueOfForeignCurrencyBasisSpreadsThatHedgeTimeperiodRelatedHedgedItems</t>
  </si>
  <si>
    <t>Other comprehensive income, net of tax, change in value of foreign currency basis spreads that hedge time-period related hedged items</t>
  </si>
  <si>
    <t>NotesShareCapitalReservesAndOtherEquityInterest</t>
  </si>
  <si>
    <t>[805.000] Notes - Share capital, reserves and other equity interest</t>
  </si>
  <si>
    <t>DisclosureOfClassesOfShareCapitalExplanatory</t>
  </si>
  <si>
    <t>Disclosure of classes of share capital [text block]</t>
  </si>
  <si>
    <t>DisclosureOfClassesOfShareCapitalAbstract</t>
  </si>
  <si>
    <t>Disclosure of classes of share capital [abstract]</t>
  </si>
  <si>
    <t>DisclosureOfClassesOfShareCapitalTable</t>
  </si>
  <si>
    <t>Disclosure of classes of share capital [table]</t>
  </si>
  <si>
    <t>DisclosureOfClassesOfShareCapitalLineItems</t>
  </si>
  <si>
    <t>Disclosure of classes of share capital [line items]</t>
  </si>
  <si>
    <t>NumberOfSharesAuthorised</t>
  </si>
  <si>
    <t>Number of shares authorised</t>
  </si>
  <si>
    <t>NumberOfSharesIssuedAbstract</t>
  </si>
  <si>
    <t>Number of shares issued [abstract]</t>
  </si>
  <si>
    <t>NumberOfSharesIssuedAndFullyPaid</t>
  </si>
  <si>
    <t>Number of shares issued and fully paid</t>
  </si>
  <si>
    <t>NumberOfSharesIssuedButNotFullyPaid</t>
  </si>
  <si>
    <t>Number of shares issued but not fully paid</t>
  </si>
  <si>
    <t>NumberOfSharesIssued</t>
  </si>
  <si>
    <t>Total number of shares issued</t>
  </si>
  <si>
    <t>ParValuePerShare</t>
  </si>
  <si>
    <t>Par value per share</t>
  </si>
  <si>
    <t>ExplanationOfFactThatSharesHaveNoParValue</t>
  </si>
  <si>
    <t>Explanation of fact that shares have no par value</t>
  </si>
  <si>
    <t>ReconciliationOfNumberOfSharesOutstandingAbstract</t>
  </si>
  <si>
    <t>Reconciliation of number of shares outstanding [abstract]</t>
  </si>
  <si>
    <t>3.4f i)</t>
  </si>
  <si>
    <t>NumberOfSharesOutstanding</t>
  </si>
  <si>
    <t>Number of shares outstanding at beginning of period</t>
  </si>
  <si>
    <t>ChangesInNumberOfSharesOutstandingAbstract</t>
  </si>
  <si>
    <t>Changes in number of shares outstanding [abstract]</t>
  </si>
  <si>
    <t>IncreaseDecreaseInNumberOfSharesOutstanding</t>
  </si>
  <si>
    <t>Total increase (decrease) in number of shares outstanding</t>
  </si>
  <si>
    <t>Number of shares outstanding at end of period</t>
  </si>
  <si>
    <t>RightsPreferencesAndRestrictionsAttachingToClassOfShareCapital</t>
  </si>
  <si>
    <t>Rights, preferences and restrictions attaching to class of share capital</t>
  </si>
  <si>
    <t>SharesInEntityHeldByEntityOrByItsSubsidiariesOrAssociates</t>
  </si>
  <si>
    <t>Number of shares in entity held by entity or by its subsidiaries or associates</t>
  </si>
  <si>
    <t>SharesReservedForIssueUnderOptionsAndContractsForSaleOfShares</t>
  </si>
  <si>
    <t>Number of shares reserved for issue under options and contracts for sale of shares</t>
  </si>
  <si>
    <t>DescriptionOfTermsOfSharesReservedForIssueUnderOptionsAndContractsForSaleOfShares</t>
  </si>
  <si>
    <t>Description of terms of shares reserved for issue under options and contracts for sale of shares</t>
  </si>
  <si>
    <t>DisclosureOfReservesWithinEquityAbstract</t>
  </si>
  <si>
    <t>Disclosure of reserves within equity [abstract]</t>
  </si>
  <si>
    <t>DisclosureOfReservesWithinEquityTable</t>
  </si>
  <si>
    <t>Disclosure of reserves within equity [table]</t>
  </si>
  <si>
    <t>ReservesWithinEquityAxis</t>
  </si>
  <si>
    <t>Reserves within equity [axis]</t>
  </si>
  <si>
    <t>DisclosureOfReservesWithinEquityLineItems</t>
  </si>
  <si>
    <t>Disclosure of reserves within equity [line items]</t>
  </si>
  <si>
    <t>DescriptionOfNatureAndPurposeOfReservesWithinEquity</t>
  </si>
  <si>
    <t>Description of nature and purpose of reserves within equity</t>
  </si>
  <si>
    <t>DescriptionOfOtherEquityInterest</t>
  </si>
  <si>
    <t>Description of rights, preferences and restrictions attaching to category of equity interest by entity without share capital</t>
  </si>
  <si>
    <t>SummaryQuantitativeDataAboutPuttableFinancialInstrumentsClassifiedAsEquityInstruments</t>
  </si>
  <si>
    <t>Summary quantitative data about puttable financial instruments classified as equity instruments</t>
  </si>
  <si>
    <t>InformationAboutObjectivesPoliciesAndProcessesForManagingEntitysObligationToRepurchaseOrRedeemPuttableFinancialInstruments</t>
  </si>
  <si>
    <t>Information about objectives, policies and processes for managing entity's obligation to repurchase or redeem puttable financial instruments</t>
  </si>
  <si>
    <t>ExpectedCashOutflowOnRedemptionOrRepurchaseOfPuttableFinancialInstruments</t>
  </si>
  <si>
    <t>Expected cash outflow on redemption or repurchase of puttable financial instruments</t>
  </si>
  <si>
    <t>InformationAboutHowExpectedCashOutflowOnRedemptionOrRepurchaseWasDetermined</t>
  </si>
  <si>
    <t>Information about how expected cash outflow on redemption or repurchase was determined</t>
  </si>
  <si>
    <t>NotesRightsToInterestsArisingFromDecommissioningRestorationAndEnvironmentalRehabilitationFunds</t>
  </si>
  <si>
    <t>[805.100] Notes - Rights to interests arising from decommissioning, restoration and environmental rehabilitation funds</t>
  </si>
  <si>
    <t>DisclosureOfInterestInFundsExplanatory</t>
  </si>
  <si>
    <t>Disclosure of interest in funds [text block]</t>
  </si>
  <si>
    <t>DescriptionOfNatureOfInterestInFunds</t>
  </si>
  <si>
    <t>Description of nature of interest in funds</t>
  </si>
  <si>
    <t>RestrictionsOnAccessToAssetsInFunds</t>
  </si>
  <si>
    <t>Description of restrictions on access to assets in funds</t>
  </si>
  <si>
    <t>NotesMembersSharesInCooperativeEntitiesAndSimilarInstruments</t>
  </si>
  <si>
    <t>[805.200] Notes - Members' shares in co-operative entities and similar instruments</t>
  </si>
  <si>
    <t>DisclosureOfRedemptionProhibitionTransferBetweenFinancialLiabilitiesAndEquityExplanatory</t>
  </si>
  <si>
    <t>Disclosure of redemption prohibition, transfer between financial liabilities and equity [text block]</t>
  </si>
  <si>
    <t>TransferBetweenFinancialLiabilitiesAndEquityAttributableToChangeInRedemptionProhibition</t>
  </si>
  <si>
    <t>Transfer between financial liabilities and equity attributable to change in redemption prohibition</t>
  </si>
  <si>
    <t>TimingAndReasonForTransferBetweenFinancialLiabilitiesAndEquityAttributableToChangeInRedemptionProhibition</t>
  </si>
  <si>
    <t>Description of timing and reason for transfer between financial liabilities and equity attributable to change in redemption prohibition</t>
  </si>
  <si>
    <t>NotesOperatingSegments</t>
  </si>
  <si>
    <t>[805.300] Notes - Operating segments</t>
  </si>
  <si>
    <t>FactorsUsedToIdentifyEntitysReportableSegments</t>
  </si>
  <si>
    <t>Description of factors used to identify entity's reportable segments</t>
  </si>
  <si>
    <t>DescriptionOfJudgementsMadeByManagementInApplyingAggregationCriteriaForOperatingSegments</t>
  </si>
  <si>
    <t>Description of judgements made by management in applying aggregation criteria for operating segments</t>
  </si>
  <si>
    <t>DescriptionOfTypesOfProductsAndServicesFromWhichEachReportableSegmentDerivesItsRevenues</t>
  </si>
  <si>
    <t>Description of types of products and services from which each reportable segment derives its revenues</t>
  </si>
  <si>
    <t>DescriptionOfSourcesOfRevenueForAllOtherSegments</t>
  </si>
  <si>
    <t>Description of sources of revenue for all other segments</t>
  </si>
  <si>
    <t>DescriptionOfBasisOfAccountingForTransactionsBetweenReportableSegments</t>
  </si>
  <si>
    <t>Description of basis of accounting for transactions between reportable segments</t>
  </si>
  <si>
    <t>DescriptionOfNatureOfDifferencesBetweenMeasurementsOfReportableSegmentsProfitsOrLossesAndEntitysProfitOrLossBeforeIncomeTaxExpenseOrIncomeAndDiscontinuedOperations</t>
  </si>
  <si>
    <t>Description of nature of differences between measurements of reportable segments' profits or losses and entity's profit or loss before income tax expense or income and discontinued operations</t>
  </si>
  <si>
    <t>DescriptionOfNatureOfDifferencesBetweenMeasurementsOfReportableSegmentsAssetsAndEntitysAssets</t>
  </si>
  <si>
    <t>Description of nature of differences between measurements of reportable segments' assets and entity's assets</t>
  </si>
  <si>
    <t>DescriptionOfNatureOfDifferencesBetweenMeasurementsOfReportableSegmentsLiabilitiesAndEntitysLiabilities</t>
  </si>
  <si>
    <t>Description of nature of differences between measurements of reportable segments' liabilities and entity's liabilities</t>
  </si>
  <si>
    <t>DescriptionOfNatureOfChangesFromPriorPeriodsInMeasurementMethodsUsedToDetermineReportedSegmentProfitOrLossAndEffectOfThoseChangesOnMeasureOfSegmentProfitOrLoss</t>
  </si>
  <si>
    <t>Description of nature of changes from prior periods in measurement methods used to determine reported segment profit or loss and effect of those changes on measure of segment profit or loss</t>
  </si>
  <si>
    <t>DescriptionOfNatureAndEffectOfAnyAsymmetricalAllocationsToReportableSegments</t>
  </si>
  <si>
    <t>Description of nature and effect of any asymmetrical allocations to reportable segments</t>
  </si>
  <si>
    <t>DisclosureOfOperatingSegmentsExplanatory</t>
  </si>
  <si>
    <t>Disclosure of operating segments [text block]</t>
  </si>
  <si>
    <t>DisclosureOfOperatingSegmentsAbstract</t>
  </si>
  <si>
    <t>Disclosure of operating segments [abstract]</t>
  </si>
  <si>
    <t>DisclosureOfOperatingSegmentsTable</t>
  </si>
  <si>
    <t>Disclosure of operating segments [table]</t>
  </si>
  <si>
    <t>SegmentConsolidationItemsAxis</t>
  </si>
  <si>
    <t>Segment consolidation items [axis]</t>
  </si>
  <si>
    <t>OperatingSegmentsMember</t>
  </si>
  <si>
    <t>Operating segments [member]</t>
  </si>
  <si>
    <t>MaterialReconcilingItemsMember</t>
  </si>
  <si>
    <t>Material reconciling items [member]</t>
  </si>
  <si>
    <t>EliminationOfIntersegmentAmountsMember</t>
  </si>
  <si>
    <t>Elimination of intersegment amounts [member]</t>
  </si>
  <si>
    <t>UnallocatedAmountsMember</t>
  </si>
  <si>
    <t>Unallocated amounts [member]</t>
  </si>
  <si>
    <t>DisclosureOfOperatingSegmentsLineItems</t>
  </si>
  <si>
    <t>Disclosure of operating segments [line items]</t>
  </si>
  <si>
    <t>OtherMaterialNoncashItems</t>
  </si>
  <si>
    <t>Other material non-cash items</t>
  </si>
  <si>
    <t>AdditionsToNoncurrentAssets</t>
  </si>
  <si>
    <t>Additions to non-current assets other than financial instruments, deferred tax assets, net defined benefit assets, and rights arising under insurance contracts</t>
  </si>
  <si>
    <t>DescriptionOfMaterialReconcilingItems</t>
  </si>
  <si>
    <t>Description of material reconciling items</t>
  </si>
  <si>
    <t>DisclosureOfProductsAndServicesExplanatory</t>
  </si>
  <si>
    <t>Disclosure of products and services [text block]</t>
  </si>
  <si>
    <t>DisclosureOfProductsAndServicesAbstract</t>
  </si>
  <si>
    <t>Disclosure of products and services [abstract]</t>
  </si>
  <si>
    <t>DisclosureOfProductsAndServicesTable</t>
  </si>
  <si>
    <t>Disclosure of products and services [table]</t>
  </si>
  <si>
    <t>DisclosureOfProductsAndServicesLineItems</t>
  </si>
  <si>
    <t>Disclosure of products and services [line items]</t>
  </si>
  <si>
    <t>DisclosureOfGeographicalAreasExplanatory</t>
  </si>
  <si>
    <t>Disclosure of geographical areas [text block]</t>
  </si>
  <si>
    <t>DisclosureOfGeographicalAreasAbstract</t>
  </si>
  <si>
    <t>Disclosure of geographical areas [abstract]</t>
  </si>
  <si>
    <t>DisclosureOfGeographicalAreasTable</t>
  </si>
  <si>
    <t>Disclosure of geographical areas [table]</t>
  </si>
  <si>
    <t>CountryOfDomicileMember</t>
  </si>
  <si>
    <t>Country of domicile [member]</t>
  </si>
  <si>
    <t>ForeignCountriesMember</t>
  </si>
  <si>
    <t>Foreign countries [member]</t>
  </si>
  <si>
    <t>DisclosureOfGeographicalAreasLineItems</t>
  </si>
  <si>
    <t>Disclosure of geographical areas [line items]</t>
  </si>
  <si>
    <t>NoncurrentAssetsOtherThanFinancialInstrumentsDeferredTaxAssetsPostemploymentBenefitAssetsAndRightsArisingUnderInsuranceContracts</t>
  </si>
  <si>
    <t>Non-current assets other than financial instruments, deferred tax assets, post-employment benefit assets, and rights arising under insurance contracts</t>
  </si>
  <si>
    <t>DisclosureOfSegmentsMajorCustomersExplanatory</t>
  </si>
  <si>
    <t>Disclosure of major customers [text block]</t>
  </si>
  <si>
    <t>DisclosureOfMajorCustomersAbstract</t>
  </si>
  <si>
    <t>Disclosure of major customers [abstract]</t>
  </si>
  <si>
    <t>DisclosureOfMajorCustomersTable</t>
  </si>
  <si>
    <t>Disclosure of major customers [table]</t>
  </si>
  <si>
    <t>MajorCustomersAxis</t>
  </si>
  <si>
    <t>Major customers [axis]</t>
  </si>
  <si>
    <t>GovernmentMember</t>
  </si>
  <si>
    <t>Government [member]</t>
  </si>
  <si>
    <t>DisclosureOfMajorCustomersLineItems</t>
  </si>
  <si>
    <t>Disclosure of major customers [line items]</t>
  </si>
  <si>
    <t>PercentageOfEntitysRevenue</t>
  </si>
  <si>
    <t>Percentage of entity's revenue</t>
  </si>
  <si>
    <t>InformationAboutMajorCustomers</t>
  </si>
  <si>
    <t>Information about major customers</t>
  </si>
  <si>
    <t>BasisForAttributingRevenuesFromExternalCustomersToIndividualCountries</t>
  </si>
  <si>
    <t>Description of basis for attributing revenues from external customers to individual countries</t>
  </si>
  <si>
    <t>ExplanationOfInterestRevenueReportedNetOfInterestExpense</t>
  </si>
  <si>
    <t>Explanation of interest income reported net of interest expense</t>
  </si>
  <si>
    <t>ExplanationOfNecessaryInformationNotAvailableAndDevelopmentCostExcessive</t>
  </si>
  <si>
    <t>Explanation of why revenues from external customers for each product and service, or each group of similar products and services, are not reported</t>
  </si>
  <si>
    <t>NotesAdditionalInformation</t>
  </si>
  <si>
    <t>[805.400] Notes - Additional information</t>
  </si>
  <si>
    <t>DisclosureOfAdditionalInformationExplanatory</t>
  </si>
  <si>
    <t>Disclosure of additional information [text block]</t>
  </si>
  <si>
    <t>CapitalCommitmentsAbstract</t>
  </si>
  <si>
    <t>Capital commitments [abstract]</t>
  </si>
  <si>
    <t>ContractualCapitalCommitments</t>
  </si>
  <si>
    <t>Contractual capital commitments</t>
  </si>
  <si>
    <t>AuthorisedCapitalCommitmentsButNotContractedFor</t>
  </si>
  <si>
    <t>Authorised capital commitments but not contracted for</t>
  </si>
  <si>
    <t>CapitalCommitments</t>
  </si>
  <si>
    <t>Total capital commitments</t>
  </si>
  <si>
    <t>AuditorsRemunerationAbstract</t>
  </si>
  <si>
    <t>Auditor's remuneration [abstract]</t>
  </si>
  <si>
    <t>AuditorsRemunerationForAuditServices</t>
  </si>
  <si>
    <t>AuditorsRemunerationForTaxServices</t>
  </si>
  <si>
    <t>AuditorsRemunerationForOtherServices</t>
  </si>
  <si>
    <t>AuditorsRemuneration</t>
  </si>
  <si>
    <t>NumberAndAverageNumberOfEmployeesAbstract</t>
  </si>
  <si>
    <t>Number and average number of employees [abstract]</t>
  </si>
  <si>
    <t>NumberOfEmployees</t>
  </si>
  <si>
    <t>Number of employees</t>
  </si>
  <si>
    <t>MiscellaneousTimeBandsAbstract</t>
  </si>
  <si>
    <t>Miscellaneous time bands [abstract]</t>
  </si>
  <si>
    <t>OnDemandMember</t>
  </si>
  <si>
    <t>On demand [member]</t>
  </si>
  <si>
    <t>LaterThanOneMonthAndNotLaterThanSixMonthsMember</t>
  </si>
  <si>
    <t>Later than one month and not later than six months [member]</t>
  </si>
  <si>
    <t>LaterThanThreeMonthsAndNotLaterThanFourMonthsMember</t>
  </si>
  <si>
    <t>Later than three months and not later than four months [member]</t>
  </si>
  <si>
    <t>LaterThanFourMonthsMember</t>
  </si>
  <si>
    <t>Later than four months [member]</t>
  </si>
  <si>
    <t>LaterThanSixMonthsMember</t>
  </si>
  <si>
    <t>Later than six months [member]</t>
  </si>
  <si>
    <t>LaterThanTwoYearsAndNotLaterThanFiveYearsMember</t>
  </si>
  <si>
    <t>Later than two years and not later than five years [member]</t>
  </si>
  <si>
    <t>LaterThanThreeYearsMember</t>
  </si>
  <si>
    <t>Later than three years [member]</t>
  </si>
  <si>
    <t>Statement of compliance with IFRS for SMEs [text block]</t>
  </si>
  <si>
    <t>Explanation of departure from IFRS for SMEs</t>
  </si>
  <si>
    <t>Explanation of nature of requirement in IFRS for SMEs and conclusion why requirement is in conflict with objective of financial statements</t>
  </si>
  <si>
    <t>ExplanationOfMeasurementBasesUsedInPreparingFinancialStatements</t>
  </si>
  <si>
    <t>Explanation of measurement bases used in preparing financial statements [text block]</t>
  </si>
  <si>
    <t>DescriptionOfBasisForPreparingAndPresentingInformationNotRequiredByIFRSForSMEs</t>
  </si>
  <si>
    <t>Description of basis for preparing and presenting information not required by IFRS for SMEs</t>
  </si>
  <si>
    <t>StatementThatFairValueOfAssetsOtherThanCashToBeDistributedToOwnersCannotBeMeasuredReliablyWithoutUndueCostOrEffort</t>
  </si>
  <si>
    <t>Statement that fair value of assets other than cash to be distributed to owners cannot be measured reliably without undue cost or effort</t>
  </si>
  <si>
    <t>DescriptionOfReasonsWhyReliableFairValueMeasurementOfAssetsOtherThanCashToBeDistributedToOwnersWouldInvolveUndueCostOrEffort</t>
  </si>
  <si>
    <t>Description of reasons why reliable fair value measurement of assets other than cash to be distributed to owners would involve undue cost or effort</t>
  </si>
  <si>
    <t>Disclosure of initial application of amendment to IFRS for SMEs [text block]</t>
  </si>
  <si>
    <t>Description of fact that amount of change in accounting estimate is impracticable [text block]</t>
  </si>
  <si>
    <t>IssuesOrRepurchasesOfEntitysDebtOrEquityInstrumentsMember</t>
  </si>
  <si>
    <t>Issues or repurchases of entity's debt or equity instruments [member]</t>
  </si>
  <si>
    <t>Disclosure of detailed information about business combinations [text block]</t>
  </si>
  <si>
    <t>CostOfBusinessCombination</t>
  </si>
  <si>
    <t>Cost of business combination</t>
  </si>
  <si>
    <t>DescriptionOfComponentsOfCostOfBusinessCombination</t>
  </si>
  <si>
    <t>Description of components of cost of business combination</t>
  </si>
  <si>
    <t>Gain recognised in business combination where acquirer's interest in net fair value of identifiable assets, liabilities and provisions for contingent liabilities exceeds cost of business combination</t>
  </si>
  <si>
    <t>Description of line item in statement of comprehensive income in which gain in business combination where acquirer's interest in net fair value of identifiable assets, liabilities and provisions for contingent liabilities exceeds cost of business combination is recognised</t>
  </si>
  <si>
    <t>UsefulLivesGoodwill</t>
  </si>
  <si>
    <t>Useful lives, goodwill</t>
  </si>
  <si>
    <t>AmortisationGoodwill</t>
  </si>
  <si>
    <t>Amortisation, goodwill</t>
  </si>
  <si>
    <t>DecreaseThroughDisposalOfPreviouslyAcquiredBusinessesGoodwill</t>
  </si>
  <si>
    <t>Decrease through disposal of previously acquired businesses, goodwill</t>
  </si>
  <si>
    <t>EntitiesWithControlJointControlOrSignificantInfluenceOverEntityMember</t>
  </si>
  <si>
    <t>Entities with control, joint control or significant influence over entity [member]</t>
  </si>
  <si>
    <t>EntitiesOverWhichEntityHasControlJointControlOrSignificantInfluenceMember</t>
  </si>
  <si>
    <t>Entities over which entity has control, joint control or significant influence [member]</t>
  </si>
  <si>
    <t>Transfers under license agreements from entity, related party transactions</t>
  </si>
  <si>
    <t>Transfers under license agreements to entity, related party transactions</t>
  </si>
  <si>
    <t>IdentificationOfAmountsThatHaveNotBeenRestatedAtDateOfTransitionToIFRSForSMEs</t>
  </si>
  <si>
    <t>Identification of amounts that have not been restated at date of transition to IFRS for SMEs</t>
  </si>
  <si>
    <t>DescriptionOfOmissionOfDisclosuresRequiredByIFRSForSMEs</t>
  </si>
  <si>
    <t>Description of omission of disclosures required by IFRS for SMEs</t>
  </si>
  <si>
    <t>IdentificationOfAmountsThatHaveNotBeenRestatedAsResultOfApplyingAmendmentsToIFRSForSMEs</t>
  </si>
  <si>
    <t>Identification of amounts that have not been restated as result of applying amendments to IFRS for SMEs</t>
  </si>
  <si>
    <t>Financial effect of transition from previous GAAP to IFRS for SMEs [axis]</t>
  </si>
  <si>
    <t>IFRS for SMEs [member]</t>
  </si>
  <si>
    <t>Effect of transition to IFRS for SMEs [member]</t>
  </si>
  <si>
    <t>DescriptionOfReasonWhyEntityStoppedApplyingIFRSForSMEs</t>
  </si>
  <si>
    <t>Description of reason why entity stopped applying IFRS for SMEs</t>
  </si>
  <si>
    <t>DescriptionOfReasonWhyEntityIsResumingApplicationOfIFRSForSMEs</t>
  </si>
  <si>
    <t>Description of reason why entity is resuming application of IFRS for SMEs</t>
  </si>
  <si>
    <t>DescriptionOfWhetherEntityHasAppliedSection35OrSection10WhenApplyingIFRSForSMEs</t>
  </si>
  <si>
    <t>Description of whether entity has applied section 35 or section 10 when applying IFRS for SMEs</t>
  </si>
  <si>
    <t>UsefulLivesOrDepreciationRatesPropertyPlantAndEquipment</t>
  </si>
  <si>
    <t>Useful lives or depreciation rates, property, plant and equipment</t>
  </si>
  <si>
    <t>EffectiveDateOfRevaluationPropertyPlantAndEquipment</t>
  </si>
  <si>
    <t>Effective date of revaluation, property, plant and equipment</t>
  </si>
  <si>
    <t>ExplanationOfInvolvementOfIndependentValuerInRevaluationPropertyPlantAndEquipment</t>
  </si>
  <si>
    <t>ExplanationOfRevaluationMethodsAndSignificantAssumptionsPropertyPlantAndEquipment</t>
  </si>
  <si>
    <t>Explanation of revaluation methods and significant assumptions, property, plant and equipment</t>
  </si>
  <si>
    <t>PropertyPlantAndEquipmentRevaluedAssetsAtCost</t>
  </si>
  <si>
    <t>MeasurementBasesInvestmentPropertyAtCostLessAccumulatedDepreciationAndImpairment</t>
  </si>
  <si>
    <t>Measurement bases, investment property at cost less accumulated depreciation and impairment</t>
  </si>
  <si>
    <t>DepreciationMethodInvestmentPropertyAtCostLessAccumulatedDepreciationAndImpairment</t>
  </si>
  <si>
    <t>Depreciation method, investment property at cost less accumulated depreciation and impairment</t>
  </si>
  <si>
    <t>UsefulLivesOrDepreciationRatesInvestmentPropertyAtCostLessAccumulatedDepreciationAndImpairment</t>
  </si>
  <si>
    <t>Useful lives or depreciation rates, investment property at cost less accumulated depreciation and impairment</t>
  </si>
  <si>
    <t>DisclosureOfReconciliationOfInvestmentPropertyAtCostLessAccumulatedDepreciationAndImpairmentExplanatory</t>
  </si>
  <si>
    <t>Disclosure of reconciliation of investment property at cost less accumulated depreciation and impairment [text block]</t>
  </si>
  <si>
    <t>DisclosureOfReconciliationOfInvestmentPropertyAtCostLessAccumulatedDepreciationAndImpairmentAbstract</t>
  </si>
  <si>
    <t>Disclosure of reconciliation of investment property at cost less accumulated depreciation and impairment [abstract]</t>
  </si>
  <si>
    <t>DisclosureOfReconciliationOfInvestmentPropertyAtCostLessAccumulatedDepreciationAndImpairmentTable</t>
  </si>
  <si>
    <t>Disclosure of reconciliation of investment property at cost less accumulated depreciation and impairment [table]</t>
  </si>
  <si>
    <t>DisclosureOfReconciliationOfInvestmentPropertyAtCostLessAccumulatedDepreciationAndImpairmentLineItems</t>
  </si>
  <si>
    <t>Disclosure of reconciliation of investment property at cost less accumulated depreciation and impairment [line items]</t>
  </si>
  <si>
    <t>Investment property at cost less accumulated depreciation and impairment at beginning of period</t>
  </si>
  <si>
    <t>ChangesInInvestmentPropertyAtCostLessAccumulatedDepreciationAndImpairmentAbstract</t>
  </si>
  <si>
    <t>Changes in investment property at cost less accumulated depreciation and impairment [abstract]</t>
  </si>
  <si>
    <t>AdditionsOtherThanThroughBusinessCombinationsInvestmentPropertyAtCostLessAccumulatedDepreciationAndImpairment</t>
  </si>
  <si>
    <t>Additions other than through business combinations, investment property at cost less accumulated depreciation and impairment</t>
  </si>
  <si>
    <t>AcquisitionsThroughBusinessCombinationsInvestmentPropertyAtCostLessAccumulatedDepreciationAndImpairment</t>
  </si>
  <si>
    <t>Acquisitions through business combinations, investment property at cost less accumulated depreciation and impairment</t>
  </si>
  <si>
    <t>TransferToFromInvestmentPropertyAtFairValueThroughProfitOrLossAbstract</t>
  </si>
  <si>
    <t>Transfer to (from) investment property at fair value through profit or loss [abstract]</t>
  </si>
  <si>
    <t>TransferToInvestmentPropertyAtFairValueThroughProfitOrLoss</t>
  </si>
  <si>
    <t>Transfer to investment property at fair value through profit or loss</t>
  </si>
  <si>
    <t>TransferFromInvestmentPropertyAtFairValueThroughProfitOrLoss</t>
  </si>
  <si>
    <t>Transfer from investment property at fair value through profit or loss</t>
  </si>
  <si>
    <t>TransferToFromInvestmentPropertyAtFairValueThroughProfitOrLoss</t>
  </si>
  <si>
    <t>Net transfer to (from) investment property at fair value through profit or loss</t>
  </si>
  <si>
    <t>IncreaseDecreaseThroughNetExchangeDifferencesInvestmentPropertyAtCostLessAccumulatedDepreciationAndImpairment</t>
  </si>
  <si>
    <t>Increase (decrease) through net exchange differences, investment property at cost less accumulated depreciation and impairment</t>
  </si>
  <si>
    <t>DepreciationInvestmentPropertyAtCostLessAccumulatedDepreciationAndImpairment</t>
  </si>
  <si>
    <t>Depreciation, investment property at cost less accumulated depreciation and impairment</t>
  </si>
  <si>
    <t>ImpairmentLossRecognisedInProfitOrLossInvestmentPropertyAtCostLessAccumulatedDepreciationAndImpairment</t>
  </si>
  <si>
    <t>Impairment loss recognised in profit or loss, investment property at cost less accumulated depreciation and impairment</t>
  </si>
  <si>
    <t>ReversalOfImpairmentLossRecognisedInProfitOrLossInvestmentPropertyAtCostLessAccumulatedDepreciationAndImpairment</t>
  </si>
  <si>
    <t>Reversal of impairment loss recognised in profit or loss, investment property at cost less accumulated depreciation and impairment</t>
  </si>
  <si>
    <t>IncreaseDecreaseThroughOtherChangesInvestmentPropertyAtCostLessAccumulatedDepreciationAndImpairment</t>
  </si>
  <si>
    <t>Increase (decrease) through other changes, investment property at cost less accumulated depreciation and impairment</t>
  </si>
  <si>
    <t>DisposalsInvestmentPropertyAtCostLessAccumulatedDepreciationAndImpairment</t>
  </si>
  <si>
    <t>Disposals, investment property at cost less accumulated depreciation and impairment</t>
  </si>
  <si>
    <t>IncreaseDecreaseInInvestmentPropertyAtCostLessAccumulatedDepreciationAndImpairment</t>
  </si>
  <si>
    <t>Total increase (decrease) in investment property at cost less accumulated depreciation and impairment</t>
  </si>
  <si>
    <t>Investment property at cost less accumulated depreciation and impairment at end of period</t>
  </si>
  <si>
    <t>StatementThatEntityHasInvestmentPropertyWhoseFairValueCannotBeMeasuredReliablyWithoutUndueCostOrEffort</t>
  </si>
  <si>
    <t>Statement that entity has investment property whose fair value cannot be measured reliably without undue cost or effort</t>
  </si>
  <si>
    <t>DescriptionOfReasonsWhyFairValueMeasurementOfInvestmentPropertyWouldInvolveUndueCostOrEffort</t>
  </si>
  <si>
    <t>Description of reasons why fair value measurement of investment property would involve undue cost or effort</t>
  </si>
  <si>
    <t>MethodsAndAssumptionsToDetermineFairValueOfFinancialAssetsAndFinancialLiabilities</t>
  </si>
  <si>
    <t>Description of basis and assumptions to determine fair value</t>
  </si>
  <si>
    <t>StatementThatReliableMeasureOfFairValueForFinancialInstrumentsThatWouldOtherwiseBeMeasuredAtFairValueThroughProfitOrLossIsNoLongerAvailableOrIsNotAvailableWithoutUndueCostOrEffort</t>
  </si>
  <si>
    <t>Statement that reliable measure of fair value for financial instruments that would otherwise be measured at fair value through profit or loss is no longer available or is not available without undue cost or effort</t>
  </si>
  <si>
    <t>FinancialAssetsWhoseFairValueIsNoLongerAvailableOrIsNotAvailableWithoutUndueCostOrEffort</t>
  </si>
  <si>
    <t>Financial assets whose fair value is no longer available or is not available without undue cost or effort</t>
  </si>
  <si>
    <t>FinancialLiabilitiesWhoseFairValueIsNoLongerAvailableOrIsNotAvailableWithoutUndueCostOrEffort</t>
  </si>
  <si>
    <t>Financial liabilities whose fair value is no longer available or is not available without undue cost or effort</t>
  </si>
  <si>
    <t>DescriptionOfReasonsWhyReliableFairValueMeasurementOfFinancialInstrumentsThatWouldOtherwiseBeMeasuredAtFairValueThroughProfitOrLossWouldInvolveUndueCostOrEffort</t>
  </si>
  <si>
    <t>Description of reasons why reliable fair value measurement of financial instruments that would otherwise be measured at fair value through profit or loss would involve undue cost or effort</t>
  </si>
  <si>
    <t>Description of details of breaches of terms or defaults during period of principal, interest, sinking fund, or redemption terms of loans payable</t>
  </si>
  <si>
    <t>Loans payable in breach of terms or default</t>
  </si>
  <si>
    <t>Explanation of whether breach of terms or default was remedied or terms of loans payable were renegotiated before financial statements were authorised for issue</t>
  </si>
  <si>
    <t>Gains (losses) on financial assets at fair value through profit or loss</t>
  </si>
  <si>
    <t>Gains (losses) on financial liabilities at fair value through profit or loss</t>
  </si>
  <si>
    <t>InterestRateRisksOfDebtInstrumentsMeasuredAtAmortisedCostMember</t>
  </si>
  <si>
    <t>Interest rate risks of debt instruments measured at amortised cost [member]</t>
  </si>
  <si>
    <t>ForeignExchangeOrInterestRateRisksInFirmCommitmentOrHighlyProbableForecastTransactionsMember</t>
  </si>
  <si>
    <t>Foreign exchange or interest rate risks in firm commitment or highly probable forecast transactions [member]</t>
  </si>
  <si>
    <t>PriceRisksOfCommodityOrFirmCommitmentsOrHighlyProbableForecastTransactionsToPurchaseOrSellCommodityMember</t>
  </si>
  <si>
    <t>Price risks of commodity or firm commitments or highly probable forecast transactions to purchase or sell commodity [member]</t>
  </si>
  <si>
    <t>ForeignExchangeRisksInNetInvestmentInForeignOperationsMember</t>
  </si>
  <si>
    <t>Foreign exchange risks in net investment in foreign operations [member]</t>
  </si>
  <si>
    <t>ServiceConcessionArrangementsClassifiedAsIntangibleAssetsMember</t>
  </si>
  <si>
    <t>Service concession arrangements, classified as intangible assets [member]</t>
  </si>
  <si>
    <t>UsefulLivesOrAmortisationRatesIntangibleAssetsOtherThanGoodwill</t>
  </si>
  <si>
    <t>Useful lives or amortisation rates, intangible assets other than goodwill</t>
  </si>
  <si>
    <t>MethodsAndAssumptionsAppliedInDeterminingFairValueOfBiologicalAssets</t>
  </si>
  <si>
    <t>Description of methods and assumptions applied in determining fair value of agricultural produce at point of harvest and biological assets</t>
  </si>
  <si>
    <t>Gains (losses) on fair value adjustment, biological assets</t>
  </si>
  <si>
    <t>Additions other than through business combinations, biological assets</t>
  </si>
  <si>
    <t>Explanation of why fair value cannot be reliably measured without undue cost or effort for biological assets, at cost</t>
  </si>
  <si>
    <t>UsefulLivesOrDepreciationRatesBiologicalAssetsAtCost</t>
  </si>
  <si>
    <t>Useful lives or depreciation rates, biological assets, at cost</t>
  </si>
  <si>
    <t>DescriptionOfMethodsAndSignificantAssumptionsAppliedInDeterminingFairValueOfInvestmentProperty</t>
  </si>
  <si>
    <t>Description of methods and significant assumptions applied in determining fair value of investment property</t>
  </si>
  <si>
    <t>Explanation of restrictions on realisability of investment property at fair value through profit or loss or remittance of income and proceeds of disposal of investment property at fair value through profit or loss</t>
  </si>
  <si>
    <t>Restrictions on realisability of investment property at fair value through profit or loss or remittance of income and proceeds of disposal of investment property at fair value through profit or loss</t>
  </si>
  <si>
    <t>Explanation of contractual obligations to purchase, construct or develop investment property at fair value through profit or loss or for repairs, maintenance or enhancements</t>
  </si>
  <si>
    <t>Reconciliation of changes in investment property at fair value through profit or loss [abstract]</t>
  </si>
  <si>
    <t>Investment property at fair value through profit or loss at beginning of period</t>
  </si>
  <si>
    <t>Changes in investment property at fair value through profit or loss [abstract]</t>
  </si>
  <si>
    <t>Additions other than through business combinations, investment property at fair value through profit or loss</t>
  </si>
  <si>
    <t>Acquisitions through business combinations, investment property at fair value through profit or loss</t>
  </si>
  <si>
    <t>Gains (losses) on fair value adjustment, investment property at fair value through profit or loss</t>
  </si>
  <si>
    <t>TransferToFromInvestmentPropertyAtCostLessAccumulatedDepreciationAndImpairmentAbstract</t>
  </si>
  <si>
    <t>Transfer to (from) investment property at cost less accumulated depreciation and impairment [abstract]</t>
  </si>
  <si>
    <t>TransferToInvestmentPropertyAtCostLessAccumulatedDepreciationAndImpairment</t>
  </si>
  <si>
    <t>Transfer to investment property at cost less accumulated depreciation and impairment</t>
  </si>
  <si>
    <t>TransferFromInvestmentPropertyAtCostLessAccumulatedDepreciationAndImpairment</t>
  </si>
  <si>
    <t>Transfer from investment property at cost less accumulated depreciation and impairment</t>
  </si>
  <si>
    <t>TransferToFromInvestmentPropertyAtCostLessAccumulatedDepreciationAndImpairment</t>
  </si>
  <si>
    <t>Net transfer to (from) investment property at cost less accumulated depreciation and impairment</t>
  </si>
  <si>
    <t>Transfer from (to) inventories and owner-occupied property, investment property at fair value through profit or loss</t>
  </si>
  <si>
    <t>Increase (decrease) through net exchange differences, investment property at fair value through profit or loss</t>
  </si>
  <si>
    <t>Increase (decrease) through other changes, investment property at fair value through profit or loss</t>
  </si>
  <si>
    <t>Total increase (decrease) in investment property at fair value through profit or loss</t>
  </si>
  <si>
    <t>Investment property at fair value through profit or loss at end of period</t>
  </si>
  <si>
    <t>NotesConsolidatedCombinedAndSeparateFinancialStatements</t>
  </si>
  <si>
    <t>[802.400] Notes - Consolidated, combined and separate financial statements</t>
  </si>
  <si>
    <t>InvestmentsInSubsidiariesNotConsolidatedAtReportingDate</t>
  </si>
  <si>
    <t>Investments in subsidiaries not consolidated at reporting date</t>
  </si>
  <si>
    <t>ExplanationOfReasonsWhyCombinedFinancialStatementsArePrepared</t>
  </si>
  <si>
    <t>Explanation of reasons why combined financial statements are prepared</t>
  </si>
  <si>
    <t>BasisForDeterminingWhichEntitiesAreIncludedInCombinedFinancialStatements</t>
  </si>
  <si>
    <t>Description of basis for determining which entities are included in combined financial statements</t>
  </si>
  <si>
    <t>BasisOfPreparationOfCombinedFinancialStatements</t>
  </si>
  <si>
    <t>Description of basis of preparation of combined financial statements</t>
  </si>
  <si>
    <t>MethodUsedToAccountForInvestmentsInJointlyControlledEntities</t>
  </si>
  <si>
    <t>Method used to account for investments in jointly controlled entities</t>
  </si>
  <si>
    <t>NotesInterestsInJointVentures</t>
  </si>
  <si>
    <t>[802.600] Notes - Interests in joint ventures</t>
  </si>
  <si>
    <t>ShareOfProfitLossOfJointVentures</t>
  </si>
  <si>
    <t>ShareOfProfitLossOfDiscontinuedOperationsOfJointVentures</t>
  </si>
  <si>
    <t>Share of profit (loss) of discontinued operations of joint ventures accounted for using equity method</t>
  </si>
  <si>
    <t>StatementThatUndueCostOrEffortExemptionIsAppliedForJointlyControlledEntities</t>
  </si>
  <si>
    <t>Statement that undue cost or effort exemption is applied for jointly controlled entities</t>
  </si>
  <si>
    <t>DescriptionOfReasonsWhyFairValueMeasurementOfJointlyControlledEntitiesWouldInvolveUndueCostOrEffort</t>
  </si>
  <si>
    <t>Description of reasons why fair value measurement of jointly controlled entities would involve undue cost or effort</t>
  </si>
  <si>
    <t>InvestmentsInJointlyControlledEntitiesAccountedForUnderCostModelBecauseUndueCostOrEffortExemptionIsApplied</t>
  </si>
  <si>
    <t>Investments in jointly controlled entities accounted for under cost model because undue cost or effort exemption is applied</t>
  </si>
  <si>
    <t>NotesInterestsInAssociates</t>
  </si>
  <si>
    <t>[802.700] Notes - Investments in associates</t>
  </si>
  <si>
    <t>DividendsAndOtherDistributionsRecognisedAsIncome</t>
  </si>
  <si>
    <t>Dividends and other distributions from associates accounted for by cost model recognised as income</t>
  </si>
  <si>
    <t>ShareOfProfitLossOfAssociates</t>
  </si>
  <si>
    <t>ShareOfProfitLossOfDiscontinuedOperationsOfAssociates</t>
  </si>
  <si>
    <t>Share of profit (loss) of discontinued operations of associates accounted for using equity method</t>
  </si>
  <si>
    <t>StatementThatUndueCostOrEffortExemptionIsAppliedForAssociates</t>
  </si>
  <si>
    <t>Statement that undue cost or effort exemption is applied for associates</t>
  </si>
  <si>
    <t>DescriptionOfReasonsWhyFairValueMeasurementOfAssociatesWouldInvolveUndueCostOrEffort</t>
  </si>
  <si>
    <t>Description of reasons why fair value measurement of associates would involve undue cost or effort</t>
  </si>
  <si>
    <t>InvestmentsInAssociatesAccountedForUnderCostModelBecauseUndueCostOrEffortExemptionIsApplied</t>
  </si>
  <si>
    <t>Investments in associates accounted for under cost model because undue cost or effort exemption is applied</t>
  </si>
  <si>
    <t>DescriptionOfAssetsOrGroupOfAssetsAndLiabilitiesIfEntityHasBindingSaleAgreement</t>
  </si>
  <si>
    <t>Description of assets or group of assets and liabilities if entity has binding sale agreement</t>
  </si>
  <si>
    <t>DescriptionOfFactsAndCircumstancesOfSaleOrPlan</t>
  </si>
  <si>
    <t>Description of facts and circumstances of sale or plan</t>
  </si>
  <si>
    <t>AssetsForWhichEntityHasBindingSaleAgreement</t>
  </si>
  <si>
    <t>Assets for which entity has binding sale agreement</t>
  </si>
  <si>
    <t>LiabilitiesForWhichEntityHasBindingSaleAgreement</t>
  </si>
  <si>
    <t>Liabilities for which entity has binding sale agreement</t>
  </si>
  <si>
    <t>Additional provisions, other provisions</t>
  </si>
  <si>
    <t>StatementThatEstimateOfFinancialEffectOfContingentAssetsWouldInvolveUndueCostOrEffort</t>
  </si>
  <si>
    <t>Statement that estimate of financial effect of contingent assets would involve undue cost or effort</t>
  </si>
  <si>
    <t>DescriptionOfReasonsWhyEstimatingFinancialEffectOfContingentAssetsWouldInvolveUndueCostOrEffort</t>
  </si>
  <si>
    <t>Description of reasons why estimating financial effect of contingent assets would involve undue cost or effort</t>
  </si>
  <si>
    <t>NotesRevenue</t>
  </si>
  <si>
    <t>[803.200] Notes - Revenue</t>
  </si>
  <si>
    <t>Description of nature of government grants recognised in financial statements</t>
  </si>
  <si>
    <t>NotesConstructionContracts</t>
  </si>
  <si>
    <t>[803.400] Notes - Construction contracts</t>
  </si>
  <si>
    <t>MethodsUsedToDetermineConstructionContractRevenueRecognised</t>
  </si>
  <si>
    <t>Methods used to determine construction contract revenue recognised</t>
  </si>
  <si>
    <t>MethodsUsedToDetermineStageOfCompletionOfConstructionInProgress</t>
  </si>
  <si>
    <t>Methods used to determine stage of completion of construction in progress</t>
  </si>
  <si>
    <t>GrossAmountDueFromCustomersForContractWorkAsAsset</t>
  </si>
  <si>
    <t>Gross amount due from customers for contract work as asset</t>
  </si>
  <si>
    <t>GrossAmountDueToCustomersForContractWorkAsLiability</t>
  </si>
  <si>
    <t>Gross amount due to customers for contract work as liability</t>
  </si>
  <si>
    <t>InventoriesMember</t>
  </si>
  <si>
    <t>Inventories [member]</t>
  </si>
  <si>
    <t>InvestmentsInAssociatesMember</t>
  </si>
  <si>
    <t>Investments in associates [member]</t>
  </si>
  <si>
    <t>InvestmentsInJointVenturesMember</t>
  </si>
  <si>
    <t>Investments in joint ventures [member]</t>
  </si>
  <si>
    <t>NotesLeases</t>
  </si>
  <si>
    <t>[803.600] Notes - Leases</t>
  </si>
  <si>
    <t>DisclosureOfRecognisedFinanceLeaseAsAssetsByLesseeExplanatory</t>
  </si>
  <si>
    <t>Disclosure of recognised finance lease as assets by lessee [text block]</t>
  </si>
  <si>
    <t>DisclosureOfRecognisedFinanceLeaseAsAssetsByLesseeAbstract</t>
  </si>
  <si>
    <t>Disclosure of recognised finance lease as assets by lessee [abstract]</t>
  </si>
  <si>
    <t>DisclosureOfRecognisedFinanceLeaseAsAssetsByLesseeTable</t>
  </si>
  <si>
    <t>Disclosure of recognised finance lease as assets by lessee [table]</t>
  </si>
  <si>
    <t>DisclosureOfRecognisedFinanceLeaseAsAssetsByLesseeLineItems</t>
  </si>
  <si>
    <t>Disclosure of recognised finance lease as assets by lessee [line items]</t>
  </si>
  <si>
    <t>RecognisedFinanceLeaseAsAssets</t>
  </si>
  <si>
    <t>Recognised finance lease as assets</t>
  </si>
  <si>
    <t>DisclosureOfFinanceLeaseAndOperatingLeaseByLesseeExplanatory</t>
  </si>
  <si>
    <t>Disclosure of finance lease and operating lease by lessee [text block]</t>
  </si>
  <si>
    <t>DisclosureOfFinanceLeaseAndOperatingLeaseByLesseeAbstract</t>
  </si>
  <si>
    <t>Disclosure of finance lease and operating lease by lessee [abstract]</t>
  </si>
  <si>
    <t>DisclosureOfFinanceLeaseAndOperatingLeaseByLesseeTable</t>
  </si>
  <si>
    <t>Disclosure of finance lease and operating lease by lessee [table]</t>
  </si>
  <si>
    <t>DisclosureOfFinanceLeaseAndOperatingLeaseByLesseeLineItems</t>
  </si>
  <si>
    <t>Disclosure of finance lease and operating lease by lessee [line items]</t>
  </si>
  <si>
    <t>MinimumFinanceLeasePaymentsPayable</t>
  </si>
  <si>
    <t>Minimum finance lease payments payable</t>
  </si>
  <si>
    <t>MinimumLeasePaymentsPayableUnderNoncancellableOperatingLease</t>
  </si>
  <si>
    <t>Minimum lease payments payable under non-cancellable operating lease</t>
  </si>
  <si>
    <t>LeaseAndSubleasePaymentsRecognisedAsExpense</t>
  </si>
  <si>
    <t>Lease and sublease payments recognised as expense</t>
  </si>
  <si>
    <t>DescriptionOfMaterialLeasingArrangementsByLesseeClassifiedAsFinanceLease</t>
  </si>
  <si>
    <t>Description of significant leasing arrangements by lessee classified as finance lease</t>
  </si>
  <si>
    <t>DescriptionOfMaterialLeasingArrangementsByLesseeClassifiedAsOperatingLease</t>
  </si>
  <si>
    <t>Description of significant leasing arrangements by lessee classified as operating lease</t>
  </si>
  <si>
    <t>DisclosureOfFinanceLeaseAndOperatingLeaseByLessorExplanatory</t>
  </si>
  <si>
    <t>Disclosure of finance lease and operating lease by lessor [text block]</t>
  </si>
  <si>
    <t>DisclosureOfFinanceLeaseAndOperatingLeaseByLessorAbstract</t>
  </si>
  <si>
    <t>Disclosure of finance lease and operating lease by lessor [abstract]</t>
  </si>
  <si>
    <t>DisclosureOfFinanceLeaseAndOperatingLeaseByLessorTable</t>
  </si>
  <si>
    <t>Disclosure of finance lease and operating lease by lessor [table]</t>
  </si>
  <si>
    <t>DisclosureOfFinanceLeaseAndOperatingLeaseByLessorLineItems</t>
  </si>
  <si>
    <t>Disclosure of finance lease and operating lease by lessor [line items]</t>
  </si>
  <si>
    <t>GrossInvestmentInFinanceLease</t>
  </si>
  <si>
    <t>Gross investment in finance lease</t>
  </si>
  <si>
    <t>UnearnedFinanceIncomeOnFinanceLease</t>
  </si>
  <si>
    <t>Unearned finance income on finance lease</t>
  </si>
  <si>
    <t>MinimumFinanceLeasePaymentsReceivableAtPresentValue</t>
  </si>
  <si>
    <t>Minimum finance lease payments receivable, at present value</t>
  </si>
  <si>
    <t>MinimumLeasePaymentsReceivableUnderNoncancellableOperatingLease</t>
  </si>
  <si>
    <t>Minimum lease payments receivable under non-cancellable operating lease</t>
  </si>
  <si>
    <t>ContingentRentsRecognisedAsIncomeAbstract</t>
  </si>
  <si>
    <t>Contingent rents recognised as income [abstract]</t>
  </si>
  <si>
    <t>ContingentRentsRecognisedAsIncomeClassifiedAsFinanceLease</t>
  </si>
  <si>
    <t>Contingent rents recognised as income, classified as finance lease</t>
  </si>
  <si>
    <t>ContingentRentsRecognisedAsIncomeClassifiedAsOperatingLease</t>
  </si>
  <si>
    <t>Contingent rents recognised as income, classified as operating lease</t>
  </si>
  <si>
    <t>ContingentRentsRecognisedAsIncome</t>
  </si>
  <si>
    <t>Total contingent rents recognised as income</t>
  </si>
  <si>
    <t>ExplanationOfUnguaranteedResidualValuesAccruingToBenefitOfLessor</t>
  </si>
  <si>
    <t>Explanation of unguaranteed residual values accruing to benefit of lessor</t>
  </si>
  <si>
    <t>AccumulatedAllowanceForUncollectibleMinimumLeasePaymentsReceivable</t>
  </si>
  <si>
    <t>Accumulated allowance for uncollectible minimum lease payments receivable</t>
  </si>
  <si>
    <t>DescriptionOfMaterialLeasingArrangementsByLessorClassifiedAsFinanceLease</t>
  </si>
  <si>
    <t>Description of significant leasing arrangements by lessor classified as finance lease</t>
  </si>
  <si>
    <t>DescriptionOfMaterialLeasingArrangementsByLessorClassifiedAsOperatingLease</t>
  </si>
  <si>
    <t>Description of significant leasing arrangements by lessor classified as operating lease</t>
  </si>
  <si>
    <t>FRP 3</t>
  </si>
  <si>
    <t>p.46-48</t>
  </si>
  <si>
    <t>DisclosureOfDeterminationOfFairValueOfGoodsOrServicesReceivedOrFairValueOfEquityInstrumentsGrantedOnSharebasedPaymentsExplanatory</t>
  </si>
  <si>
    <t>Explanation of measurement of fair value of goods or services received or fair value of equity instruments granted on equity-settled share-based payments</t>
  </si>
  <si>
    <t>DescriptionOfLiabilityMeasurementForCashsettledSharebasedPaymentArrangements</t>
  </si>
  <si>
    <t>Description of liability measurement for cash-settled share-based payment arrangements</t>
  </si>
  <si>
    <t>ExplanationOfRecognitionAndMeasurementOfSharebasedPaymentExpenseOnBasisOfReasonableAllocationOfExpensesRecognisedForGroup</t>
  </si>
  <si>
    <t>Explanation of measurement of share-based payment expense on basis of reasonable allocation of expenses recognised for group</t>
  </si>
  <si>
    <t>SharebasedPaymentTransactions</t>
  </si>
  <si>
    <t>Expense from share-based payment transactions</t>
  </si>
  <si>
    <t>ActuarialGainsLossesRecognisedInProfitOrLossDefinedBenefitPlan</t>
  </si>
  <si>
    <t>Actuarial gains (losses) recognised in profit or loss, defined benefit plan</t>
  </si>
  <si>
    <t>ExplanationOfUsesOfAnySimplificationsInMeasuringDefinedBenefitObligation</t>
  </si>
  <si>
    <t>Explanation of uses of any simplifications in measuring defined benefit obligation</t>
  </si>
  <si>
    <t>DescriptionOfReasonsWhyUsingProjectedUnitCreditMethodToMeasureObligationAndCostUnderDefinedBenefitPlansWouldInvolveUndueCostOrEffort</t>
  </si>
  <si>
    <t>Description of reasons why using projected unit credit method to measure obligation and cost under defined benefit plans would involve undue cost or effort</t>
  </si>
  <si>
    <t>DateOfMostRecentComprehensiveActuarialValuation2013</t>
  </si>
  <si>
    <t>Date of most recent comprehensive actuarial valuation</t>
  </si>
  <si>
    <t>DescriptionOfAdjustmentsMadeToMeasureDefinedBenefitObligation</t>
  </si>
  <si>
    <t>Description of adjustments made to measure defined benefit obligation</t>
  </si>
  <si>
    <t>ReconciliationOfChangesInPresentValueOfDefinedBenefitObligationAbstract</t>
  </si>
  <si>
    <t>Reconciliation of changes in present value of defined benefit obligation [abstract]</t>
  </si>
  <si>
    <t>Defined benefit obligation, at present value at beginning of period</t>
  </si>
  <si>
    <t>ChangesInDefinedBenefitObligationAtPresentValueAbstract</t>
  </si>
  <si>
    <t>Changes in defined benefit obligation, at present value [abstract]</t>
  </si>
  <si>
    <t>IncreaseDecreaseThroughCurrentServiceCostDefinedBenefitObligationAtPresentValue</t>
  </si>
  <si>
    <t>Increase (decrease) through current service cost, defined benefit obligation, at present value</t>
  </si>
  <si>
    <t>IncreaseDecreaseThroughInterestCostDefinedBenefitObligationAtPresentValue</t>
  </si>
  <si>
    <t>Increase (decrease) through interest cost, defined benefit obligation, at present value</t>
  </si>
  <si>
    <t>AcquisitionsThroughBusinessCombinationsDefinedBenefitObligationAtPresentValue</t>
  </si>
  <si>
    <t>Acquisitions through business combinations, defined benefit obligation, at present value</t>
  </si>
  <si>
    <t>DecreaseIncreaseThroughActuarialGainsLossesDefinedBenefitObligationAtPresentValue</t>
  </si>
  <si>
    <t>Increase (decrease) through actuarial losses (gains), defined benefit obligation, at present value</t>
  </si>
  <si>
    <t>ContributionsByPlanParticipantsDefinedBenefitObligationAtPresentValue</t>
  </si>
  <si>
    <t>Contributions by plan participants, defined benefit obligation, at present value</t>
  </si>
  <si>
    <t>DecreaseThroughBenefitsPaidDefinedBenefitObligationAtPresentValue</t>
  </si>
  <si>
    <t>Decrease through benefits paid, defined benefit obligation, at present value</t>
  </si>
  <si>
    <t>IncreaseDecreaseThroughPastServiceCostDefinedBenefitObligationAtPresentValue</t>
  </si>
  <si>
    <t>Increase (decrease) through past service cost, defined benefit obligation, at present value</t>
  </si>
  <si>
    <t>DecreaseIncreaseThroughCurtailmentsDefinedBenefitObligationAtPresentValue</t>
  </si>
  <si>
    <t>Increase (decrease) through curtailments, defined benefit obligation, at present value</t>
  </si>
  <si>
    <t>DecreaseIncreaseThroughSettlementsDefinedBenefitObligationAtPresentValue</t>
  </si>
  <si>
    <t>Increase (decrease) through settlements, defined benefit obligation, at present value</t>
  </si>
  <si>
    <t>IncreaseDecreaseThroughNetExchangeDifferencesDefinedBenefitObligationAtPresentValue</t>
  </si>
  <si>
    <t>Increase (decrease) through net exchange differences, defined benefit obligation, at present value</t>
  </si>
  <si>
    <t>ChangesInDefinedBenefitObligationAtPresentValue</t>
  </si>
  <si>
    <t>Total increase (decrease) in defined benefit obligation, at present value</t>
  </si>
  <si>
    <t>Defined benefit obligation, at present value at end of period</t>
  </si>
  <si>
    <t>ReconciliationOfChangesInFairValueOfPlanAssetsAbstract</t>
  </si>
  <si>
    <t>Reconciliation of changes in fair value of plan assets [abstract]</t>
  </si>
  <si>
    <t>Plan assets, at fair value at beginning of period</t>
  </si>
  <si>
    <t>ChangesInPlanAssetsAtFairValueAbstract</t>
  </si>
  <si>
    <t>Changes in plan assets, at fair value [abstract]</t>
  </si>
  <si>
    <t>IncreaseDecreaseThroughActuarialGainsLossesPlanAssetsAtFairValue</t>
  </si>
  <si>
    <t>Increase (decrease) through actuarial gains (losses), plan assets, at fair value</t>
  </si>
  <si>
    <t>IncreaseDecreaseThroughBusinessCombinationsPlanAssetsAtFairValue</t>
  </si>
  <si>
    <t>Increase (decrease) through business combinations, plan assets, at fair value</t>
  </si>
  <si>
    <t>DecreaseThroughBenefitsPaidPlanAssetsAtFairValue</t>
  </si>
  <si>
    <t>Decrease through benefits paid, plan assets, at fair value</t>
  </si>
  <si>
    <t>IncreaseDecreaseThroughContributionsByPlanParticipantsPlanAssetsAtFairValue</t>
  </si>
  <si>
    <t>Increase (decrease) through contributions by plan participants, plan assets, at fair value</t>
  </si>
  <si>
    <t>IncreaseDecreaseThroughContributionsByEmployerPlanAssetsAtFairValue</t>
  </si>
  <si>
    <t>Increase (decrease) through contributions by employer, plan assets, at fair value</t>
  </si>
  <si>
    <t>IncreaseDecreaseThroughNetExchangeDifferencesPlanAssetsAtFairValue</t>
  </si>
  <si>
    <t>Increase (decrease) through net exchange differences, plan assets, at fair value</t>
  </si>
  <si>
    <t>DecreaseIncreaseThroughSettlementsPlanAssetsAtFairValue</t>
  </si>
  <si>
    <t>Increase (decrease) through settlements, plan assets, at fair value</t>
  </si>
  <si>
    <t>ChangesInPlanAssetsAtFairValue</t>
  </si>
  <si>
    <t>Total increase (decrease) in plan assets, at fair value</t>
  </si>
  <si>
    <t>Plan assets, at fair value at end of period</t>
  </si>
  <si>
    <t>Reimbursement rights, at fair value at beginning of period</t>
  </si>
  <si>
    <t>ChangesInReimbursementRightsAtFairValueAbstract</t>
  </si>
  <si>
    <t>Changes in reimbursement rights, at fair value [abstract]</t>
  </si>
  <si>
    <t>IncreaseDecreaseThroughActuarialGainsLossesReimbursementRightsAtFairValue</t>
  </si>
  <si>
    <t>Increase (decrease) through actuarial gains (losses), reimbursement rights, at fair value</t>
  </si>
  <si>
    <t>IncreaseDecreaseThroughBusinessCombinationsReimbursementRightsAtFairValue</t>
  </si>
  <si>
    <t>Increase (decrease) through business combinations, reimbursement rights, at fair value</t>
  </si>
  <si>
    <t>Decrease through benefits paid, reimbursement rights, at fair value</t>
  </si>
  <si>
    <t>IncreaseDecreaseThroughContributionsByPlanParticipantsReimbursementRightsAtFairValue</t>
  </si>
  <si>
    <t>Increase (decrease) through contributions by plan participants, reimbursement rights, at fair value</t>
  </si>
  <si>
    <t>IncreaseDecreaseThroughContributionsByEmployerReimbursementRightsAtFairValue</t>
  </si>
  <si>
    <t>Increase (decrease) through contributions by employer, reimbursement rights, at fair value</t>
  </si>
  <si>
    <t>Increase (decrease) through net exchange differences, reimbursement rights, at fair value</t>
  </si>
  <si>
    <t>DecreaseIncreaseThroughSettlementsReimbursementRightsAtFairValue</t>
  </si>
  <si>
    <t>Increase (decrease) through settlements, reimbursement rights, at fair value</t>
  </si>
  <si>
    <t>Total increase (decrease) in reimbursement rights, at fair value</t>
  </si>
  <si>
    <t>Reimbursement rights, at fair value at end of period</t>
  </si>
  <si>
    <t>CostRelatingToDefinedBenefitPlans</t>
  </si>
  <si>
    <t>Cost relating to defined benefit plans</t>
  </si>
  <si>
    <t>CostRelatingToDefinedBenefitPlansForPeriodIncludedInCostOfAssets</t>
  </si>
  <si>
    <t>Cost relating to defined benefit plans for period included in cost of assets</t>
  </si>
  <si>
    <t>DescriptionOfPercentageOrAmountWhichEachMajorCategoryContributesToFairValueOfTotalPlanAssets</t>
  </si>
  <si>
    <t>Description of percentage or amount which each major category contributes to fair value of total plan assets [text block]</t>
  </si>
  <si>
    <t>PropertyPercentageContributedToFairValueOfPlanAssets</t>
  </si>
  <si>
    <t>DescriptionOfActualReturnOnPlanAssetsAndReimbursementRightRecognisedAsAsset</t>
  </si>
  <si>
    <t>Actual return on plan assets and reimbursement right recognised as asset</t>
  </si>
  <si>
    <t>ActuarialAssumptionOfExpectedRatesOfReturnOnPlanAssets</t>
  </si>
  <si>
    <t>Actuarial assumption of expected rates of return on plan assets</t>
  </si>
  <si>
    <t>DisclosureOfOtherLongtermBenefitsExplanatory</t>
  </si>
  <si>
    <t>Disclosure of other long-term employee benefits [text block]</t>
  </si>
  <si>
    <t>DisclosureOfOtherLongtermBenefitsAbstract</t>
  </si>
  <si>
    <t>Disclosure of other long-term employee benefits [abstract]</t>
  </si>
  <si>
    <t>DisclosureOfOtherLongtermBenefitsTable</t>
  </si>
  <si>
    <t>Disclosure of other long-term employee benefits [table]</t>
  </si>
  <si>
    <t>CategoriesOfOtherLongtermBenefitsAxis</t>
  </si>
  <si>
    <t>Categories of other long-term employee benefits [axis]</t>
  </si>
  <si>
    <t>OtherLongtermBenefitsMember</t>
  </si>
  <si>
    <t>Other long-term employee benefits [member]</t>
  </si>
  <si>
    <t>DisclosureOfOtherLongtermBenefitsLineItems</t>
  </si>
  <si>
    <t>Disclosure of other long-term employee benefits [line items]</t>
  </si>
  <si>
    <t>DescriptionOfNatureOfOtherLongtermBenefits</t>
  </si>
  <si>
    <t>Description of nature of other long-term employee benefits</t>
  </si>
  <si>
    <t>OtherLongtermBenefitObligation</t>
  </si>
  <si>
    <t>Other long-term employee benefit obligation</t>
  </si>
  <si>
    <t>DescriptionOfFundingOfObligationsOfOtherLongtermBenefitsAtReportingDate</t>
  </si>
  <si>
    <t>Description of funding of obligations of other long-term employee benefits</t>
  </si>
  <si>
    <t>DisclosureOfTerminationBenefitsExplanatory</t>
  </si>
  <si>
    <t>Disclosure of termination benefits [text block]</t>
  </si>
  <si>
    <t>DisclosureOfTerminationBenefitsAbstract</t>
  </si>
  <si>
    <t>Disclosure of termination benefits [abstract]</t>
  </si>
  <si>
    <t>DisclosureOfTerminationBenefitsTable</t>
  </si>
  <si>
    <t>Disclosure of termination benefits [table]</t>
  </si>
  <si>
    <t>CategoriesOfTerminationBenefitsAxis</t>
  </si>
  <si>
    <t>Categories of termination benefits [axis]</t>
  </si>
  <si>
    <t>TerminationBenefitsMember</t>
  </si>
  <si>
    <t>Termination benefits [member]</t>
  </si>
  <si>
    <t>DisclosureOfTerminationBenefitsLineItems</t>
  </si>
  <si>
    <t>Disclosure of termination benefits [line items]</t>
  </si>
  <si>
    <t>DescriptionOfNatureOfTerminationBenefits</t>
  </si>
  <si>
    <t>Description of nature of termination benefits</t>
  </si>
  <si>
    <t>TerminationBenefitObligation</t>
  </si>
  <si>
    <t>Termination benefit obligation</t>
  </si>
  <si>
    <t>DescriptionOfFundingOfObligationsOfTerminationBenefits</t>
  </si>
  <si>
    <t>Description of funding of obligations of termination benefits</t>
  </si>
  <si>
    <t>DescriptionOfNatureOfObligationTerminationBenefitsContingentLiability</t>
  </si>
  <si>
    <t>Description of nature of obligation, termination benefits contingent liability</t>
  </si>
  <si>
    <t>TaxBenefitArisingFromPreviouslyUnrecognisedTaxLossTaxCreditOrTemporaryDifferenceOfPriorPeriodUsedToReduceTaxExpenseAbstract</t>
  </si>
  <si>
    <t>Tax benefit arising from previously unrecognised tax loss, tax credit or temporary difference of prior period used to reduce tax expense [abstract]</t>
  </si>
  <si>
    <t>TaxBenefitArisingFromPreviouslyUnrecognisedTaxLossTaxCreditOrTemporaryDifferenceOfPriorPeriodUsedToReduceTaxExpense</t>
  </si>
  <si>
    <t>Total tax benefit arising from previously unrecognised tax loss, tax credit or temporary difference of prior period used to reduce tax expense</t>
  </si>
  <si>
    <t>Deferred tax expense (income) arising from write-down or reversal of write-down of deferred tax asset</t>
  </si>
  <si>
    <t>AdjustmentsToDeferredTaxExpenseArisingFromChangeInTaxStatusOfEntityOrShareholders</t>
  </si>
  <si>
    <t>Adjustments to deferred tax expense (income) arising from change in tax status of entity or shareholders</t>
  </si>
  <si>
    <t>Income tax relating to exchange differences on translation of other comprehensive income</t>
  </si>
  <si>
    <t>Income tax relating to cash flow hedges of other comprehensive income</t>
  </si>
  <si>
    <t>IncomeTaxRelatingToDefinedBenefitPlansOfOtherComprehensiveIncome</t>
  </si>
  <si>
    <t>Income tax relating to defined benefit plans of other comprehensive income</t>
  </si>
  <si>
    <t>Income tax relating to changes in revaluation surplus of other comprehensive income</t>
  </si>
  <si>
    <t>CurrentTaxRelatingToItemsCreditedChargedDirectlyToEquity</t>
  </si>
  <si>
    <t>DeferredTaxRelatingToItemsCreditedChargedDirectlyToEquity</t>
  </si>
  <si>
    <t>CurrentAndDeferredTaxRelatingToItemsCreditedChargedDirectlyToEquity</t>
  </si>
  <si>
    <t>ExplanationOfSignificantDifferencesBetweenTaxExpenseIncomeAndAccountingProfitMultipliedByApplicableTaxRate</t>
  </si>
  <si>
    <t>Explanation of significant differences between tax expense (income) and accounting profit multiplied by applicable tax rate</t>
  </si>
  <si>
    <t>TaxEffectOfRevenuesExemptFromTaxation</t>
  </si>
  <si>
    <t>AnalysisOfChangeInDeferredTaxLiabilitiesExplanatory</t>
  </si>
  <si>
    <t>Analysis of change in deferred tax liabilities [text block]</t>
  </si>
  <si>
    <t>AnalysisOfChangeInDeferredTaxAssetsExplanatory</t>
  </si>
  <si>
    <t>Analysis of change in deferred tax assets [text block]</t>
  </si>
  <si>
    <t>DeductibleTemporaryDifferencesUnusedTaxLossesAndUnusedTaxCreditsForWhichNoDeferredTaxAssetIsRecognised</t>
  </si>
  <si>
    <t>Deductible temporary differences, unused tax losses and unused tax credits for which no deferred tax asset is recognised</t>
  </si>
  <si>
    <t>CurrentTaxAssetsNotOffsetAgainstCurrentTaxLiabilitiesBecauseUndueCostOrEffortExemptionIsUsed</t>
  </si>
  <si>
    <t>Current tax assets not offset against current tax liabilities because undue cost or effort exemption is used</t>
  </si>
  <si>
    <t>CurrentTaxLiabilitiesNotOffsetAgainstCurrentTaxAssetsBecauseUndueCostOrEffortExemptionIsUsed</t>
  </si>
  <si>
    <t>Current tax liabilities not offset against current tax assets because undue cost or effort exemption is used</t>
  </si>
  <si>
    <t>DeferredTaxAssetsNotOffsetAgainstDeferredTaxLiabilitiesBecauseUndueCostOrEffortExemptionIsUsed</t>
  </si>
  <si>
    <t>Deferred tax assets not offset against deferred tax liabilities because undue cost or effort exemption is used</t>
  </si>
  <si>
    <t>DeferredTaxLiabilitiesNotOffsetAgainstDeferredTaxAssetsBecauseUndueCostOrEffortExemptionIsUsed</t>
  </si>
  <si>
    <t>Deferred tax liabilities not offset against deferred tax assets because undue cost or effort exemption is used</t>
  </si>
  <si>
    <t>DescriptionOfReasonsWhyApplyingRequirementToOffsetCurrentOrDeferredTaxAssetsAndLiabilitiesWouldInvolveUndueCostOrEffort</t>
  </si>
  <si>
    <t>Description of reasons why applying requirement to offset current or deferred tax assets and liabilities would involve undue cost or effort</t>
  </si>
  <si>
    <t>Foreign exchange gain (loss)</t>
  </si>
  <si>
    <t>DescriptionOfAcquisitionOfAssetsByAssumingDirectlyRelatedLiabilitiesOrMeansOfFinanceLease</t>
  </si>
  <si>
    <t>Description of acquisition of assets by assuming directly related liabilities or means of finance lease</t>
  </si>
  <si>
    <t>DirectorsReport</t>
  </si>
  <si>
    <t>[850.100] Disclosures - Directors' report</t>
  </si>
  <si>
    <t>Please note that this element is specific to Director’s report only. For tagging of notes and explanatory disclosures, please use the corresponding IFRS item.</t>
  </si>
  <si>
    <t>DirectorsResponsibilityStatement</t>
  </si>
  <si>
    <t>[850.200] Disclosures - Directors' responsibility statement</t>
  </si>
  <si>
    <t>30(3)</t>
  </si>
  <si>
    <t>CompanySecretarysStatement</t>
  </si>
  <si>
    <t>[850.300] Disclosures - Company secretary's statement</t>
  </si>
  <si>
    <t>86; 87; 88; 89</t>
  </si>
  <si>
    <t>AuditorsReport</t>
  </si>
  <si>
    <t>[850.410] Disclosures - Auditor's report</t>
  </si>
  <si>
    <t>Companies Act, No. 71 of 2008; International Standards of Auditing</t>
  </si>
  <si>
    <t>30; 230; 701</t>
  </si>
  <si>
    <t>International Standards of Auditing</t>
  </si>
  <si>
    <t>IndependentReviewersReport</t>
  </si>
  <si>
    <t>[850.420] Disclosures - Independent reviewer's report</t>
  </si>
  <si>
    <t>DirectorsFunctionsAndRemuneration</t>
  </si>
  <si>
    <t>[850.500] Disclosures - Directors' functions and remuneration</t>
  </si>
  <si>
    <t>30(4)(5) and (6)</t>
  </si>
  <si>
    <t>CorporateGovernance</t>
  </si>
  <si>
    <t>[850.600] Disclosures - Corporate governance</t>
  </si>
  <si>
    <t>72 (43)</t>
  </si>
  <si>
    <t>Companies Regulations, 2011</t>
  </si>
  <si>
    <t>DisclosureOfSocialAndEthicsCommitteeAbstract</t>
  </si>
  <si>
    <t>Disclosure of social and ethics committee [abstract]</t>
  </si>
  <si>
    <t>DisclosureOfSocialAndEthicsCommitteeTable</t>
  </si>
  <si>
    <t>Disclosure of social and ethics committee [table]</t>
  </si>
  <si>
    <t>CommitteeMemberIdentificationAxis</t>
  </si>
  <si>
    <t>Committee member identification [axis]</t>
  </si>
  <si>
    <t>DisclosureOfSocialAndEthicsCommitteeLineItems</t>
  </si>
  <si>
    <t>CommitteeMembersName</t>
  </si>
  <si>
    <t>Name of committee member</t>
  </si>
  <si>
    <t>CommitteeMemberDateOfAppointment</t>
  </si>
  <si>
    <t>Committee member date of appointment</t>
  </si>
  <si>
    <t>coop</t>
  </si>
  <si>
    <t>coop_AccumulatedProfitMember</t>
  </si>
  <si>
    <t>coop_AppointmentOfAuditorAndItsNotDisqualifiedStatusExplanatory</t>
  </si>
  <si>
    <t>coop_AppointmentOfIndependentReviewerAndItsNotDisqualifiedStatusExplanatory</t>
  </si>
  <si>
    <t>coop_BankersAddressAbstract</t>
  </si>
  <si>
    <t>coop_ChangeOfNameOfFirmOfAuditor</t>
  </si>
  <si>
    <t>coop_ChangeOfNameOfFirmOfIndepenedtReviewers</t>
  </si>
  <si>
    <t>coop_ChangesInMembersSharesAndReserveAbstract</t>
  </si>
  <si>
    <t>coop_ComponentsOfMembersSharesAndReservesAxis</t>
  </si>
  <si>
    <t>coop_ConsentToAppointmentAsAuditor</t>
  </si>
  <si>
    <t>coop_ConsentToAppointmentAsIndependentReviewer</t>
  </si>
  <si>
    <t>coop_CooperativesAdditionalDisclosuresAbstract</t>
  </si>
  <si>
    <t>coop_CurrentLoansToMembers</t>
  </si>
  <si>
    <t>coop_DateOfReportingOfReportableIrregularity</t>
  </si>
  <si>
    <t>coop_DeclarationOfNoreportableIrregularity</t>
  </si>
  <si>
    <t>coop_DescriptionOfAccountingPolicyForIndivisibleReserveExplanatory</t>
  </si>
  <si>
    <t>coop_DescriptionOfChangeOfName</t>
  </si>
  <si>
    <t>coop_DisclosureOfAccountingOfficersReportExplanatory</t>
  </si>
  <si>
    <t>coop_DisclosureOfActionIntendedToAddressDelaysOfSubmissionExplanatory</t>
  </si>
  <si>
    <t>coop_DisclosureOfIndivisibleReserveExplanatory</t>
  </si>
  <si>
    <t>coop_DisclosureOfLoansFromMembersExplanatory</t>
  </si>
  <si>
    <t>coop_DisclosureOfLoansToMembersExplanatory</t>
  </si>
  <si>
    <t>coop_DisclosureOfManagementDecisionReportExplanatory</t>
  </si>
  <si>
    <t>coop_DisclosureOfMembersSharesExplanatory</t>
  </si>
  <si>
    <t>coop_DisclosureOfMembersReportExplanatory</t>
  </si>
  <si>
    <t>coop_DisclosureOfMembersResponsibilityAndApprovalExplanatory</t>
  </si>
  <si>
    <t>coop_DisclosureOfMortgageLoanExplanatory</t>
  </si>
  <si>
    <t>coop_DisclosureOfPrincipalActivitiesExplanatory</t>
  </si>
  <si>
    <t>coop_DisclosureOfReasonsForDelayOfSubmissionExplanatory</t>
  </si>
  <si>
    <t>coop_DisclosureOfSocialReportExplanatory</t>
  </si>
  <si>
    <t>coop_DisclosureOfStaffLoansExplanatory</t>
  </si>
  <si>
    <t>coop_DisclosureOfTransactionsWithMembersExplanatory</t>
  </si>
  <si>
    <t>coop_EffectiveDateOfChangeOfName</t>
  </si>
  <si>
    <t>coop_EligibilityForAppointmentAsAuditor</t>
  </si>
  <si>
    <t>coop_EligibilityForAppointmentAsIndependentReviewer</t>
  </si>
  <si>
    <t>coop_IncreaseDecreaseInMembersContributions</t>
  </si>
  <si>
    <t>coop_IndivisibleReserve</t>
  </si>
  <si>
    <t>coop_IndivisibleReserveMember</t>
  </si>
  <si>
    <t>coop_LoansFromMembers</t>
  </si>
  <si>
    <t>coop_LoansToMembers</t>
  </si>
  <si>
    <t>coop_MembersSharesMember</t>
  </si>
  <si>
    <t>coop_MembersContributions</t>
  </si>
  <si>
    <t>coop_MembersSharesAndReservesAbstract</t>
  </si>
  <si>
    <t>coop_MortgageLoan</t>
  </si>
  <si>
    <t>coop_NoncurrentLoansToMembers</t>
  </si>
  <si>
    <t>coop_NumberOfAssociateMembers</t>
  </si>
  <si>
    <t>coop_NumberOfMembers</t>
  </si>
  <si>
    <t>coop_ProceedsFromMembersLoans</t>
  </si>
  <si>
    <t>coop_ProceedsFromMortgageLoan</t>
  </si>
  <si>
    <t>coop_ProfitLossForYear</t>
  </si>
  <si>
    <t>coop_RepaymentOfMembersLoans</t>
  </si>
  <si>
    <t>coop_RepaymentOfMortgageLoan</t>
  </si>
  <si>
    <t>coop_ResignationOfAuditor</t>
  </si>
  <si>
    <t>coop_ResignationOfIndependentReviewer</t>
  </si>
  <si>
    <t>coop_RevaluationReserveMember</t>
  </si>
  <si>
    <t>coop_StaffLoans</t>
  </si>
  <si>
    <t>coop_StatementOfAuditorInTermsOfItsRemovalOrNoReappointmentExplanatory</t>
  </si>
  <si>
    <t>coop_StatementOfChangesInMembersSharesAndReservesAbstract</t>
  </si>
  <si>
    <t>coop_StatementOfChangesInMembersSharesAndReservesLineItems</t>
  </si>
  <si>
    <t>coop_StatementOfChangesInMembersSharesAndReservesTable</t>
  </si>
  <si>
    <t>coop_StatementOfChangesInMembersSharesAndReservesExplanatory</t>
  </si>
  <si>
    <t>coop_StatementOfIndependentReviewerInTermsOfItsRemovalOrNoReappointmentExplanatory</t>
  </si>
  <si>
    <t>coop_MembersSharesAndReservesMember</t>
  </si>
  <si>
    <t>coop_MembersSharesAndReserves</t>
  </si>
  <si>
    <t>coop_TransferToFromIndivisibleReserve</t>
  </si>
  <si>
    <t>coop_TransferToFromRevaluationReserve</t>
  </si>
  <si>
    <t>coop_NumberOfMembersWhoAreNaturalPersons</t>
  </si>
  <si>
    <t>DomesticPublicListedCompany</t>
  </si>
  <si>
    <t>Domestic public listed company</t>
  </si>
  <si>
    <t>[999.014] Enumerations - Description of nature of financial statements</t>
  </si>
  <si>
    <t>DescriptionOfNatureOfFinancialStatementsList</t>
  </si>
  <si>
    <t>AuditedConsolidatedAnnualFinancialStatements</t>
  </si>
  <si>
    <t>Audited consolidated annual financial statements</t>
  </si>
  <si>
    <t>AuditedAnnualFinancialStatements</t>
  </si>
  <si>
    <t>Audited annual financial statements</t>
  </si>
  <si>
    <t>cipc-ca-enum_DescriptionOfNatureOfFinancialStatements</t>
  </si>
  <si>
    <t>cipc-ca-enum:DescriptionOfNatureOfFinancialStatementsList</t>
  </si>
  <si>
    <t>https://xbrl.cipc.co.za/taxonomy/ca/role/enum/999.014/DescriptionOfNatureOfFinancialStatements</t>
  </si>
  <si>
    <t>cipc-ca-enum_TypeOfMembershipProvidedForByCooperative</t>
  </si>
  <si>
    <t>https://xbrl.cipc.co.za/taxonomy/ca/role/enum/999.006/ComplianceWithStandard</t>
  </si>
  <si>
    <t>https://xbrl.cipc.co.za/taxonomy/ca/role/enum/999.007/ExecutiveOrNonexecutive</t>
  </si>
  <si>
    <t>https://xbrl.cipc.co.za/taxonomy/ca/role/enum/999.002/Frequency</t>
  </si>
  <si>
    <t>https://xbrl.cipc.co.za/taxonomy/ca/role/enum/999.003/StatusOfDirectorOrPrescribedOfficer</t>
  </si>
  <si>
    <t>https://xbrl.cipc.co.za/taxonomy/ca/role/enum/999.011/TypeOfAssurance</t>
  </si>
  <si>
    <t>https://xbrl.cipc.co.za/taxonomy/ca/role/enum/999.005/TypeOfAuditorsOpinion</t>
  </si>
  <si>
    <t>https://xbrl.cipc.co.za/taxonomy/ca/role/enum/999.004/TypeOfCompany</t>
  </si>
  <si>
    <t>https://xbrl.cipc.co.za/taxonomy/ca/role/enum/999.013/TypeOfMembershipProvidedForByCooperative</t>
  </si>
  <si>
    <t>Change in name of reporting entity or other means of identification from end of preceding reporting period</t>
  </si>
  <si>
    <t>Nature of financial statements</t>
  </si>
  <si>
    <t>Classes of ordinary shares [domain]</t>
  </si>
  <si>
    <t>Recoveries on loans previously written off</t>
  </si>
  <si>
    <t>Payments relating to royalties, fees and commissions</t>
  </si>
  <si>
    <t>Interest paid on deposit liabilities, classified as operating activities</t>
  </si>
  <si>
    <t>Interest received from loans and advances, classified as operating activities</t>
  </si>
  <si>
    <t>Interest received from debt instruments held, classified as operating activities</t>
  </si>
  <si>
    <t>Components of equity [domain]</t>
  </si>
  <si>
    <t>Classes of share capital [domain]</t>
  </si>
  <si>
    <t>Initially applied IFRSs [domain]</t>
  </si>
  <si>
    <t>Loans and advances at fair value through profit or loss, classified as held for trading</t>
  </si>
  <si>
    <t>Loans and advances to banks at fair value through profit or loss, classified as held for trading</t>
  </si>
  <si>
    <t>Loans and advances to customers at fair value through profit or loss, classified as held for trading</t>
  </si>
  <si>
    <t>Debt instruments held at fair value through profit or loss, classified as held for trading</t>
  </si>
  <si>
    <t>Equity instruments held at fair value through profit or loss, classified as held for trading</t>
  </si>
  <si>
    <t>Financial assets at fair value through profit or loss, mandatorily measured at fair value, other than those classified as held for trading</t>
  </si>
  <si>
    <t>Loans and advances at fair value through profit or loss, mandatorily measured at fair value, other than those classified as held for trading</t>
  </si>
  <si>
    <t>Loans and advances to banks at fair value through profit or loss, mandatorily measured at fair value, other than those classified as held for trading</t>
  </si>
  <si>
    <t>Loans and advances to customers at fair value through profit or loss, mandatorily measured at fair value, other than those classified as held for trading</t>
  </si>
  <si>
    <t>Debt instruments held at fair value through profit or loss, mandatorily measured at fair value, other than those classified as held for trading</t>
  </si>
  <si>
    <t>Equity instruments held at fair value through profit or loss, mandatorily measured at fair value, other than those classified as held for trading</t>
  </si>
  <si>
    <t>Loans and advances measured at fair value through other comprehensive income</t>
  </si>
  <si>
    <t>Loans and advances to banks measured at fair value through other comprehensive income</t>
  </si>
  <si>
    <t>Loans and advances to customers measured at fair value through other comprehensive income</t>
  </si>
  <si>
    <t>Debt instruments held measured at fair value through other comprehensive income</t>
  </si>
  <si>
    <t>Loans and advances at amortised cost</t>
  </si>
  <si>
    <t>Loans and advances to banks at amortised cost</t>
  </si>
  <si>
    <t>Loans and advances to customers at amortised cost</t>
  </si>
  <si>
    <t>Debt instruments held at amortised cost</t>
  </si>
  <si>
    <t>Loans and advances at amortised cost [abstract]</t>
  </si>
  <si>
    <t>Loans and advances at amortised cost, gross carrying amount</t>
  </si>
  <si>
    <t>Loans and advances at amortised cost, allowance for expected credit losses</t>
  </si>
  <si>
    <t>Net loans and advances at amortised cost</t>
  </si>
  <si>
    <t>Loans and advances to central banks</t>
  </si>
  <si>
    <t>Loans and advances to other credit institutions</t>
  </si>
  <si>
    <t>Credit card loans</t>
  </si>
  <si>
    <t>Mortgage loans</t>
  </si>
  <si>
    <t>Deposits at fair value through profit or loss that meet definition of held for trading</t>
  </si>
  <si>
    <t>Deposits from banks at fair value through profit or loss that meet definition of held for trading</t>
  </si>
  <si>
    <t>Deposits from customers at fair value through profit or loss that meet definition of held for trading</t>
  </si>
  <si>
    <t>Deposits at fair value through profit or loss, designated upon initial recognition or subsequently</t>
  </si>
  <si>
    <t>Deposits from banks at fair value through profit or loss, designated upon initial recognition or subsequently</t>
  </si>
  <si>
    <t>Deposits from customers at fair value through profit or loss, designated upon initial recognition or subsequently</t>
  </si>
  <si>
    <t>Debt instruments issued at fair value through profit or loss, designated upon initial recognition or subsequently</t>
  </si>
  <si>
    <t>Deposits at amortised cost</t>
  </si>
  <si>
    <t>Deposits from banks at amortised cost</t>
  </si>
  <si>
    <t>Deposits from customers at amortised cost</t>
  </si>
  <si>
    <t>Debt instruments issued at amortised cost</t>
  </si>
  <si>
    <t>Subordinated liabilities at amortised cost</t>
  </si>
  <si>
    <t>Deposit liabilities</t>
  </si>
  <si>
    <t>Adjustments for decrease (increase) in financial assets measured at amortised cost</t>
  </si>
  <si>
    <t>Adjustments for decrease (increase) in financial assets measured at fair value through other comprehensive income</t>
  </si>
  <si>
    <t>Adjustments for decrease (increase) in financial assets measured at fair value through profit or loss</t>
  </si>
  <si>
    <t>Adjustments for decrease (increase) in financial assets at fair value through profit or loss, designated upon initial recognition or subsequently</t>
  </si>
  <si>
    <t>Adjustments for decrease (increase) in financial assets at fair value through profit or loss, mandatorily measured at fair value</t>
  </si>
  <si>
    <t>Adjustments for increase (decrease) in financial liabilities measured at amortised cost</t>
  </si>
  <si>
    <t>Adjustments for increase (decrease) in financial liabilities measured at fair value through profit or loss</t>
  </si>
  <si>
    <t>Adjustments for increase (decrease) in financial liabilities at fair value through profit or loss, designated upon initial recognition or subsequently</t>
  </si>
  <si>
    <t>Adjustments for decrease (increase) in loans and advances</t>
  </si>
  <si>
    <t>Adjustments for decrease (increase) in loans and advances to central banks</t>
  </si>
  <si>
    <t>Adjustments for decrease (increase) in debt instruments held</t>
  </si>
  <si>
    <t>Adjustments for decrease (increase) in equity instruments held</t>
  </si>
  <si>
    <t>Adjustments for decrease (increase) in other financial assets</t>
  </si>
  <si>
    <t>Adjustments for increase (decrease) in deposits</t>
  </si>
  <si>
    <t>Adjustments for increase (decrease) in debt instruments issued</t>
  </si>
  <si>
    <t>Adjustments for increase (decrease) in other financial liabilities</t>
  </si>
  <si>
    <t>Adjustments for impairment losses (reversal of impairment losses) recognised in profit or loss, financial assets</t>
  </si>
  <si>
    <t>Adjustments for gains (losses) on change in fair value of financial assets</t>
  </si>
  <si>
    <t>Adjustments for gains (losses) on change in fair value of financial liabilities</t>
  </si>
  <si>
    <t>Adjustments for gains (losses) on disposal of financial assets</t>
  </si>
  <si>
    <t>Purchase of financial assets measured at amortised cost, classified as investing activities</t>
  </si>
  <si>
    <t>Proceeds from sales or maturity of financial assets measured at amortised cost, classified as investing activities</t>
  </si>
  <si>
    <t>Purchase of financial assets measured at fair value through other comprehensive income, classified as investing activities</t>
  </si>
  <si>
    <t>Proceeds from sales or maturity of financial assets measured at fair value through other comprehensive income, classified as investing activities</t>
  </si>
  <si>
    <t>Purchase of financial assets measured at fair value through profit or loss, classified as investing activities</t>
  </si>
  <si>
    <t>Proceeds from sales or maturity of financial assets measured at fair value through profit or loss, classified as investing activities</t>
  </si>
  <si>
    <t>Proceeds from issue of regulatory capital, financial liabilities</t>
  </si>
  <si>
    <t>Repayments of regulatory capital, financial liabilities</t>
  </si>
  <si>
    <t>Proceeds from issue of regulatory capital, equity</t>
  </si>
  <si>
    <t>Repayments of regulatory capital, equity</t>
  </si>
  <si>
    <t>Financial statements comply with IFRSs</t>
  </si>
  <si>
    <t>Entity has not prepared financial statements on going concern basis</t>
  </si>
  <si>
    <t>Amounts presented in financial statements are not entirely comparable</t>
  </si>
  <si>
    <t>Reclassified items [domain]</t>
  </si>
  <si>
    <t>Maturity [domain]</t>
  </si>
  <si>
    <t>Assets and liabilities [domain]</t>
  </si>
  <si>
    <t>Capital requirements [domain]</t>
  </si>
  <si>
    <t>Entity complied with any externally imposed capital requirements</t>
  </si>
  <si>
    <t>Types of non-current liabilities with covenants [domain]</t>
  </si>
  <si>
    <t>Entity may have difficulty complying with covenants related to non-current liabilities</t>
  </si>
  <si>
    <t>Lack of Exchangeability [member]</t>
  </si>
  <si>
    <t>Change in accounting policy is made in accordance with transitional provisions of initially applied IFRS</t>
  </si>
  <si>
    <t>Voluntary changes in accounting policy [domain]</t>
  </si>
  <si>
    <t>New standards or interpretations not applied</t>
  </si>
  <si>
    <t>New IFRSs [domain]</t>
  </si>
  <si>
    <t>Impact of initial application of new IFRS is not known or reasonably estimable</t>
  </si>
  <si>
    <t>Accounting estimates [domain]</t>
  </si>
  <si>
    <t>Estimating amount of change in accounting estimate is impracticable</t>
  </si>
  <si>
    <t>Same accounting policies and methods of computation followed in interim financial statements</t>
  </si>
  <si>
    <t>Compliance with IFRSs if applied for interim financial report</t>
  </si>
  <si>
    <t>Entity's owners or others have power to amend financial statements after issue</t>
  </si>
  <si>
    <t>Non-adjusting events after reporting period [domain]</t>
  </si>
  <si>
    <t>Financial statements and corresponding figures for previous periods have been restated for changes in general purchasing power of functional currency</t>
  </si>
  <si>
    <t>Business combinations [domain]</t>
  </si>
  <si>
    <t>Range of outcomes from contingent consideration arrangements and indemnification assets cannot be estimated</t>
  </si>
  <si>
    <t>Maximum amount of payment for contingent consideration arrangements and indemnification assets is unlimited</t>
  </si>
  <si>
    <t>Information on revenues and profit or loss is impracticable to disclose, business combinations</t>
  </si>
  <si>
    <t>Transactions recognised separately from acquisition of assets and assumption of liabilities in business combination [domain]</t>
  </si>
  <si>
    <t>Classes of acquired receivables [domain]</t>
  </si>
  <si>
    <t>Classes of contingent liabilities [domain]</t>
  </si>
  <si>
    <t>Items of contingent liabilities [domain]</t>
  </si>
  <si>
    <t>Categories of related parties [domain]</t>
  </si>
  <si>
    <t>Separate management entities [domain]</t>
  </si>
  <si>
    <t>Entity applies exemption in IAS 24.25</t>
  </si>
  <si>
    <t>Nature of relationship with government</t>
  </si>
  <si>
    <t>Financial statements for previous periods not presented</t>
  </si>
  <si>
    <t>Carrying amounts determined under previous GAAP were allocated if entity uses exemption in IFRS 1.D8A(b)</t>
  </si>
  <si>
    <t>Carrying amounts were determined under previous GAAP if entity uses exemption in IFRS 1.D8B</t>
  </si>
  <si>
    <t>Comparative information does not comply with IFRS 7 and IFRS 9</t>
  </si>
  <si>
    <t>Classes of property, plant and equipment [domain]</t>
  </si>
  <si>
    <t>Property, plant and equipment by operating lease status [domain]</t>
  </si>
  <si>
    <t>Measurement bases used for property, plant and equipment</t>
  </si>
  <si>
    <t>Depreciation method, property, plant and equipment, categorical</t>
  </si>
  <si>
    <t>Independent valuer was involved in revaluation, property, plant and equipment</t>
  </si>
  <si>
    <t>Disclosure of reconciliation of changes in property, plant and equipment, including right-of-use assets [text block]</t>
  </si>
  <si>
    <t>Disclosure of reconciliation of changes in property, plant and equipment, including right-of-use assets [abstract]</t>
  </si>
  <si>
    <t>Disclosure of reconciliation of changes in property, plant and equipment, including right-of-use assets [table]</t>
  </si>
  <si>
    <t>Property, plant and equipment including right-of-use assets [axis]</t>
  </si>
  <si>
    <t>Property, plant and equipment including right-of-use assets [domain]</t>
  </si>
  <si>
    <t>Disclosure of reconciliation of changes in property, plant and equipment, including right-of-use assets [line items]</t>
  </si>
  <si>
    <t>Property, plant and equipment including right-of-use assets at beginning of period</t>
  </si>
  <si>
    <t>Changes in property, plant and equipment, including right-of-use assets [abstract]</t>
  </si>
  <si>
    <t>Additions other than through business combinations, property, plant and equipment including right-of-use assets</t>
  </si>
  <si>
    <t>Acquisitions through business combinations, property, plant and equipment including right-of-use assets</t>
  </si>
  <si>
    <t>Increase (decrease) through net exchange differences, property, plant and equipment including right-of-use assets</t>
  </si>
  <si>
    <t>Impairment loss recognised in profit or loss, property, plant and equipment including right-of-use assets</t>
  </si>
  <si>
    <t>Reversal of impairment loss recognised in profit or loss, property, plant and equipment including right-of-use assets</t>
  </si>
  <si>
    <t>Revaluation increase (decrease), property, plant and equipment including right-of-use assets</t>
  </si>
  <si>
    <t>Impairment loss recognised in other comprehensive income, property, plant and equipment including right-of-use assets</t>
  </si>
  <si>
    <t>Reversal of impairment loss recognised in other comprehensive income, property, plant and equipment including right-of-use assets</t>
  </si>
  <si>
    <t>Increase (decrease) through transfers and other changes, property, plant and equipment, including right-of-use assets [abstract]</t>
  </si>
  <si>
    <t>Increase (decrease) through transfers, property, plant and equipment including right-of-use assets</t>
  </si>
  <si>
    <t>Increase (decrease) through transfers from (to) investment property, property, plant and equipment including right-of-use assets</t>
  </si>
  <si>
    <t>Increase (decrease) through transfers from construction in progress, property, plant and equipment including right-of-use assets</t>
  </si>
  <si>
    <t>Increase (decrease) through other changes, property, plant and equipment including right-of-use assets</t>
  </si>
  <si>
    <t>Total increase (decrease) through transfers and other changes, property, plant and equipment including right-of-use assets</t>
  </si>
  <si>
    <t>Disposals and retirements, property, plant and equipment, including right-of-use assets [abstract]</t>
  </si>
  <si>
    <t>Disposals, property, plant and equipment including right-of-use assets</t>
  </si>
  <si>
    <t>Retirements, property, plant and equipment including right-of-use assets</t>
  </si>
  <si>
    <t>Total disposals and retirements, property, plant and equipment including right-of-use assets</t>
  </si>
  <si>
    <t>Decrease through classified as held for sale, property, plant and equipment including right-of-use assets</t>
  </si>
  <si>
    <t>Decrease through loss of control of subsidiary, property, plant and equipment including right-of-use assets</t>
  </si>
  <si>
    <t>Total increase (decrease) in property, plant and equipment including right-of-use assets</t>
  </si>
  <si>
    <t>Property, plant and equipment including right-of-use assets at end of period</t>
  </si>
  <si>
    <t>Unadjusted comparative information has been prepared on different basis</t>
  </si>
  <si>
    <t>Classes of financial instruments [domain]</t>
  </si>
  <si>
    <t>Classes of financial assets [domain]</t>
  </si>
  <si>
    <t>Categories of financial assets [domain]</t>
  </si>
  <si>
    <t>External credit grades [domain]</t>
  </si>
  <si>
    <t>Internal credit grades [domain]</t>
  </si>
  <si>
    <t>Classes of financial liabilities [domain]</t>
  </si>
  <si>
    <t>Categories of financial liabilities [domain]</t>
  </si>
  <si>
    <t>Investments in equity instruments designated at fair value through other comprehensive income [domain]</t>
  </si>
  <si>
    <t>Events of reclassification of financial assets [domain]</t>
  </si>
  <si>
    <t>Types of financial assets [domain]</t>
  </si>
  <si>
    <t>Counterparties [domain]</t>
  </si>
  <si>
    <t>Types of financial liabilities [domain]</t>
  </si>
  <si>
    <t>Default was remedied or terms of loans payable were renegotiated before financial statements were authorised for issue</t>
  </si>
  <si>
    <t>Breaches which permitted lender to demand accelerated repayment were remedied or terms of loans payable were renegotiated before financial statements were authorised for issue</t>
  </si>
  <si>
    <t>Types of hedges [domain]</t>
  </si>
  <si>
    <t>Types of risks [domain]</t>
  </si>
  <si>
    <t>Hedging instruments [domain]</t>
  </si>
  <si>
    <t>Hedged items [domain]</t>
  </si>
  <si>
    <t>Financial instruments measured at fair value through profit or loss because credit derivative is used to manage credit risk [domain]</t>
  </si>
  <si>
    <t>Interest rate benchmarks [domain]</t>
  </si>
  <si>
    <t>Type of measurement of expected credit losses [domain]</t>
  </si>
  <si>
    <t>Method of assessment of expected credit losses [domain]</t>
  </si>
  <si>
    <t>Credit impairment of financial instruments [domain]</t>
  </si>
  <si>
    <t>Probability of default [domain]</t>
  </si>
  <si>
    <t>Past due status [domain]</t>
  </si>
  <si>
    <t>Impairment of financial assets [domain]</t>
  </si>
  <si>
    <t>Types of interest rates [domain]</t>
  </si>
  <si>
    <t>Borrowings by name [domain]</t>
  </si>
  <si>
    <t>Range [domain]</t>
  </si>
  <si>
    <t>Transferred financial assets that are not derecognised in their entirety [domain]</t>
  </si>
  <si>
    <t>Continuing involvement in derecognised financial assets by type of instrument [domain]</t>
  </si>
  <si>
    <t>Continuing involvement in derecognised financial assets by type of transfer [domain]</t>
  </si>
  <si>
    <t>Measurement [domain]</t>
  </si>
  <si>
    <t>Classes of assets [domain]</t>
  </si>
  <si>
    <t>Levels of fair value hierarchy [domain]</t>
  </si>
  <si>
    <t>Valuation techniques used in fair value measurement, assets</t>
  </si>
  <si>
    <t>Accounting policy decision to use exception in IFRS 13.48, assets</t>
  </si>
  <si>
    <t>Classes of liabilities [domain]</t>
  </si>
  <si>
    <t>Valuation techniques used in fair value measurement, liabilities</t>
  </si>
  <si>
    <t>Accounting policy decision to use exception in IFRS 13.48, liabilities</t>
  </si>
  <si>
    <t>Classes of entity's own equity instruments [domain]</t>
  </si>
  <si>
    <t>Valuation techniques used in fair value measurement, entity's own equity instruments</t>
  </si>
  <si>
    <t>Valuation techniques used in fair value measurement [domain]</t>
  </si>
  <si>
    <t>Unobservable inputs [domain]</t>
  </si>
  <si>
    <t>Liabilities measured at fair value and issued with inseparable third-party credit enhancement [domain]</t>
  </si>
  <si>
    <t>Classes of intangible assets other than goodwill [domain]</t>
  </si>
  <si>
    <t>Methods of generation [domain]</t>
  </si>
  <si>
    <t>Amortisation method, intangible assets other than goodwill, categorical</t>
  </si>
  <si>
    <t>Intangible assets with indefinite useful life [domain]</t>
  </si>
  <si>
    <t>Intangible assets material to entity [domain]</t>
  </si>
  <si>
    <t>Assets acquired by way of government grant and initially recognised at fair value are measured after recognition under cost model or revaluation model</t>
  </si>
  <si>
    <t>Classes of intangible assets and goodwill [domain]</t>
  </si>
  <si>
    <t>Biological assets by group [domain]</t>
  </si>
  <si>
    <t>Biological assets by type [domain]</t>
  </si>
  <si>
    <t>Biological assets by age [domain]</t>
  </si>
  <si>
    <t>Agricultural produce by group [domain]</t>
  </si>
  <si>
    <t>Biological assets [domain]</t>
  </si>
  <si>
    <t>Depreciation method, biological assets, at cost, categorical</t>
  </si>
  <si>
    <t>Types of rate-regulated activities [domain]</t>
  </si>
  <si>
    <t>Classes of regulatory deferral account balances [domain]</t>
  </si>
  <si>
    <t>Regulatory deferral account balances [domain]</t>
  </si>
  <si>
    <t>Types of investment property [domain]</t>
  </si>
  <si>
    <t>Entity applied fair value model or cost model to measure investment property</t>
  </si>
  <si>
    <t>Entity disposed investment property carried at cost or in accordance with IFRS 16 within fair value model</t>
  </si>
  <si>
    <t>Depreciation method, investment property, cost model, categorical</t>
  </si>
  <si>
    <t>Fair value of investment property when entity applies cost model</t>
  </si>
  <si>
    <t>Exemption from consolidation has been used</t>
  </si>
  <si>
    <t>Subsidiaries [domain]</t>
  </si>
  <si>
    <t>Joint ventures [domain]</t>
  </si>
  <si>
    <t>Associates [domain]</t>
  </si>
  <si>
    <t>Method used to account for investments in subsidiaries, categorical</t>
  </si>
  <si>
    <t>Method used to account for investments in joint ventures, categorical</t>
  </si>
  <si>
    <t>Method used to account for investments in associates, categorical</t>
  </si>
  <si>
    <t>Consolidated structured entities [domain]</t>
  </si>
  <si>
    <t>Investment in associate is measured using equity method or at fair value</t>
  </si>
  <si>
    <t>Joint operations [domain]</t>
  </si>
  <si>
    <t>Investment in joint venture is measured using equity method or at fair value</t>
  </si>
  <si>
    <t>Unconsolidated structured entities [domain]</t>
  </si>
  <si>
    <t>Maximum exposure to loss from interests in structured entities cannot be quantified</t>
  </si>
  <si>
    <t>Investment entity is required to apply exception from consolidation</t>
  </si>
  <si>
    <t>Unconsolidated subsidiaries [domain]</t>
  </si>
  <si>
    <t>Unconsolidated structured entities controlled by investment entity [domain]</t>
  </si>
  <si>
    <t>Inventory cost formulas, categorical</t>
  </si>
  <si>
    <t>Classes of other provisions [domain]</t>
  </si>
  <si>
    <t>Contingent assets disclosure is not practicable</t>
  </si>
  <si>
    <t>Contingent liabilities disclosure is not practicable</t>
  </si>
  <si>
    <t>Non-disclosure of information regarding provision</t>
  </si>
  <si>
    <t>Non-disclosure of information regarding contingent liability</t>
  </si>
  <si>
    <t>Non-disclosure of information regarding contingent asset</t>
  </si>
  <si>
    <t>Products and services [domain]</t>
  </si>
  <si>
    <t>Geographical areas [domain]</t>
  </si>
  <si>
    <t>Markets of customers [domain]</t>
  </si>
  <si>
    <t>Types of customers [domain]</t>
  </si>
  <si>
    <t>Types of contracts [domain]</t>
  </si>
  <si>
    <t>Contract duration [domain]</t>
  </si>
  <si>
    <t>Timing of transfer of goods or services [domain]</t>
  </si>
  <si>
    <t>Sales channels [domain]</t>
  </si>
  <si>
    <t>Segments [domain]</t>
  </si>
  <si>
    <t>Performance obligations [domain]</t>
  </si>
  <si>
    <t>Practical expedient is applied for disclosure of transaction price allocated to remaining performance obligations</t>
  </si>
  <si>
    <t>Not all consideration from contracts with customers is included in disclosure of transaction price allocated to remaining performance obligations</t>
  </si>
  <si>
    <t>Categories of assets recognised from costs to obtain or fulfil contracts with customers [domain]</t>
  </si>
  <si>
    <t>Practical expedient about existence of significant financing component has been used</t>
  </si>
  <si>
    <t>Practical expedient about incremental costs of obtaining contract has been used</t>
  </si>
  <si>
    <t>Individual assets or cash-generating units [domain]</t>
  </si>
  <si>
    <t>Recoverable amount of asset is fair value less costs of disposal or value in use</t>
  </si>
  <si>
    <t>Level of fair value hierarchy within which fair value measurement is categorised</t>
  </si>
  <si>
    <t>Valuation techniques used to measure fair value less costs of disposal</t>
  </si>
  <si>
    <t>Cash-generating units [domain]</t>
  </si>
  <si>
    <t>Reconciliation of changes in right-of-use assets [abstract]</t>
  </si>
  <si>
    <t>Changes in right-of-use assets [abstract]</t>
  </si>
  <si>
    <t>Additions other than through business combinations, right-of-use assets</t>
  </si>
  <si>
    <t>Acquisitions through business combinations, right-of-use assets</t>
  </si>
  <si>
    <t>Increase (decrease) through net exchange differences, right-of-use assets</t>
  </si>
  <si>
    <t>Impairment loss recognised in profit or loss, right-of-use assets</t>
  </si>
  <si>
    <t>Reversal of impairment loss recognised in profit or loss, right-of-use assets</t>
  </si>
  <si>
    <t>Impairment loss recognised in other comprehensive income, right-of-use assets</t>
  </si>
  <si>
    <t>Reversal of impairment loss recognised in other comprehensive income, right-of-use assets</t>
  </si>
  <si>
    <t>Increase (decrease) through transfers and other changes, right-of-use assets [abstract]</t>
  </si>
  <si>
    <t>Increase (decrease) through transfers, right-of-use assets</t>
  </si>
  <si>
    <t>Increase (decrease) through other changes, right-of-use assets</t>
  </si>
  <si>
    <t>Total increase (decrease) through transfers and other changes, right-of-use assets</t>
  </si>
  <si>
    <t>Disposals and retirements, right-of-use assets [abstract]</t>
  </si>
  <si>
    <t>Disposals, right-of-use assets</t>
  </si>
  <si>
    <t>Retirements, right-of-use assets</t>
  </si>
  <si>
    <t>Total disposals and retirements, right-of-use assets</t>
  </si>
  <si>
    <t>Decrease through classified as held for sale, right-of-use assets</t>
  </si>
  <si>
    <t>Decrease through loss of control of subsidiary, right-of-use assets</t>
  </si>
  <si>
    <t>Total increase (decrease) in right-of-use assets</t>
  </si>
  <si>
    <t>Right-of-use assets at end of period</t>
  </si>
  <si>
    <t>Independent valuer was involved in revaluation, right-of-use assets</t>
  </si>
  <si>
    <t>Lessee accounts for short-term leases using recognition exemption</t>
  </si>
  <si>
    <t>Lessee accounts for leases of low-value assets using recognition exemption</t>
  </si>
  <si>
    <t>Service concession arrangements [domain]</t>
  </si>
  <si>
    <t>Types of share-based payment arrangements [domain]</t>
  </si>
  <si>
    <t>Method of settlement for share-based payment arrangement</t>
  </si>
  <si>
    <t>Ranges of exercise prices for outstanding share options [domain]</t>
  </si>
  <si>
    <t>Fair value of goods or services received cannot be estimated reliably</t>
  </si>
  <si>
    <t>Defined benefit plans [domain]</t>
  </si>
  <si>
    <t>Characteristics of defined benefit plans [domain]</t>
  </si>
  <si>
    <t>Regulatory environments [domain]</t>
  </si>
  <si>
    <t>Funding arrangements of defined benefit plans [domain]</t>
  </si>
  <si>
    <t>Multi-employer or state plan is defined benefit plan</t>
  </si>
  <si>
    <t>Net defined benefit liability (asset) [domain]</t>
  </si>
  <si>
    <t>Actuarial assumptions [domain]</t>
  </si>
  <si>
    <t>Current tax expense (income), related to Pillar Two income taxes</t>
  </si>
  <si>
    <t>Temporary difference, unused tax losses and unused tax credits [domain]</t>
  </si>
  <si>
    <t>Disclosure of information about Pillar Two income taxes [abstract]</t>
  </si>
  <si>
    <t>Statement that entity has applied exception to deferred tax accounting related to Pillar Two income taxes</t>
  </si>
  <si>
    <t>Disclosure of known or reasonably estimable information about exposure to Pillar Two income taxes [text block]</t>
  </si>
  <si>
    <t>Disclosure of statement that information is not known or reasonably estimable and entity's progress in assessing exposure to Pillar Two income taxes [text block]</t>
  </si>
  <si>
    <t>Entity makes adjustment for time value of money and effect of financial risk when using premium allocation approach</t>
  </si>
  <si>
    <t>Disaggregation of insurance contracts [domain]</t>
  </si>
  <si>
    <t>Insurance contracts by remaining coverage and incurred claims [domain]</t>
  </si>
  <si>
    <t>Insurance contracts by components [domain]</t>
  </si>
  <si>
    <t>Insurance contracts [domain]</t>
  </si>
  <si>
    <t>Methods used to measure contracts within scope of IFRS 17 [domain]</t>
  </si>
  <si>
    <t>Inputs to methods used to measure contracts within scope of IFRS 17 [domain]</t>
  </si>
  <si>
    <t>Entity's exposure to risk arising from contracts within scope of IFRS 17 at end of reporting period is not representative of its exposure during period</t>
  </si>
  <si>
    <t>Entity applies paragraph 20 of IFRS 17 in determining groups of insurance contracts</t>
  </si>
  <si>
    <t>Concentrations of risk [domain]</t>
  </si>
  <si>
    <t>Risk variables [domain]</t>
  </si>
  <si>
    <t>Years of insurance claim [domain]</t>
  </si>
  <si>
    <t>Description of whether impairment requirements have been applied in classification overlay</t>
  </si>
  <si>
    <t>Impairment requirements have been applied in classification overlay</t>
  </si>
  <si>
    <t>Types of antidilutive instruments [domain]</t>
  </si>
  <si>
    <t>Underlying equity instrument and depositary receipts [domain]</t>
  </si>
  <si>
    <t>Presentation currency is different from functional currency</t>
  </si>
  <si>
    <t>Change in functional currency of either reporting entity or significant foreign operation</t>
  </si>
  <si>
    <t>Disclosure of information when currency is not exchangeable into another currency [text block]</t>
  </si>
  <si>
    <t>Disclosure of assets and liabilities affected by currency not being exchangeable [text block]</t>
  </si>
  <si>
    <t>Disclosure of assets and liabilities affected by currency not being exchangeable [abstract]</t>
  </si>
  <si>
    <t>Disclosure of assets and liabilities affected by currency not being exchangeable [table]</t>
  </si>
  <si>
    <t>Disclosure of assets and liabilities affected by currency not being exchangeable [line items]</t>
  </si>
  <si>
    <t>Carrying amount of assets affected by currency not being exchangeable</t>
  </si>
  <si>
    <t>Carrying amount of liabilities affected by currency not being exchangeable</t>
  </si>
  <si>
    <t>Disclosure of risks to which entity is exposed when currency is not exchangeable [text block]</t>
  </si>
  <si>
    <t>Disclosure of risks to which entity is exposed when currency is not exchangeable [abstract]</t>
  </si>
  <si>
    <t>Disclosure of risks to which entity is exposed when currency is not exchangeable [table]</t>
  </si>
  <si>
    <t>Disclosure of risks to which entity is exposed when currency is not exchangeable [line items]</t>
  </si>
  <si>
    <t>Disclosure of qualitative information about risk and nature and carrying amount of assets and liabilities exposed to risk [text block]</t>
  </si>
  <si>
    <t>Carrying amount of assets exposed to risk</t>
  </si>
  <si>
    <t>Carrying amount of liabilities exposed to risk</t>
  </si>
  <si>
    <t>Disclosure of information when foreign operation’s functional currency is not exchangeable into presentation currency [text block]</t>
  </si>
  <si>
    <t>Disclosure of summarised financial information about foreign operation [text block]</t>
  </si>
  <si>
    <t>Disclosure of summarised financial information about foreign operation [abstract]</t>
  </si>
  <si>
    <t>Disclosure of summarised financial information about foreign operation [table]</t>
  </si>
  <si>
    <t>Foreign operations whose functional currency is not exchangeable into presentation currency [axis]</t>
  </si>
  <si>
    <t>Foreign operations whose functional currency is not exchangeable into presentation currency [domain]</t>
  </si>
  <si>
    <t>Total for all foreign operations whose functional currency is not exchangeable into presentation currency [member]</t>
  </si>
  <si>
    <t>Disclosure of summarised financial information about foreign operation [line items]</t>
  </si>
  <si>
    <t>Liabilities arising from financing activities [domain]</t>
  </si>
  <si>
    <t>Disclosure of information relating to supplier finance arrangements [text block]</t>
  </si>
  <si>
    <t>Disclosure of terms and conditions of supplier finance arrangements [text block]</t>
  </si>
  <si>
    <t>Disclosure of financial liabilities that are part of supplier finance arrangements [text block]</t>
  </si>
  <si>
    <t>Disclosure of financial liabilities that are part of supplier finance arrangements [abstract]</t>
  </si>
  <si>
    <t>Disclosure of financial liabilities that are part of supplier finance arrangements [table]</t>
  </si>
  <si>
    <t>Supplier finance arrangements [axis]</t>
  </si>
  <si>
    <t>Supplier finance arrangements [domain]</t>
  </si>
  <si>
    <t>Financial liabilities that are part of supplier finance arrangements [member]</t>
  </si>
  <si>
    <t>Financial liabilities that are part of supplier finance arrangements for which suppliers have received payment [member]</t>
  </si>
  <si>
    <t>Disclosure of financial liabilities that are part of supplier finance arrangements [line items]</t>
  </si>
  <si>
    <t>Financial liabilities at beginning of period</t>
  </si>
  <si>
    <t>Financial liabilities at end of period</t>
  </si>
  <si>
    <t>Disclosure of range of payment due dates of financial liabilities that are part of supplier finance arrangements [text block]</t>
  </si>
  <si>
    <t>Disclosure of range of payment due dates of financial liabilities that are part of supplier finance arrangements [abstract]</t>
  </si>
  <si>
    <t>Disclosure of range of payment due dates of financial liabilities that are part of supplier finance arrangements [table]</t>
  </si>
  <si>
    <t>Disclosure of range of payment due dates of financial liabilities that are part of supplier finance arrangements [line items]</t>
  </si>
  <si>
    <t>Number of days between invoice date and payment due date for financial liabilities that are part of supplier finance arrangements at beginning of period</t>
  </si>
  <si>
    <t>Number of days between invoice date and payment due date for financial liabilities that are part of supplier finance arrangements at end of period</t>
  </si>
  <si>
    <t>Number of days between invoice date and payment due date for trade payables that are not part of supplier finance arrangements at beginning of period</t>
  </si>
  <si>
    <t>Number of days between invoice date and payment due date for trade payables that are not part of supplier finance arrangements at end of period</t>
  </si>
  <si>
    <t>Disclosure of explanatory information about ranges of payment due dates that are wide [text block]</t>
  </si>
  <si>
    <t>Disclosure of type and effect of non-cash changes to financial liabilities that are part of supplier finance arrangements [text block]</t>
  </si>
  <si>
    <t>Non-cash effect of business combinations, supplier finance arrangements</t>
  </si>
  <si>
    <t>Non-cash effect of exchange differences, supplier finance arrangements</t>
  </si>
  <si>
    <t>Other non-cash effects, supplier finance arrangements</t>
  </si>
  <si>
    <t>Shares have no par value</t>
  </si>
  <si>
    <t>Reserves within equity [domain]</t>
  </si>
  <si>
    <t>Segment consolidation items [domain]</t>
  </si>
  <si>
    <t>Major customers [domain]</t>
  </si>
  <si>
    <t>Revenues from external customers for each product and service, or each group of similar products and services, are not reported</t>
  </si>
  <si>
    <t>Explanation of why geographical information about revenues from external customers and non-current assets is not reported</t>
  </si>
  <si>
    <t>Geographical information about revenues from external customers and non-current assets is not reported</t>
  </si>
  <si>
    <t>Fair value hierarchy [domain]</t>
  </si>
  <si>
    <t>Inventory cost formula [domain]</t>
  </si>
  <si>
    <t>First-in, first-out [member]</t>
  </si>
  <si>
    <t>Specific identification method [member]</t>
  </si>
  <si>
    <t>Weighted average cost [member]</t>
  </si>
  <si>
    <t>Measurement bases for intangible assets [domain]</t>
  </si>
  <si>
    <t>Cost model [member]</t>
  </si>
  <si>
    <t>Revaluation model [member]</t>
  </si>
  <si>
    <t>Measurement bases for investment property [domain]</t>
  </si>
  <si>
    <t>Measurement bases for property, plant and equipment [domain]</t>
  </si>
  <si>
    <t>Measurement of investment in associates and joint ventures [domain]</t>
  </si>
  <si>
    <t>Equity method [member]</t>
  </si>
  <si>
    <t>Measurement of investments in separate financial statements [domain]</t>
  </si>
  <si>
    <t>In accordance with IFRS 9 [member]</t>
  </si>
  <si>
    <t>Method for depreciation or amortisation [domain]</t>
  </si>
  <si>
    <t>Diminishing balance method [member]</t>
  </si>
  <si>
    <t>Straight-line method [member]</t>
  </si>
  <si>
    <t>Units of production method [member]</t>
  </si>
  <si>
    <t>Method of settlement [domain]</t>
  </si>
  <si>
    <t>Cash settlement [member]</t>
  </si>
  <si>
    <t>Equity settlement [member]</t>
  </si>
  <si>
    <t>Nature of financial statements [domain]</t>
  </si>
  <si>
    <t>Consolidated [member]</t>
  </si>
  <si>
    <t>Separate [member]</t>
  </si>
  <si>
    <t>Nature of interest in other entities [domain]</t>
  </si>
  <si>
    <t>Control [member]</t>
  </si>
  <si>
    <t>Joint control [member]</t>
  </si>
  <si>
    <t>Significant influence [member]</t>
  </si>
  <si>
    <t>Recoverable amount [domain]</t>
  </si>
  <si>
    <t>Fair value less costs of disposal [member]</t>
  </si>
  <si>
    <t>Value in use [member]</t>
  </si>
  <si>
    <t>Valuation approach [domain]</t>
  </si>
  <si>
    <t>Total for all business combinations [member]</t>
  </si>
  <si>
    <t>Total for all related parties [member]</t>
  </si>
  <si>
    <t>Total for all subsidiaries [member]</t>
  </si>
  <si>
    <t>Total for all associates [member]</t>
  </si>
  <si>
    <t>Total for all external credit grades [member]</t>
  </si>
  <si>
    <t>Total for all internal credit grades [member]</t>
  </si>
  <si>
    <t>Total for all joint ventures [member]</t>
  </si>
  <si>
    <t>Total for all consolidated structured entities [member]</t>
  </si>
  <si>
    <t>Total for all joint operations [member]</t>
  </si>
  <si>
    <t>Total for all unconsolidated structured entities [member]</t>
  </si>
  <si>
    <t>Total for all individual assets or cash-generating units [member]</t>
  </si>
  <si>
    <t>Total for all cash-generating units [member]</t>
  </si>
  <si>
    <t>ChangeInNameOfReportingEntityOrOtherMeansOfIdentificationFromEndOfPrecedingReportingPeriod</t>
  </si>
  <si>
    <t>NatureOfFinancialStatements</t>
  </si>
  <si>
    <t>ClassesOfOrdinarySharesDomain</t>
  </si>
  <si>
    <t>RecoveriesOnLoansPreviouslyWrittenOff</t>
  </si>
  <si>
    <t>PaymentsRelatingToRoyaltiesFeesAndCommissions</t>
  </si>
  <si>
    <t>InterestPaidOnDepositLiabilitiesClassifiedAsOperatingActivities</t>
  </si>
  <si>
    <t>InterestReceivedFromLoansAndAdvancesClassifiedAsOperatingActivities</t>
  </si>
  <si>
    <t>InterestReceivedFromDebtInstrumentsHeldClassifiedAsOperatingActivities</t>
  </si>
  <si>
    <t>ComponentsOfEquityDomain</t>
  </si>
  <si>
    <t>ClassesOfShareCapitalDomain</t>
  </si>
  <si>
    <t>InitiallyAppliedIFRSsDomain</t>
  </si>
  <si>
    <t>LoansAndAdvancesAtFairValueThroughProfitOrLossClassifiedAsHeldForTrading</t>
  </si>
  <si>
    <t>LoansAndAdvancesToBanksAtFairValueThroughProfitOrLossClassifiedAsHeldForTrading</t>
  </si>
  <si>
    <t>LoansAndAdvancesToCustomersAtFairValueThroughProfitOrLossClassifiedAsHeldForTrading</t>
  </si>
  <si>
    <t>DebtInstrumentsHeldAtFairValueThroughProfitOrLossClassifiedAsHeldForTrading</t>
  </si>
  <si>
    <t>EquityInstrumentsHeldAtFairValueThroughProfitOrLossClassifiedAsHeldForTrading</t>
  </si>
  <si>
    <t>FinancialAssetsAtFairValueThroughProfitOrLossMandatorilyMeasuredAtFairValueOtherThanThoseClassifiedAsHeldForTrading</t>
  </si>
  <si>
    <t>LoansAndAdvancesAtFairValueThroughProfitOrLossMandatorilyMeasuredAtFairValueOtherThanThoseClassifiedAsHeldForTrading</t>
  </si>
  <si>
    <t>LoansAndAdvancesToBanksAtFairValueThroughProfitOrLossMandatorilyMeasuredAtFairValueOtherThanThoseClassifiedAsHeldForTrading</t>
  </si>
  <si>
    <t>LoansAndAdvancesToCustomersAtFairValueThroughProfitOrLossMandatorilyMeasuredAtFairValueOtherThanThoseClassifiedAsHeldForTrading</t>
  </si>
  <si>
    <t>DebtInstrumentsHeldAtFairValueThroughProfitOrLossMandatorilyMeasuredAtFairValueOtherThanThoseClassifiedAsHeldForTrading</t>
  </si>
  <si>
    <t>EquityInstrumentsHeldAtFairValueThroughProfitOrLossMandatorilyMeasuredAtFairValueOtherThanThoseClassifiedAsHeldForTrading</t>
  </si>
  <si>
    <t>LoansAndAdvancesMeasuredAtFairValueThroughOtherComprehensiveIncome</t>
  </si>
  <si>
    <t>LoansAndAdvancesToBanksMeasuredAtFairValueThroughOtherComprehensiveIncome</t>
  </si>
  <si>
    <t>LoansAndAdvancesToCustomersMeasuredAtFairValueThroughOtherComprehensiveIncome</t>
  </si>
  <si>
    <t>DebtInstrumentsHeldMeasuredAtFairValueThroughOtherComprehensiveIncome</t>
  </si>
  <si>
    <t>LoansAndAdvancesAtAmortisedCost</t>
  </si>
  <si>
    <t>LoansAndAdvancesToBanksAtAmortisedCost</t>
  </si>
  <si>
    <t>LoansAndAdvancesToCustomersAtAmortisedCost</t>
  </si>
  <si>
    <t>DebtInstrumentsHeldAtAmortisedCost</t>
  </si>
  <si>
    <t>LoansAndAdvancesAtAmortisedCostAbstract</t>
  </si>
  <si>
    <t>LoansAndAdvancesAtAmortisedCostGrossCarryingAmount</t>
  </si>
  <si>
    <t>LoansAndAdvancesAtAmortisedCostAllowanceForExpectedCreditLosses</t>
  </si>
  <si>
    <t>LoansAndAdvancesToCentralBanks</t>
  </si>
  <si>
    <t>LoansAndAdvancesToOtherCreditInstitutions</t>
  </si>
  <si>
    <t>CreditCardLoans</t>
  </si>
  <si>
    <t>MortgageLoans</t>
  </si>
  <si>
    <t>DepositsAtFairValueThroughProfitOrLossThatMeetDefinitionOfHeldForTrading</t>
  </si>
  <si>
    <t>DepositsFromBanksAtFairValueThroughProfitOrLossThatMeetDefinitionOfHeldForTrading</t>
  </si>
  <si>
    <t>DepositsFromCustomersAtFairValueThroughProfitOrLossThatMeetDefinitionOfHeldForTrading</t>
  </si>
  <si>
    <t>DepositsAtFairValueThroughProfitOrLossDesignatedUponInitialRecognitionOrSubsequently</t>
  </si>
  <si>
    <t>DepositsFromBanksAtFairValueThroughProfitOrLossDesignatedUponInitialRecognitionOrSubsequently</t>
  </si>
  <si>
    <t>DepositsFromCustomersAtFairValueThroughProfitOrLossDesignatedUponInitialRecognitionOrSubsequently</t>
  </si>
  <si>
    <t>DebtInstrumentsIssuedAtFairValueThroughProfitOrLossDesignatedUponInitialRecognitionOrSubsequently</t>
  </si>
  <si>
    <t>DepositsAtAmortisedCost</t>
  </si>
  <si>
    <t>DepositsFromBanksAtAmortisedCost</t>
  </si>
  <si>
    <t>DepositsFromCustomersAtAmortisedCost</t>
  </si>
  <si>
    <t>DebtInstrumentsIssuedAtAmortisedCost</t>
  </si>
  <si>
    <t>SubordinatedLiabilitiesAtAmortisedCost</t>
  </si>
  <si>
    <t>DepositLiabilities</t>
  </si>
  <si>
    <t>AdjustmentsForDecreaseIncreaseInFinancialAssetsMeasuredAtAmortisedCost</t>
  </si>
  <si>
    <t>AdjustmentsForDecreaseIncreaseInFinancialAssetsMeasuredAtFairValueThroughOtherComprehensiveIncome</t>
  </si>
  <si>
    <t>AdjustmentsForDecreaseIncreaseInFinancialAssetsMeasuredAtFairValueThroughProfitOrLoss</t>
  </si>
  <si>
    <t>AdjustmentsForDecreaseIncreaseInFinancialAssetsAtFairValueThroughProfitOrLossDesignatedUponInitialRecognitionOrSubsequently</t>
  </si>
  <si>
    <t>AdjustmentsForDecreaseIncreaseInFinancialAssetsAtFairValueThroughProfitOrLossMandatorilyMeasuredAtFairValue</t>
  </si>
  <si>
    <t>AdjustmentsForIncreaseDecreaseInFinancialLiabilitiesMeasuredAtAmortisedCost</t>
  </si>
  <si>
    <t>AdjustmentsForIncreaseDecreaseInFinancialLiabilitiesMeasuredAtFairValueThroughProfitOrLoss</t>
  </si>
  <si>
    <t>AdjustmentsForIncreaseDecreaseInFinancialLiabilitiesAtFairValueThroughProfitOrLossDesignatedUponInitialRecognitionOrSubsequently</t>
  </si>
  <si>
    <t>AdjustmentsForDecreaseIncreaseInLoansAndAdvances</t>
  </si>
  <si>
    <t>AdjustmentsForDecreaseIncreaseInLoansAndAdvancesToCentralBanks</t>
  </si>
  <si>
    <t>AdjustmentsForDecreaseIncreaseInDebtInstrumentsHeld</t>
  </si>
  <si>
    <t>AdjustmentsForDecreaseIncreaseInEquityInstrumentsHeld</t>
  </si>
  <si>
    <t>AdjustmentsForDecreaseIncreaseInOtherFinancialAssets</t>
  </si>
  <si>
    <t>AdjustmentsForIncreaseDecreaseInDeposits</t>
  </si>
  <si>
    <t>AdjustmentsForIncreaseDecreaseInDebtInstrumentsIssued</t>
  </si>
  <si>
    <t>AdjustmentsForIncreaseDecreaseInOtherFinancialLiabilities</t>
  </si>
  <si>
    <t>AdjustmentsForImpairmentLossesReversalOfImpairmentLossesRecognisedInProfitOrLossFinancialAssets</t>
  </si>
  <si>
    <t>AdjustmentsForGainsLossesOnChangeInFairValueOfFinancialAssets</t>
  </si>
  <si>
    <t>AdjustmentsForGainsLossesOnChangeInFairValueOfFinancialLiabilities</t>
  </si>
  <si>
    <t>AdjustmentsForGainsLossesOnDisposalOfFinancialAssets</t>
  </si>
  <si>
    <t>PurchaseOfFinancialAssetsMeasuredAtAmortisedCostClassifiedAsInvestingActivities</t>
  </si>
  <si>
    <t>ProceedsFromSalesOrMaturityOfFinancialAssetsMeasuredAtAmortisedCostClassifiedAsInvestingActivities</t>
  </si>
  <si>
    <t>PurchaseOfFinancialAssetsMeasuredAtFairValueThroughOtherComprehensiveIncomeClassifiedAsInvestingActivities</t>
  </si>
  <si>
    <t>ProceedsFromSalesOrMaturityOfFinancialAssetsMeasuredAtFairValueThroughOtherComprehensiveIncomeClassifiedAsInvestingActivities</t>
  </si>
  <si>
    <t>PurchaseOfFinancialAssetsMeasuredAtFairValueThroughProfitOrLossClassifiedAsInvestingActivities</t>
  </si>
  <si>
    <t>ProceedsFromSalesOrMaturityOfFinancialAssetsMeasuredAtFairValueThroughProfitOrLossClassifiedAsInvestingActivities</t>
  </si>
  <si>
    <t>ProceedsFromIssueOfRegulatoryCapitalFinancialLiabilities</t>
  </si>
  <si>
    <t>RepaymentsOfRegulatoryCapitalFinancialLiabilities</t>
  </si>
  <si>
    <t>ProceedsFromIssueOfRegulatoryCapitalEquity</t>
  </si>
  <si>
    <t>RepaymentsOfRegulatoryCapitalEquity</t>
  </si>
  <si>
    <t>FinancialStatementsComplyWithIFRSs</t>
  </si>
  <si>
    <t>EntityHasNotPreparedFinancialStatementsOnGoingConcernBasis</t>
  </si>
  <si>
    <t>AmountsPresentedInFinancialStatementsAreNotEntirelyComparable</t>
  </si>
  <si>
    <t>ReclassifiedItemsDomain</t>
  </si>
  <si>
    <t>MaturityDomain</t>
  </si>
  <si>
    <t>AssetsAndLiabilitiesDomain</t>
  </si>
  <si>
    <t>CapitalRequirementsDomain</t>
  </si>
  <si>
    <t>EntityCompliedWithAnyExternallyImposedCapitalRequirements</t>
  </si>
  <si>
    <t>TypesOfNoncurrentLiabilitiesWithCovenantsDomain</t>
  </si>
  <si>
    <t>EntityMayHaveDifficultyComplyingWithCovenantsRelatedToNoncurrentLiabilities</t>
  </si>
  <si>
    <t>LackOfExchangeabilityMember</t>
  </si>
  <si>
    <t>ChangeInAccountingPolicyIsMadeInAccordanceWithTransitionalProvisionsOfInitiallyAppliedIFRS</t>
  </si>
  <si>
    <t>NewOrAmendedIFRSStandardIsAppliedEarly</t>
  </si>
  <si>
    <t>VoluntaryChangesInAccountingPolicyDomain</t>
  </si>
  <si>
    <t>NewStandardsOrInterpretationsNotApplied</t>
  </si>
  <si>
    <t>NewIFRSsDomain</t>
  </si>
  <si>
    <t>ImpactOfInitialApplicationOfNewIFRSIsNotKnownOrReasonablyEstimable</t>
  </si>
  <si>
    <t>AccountingEstimatesDomain</t>
  </si>
  <si>
    <t>EstimatingAmountOfChangeInAccountingEstimateIsImpracticable</t>
  </si>
  <si>
    <t>SameAccountingPoliciesAndMethodsOfComputationFollowedInInterimFinancialStatements</t>
  </si>
  <si>
    <t>ComplianceWithIFRSsIfAppliedForInterimFinancialReport</t>
  </si>
  <si>
    <t>EntitysOwnersOrOthersHavePowerToAmendFinancialStatementsAfterIssue</t>
  </si>
  <si>
    <t>NonadjustingEventsAfterReportingPeriodDomain</t>
  </si>
  <si>
    <t>FinancialStatementsAndCorrespondingFiguresForPreviousPeriodsHaveBeenRestatedForChangesInGeneralPurchasingPowerOfFunctionalCurrency</t>
  </si>
  <si>
    <t>BusinessCombinationsDomain</t>
  </si>
  <si>
    <t>RangeOfOutcomesFromContingentConsiderationArrangementsAndIndemnificationAssetsCannotBeEstimated</t>
  </si>
  <si>
    <t>MaximumAmountOfPaymentForContingentConsiderationArrangementsAndIndemnificationAssetsIsUnlimited</t>
  </si>
  <si>
    <t>InformationOnRevenuesAndProfitOrLossIsImpracticableToDiscloseBusinessCombinations</t>
  </si>
  <si>
    <t>TransactionsRecognisedSeparatelyFromAcquisitionOfAssetsAndAssumptionOfLiabilitiesInBusinessCombinationDomain</t>
  </si>
  <si>
    <t>ClassesOfAcquiredReceivablesDomain</t>
  </si>
  <si>
    <t>ClassesOfContingentLiabilitiesDomain</t>
  </si>
  <si>
    <t>ItemsOfContingentLiabilitiesDomain</t>
  </si>
  <si>
    <t>CategoriesOfRelatedPartiesDomain</t>
  </si>
  <si>
    <t>SeparateManagementEntitiesDomain</t>
  </si>
  <si>
    <t>EntityAppliesExemptionInIAS2425</t>
  </si>
  <si>
    <t>NatureOfRelationshipWithGovernment</t>
  </si>
  <si>
    <t>FinancialStatementsForPreviousPeriodsNotPresented</t>
  </si>
  <si>
    <t>CarryingAmountsDeterminedUnderPreviousGAAPWereAllocatedIfEntityUsesExemptionInIFRS1D8Ab</t>
  </si>
  <si>
    <t>CarryingAmountsWereDeterminedUnderPreviousGAAPIfEntityUsesExemptionInIFRS1D8B</t>
  </si>
  <si>
    <t>ComparativeInformationDoesNotComplyWithIFRS7AndIFRS9</t>
  </si>
  <si>
    <t>ClassesOfPropertyPlantAndEquipmentDomain</t>
  </si>
  <si>
    <t>PropertyPlantAndEquipmentByOperatingLeaseStatusDomain</t>
  </si>
  <si>
    <t>MeasurementBasesUsedForPropertyPlantAndEquipment</t>
  </si>
  <si>
    <t>DepreciationMethodPropertyPlantAndEquipmentCategorical</t>
  </si>
  <si>
    <t>IndependentValuerWasInvolvedInRevaluationPropertyPlantAndEquipment</t>
  </si>
  <si>
    <t>DisclosureOfReconciliationOfChangesInPropertyPlantAndEquipmentIncludingRightofuseAssetsExplanatory</t>
  </si>
  <si>
    <t>DisclosureOfReconciliationOfChangesInPropertyPlantAndEquipmentIncludingRightofuseAssetsAbstract</t>
  </si>
  <si>
    <t>DisclosureOfReconciliationOfChangesInPropertyPlantAndEquipmentIncludingRightofuseAssetsTable</t>
  </si>
  <si>
    <t>PropertyPlantAndEquipmentIncludingRightofuseAssetsAxis</t>
  </si>
  <si>
    <t>PropertyPlantAndEquipmentIncludingRightofuseAssetsDomain</t>
  </si>
  <si>
    <t>DisclosureOfReconciliationOfChangesInPropertyPlantAndEquipmentIncludingRightofuseAssetsLineItems</t>
  </si>
  <si>
    <t>ChangesInPropertyPlantAndEquipmentIncludingRightofuseAssetsAbstract</t>
  </si>
  <si>
    <t>AdditionsOtherThanThroughBusinessCombinationsPropertyPlantAndEquipmentIncludingRightofuseAssets</t>
  </si>
  <si>
    <t>AcquisitionsThroughBusinessCombinationsPropertyPlantAndEquipmentIncludingRightofuseAssets</t>
  </si>
  <si>
    <t>IncreaseDecreaseThroughNetExchangeDifferencesPropertyPlantAndEquipmentIncludingRightofuseAssets</t>
  </si>
  <si>
    <t>DepreciationPropertyPlantAndEquipmentIncludingRightofuseAssets</t>
  </si>
  <si>
    <t>ImpairmentLossRecognisedInProfitOrLossPropertyPlantAndEquipmentIncludingRightofuseAssets</t>
  </si>
  <si>
    <t>ReversalOfImpairmentLossRecognisedInProfitOrLossPropertyPlantAndEquipmentIncludingRightofuseAssets</t>
  </si>
  <si>
    <t>RevaluationIncreaseDecreasePropertyPlantAndEquipmentIncludingRightofuseAssets</t>
  </si>
  <si>
    <t>ImpairmentLossRecognisedInOtherComprehensiveIncomePropertyPlantAndEquipmentIncludingRightofuseAssets</t>
  </si>
  <si>
    <t>ReversalOfImpairmentLossRecognisedInOtherComprehensiveIncomePropertyPlantAndEquipmentIncludingRightofuseAssets</t>
  </si>
  <si>
    <t>IncreaseDecreaseThroughTransfersAndOtherChangesPropertyPlantAndEquipmentIncludingRightofuseAssetsAbstract</t>
  </si>
  <si>
    <t>IncreaseDecreaseThroughTransfersPropertyPlantAndEquipmentIncludingRightofuseAssets</t>
  </si>
  <si>
    <t>IncreaseDecreaseThroughTransfersFromToInvestmentPropertyPropertyPlantAndEquipmentIncludingRightofuseAssets</t>
  </si>
  <si>
    <t>IncreaseDecreaseThroughTransfersFromConstructionInProgressPropertyPlantAndEquipmentIncludingRightofuseAssets</t>
  </si>
  <si>
    <t>IncreaseDecreaseThroughOtherChangesPropertyPlantAndEquipmentIncludingRightofuseAssets</t>
  </si>
  <si>
    <t>IncreaseDecreaseThroughTransfersAndOtherChangesPropertyPlantAndEquipmentIncludingRightofuseAssets</t>
  </si>
  <si>
    <t>DisposalsAndRetirementsPropertyPlantAndEquipmentIncludingRightofuseAssetsAbstract</t>
  </si>
  <si>
    <t>DisposalsPropertyPlantAndEquipmentIncludingRightofuseAssets</t>
  </si>
  <si>
    <t>RetirementsPropertyPlantAndEquipmentIncludingRightofuseAssets</t>
  </si>
  <si>
    <t>DisposalsAndRetirementsPropertyPlantAndEquipmentIncludingRightofuseAssets</t>
  </si>
  <si>
    <t>DecreaseThroughClassifiedAsHeldForSalePropertyPlantAndEquipmentIncludingRightofuseAssets</t>
  </si>
  <si>
    <t>DecreaseThroughLossOfControlOfSubsidiaryPropertyPlantAndEquipmentIncludingRightofuseAssets</t>
  </si>
  <si>
    <t>IncreaseDecreaseInPropertyPlantAndEquipmentIncludingRightofuseAssets</t>
  </si>
  <si>
    <t>UnadjustedComparativeInformationHasBeenPreparedOnDifferentBasis</t>
  </si>
  <si>
    <t>ClassesOfFinancialInstrumentsDomain</t>
  </si>
  <si>
    <t>ClassesOfFinancialAssetsDomain</t>
  </si>
  <si>
    <t>CategoriesOfFinancialAssetsDomain</t>
  </si>
  <si>
    <t>ExternalCreditGradesDomain</t>
  </si>
  <si>
    <t>InternalCreditGradesDomain</t>
  </si>
  <si>
    <t>ClassesOfFinancialLiabilitiesDomain</t>
  </si>
  <si>
    <t>CategoriesOfFinancialLiabilitiesDomain</t>
  </si>
  <si>
    <t>InvestmentsInEquityInstrumentsDesignatedAtFairValueThroughOtherComprehensiveIncomeDomain</t>
  </si>
  <si>
    <t>EventsOfReclassificationOfFinancialAssetsDomain</t>
  </si>
  <si>
    <t>TypesOfFinancialAssetsDomain</t>
  </si>
  <si>
    <t>CounterpartiesDomain</t>
  </si>
  <si>
    <t>TypesOfFinancialLiabilitiesDomain</t>
  </si>
  <si>
    <t>DefaultWasRemediedOrTermsOfLoansPayableWereRenegotiatedBeforeFinancialStatementsWereAuthorisedForIssue</t>
  </si>
  <si>
    <t>BreachesWhichPermittedLenderToDemandAcceleratedRepaymentWereRemediedOrTermsOfLoansPayableWereRenegotiatedBeforeFinancialStatementsWereAuthorisedForIssue</t>
  </si>
  <si>
    <t>TypesOfHedgesDomain</t>
  </si>
  <si>
    <t>TypesOfRisksDomain</t>
  </si>
  <si>
    <t>HedgingInstrumentsDomain</t>
  </si>
  <si>
    <t>HedgedItemsDomain</t>
  </si>
  <si>
    <t>FinancialInstrumentsMeasuredAtFairValueThroughProfitOrLossBecauseCreditDerivativeIsUsedToManageCreditRiskDomain</t>
  </si>
  <si>
    <t>InterestRateBenchmarksDomain</t>
  </si>
  <si>
    <t>TypeOfMeasurementOfExpectedCreditLossesDomain</t>
  </si>
  <si>
    <t>MethodOfAssessmentOfExpectedCreditLossesDomain</t>
  </si>
  <si>
    <t>CreditImpairmentOfFinancialInstrumentsDomain</t>
  </si>
  <si>
    <t>ProbabilityOfDefaultDomain</t>
  </si>
  <si>
    <t>PastDueStatusDomain</t>
  </si>
  <si>
    <t>ImpairmentOfFinancialAssetsDomain</t>
  </si>
  <si>
    <t>TypesOfInterestRatesDomain</t>
  </si>
  <si>
    <t>BorrowingsByNameDomain</t>
  </si>
  <si>
    <t>RangeDomain</t>
  </si>
  <si>
    <t>FinancialAssetsWhichDoNotQualifyForDerecognitionDomain</t>
  </si>
  <si>
    <t>ContinuingInvolvementInDerecognisedFinancialAssetsByTypeOfInstrumentDomain</t>
  </si>
  <si>
    <t>ContinuingInvolvementInDerecognisedFinancialAssetsByTypeOfTransferDomain</t>
  </si>
  <si>
    <t>MeasurementDomain</t>
  </si>
  <si>
    <t>ClassesOfAssetsDomain</t>
  </si>
  <si>
    <t>LevelsOfFairValueHierarchyDomain</t>
  </si>
  <si>
    <t>ValuationTechniquesUsedInFairValueMeasurementAssets</t>
  </si>
  <si>
    <t>AccountingPolicyDecisionToUseExceptionInIFRS1348Assets</t>
  </si>
  <si>
    <t>ClassesOfLiabilitiesDomain</t>
  </si>
  <si>
    <t>ValuationTechniquesUsedInFairValueMeasurementLiabilities</t>
  </si>
  <si>
    <t>AccountingPolicyDecisionToUseExceptionInIFRS1348Liabilities</t>
  </si>
  <si>
    <t>ClassesOfEntitysOwnEquityInstrumentsDomain</t>
  </si>
  <si>
    <t>ValuationTechniquesUsedInFairValueMeasurementEntitysOwnEquityInstruments</t>
  </si>
  <si>
    <t>ValuationTechniquesUsedInFairValueMeasurementDomain</t>
  </si>
  <si>
    <t>UnobservableInputsDomain</t>
  </si>
  <si>
    <t>LiabilitiesMeasuredAtFairValueAndIssuedWithInseparableThirdpartyCreditEnhancementDomain</t>
  </si>
  <si>
    <t>ClassesOfIntangibleAssetsOtherThanGoodwillDomain</t>
  </si>
  <si>
    <t>MethodsOfGenerationDomain</t>
  </si>
  <si>
    <t>AmortisationMethodIntangibleAssetsOtherThanGoodwillCategorical</t>
  </si>
  <si>
    <t>IntangibleAssetsWithIndefiniteUsefulLifeDomain</t>
  </si>
  <si>
    <t>IntangibleAssetsMaterialToEntityDomain</t>
  </si>
  <si>
    <t>AssetsAcquiredByWayOfGovernmentGrantAndInitiallyRecognisedAtFairValueAreMeasuredAfterRecognitionUnderCostModelOrRevaluationModel</t>
  </si>
  <si>
    <t>ClassesOfIntangibleAssetsAndGoodwillDomain</t>
  </si>
  <si>
    <t>BiologicalAssetsByGroupDomain</t>
  </si>
  <si>
    <t>BiologicalAssetsByTypeDomain</t>
  </si>
  <si>
    <t>BiologicalAssetsByAgeDomain</t>
  </si>
  <si>
    <t>AgriculturalProduceByGroupDomain</t>
  </si>
  <si>
    <t>BiologicalAssetsDomain</t>
  </si>
  <si>
    <t>DepreciationMethodBiologicalAssetsAtCostCategorical</t>
  </si>
  <si>
    <t>TypesOfRateregulatedActivitiesDomain</t>
  </si>
  <si>
    <t>ClassesOfRegulatoryDeferralAccountBalancesDomain</t>
  </si>
  <si>
    <t>RegulatoryDeferralAccountBalancesDomain</t>
  </si>
  <si>
    <t>TypesOfInvestmentPropertyDomain</t>
  </si>
  <si>
    <t>EntityAppliedFairValueModelOrCostModelToMeasureInvestmentProperty</t>
  </si>
  <si>
    <t>EntityDisposedInvestmentPropertyCarriedAtCostOrInAccordanceWithIFRS16WithinFairValueModel</t>
  </si>
  <si>
    <t>DepreciationMethodInvestmentPropertyCostModelCategorical</t>
  </si>
  <si>
    <t>FairValueOfInvestmentPropertyWhenEntityAppliesCostModel</t>
  </si>
  <si>
    <t>ExemptionFromConsolidationHasBeenUsed</t>
  </si>
  <si>
    <t>SignificantInvestmentsInSubsidiariesDomain</t>
  </si>
  <si>
    <t>JointVenturesDomain</t>
  </si>
  <si>
    <t>SignificantInvestmentsInAssociatesDomain</t>
  </si>
  <si>
    <t>MethodUsedToAccountForInvestmentsInSubsidiariesCategorical</t>
  </si>
  <si>
    <t>MethodUsedToAccountForInvestmentsInJointVenturesCategorical</t>
  </si>
  <si>
    <t>MethodUsedToAccountForInvestmentsInAssociatesCategorical</t>
  </si>
  <si>
    <t>ConsolidatedStructuredEntitiesDomain</t>
  </si>
  <si>
    <t>InvestmentInAssociateIsMeasuredUsingEquityMethodOrAtFairValue</t>
  </si>
  <si>
    <t>JointOperationsDomain</t>
  </si>
  <si>
    <t>InvestmentInJointVentureIsMeasuredUsingEquityMethodOrAtFairValue</t>
  </si>
  <si>
    <t>UnconsolidatedStructuredEntitiesDomain</t>
  </si>
  <si>
    <t>MaximumExposureToLossFromInterestsInStructuredEntitiesCannotBeQuantified</t>
  </si>
  <si>
    <t>InvestmentEntityIsRequiredToApplyExceptionFromConsolidation</t>
  </si>
  <si>
    <t>UnconsolidatedSubsidiariesDomain</t>
  </si>
  <si>
    <t>UnconsolidatedStructuredEntitiesControlledByInvestmentEntityDomain</t>
  </si>
  <si>
    <t>InventoryCostFormulasCategorical</t>
  </si>
  <si>
    <t>ClassesOfOtherProvisionsDomain</t>
  </si>
  <si>
    <t>ContingentAssetsDisclosureIsNotPracticable</t>
  </si>
  <si>
    <t>ContingentLiabilitiesDisclosureIsNotPracticable</t>
  </si>
  <si>
    <t>NondisclosureOfInformationRegardingProvision</t>
  </si>
  <si>
    <t>NondisclosureOfInformationRegardingContingentLiability</t>
  </si>
  <si>
    <t>NondisclosureOfInformationRegardingContingentAsset</t>
  </si>
  <si>
    <t>ProductsAndServicesDomain</t>
  </si>
  <si>
    <t>GeographicalAreasDomain</t>
  </si>
  <si>
    <t>MarketsOfCustomersDomain</t>
  </si>
  <si>
    <t>TypesOfCustomersDomain</t>
  </si>
  <si>
    <t>TypesOfContractsDomain</t>
  </si>
  <si>
    <t>ContractDurationDomain</t>
  </si>
  <si>
    <t>TimingOfTransferOfGoodsOrServicesDomain</t>
  </si>
  <si>
    <t>SalesChannelsDomain</t>
  </si>
  <si>
    <t>SegmentsDomain</t>
  </si>
  <si>
    <t>PerformanceObligationsDomain</t>
  </si>
  <si>
    <t>PracticalExpedientIsAppliedForDisclosureOfTransactionPriceAllocatedToRemainingPerformanceObligations</t>
  </si>
  <si>
    <t>NotAllConsiderationFromContractsWithCustomersIsIncludedInDisclosureOfTransactionPriceAllocatedToRemainingPerformanceObligations</t>
  </si>
  <si>
    <t>CategoriesOfAssetsRecognisedFromCostsToObtainOrFulfilContractsWithCustomersDomain</t>
  </si>
  <si>
    <t>PracticalExpedientAboutExistenceOfSignificantFinancingComponentHasBeenUsed</t>
  </si>
  <si>
    <t>PracticalExpedientAboutIncrementalCostsOfObtainingContractHasBeenUsed</t>
  </si>
  <si>
    <t>IndividualAssetsOrCashgeneratingUnitsDomain</t>
  </si>
  <si>
    <t>RecoverableAmountOfAssetIsFairValueLessCostsOfDisposalOrValueInUse</t>
  </si>
  <si>
    <t>LevelOfFairValueHierarchyWithinWhichFairValueMeasurementIsCategorised</t>
  </si>
  <si>
    <t>ValuationTechniquesUsedToMeasureFairValueLessCostsOfDisposal</t>
  </si>
  <si>
    <t>IndividualAssetsOrCashgeneratingUnitsWithSignificantAmountOfGoodwillOrIntangibleAssetsWithIndefiniteUsefulLivesDomain</t>
  </si>
  <si>
    <t>ReconciliationOfChangesInRightofuseAssetsAbstract</t>
  </si>
  <si>
    <t>ChangesInRightofuseAssetsAbstract</t>
  </si>
  <si>
    <t>AdditionsOtherThanThroughBusinessCombinationsRightofuseAssets</t>
  </si>
  <si>
    <t>AcquisitionsThroughBusinessCombinationsRightofuseAssets</t>
  </si>
  <si>
    <t>IncreaseDecreaseThroughNetExchangeDifferencesRightofuseAssets</t>
  </si>
  <si>
    <t>ImpairmentLossRecognisedInProfitOrLossRightofuseAssets</t>
  </si>
  <si>
    <t>ReversalOfImpairmentLossRecognisedInProfitOrLossRightofuseAssets</t>
  </si>
  <si>
    <t>ImpairmentLossRecognisedInOtherComprehensiveIncomeRightofuseAssets</t>
  </si>
  <si>
    <t>ReversalOfImpairmentLossRecognisedInOtherComprehensiveIncomeRightofuseAssets</t>
  </si>
  <si>
    <t>IncreaseDecreaseThroughTransfersAndOtherChangesRightofuseAssetsAbstract</t>
  </si>
  <si>
    <t>IncreaseDecreaseThroughTransfersRightofuseAssets</t>
  </si>
  <si>
    <t>IncreaseDecreaseThroughOtherChangesRightofuseAssets</t>
  </si>
  <si>
    <t>IncreaseDecreaseThroughTransfersAndOtherChangesRightofuseAssets</t>
  </si>
  <si>
    <t>DisposalsAndRetirementsRightofuseAssetsAbstract</t>
  </si>
  <si>
    <t>DisposalsRightofuseAssets</t>
  </si>
  <si>
    <t>RetirementsRightofuseAssets</t>
  </si>
  <si>
    <t>DisposalsAndRetirementsRightofuseAssets</t>
  </si>
  <si>
    <t>DecreaseThroughClassifiedAsHeldForSaleRightofuseAssets</t>
  </si>
  <si>
    <t>DecreaseThroughLossOfControlOfSubsidiaryRightofuseAssets</t>
  </si>
  <si>
    <t>IncreaseDecreaseInRightofuseAssets</t>
  </si>
  <si>
    <t>IndependentValuerWasInvolvedInRevaluationRightofuseAssets</t>
  </si>
  <si>
    <t>LesseeAccountsForShorttermLeasesUsingRecognitionExemption</t>
  </si>
  <si>
    <t>LesseeAccountsForLeasesOfLowvalueAssetsUsingRecognitionExemption</t>
  </si>
  <si>
    <t>ServiceConcessionArrangementsDomain</t>
  </si>
  <si>
    <t>TypesOfSharebasedPaymentArrangementsDomain</t>
  </si>
  <si>
    <t>MethodOfSettlementForSharebasedPaymentArrangement</t>
  </si>
  <si>
    <t>RangesOfExercisePricesForOutstandingShareOptionsDomain</t>
  </si>
  <si>
    <t>FairValueOfGoodsOrServicesReceivedCannotBeEstimatedReliably</t>
  </si>
  <si>
    <t>DefinedBenefitPlansDomain</t>
  </si>
  <si>
    <t>CharacteristicsOfDefinedBenefitPlansDomain</t>
  </si>
  <si>
    <t>RegulatoryEnvironmentsDomain</t>
  </si>
  <si>
    <t>FundingArrangementsOfDefinedBenefitPlansDomain</t>
  </si>
  <si>
    <t>MultiemployerOrStatePlanIsDefinedBenefitPlan</t>
  </si>
  <si>
    <t>NetDefinedBenefitLiabilityAssetDomain</t>
  </si>
  <si>
    <t>ActuarialAssumptionsDomain</t>
  </si>
  <si>
    <t>CurrentTaxExpenseIncomeRelatedToPillarTwoIncomeTaxes</t>
  </si>
  <si>
    <t>TemporaryDifferenceUnusedTaxLossesAndUnusedTaxCreditsDomain</t>
  </si>
  <si>
    <t>DisclosureOfInformationAboutPillarTwoIncomeTaxesAbstract</t>
  </si>
  <si>
    <t>StatementThatEntityHasAppliedExceptionToDeferredTaxAccountingRelatedToPillarTwoIncomeTaxes</t>
  </si>
  <si>
    <t>DisclosureOfKnownOrReasonablyEstimableInformationAboutExposureToPillarTwoIncomeTaxesExplanatory</t>
  </si>
  <si>
    <t>DisclosureOfStatementThatInformationIsNotKnownOrReasonablyEstimableAndEntitysProgressInAssessingExposureToPillarTwoIncomeTaxesExplanatory</t>
  </si>
  <si>
    <t>EntityMakesAdjustmentForTimeValueOfMoneyAndEffectOfFinancialRiskWhenUsingPremiumAllocationApproach</t>
  </si>
  <si>
    <t>DisaggregationOfInsuranceContractsDomain</t>
  </si>
  <si>
    <t>InsuranceContractsByRemainingCoverageAndIncurredClaimsDomain</t>
  </si>
  <si>
    <t>InsuranceContractsByComponentsDomain</t>
  </si>
  <si>
    <t>InsuranceContractsDomain</t>
  </si>
  <si>
    <t>MethodsUsedToMeasureContractsWithinScopeOfIFRS17Domain</t>
  </si>
  <si>
    <t>InputsToMethodsUsedToMeasureContractsWithinScopeOfIFRS17Domain</t>
  </si>
  <si>
    <t>EntitysExposureToRiskArisingFromContractsWithinScopeOfIFRS17AtEndOfReportingPeriodIsNotRepresentativeOfItsExposureDuringPeriod</t>
  </si>
  <si>
    <t>EntityAppliesParagraph20OfIFRS17InDeterminingGroupsOfInsuranceContracts</t>
  </si>
  <si>
    <t>ConcentrationsOfRiskDomain</t>
  </si>
  <si>
    <t>RiskExposuresDomain</t>
  </si>
  <si>
    <t>YearsOfInsuranceClaimDomain</t>
  </si>
  <si>
    <t>DescriptionOfWhetherImpairmentRequirementsHaveBeenAppliedInClassificationOverlay</t>
  </si>
  <si>
    <t>ImpairmentRequirementsHaveBeenAppliedInClassificationOverlay</t>
  </si>
  <si>
    <t>TypesOfAntidilutiveInstrumentsDomain</t>
  </si>
  <si>
    <t>UnderlyingEquityInstrumentAndDepositaryReceiptsDomain</t>
  </si>
  <si>
    <t>PresentationCurrencyIsDifferentFromFunctionalCurrency</t>
  </si>
  <si>
    <t>ChangeInFunctionalCurrencyOfEitherReportingEntityOrSignificantForeignOperation</t>
  </si>
  <si>
    <t>DisclosureOfInformationWhenCurrencyIsNotExchangeableIntoAnotherCurrencyExplanatory</t>
  </si>
  <si>
    <t>DisclosureOfAssetsAndLiabilitiesAffectedByCurrencyNotBeingExchangeableExplanatory</t>
  </si>
  <si>
    <t>DisclosureOfAssetsAndLiabilitiesAffectedByCurrencyNotBeingExchangeableAbstract</t>
  </si>
  <si>
    <t>DisclosureOfAssetsAndLiabilitiesAffectedByCurrencyNotBeingExchangeableTable</t>
  </si>
  <si>
    <t>DisclosureOfAssetsAndLiabilitiesAffectedByCurrencyNotBeingExchangeableLineItems</t>
  </si>
  <si>
    <t>CarryingAmountOfAssetsAffectedByCurrencyNotBeingExchangeable</t>
  </si>
  <si>
    <t>CarryingAmountOfLiabilitiesAffectedByCurrencyNotBeingExchangeable</t>
  </si>
  <si>
    <t>DisclosureOfRisksToWhichEntityIsExposedWhenCurrencyIsNotExchangeableExplanatory</t>
  </si>
  <si>
    <t>DisclosureOfRisksToWhichEntityIsExposedWhenCurrencyIsNotExchangeableAbstract</t>
  </si>
  <si>
    <t>DisclosureOfRisksToWhichEntityIsExposedWhenCurrencyIsNotExchangeableTable</t>
  </si>
  <si>
    <t>DisclosureOfRisksToWhichEntityIsExposedWhenCurrencyIsNotExchangeableLineItems</t>
  </si>
  <si>
    <t>DisclosureOfQualitativeInformationAboutRiskAndNatureAndCarryingAmountOfAssetsAndLiabilitiesExposedToRiskExplanatory</t>
  </si>
  <si>
    <t>CarryingAmountOfAssetsExposedToRisk</t>
  </si>
  <si>
    <t>CarryingAmountOfLiabilitiesExposedToRisk</t>
  </si>
  <si>
    <t>DisclosureOfInformationWhenForeignOperationsFunctionalCurrencyIsNotExchangeableIntoPresentationCurrencyExplanatory</t>
  </si>
  <si>
    <t>DisclosureOfSummarisedFinancialInformationAboutForeignOperationExplanatory</t>
  </si>
  <si>
    <t>DisclosureOfSummarisedFinancialInformationAboutForeignOperationAbstract</t>
  </si>
  <si>
    <t>DisclosureOfSummarisedFinancialInformationAboutForeignOperationTable</t>
  </si>
  <si>
    <t>ForeignOperationsWhoseFunctionalCurrencyIsNotExchangeableIntoPresentationCurrencyAxis</t>
  </si>
  <si>
    <t>ForeignOperationsWhoseFunctionalCurrencyIsNotExchangeableIntoPresentationCurrencyDomain</t>
  </si>
  <si>
    <t>TotalForAllForeignOperationsWhoseFunctionalCurrencyIsNotExchangeableIntoPresentationCurrencyMember</t>
  </si>
  <si>
    <t>DisclosureOfSummarisedFinancialInformationAboutForeignOperationLineItems</t>
  </si>
  <si>
    <t>LiabilitiesArisingFromFinancingActivitiesDomain</t>
  </si>
  <si>
    <t>DisclosureOfInformationRelatingToSupplierFinanceArrangementsExplanatory</t>
  </si>
  <si>
    <t>DisclosureOfTermsAndConditionsOfSupplierFinanceArrangementsExplanatory</t>
  </si>
  <si>
    <t>DisclosureOfFinancialLiabilitiesThatArePartOfSupplierFinanceArrangementsExplanatory</t>
  </si>
  <si>
    <t>DisclosureOfFinancialLiabilitiesThatArePartOfSupplierFinanceArrangementsAbstract</t>
  </si>
  <si>
    <t>DisclosureOfFinancialLiabilitiesThatArePartOfSupplierFinanceArrangementsTable</t>
  </si>
  <si>
    <t>SupplierFinanceArrangementsAxis</t>
  </si>
  <si>
    <t>SupplierFinanceArrangementsDomain</t>
  </si>
  <si>
    <t>FinancialLiabilitiesThatArePartOfSupplierFinanceArrangementsMember</t>
  </si>
  <si>
    <t>FinancialLiabilitiesThatArePartOfSupplierFinanceArrangementsForWhichSuppliersHaveReceivedPaymentMember</t>
  </si>
  <si>
    <t>DisclosureOfFinancialLiabilitiesThatArePartOfSupplierFinanceArrangementsLineItems</t>
  </si>
  <si>
    <t>DisclosureOfRangeOfPaymentDueDatesOfFinancialLiabilitiesThatArePartOfSupplierFinanceArrangementsExplanatory</t>
  </si>
  <si>
    <t>DisclosureOfRangeOfPaymentDueDatesOfFinancialLiabilitiesThatArePartOfSupplierFinanceArrangementsAbstract</t>
  </si>
  <si>
    <t>DisclosureOfRangeOfPaymentDueDatesOfFinancialLiabilitiesThatArePartOfSupplierFinanceArrangementsTable</t>
  </si>
  <si>
    <t>DisclosureOfRangeOfPaymentDueDatesOfFinancialLiabilitiesThatArePartOfSupplierFinanceArrangementsLineItems</t>
  </si>
  <si>
    <t>NumberOfDaysBetweenInvoiceDateAndPaymentDueDateForFinancialLiabilitiesThatArePartOfSupplierFinanceArrangements</t>
  </si>
  <si>
    <t>NumberOfDaysBetweenInvoiceDateAndPaymentDueDateForTradePayablesThatAreNotPartOfSupplierFinanceArrangements</t>
  </si>
  <si>
    <t>DisclosureOfExplanatoryInformationAboutRangesOfPaymentDueDatesThatAreWideExplanatory</t>
  </si>
  <si>
    <t>DisclosureOfTypeAndEffectOfNoncashChangesToFinancialLiabilitiesThatArePartOfSupplierFinanceArrangementsExplanatory</t>
  </si>
  <si>
    <t>NoncashEffectOfBusinessCombinationsSupplierFinanceArrangements</t>
  </si>
  <si>
    <t>NoncashEffectOfExchangeDifferencesSupplierFinanceArrangements</t>
  </si>
  <si>
    <t>OtherNoncashEffectsSupplierFinanceArrangements</t>
  </si>
  <si>
    <t>SharesHaveNoParValue</t>
  </si>
  <si>
    <t>ReservesWithinEquityDomain</t>
  </si>
  <si>
    <t>SegmentConsolidationItemsDomain</t>
  </si>
  <si>
    <t>MajorCustomersDomain</t>
  </si>
  <si>
    <t>RevenuesFromExternalCustomersForEachProductAndServiceOrEachGroupOfSimilarProductsAndServicesAreNotReported</t>
  </si>
  <si>
    <t>ExplanationOfWhyGeographicalInformationAboutRevenuesFromExternalCustomersAndNoncurrentAssetsIsNotReported</t>
  </si>
  <si>
    <t>GeographicalInformationAboutRevenuesFromExternalCustomersAndNoncurrentAssetsIsNotReported</t>
  </si>
  <si>
    <t>FairValueHierarchyDomain</t>
  </si>
  <si>
    <t>InventoryCostFormulaDomain</t>
  </si>
  <si>
    <t>FirstinFirstoutMember</t>
  </si>
  <si>
    <t>SpecificIdentificationMethodMember</t>
  </si>
  <si>
    <t>WeightedAverageCostMember</t>
  </si>
  <si>
    <t>MeasurementBasesForIntangibleAssetsDomain</t>
  </si>
  <si>
    <t>CostModelMember</t>
  </si>
  <si>
    <t>RevaluationModelMember</t>
  </si>
  <si>
    <t>MeasurementBasesForInvestmentPropertyDomain</t>
  </si>
  <si>
    <t>MeasurementBasesForPropertyPlantAndEquipmentDomain</t>
  </si>
  <si>
    <t>MeasurementOfInvestmentInAssociatesAndJointVenturesDomain</t>
  </si>
  <si>
    <t>EquityMethodMember</t>
  </si>
  <si>
    <t>MeasurementOfInvestmentsInSeparateFinancialStatementsDomain</t>
  </si>
  <si>
    <t>InAccordanceWithIFRS9Member</t>
  </si>
  <si>
    <t>MethodForDepreciationOrAmortisationDomain</t>
  </si>
  <si>
    <t>DiminishingBalanceMethodMember</t>
  </si>
  <si>
    <t>StraightlineMethodMember</t>
  </si>
  <si>
    <t>UnitsOfProductionMethodMember</t>
  </si>
  <si>
    <t>MethodOfSettlementDomain</t>
  </si>
  <si>
    <t>CashSettlementMember</t>
  </si>
  <si>
    <t>EquitySettlementMember</t>
  </si>
  <si>
    <t>NatureOfFinancialStatementsDomain</t>
  </si>
  <si>
    <t>ConsolidatedMember</t>
  </si>
  <si>
    <t>SeparateMember</t>
  </si>
  <si>
    <t>NatureOfInterestInOtherEntitiesDomain</t>
  </si>
  <si>
    <t>ControlMember</t>
  </si>
  <si>
    <t>JointControlMember</t>
  </si>
  <si>
    <t>SignificantInfluenceMember</t>
  </si>
  <si>
    <t>RecoverableAmountDomain</t>
  </si>
  <si>
    <t>FairValueLessCostsOfDisposalMember</t>
  </si>
  <si>
    <t>ValueInUseMember</t>
  </si>
  <si>
    <t>ValuationApproachDomain</t>
  </si>
  <si>
    <t>Adjustments for decrease (increase) in financial assets held for trading</t>
  </si>
  <si>
    <t>Deposits from banks</t>
  </si>
  <si>
    <t>Deposits from customers [abstract]</t>
  </si>
  <si>
    <t>Balances on term deposits from customers</t>
  </si>
  <si>
    <t>Balances on demand deposits from customers</t>
  </si>
  <si>
    <t>Balances on current accounts from customers</t>
  </si>
  <si>
    <t>Balances on other deposits from customers</t>
  </si>
  <si>
    <t>Total deposits from customers</t>
  </si>
  <si>
    <t>enum2:enumerationItemType</t>
  </si>
  <si>
    <t>cipc-ca_CommitteeMemberDateOfAppointment</t>
  </si>
  <si>
    <t>cipc-ca_CommitteeMemberIdentificationAxis</t>
  </si>
  <si>
    <t>cipc-ca_CommitteeMembersName</t>
  </si>
  <si>
    <t>enum2:headUsable</t>
  </si>
  <si>
    <t>enum2:domain</t>
  </si>
  <si>
    <t>enum2:linkrole</t>
  </si>
  <si>
    <t>#cipc-ca_identificationOfDirectorOrPrescribedOfficer</t>
  </si>
  <si>
    <t>#cipc-ca_identificationOfMemberOfSocialAndEthicsCommittee</t>
  </si>
  <si>
    <t>Disclosure of responsibility for risk management [text block]</t>
  </si>
  <si>
    <t>dtr-2022:textBlockItemType</t>
  </si>
  <si>
    <t>cipc-ca_DisclosureOfSocialAndEthicsCommitteeAbstract</t>
  </si>
  <si>
    <t>cipc-ca_DisclosureOfSocialAndEthicsCommitteeLineItems</t>
  </si>
  <si>
    <t>cipc-ca_DisclosureOfSocialAndEthicsCommitteeTable</t>
  </si>
  <si>
    <t>Disclosure of social and ethics committee [line items]</t>
  </si>
  <si>
    <t>Information by carbon credit. An axis of a table defines the nature of the relationship between the line items (concepts) in the table, and the members (whose purpose is to further qualify facts associated with one of those line items). A carbon credit is an emissions unit that is issued by a carbon crediting programme and represents an emission reduction or removal of greenhouse gases. Carbon credits are uniquely serialised, issued, tracked and cancelled by means of an electronic registry.</t>
  </si>
  <si>
    <t>An axis of a table defines the relationship between the domain members or categories of one aspect of the table and the line items or concepts that complete the table.</t>
  </si>
  <si>
    <t>Information by sustainability-related metric. An axis of a table defines the nature of the relationship between the line items (concepts) in the table, and the members (whose purpose is to further qualify facts associated with one of those line items).</t>
  </si>
  <si>
    <t>Information by sustainability-related risk or opportunity (including climate-related risk or opportunity). An axis of a table defines the nature of the relationship between the line items (concepts) in the table, and the members (whose purpose is to further qualify facts associated with one of those line items).</t>
  </si>
  <si>
    <t>Information by sustainability-related target (including climate-related targets). An axis of a table defines the nature of the relationship between the line items (concepts) in the table, and the members (whose purpose is to further qualify facts associated with one of those line items).</t>
  </si>
  <si>
    <t>Carbon credit [axis]</t>
  </si>
  <si>
    <t>Metrics [axis]</t>
  </si>
  <si>
    <t>Risks and opportunities [axis]</t>
  </si>
  <si>
    <t>Targets [axis]</t>
  </si>
  <si>
    <t>Animal protein [axis]</t>
  </si>
  <si>
    <t>Devices and equipment [axis]</t>
  </si>
  <si>
    <t>Energy efficiency standard [axis]</t>
  </si>
  <si>
    <t>Environmental product lifecycle standard [axis]</t>
  </si>
  <si>
    <t>Independent nuclear safety review result [axis]</t>
  </si>
  <si>
    <t>Jurisdiction [axis]</t>
  </si>
  <si>
    <t>Portfolio area with data coverage [axis]</t>
  </si>
  <si>
    <t>Product category [axis]</t>
  </si>
  <si>
    <t>Statement business segments [axis]</t>
  </si>
  <si>
    <t>Substrate [axis]</t>
  </si>
  <si>
    <t>Supplies [axis]</t>
  </si>
  <si>
    <t>IndependentNuclearSafetyReviewResultAxis</t>
  </si>
  <si>
    <t>PortfolioAreaWithDataCoverageAxis</t>
  </si>
  <si>
    <t>ProductCategoryAxis</t>
  </si>
  <si>
    <t>SubstrateAxis</t>
  </si>
  <si>
    <t>JurisdictionAxis</t>
  </si>
  <si>
    <t>EnergyEfficiencyStandardAxis</t>
  </si>
  <si>
    <t>AnimalProteinAxis</t>
  </si>
  <si>
    <t>SuppliesAxis</t>
  </si>
  <si>
    <t>StatementBusinessSegmentsAxis</t>
  </si>
  <si>
    <t>EnvironmentalProductLifecycleStandardAxis</t>
  </si>
  <si>
    <t>DevicesAndEquipmentAxis</t>
  </si>
  <si>
    <t>CarbonCreditAxis</t>
  </si>
  <si>
    <t>TargetsAxis</t>
  </si>
  <si>
    <t>MetricsAxis</t>
  </si>
  <si>
    <t>RisksAndOpportunitiesAxis</t>
  </si>
  <si>
    <t>cipc-sds</t>
  </si>
  <si>
    <t>cipc-sds_IndependentNuclearSafetyReviewResultAxis</t>
  </si>
  <si>
    <t>cipc-sds_GeographicalAreasAxis</t>
  </si>
  <si>
    <t>cipc-sds_PortfolioAreaWithDataCoverageAxis</t>
  </si>
  <si>
    <t>cipc-sds_ProductCategoryAxis</t>
  </si>
  <si>
    <t>cipc-sds_SubstrateAxis</t>
  </si>
  <si>
    <t>cipc-sds_JurisdictionAxis</t>
  </si>
  <si>
    <t>cipc-sds_EnergyEfficiencyStandardAxis</t>
  </si>
  <si>
    <t>cipc-sds_AnimalProteinAxis</t>
  </si>
  <si>
    <t>cipc-sds_SuppliesAxis</t>
  </si>
  <si>
    <t>cipc-sds_StatementBusinessSegmentsAxis</t>
  </si>
  <si>
    <t>cipc-sds_EnvironmentalProductLifecycleStandardAxis</t>
  </si>
  <si>
    <t>cipc-sds_DevicesAndEquipmentAxis</t>
  </si>
  <si>
    <t>cipc-sds_CarbonCreditAxis</t>
  </si>
  <si>
    <t>cipc-sds_TargetsAxis</t>
  </si>
  <si>
    <t>cipc-sds_MetricsAxis</t>
  </si>
  <si>
    <t>cipc-sds_RisksAndOpportunitiesAxis</t>
  </si>
  <si>
    <t>ifrs-sds</t>
  </si>
  <si>
    <t>GeneralRequirementsForDisclosureOfSustainabilityrelatedFinancialInformationAbstract</t>
  </si>
  <si>
    <t>General requirements for disclosure of sustainability-related financial Information [abstract]</t>
  </si>
  <si>
    <t>GovernanceAbstract</t>
  </si>
  <si>
    <t>Governance [abstract]</t>
  </si>
  <si>
    <t>GovernanceProcessesControlsAndProceduresUsedToMonitorManageAndOverseeRisksAndOpportunitiesAbstract</t>
  </si>
  <si>
    <t>Governance processes, controls and procedures used to monitor, manage and oversee risks and opportunities [abstract]</t>
  </si>
  <si>
    <t>GovernanceProcessesControlsAndProceduresUsedToMonitorManageAndOverseeRisksAndOpportunitiesTable</t>
  </si>
  <si>
    <t>Governance processes, controls and procedures used to monitor, manage and oversee risks and opportunities [table]</t>
  </si>
  <si>
    <t>RisksAndOpportunitiesAxisTyped</t>
  </si>
  <si>
    <t>GovernanceProcessesControlsAndProceduresUsedToMonitorManageAndOverseeRisksAndOpportunitiesLineItems</t>
  </si>
  <si>
    <t>Governance processes, controls and procedures used to monitor, manage and oversee risks and opportunities [line items]</t>
  </si>
  <si>
    <t>IdentityOfGovernanceBodysOrIndividualsResponsibleForOversightOfRisksAndOpportunitiesExplanatory</t>
  </si>
  <si>
    <t>Identity of governance body(s) or individual(s) responsible for oversight of risks and opportunities [text block]</t>
  </si>
  <si>
    <t>HowResponsibilitiesForRisksAndOpportunitiesAreReflectedInTermsOfReferenceMandatesRoleDescriptionsAndOtherRelatedPoliciesApplicableToResponsibleBodysOrIndividualsExplanatory</t>
  </si>
  <si>
    <t>How responsibilities for risks and opportunities are reflected in terms of reference, mandates, role descriptions and other related policies applicable to responsible body(s) or individual(s) [text block]</t>
  </si>
  <si>
    <t>HowResponsibleBodysOrIndividualsDeterminesAppropriateSkillsAndCompetenciesAreAvailableOrWillBeDevelopedToOverseeStrategiesToRespondToRisksAndOpportunitiesExplanatory</t>
  </si>
  <si>
    <t>How responsible body(s) or individual(s) determines appropriate skills and competencies are available or will be developed to oversee strategies to respond to risks and opportunities [text block]</t>
  </si>
  <si>
    <t>HowAndHowOftenResponsibleBodysOrIndividualsIsInformedAboutRisksAndOpportunitiesExplanatory</t>
  </si>
  <si>
    <t>How and how often responsible body(s) or individual(s) is informed about risks and opportunities [text block]</t>
  </si>
  <si>
    <t>HowResponsibleBodysOrIndividualsTakesIntoAccountRisksAndOpportunitiesWhenOverseeingStrategyDecisionsOnMajorTransactionsAndRiskManagementProcessesAndRelatedPoliciesExplanatory</t>
  </si>
  <si>
    <t>How responsible body(s) or individual(s) takes into account risks and opportunities when overseeing strategy, decisions on major transactions and risk management processes and related policies [text block]</t>
  </si>
  <si>
    <t>ResponsibleBodysOrIndividualsConsideredTradeoffsAssociatedWithRisksAndOpportunities</t>
  </si>
  <si>
    <t>Responsible body(s) or individual(s) considered trade-offs associated with risks and opportunities</t>
  </si>
  <si>
    <t>HowBodysOrIndividualsOverseesSettingOfTargetsRelatedToRisksAndOpportunitiesAndMonitorsProgressTowardsThoseTargetsExplanatory</t>
  </si>
  <si>
    <t>How body(s) or individual(s) oversees setting of targets related to risks and opportunities, and monitors progress towards those targets [text block]</t>
  </si>
  <si>
    <t>WhetherAndHowRelatedPerformanceMetricsAreIncludedInRemunerationPoliciesExplanatory</t>
  </si>
  <si>
    <t>Whether and how related performance metrics are included in remuneration policies [text block]</t>
  </si>
  <si>
    <t>PerformanceMetricsAreIncludedInRemunerationPolicies</t>
  </si>
  <si>
    <t>Performance metrics are included in remuneration policies</t>
  </si>
  <si>
    <t>ManagementsRoleInGovernanceProcessesControlsAndProceduresUsedToMonitorManageAndOverseeRisksAndOpportunitiesExplanatory</t>
  </si>
  <si>
    <t>Management's role in governance processes, controls and procedures used to monitor, manage and oversee risks and opportunities [text block]</t>
  </si>
  <si>
    <t>WhetherManagementsRoleInGovernanceProcessesControlsAndProceduresUsedToMonitorManageAndOverseeRisksAndOpportunitiesIsDelegatedToSpecificPositionOrCommitteeAndHowOversightIsExercisedExplanatory</t>
  </si>
  <si>
    <t>Whether management's role in governance processes, controls and procedures used to monitor, manage and oversee risks and opportunities is delegated to specific position or committee and how oversight is exercised [text block]</t>
  </si>
  <si>
    <t>ManagementsRoleInGovernanceProcessesControlsAndProceduresUsedToMonitorManageAndOverseeRisksAndOpportunitiesIsDelegatedToSpecificPositionOrCommittee</t>
  </si>
  <si>
    <t>Management's role in governance processes, controls and procedures used to monitor, manage and oversee risks and opportunities is delegated to specific position or committee</t>
  </si>
  <si>
    <t>WhetherManagementUsesControlsAndProceduresToSupportOversightOfRisksAndOpportunitiesAndHowThoseAreIntegratedWithOtherInternalFunctionsExplanatory</t>
  </si>
  <si>
    <t>Whether management uses controls and procedures to support oversight of risks and opportunities, and how those are integrated with other internal functions [text block]</t>
  </si>
  <si>
    <t>ManagementUsesControlsAndProceduresToSupportOversightOfRisksAndOpportunities</t>
  </si>
  <si>
    <t>Management uses controls and procedures to support oversight of risks and opportunities</t>
  </si>
  <si>
    <t>OtherDisclosuresAboutGovernanceProcessesControlsAndProceduresUsedToMonitorManageAndOverseeRisksAndOpportunitiesExplanatory</t>
  </si>
  <si>
    <t>Other disclosures about governance processes, controls and procedures used to monitor, manage and oversee risks and opportunities [text block]</t>
  </si>
  <si>
    <t>StrategyAbstract</t>
  </si>
  <si>
    <t>Strategy [abstract]</t>
  </si>
  <si>
    <t>RisksAndOpportunitiesAbstract</t>
  </si>
  <si>
    <t>Risks and opportunities [abstract]</t>
  </si>
  <si>
    <t>RisksOrOpportunitiesAbstract</t>
  </si>
  <si>
    <t>Risks or opportunities [abstract]</t>
  </si>
  <si>
    <t>RisksOrOpportunitiesTable</t>
  </si>
  <si>
    <t>Risks or opportunities [table]</t>
  </si>
  <si>
    <t>RisksOrOpportunitiesLineItems</t>
  </si>
  <si>
    <t>Risks or opportunities [line items]</t>
  </si>
  <si>
    <t>DescriptionOfRiskOrOpportunityExplanatory</t>
  </si>
  <si>
    <t>Description of risk or opportunity [text block]</t>
  </si>
  <si>
    <t>TopicsOfRiskOrOpportunity</t>
  </si>
  <si>
    <t>Topic(s) of risk or opportunity</t>
  </si>
  <si>
    <t>TimeHorizonsOverWhichEffectsOfRiskOrOpportunityCouldReasonablyBeExpectedToOccurExplanatory</t>
  </si>
  <si>
    <t>Time horizon(s) over which effects of risk or opportunity could reasonably be expected to occur [text block]</t>
  </si>
  <si>
    <t>TimeHorizonsOverWhichEffectsOfRiskOrOpportunityCouldReasonablyBeExpectedToOccur</t>
  </si>
  <si>
    <t>Time horizon(s) over which effects of risk or opportunity could reasonably be expected to occur</t>
  </si>
  <si>
    <t>DefinitionOfTimeHorizonsAbstract</t>
  </si>
  <si>
    <t>Definition of time horizons [abstract]</t>
  </si>
  <si>
    <t>DefinitionOfTimeHorizonsTable</t>
  </si>
  <si>
    <t>Definition of time horizons [table]</t>
  </si>
  <si>
    <t>TimeHorizonAxis</t>
  </si>
  <si>
    <t>Time horizon [axis]</t>
  </si>
  <si>
    <t>TimeHorizonDomain</t>
  </si>
  <si>
    <t>Time horizon [domain]</t>
  </si>
  <si>
    <t>ShortTermMember</t>
  </si>
  <si>
    <t>Short term [member]</t>
  </si>
  <si>
    <t>MediumTermMember</t>
  </si>
  <si>
    <t>Medium term [member]</t>
  </si>
  <si>
    <t>LongTermMember</t>
  </si>
  <si>
    <t>Long term [member]</t>
  </si>
  <si>
    <t>DefinitionOfTimeHorizonsLineItems</t>
  </si>
  <si>
    <t>Definition of time horizons [line items]</t>
  </si>
  <si>
    <t>DefinitionOfTimeHorizonExplanatory</t>
  </si>
  <si>
    <t>Definition of time horizon [text block]</t>
  </si>
  <si>
    <t>HowDefinitionOfTimeHorizonsIsLinkedToPlanningHorizonsUsedForStrategicDecisionmakingExplanatory</t>
  </si>
  <si>
    <t>How definition of time horizon(s) is linked to planning horizons used for strategic decision-making [text block]</t>
  </si>
  <si>
    <t>OtherDisclosuresThatEnableUnderstandingAboutRisksAndOpportunitiesExplanatory</t>
  </si>
  <si>
    <t>Other disclosures that enable understanding about risks and opportunities [text block]</t>
  </si>
  <si>
    <t>BusinessModelAndValueChainAbstract</t>
  </si>
  <si>
    <t>Business model and value chain [abstract]</t>
  </si>
  <si>
    <t>CurrentAndAnticipatedEffectsOfRisksAndOpportunitiesOnBusinessModelAndValueChainAbstract</t>
  </si>
  <si>
    <t>Current and anticipated effects of risks and opportunities on business model and value chain [abstract]</t>
  </si>
  <si>
    <t>CurrentAndAnticipatedEffectsOfRisksAndOpportunitiesOnBusinessModelAndValueChainTable</t>
  </si>
  <si>
    <t>Current and anticipated effects of risks and opportunities on business model and value chain [table]</t>
  </si>
  <si>
    <t>CurrentAndAnticipatedEffectsOfRisksAndOpportunitiesOnBusinessModelAndValueChainLineItems</t>
  </si>
  <si>
    <t>Current and anticipated effects of risks and opportunities on business model and value chain [line items]</t>
  </si>
  <si>
    <t>CurrentAndAnticipatedEffectsOfRisksAndOpportunitiesOnBusinessModelAndValueChainExplanatory</t>
  </si>
  <si>
    <t>Current and anticipated effects of risks and opportunities on business model and value chain [text block]</t>
  </si>
  <si>
    <t>WhereInBusinessModelAndValueChainRisksAndOpportunitiesAreConcentratedExplanatory</t>
  </si>
  <si>
    <t>Where in business model and value chain risks and opportunities are concentrated [text block]</t>
  </si>
  <si>
    <t>OtherDisclosuresAboutCurrentAndAnticipatedEffectsOfRisksAndOpportunitiesOnBusinessModelAndValueChainExplanatory</t>
  </si>
  <si>
    <t>Other disclosures about current and anticipated effects of risks and opportunities on business model and value chain [text block]</t>
  </si>
  <si>
    <t>StrategyAndDecisionmakingAbstract</t>
  </si>
  <si>
    <t>Strategy and decision-making [abstract]</t>
  </si>
  <si>
    <t>EffectsOfRisksAndOpportunitiesOnStrategyAndDecisionmakingAbstract</t>
  </si>
  <si>
    <t>Effects of risks and opportunities on strategy and decision-making [abstract]</t>
  </si>
  <si>
    <t>EffectsOfRisksAndOpportunitiesOnStrategyAndDecisionmakingTable</t>
  </si>
  <si>
    <t>Effects of risks and opportunities on strategy and decision-making [table]</t>
  </si>
  <si>
    <t>EffectsOfRisksAndOpportunitiesOnStrategyAndDecisionmakingLineItems</t>
  </si>
  <si>
    <t>Effects of risks and opportunities on strategy and decision-making [line items]</t>
  </si>
  <si>
    <t>HowEntityRespondedToAndPlansToRespondToRisksAndOpportunitiesInItsStrategyAndDecisionmakingExplanatory</t>
  </si>
  <si>
    <t>How entity responded to, and plans to respond to, risks and opportunities in its strategy and decision-making [text block]</t>
  </si>
  <si>
    <t>ProgressAgainstPlansDisclosedInPreviousReportingPeriodsExplanatory</t>
  </si>
  <si>
    <t>Progress against plans disclosed in previous reporting periods [text block]</t>
  </si>
  <si>
    <t>TradeoffsBetweenRisksAndOpportunitiesConsideredExplanatory</t>
  </si>
  <si>
    <t>Trade-offs between risks and opportunities considered [text block]</t>
  </si>
  <si>
    <t>OtherDisclosuresAboutEffectsOfRisksAndOpportunitiesOnStrategyAndDecisionmakingExplanatory</t>
  </si>
  <si>
    <t>Other disclosures about effects of risks and opportunities on strategy and decision-making [text block]</t>
  </si>
  <si>
    <t>FinancialPositionFinancialPerformanceAndCashFlowsAbstract</t>
  </si>
  <si>
    <t>Financial position, financial performance and cash flows [abstract]</t>
  </si>
  <si>
    <t>CurrentFinancialEffectsOfRisksAndOpportunitiesAbstract</t>
  </si>
  <si>
    <t>Current financial effects of risks and opportunities [abstract]</t>
  </si>
  <si>
    <t>CurrentFinancialEffectsOfRisksAndOpportunitiesTable</t>
  </si>
  <si>
    <t>Current financial effects of risks and opportunities [table]</t>
  </si>
  <si>
    <t>CurrentFinancialEffectsOfRisksAndOpportunitiesLineItems</t>
  </si>
  <si>
    <t>Current financial effects of risks and opportunities [line items]</t>
  </si>
  <si>
    <t>HowRisksAndOpportunitiesHaveAffectedFinancialPositionFinancialPerformanceAndCashFlowsForReportingPeriodExplanatory</t>
  </si>
  <si>
    <t>How risks and opportunities have affected financial position, financial performance and cash flows for reporting period [text block]</t>
  </si>
  <si>
    <t>RisksAndOpportunitiesWithSignificantRiskOfMaterialAdjustmentWithinNextAnnualReportingPeriodToCarryingAmountsOfAssetsAndLiabilitiesExplanatory</t>
  </si>
  <si>
    <t>Risks and opportunities with significant risk of material adjustment within next annual reporting period to carrying amounts of assets and liabilities [text block]</t>
  </si>
  <si>
    <t>AnticipatedFinancialEffectsOfRisksAndOpportunitiesAbstract</t>
  </si>
  <si>
    <t>Anticipated financial effects of risks and opportunities [abstract]</t>
  </si>
  <si>
    <t>AnticipatedFinancialEffectsOfRisksAndOpportunitiesTable</t>
  </si>
  <si>
    <t>Anticipated financial effects of risks and opportunities [table]</t>
  </si>
  <si>
    <t>AnticipatedFinancialEffectsOfRisksAndOpportunitiesLineItems</t>
  </si>
  <si>
    <t>Anticipated financial effects of risks and opportunities [line items]</t>
  </si>
  <si>
    <t>HowFinancialPositionExpectedToChangeOverShortMediumAndLongTermGivenStrategyToManageRisksAndOpportunitiesExplanatory</t>
  </si>
  <si>
    <t>How financial position expected to change over short, medium and long term, given strategy to manage risks and opportunities [text block]</t>
  </si>
  <si>
    <t>HowFinancialPerformanceAndCashFlowsExpectedToChangeOverShortMediumAndLongTermGivenStrategyToManageRisksAndOpportunitiesExplanatory</t>
  </si>
  <si>
    <t>How financial performance and cash flows expected to change over short, medium and long term given strategy to manage risks and opportunities [text block]</t>
  </si>
  <si>
    <t>ExplanationOfWhyQuantitativeInformationNotProvidedAboutCurrentOrAnticipatedFinancialEffectsOfIdentifiedRiskOrOpportunityExplanatory</t>
  </si>
  <si>
    <t>Explanation of why quantitative information not provided about current or anticipated financial effects of identified risk or opportunity [text block]</t>
  </si>
  <si>
    <t>OtherDisclosuresAboutCurrentAndAnticipatedFinancialEffectsOfRisksAndOpportunitiesExplanatory</t>
  </si>
  <si>
    <t>Other disclosures about current and anticipated financial effects of risks and opportunities [text block]</t>
  </si>
  <si>
    <t>ResilienceAbstract</t>
  </si>
  <si>
    <t>Resilience [abstract]</t>
  </si>
  <si>
    <t>SustainabilityResilienceAbstract</t>
  </si>
  <si>
    <t>Sustainability resilience [abstract]</t>
  </si>
  <si>
    <t>SustainabilityResilienceTable</t>
  </si>
  <si>
    <t>Sustainability resilience [table]</t>
  </si>
  <si>
    <t>SustainabilityResilienceLineItems</t>
  </si>
  <si>
    <t>Sustainability resilience [line items]</t>
  </si>
  <si>
    <t>AssessmentOfResilienceOfStrategyAndBusinessModelInRelationToIdentifiedRisksExplanatory</t>
  </si>
  <si>
    <t>Assessment of resilience of strategy and business model in relation to identified risks [text block]</t>
  </si>
  <si>
    <t>RiskManagementAbstract</t>
  </si>
  <si>
    <t>Risk management [abstract]</t>
  </si>
  <si>
    <t>RiskManagementOfRisksAndOpportunitiesAbstract</t>
  </si>
  <si>
    <t>Risk management of risks and opportunities [abstract]</t>
  </si>
  <si>
    <t>RiskManagementOfRisksAndOpportunitiesTable</t>
  </si>
  <si>
    <t>Risk management of risks and opportunities [table]</t>
  </si>
  <si>
    <t>RiskManagementOfRisksAndOpportunitiesLineItems</t>
  </si>
  <si>
    <t>Risk management of risks and opportunities [line items]</t>
  </si>
  <si>
    <t>ProcessesAndRelatedPoliciesToIdentifyAssessPrioritiseAndMonitorRisksExplanatory</t>
  </si>
  <si>
    <t>Processes and related policies to identify, assess, prioritise and monitor risks [text block]</t>
  </si>
  <si>
    <t>InputsAndParametersUsedInProcessToIdentifyPrioritiseAndMonitorRisksExplanatory</t>
  </si>
  <si>
    <t>Inputs and parameters used in process to identify, prioritise and monitor risks [text block]</t>
  </si>
  <si>
    <t>WhetherAndHowScenarioAnalysisUsedToInformIdentificationOfRisksExplanatory</t>
  </si>
  <si>
    <t>Whether and how scenario analysis used to inform identification of risks [text block]</t>
  </si>
  <si>
    <t>EntityUsesScenarioAnalysisToInformIdentificationOfRisks</t>
  </si>
  <si>
    <t>Entity uses scenario analysis to inform identification of risks</t>
  </si>
  <si>
    <t>HowNatureLikelihoodAndMagnitudeOfEffectsOfRisksAreAssessedExplanatory</t>
  </si>
  <si>
    <t>How nature, likelihood and magnitude of effects of risks are assessed [text block]</t>
  </si>
  <si>
    <t>WhetherAndHowSustainabilityrelatedRisksHaveBeenPrioritisedRelativeToOtherTypesOfRiskExplanatory</t>
  </si>
  <si>
    <t>Whether and how sustainability-related risks have been prioritised relative to other types of risk [text block]</t>
  </si>
  <si>
    <t>SustainabilityrelatedRisksHaveBeenPrioritisedRelativeToOtherTypesOfRisk</t>
  </si>
  <si>
    <t>Sustainability-related risks have been prioritised relative to other types of risk</t>
  </si>
  <si>
    <t>WhetherAndHowProcessesToIdentifyAssessPrioritiseAndMonitorRisksForRiskmanagementPurposesChangedComparedWithPreviousReportingPeriodExplanatory</t>
  </si>
  <si>
    <t>Whether and how processes to identify, assess, prioritise and monitor risks for risk-management purposes changed compared with previous reporting period [text block]</t>
  </si>
  <si>
    <t>EntityChangedProcessesToIdentifyAssessPrioritiseAndMonitorRisksComparedWithPreviousReportingPeriod</t>
  </si>
  <si>
    <t>Entity changed processes to identify, assess, prioritise and monitor risks compared with previous reporting period</t>
  </si>
  <si>
    <t>ProcessesUsedToIdentifyAssessPrioritiseAndMonitorOpportunitiesExplanatory</t>
  </si>
  <si>
    <t>Processes used to identify, assess, prioritise and monitor opportunities [text block]</t>
  </si>
  <si>
    <t>ExtentToWhichAndHowProcessesForIdentifyingAssessingPrioritisingAndMonitoringRisksAndOpportunitiesAreIntegratedIntoOrInformOverallRiskManagementProcessExplanatory</t>
  </si>
  <si>
    <t>Extent to which and how processes for identifying, assessing, prioritising and monitoring risks and opportunities are integrated into or inform overall risk management process [text block]</t>
  </si>
  <si>
    <t>OtherDisclosuresAboutRiskManagementExplanatory</t>
  </si>
  <si>
    <t>Other disclosures about risk management [text block]</t>
  </si>
  <si>
    <t>MetricsAndTargetsAbstract</t>
  </si>
  <si>
    <t>Metrics and targets [abstract]</t>
  </si>
  <si>
    <t>MetricsForRisksAndOpportunitiesAbstract</t>
  </si>
  <si>
    <t>Metrics for risks and opportunities [abstract]</t>
  </si>
  <si>
    <t>MetricsForRisksAndOpportunitiesTable</t>
  </si>
  <si>
    <t>Metrics for risks and opportunities [table]</t>
  </si>
  <si>
    <t>MetricsForRisksAndOpportunitiesLineItems</t>
  </si>
  <si>
    <t>Metrics for risks and opportunities [line items]</t>
  </si>
  <si>
    <t>MetricsRelatedToRisksAndOpportunities</t>
  </si>
  <si>
    <t>Metric(s) related to risks and opportunities</t>
  </si>
  <si>
    <t>SourceOfMetricsOtherThanIFRSStandardsAbstract</t>
  </si>
  <si>
    <t>Source of metrics (other than IFRS Standards) [abstract]</t>
  </si>
  <si>
    <t>SourceOfMetricsOtherThanIFRSStandardsTable</t>
  </si>
  <si>
    <t>Source of metrics (other than IFRS Standards) [table]</t>
  </si>
  <si>
    <t>MetricsAxisTyped</t>
  </si>
  <si>
    <t>SourceOfMetricsOtherThanIFRSStandardsLineItems</t>
  </si>
  <si>
    <t>Source of metrics (other than IFRS Standards) [line items]</t>
  </si>
  <si>
    <t>SourcesFromWhichMetricWasDrawnExplanatory</t>
  </si>
  <si>
    <t>Source from which metric was drawn [text block]</t>
  </si>
  <si>
    <t>SourceFromWhichMetricWasDrawn</t>
  </si>
  <si>
    <t>Source from which metric was drawn</t>
  </si>
  <si>
    <t>MetricsDevelopedByEntityAbstract</t>
  </si>
  <si>
    <t>Metrics developed by entity [abstract]</t>
  </si>
  <si>
    <t>MetricsDevelopedByEntityTable</t>
  </si>
  <si>
    <t>Metrics developed by entity [table]</t>
  </si>
  <si>
    <t>MetricsDevelopedByEntityLineItems</t>
  </si>
  <si>
    <t>Metrics developed by entity [line items]</t>
  </si>
  <si>
    <t>DescriptionOfHowMetricIsDefinedExplanatory</t>
  </si>
  <si>
    <t>Description of how metric is defined [text block]</t>
  </si>
  <si>
    <t>MetricDerivedByAdjustingMetricTakenFromSourceOtherThanIFRSSustainabilityDisclosureStandards</t>
  </si>
  <si>
    <t>Metric derived by adjusting metric taken from source other than IFRS Sustainability Disclosure Standards</t>
  </si>
  <si>
    <t>MetricMeasureType</t>
  </si>
  <si>
    <t>Metric measure type</t>
  </si>
  <si>
    <t>WhetherMetricIsValidatedByThirdPartyAndIfSoWhichThirdPartyExplanatory</t>
  </si>
  <si>
    <t>Whether metric is validated by third party, and if so, which third party [text block]</t>
  </si>
  <si>
    <t>MetricIsValidatedByThirdParty</t>
  </si>
  <si>
    <t>Metric is validated by third party</t>
  </si>
  <si>
    <t>MethodUsedToCalculateMetricAndInputsToCalculationIncludingLimitationsOfMethodUsedAndAssumptionsMadeExplanatory</t>
  </si>
  <si>
    <t>Method used to calculate metric and inputs to calculation including limitations of method used and assumptions made [text block]</t>
  </si>
  <si>
    <t>MetricValueAbstract</t>
  </si>
  <si>
    <t>Metric Value [abstract]</t>
  </si>
  <si>
    <t>MetricValueText</t>
  </si>
  <si>
    <t>Metric Value, text</t>
  </si>
  <si>
    <t>MetricValueNumeric</t>
  </si>
  <si>
    <t>Metric Value, numeric</t>
  </si>
  <si>
    <t>MetricValuePercentage</t>
  </si>
  <si>
    <t>Metric Value, percentage</t>
  </si>
  <si>
    <t>TargetsAbstract</t>
  </si>
  <si>
    <t>Targets [abstract]</t>
  </si>
  <si>
    <t>TargetsTable</t>
  </si>
  <si>
    <t>Targets [table]</t>
  </si>
  <si>
    <t>TargetsAxisTyped</t>
  </si>
  <si>
    <t>TargetsLineItems</t>
  </si>
  <si>
    <t>Targets [line items]</t>
  </si>
  <si>
    <t>MetricUsedToSetTargetAndToMonitorProgressExplanatory</t>
  </si>
  <si>
    <t>Metric used to set target and to monitor progress [text block]</t>
  </si>
  <si>
    <t>MetricUsedToSetTarget</t>
  </si>
  <si>
    <t>Metric used to set target</t>
  </si>
  <si>
    <t>MetricsUsedToMonitorProgress</t>
  </si>
  <si>
    <t>Metric(s) used to monitor progress</t>
  </si>
  <si>
    <t>DescriptionOfSpecificQuantitativeOrQualitativeTargetSetOrRequiredToMeetExplanatory</t>
  </si>
  <si>
    <t>Description of specific quantitative or qualitative target set or required to meet [text block]</t>
  </si>
  <si>
    <t>TargetValueText</t>
  </si>
  <si>
    <t>Target value, text</t>
  </si>
  <si>
    <t>TargetValueNumeric</t>
  </si>
  <si>
    <t>Target value, numeric</t>
  </si>
  <si>
    <t>TargetValuePercentage</t>
  </si>
  <si>
    <t>Target value, percentage</t>
  </si>
  <si>
    <t>PeriodOverWhichTargetApplies</t>
  </si>
  <si>
    <t>Period over which target applies</t>
  </si>
  <si>
    <t>BasePeriodFromWhichProgressForTargetIsMeasured</t>
  </si>
  <si>
    <t>Base period from which progress for target is measured</t>
  </si>
  <si>
    <t>MilestonesAndInterimTargetsExplanatory</t>
  </si>
  <si>
    <t>Milestones and interim targets [text block]</t>
  </si>
  <si>
    <t>PerformanceAgainstTargetAndAnalysisOfTrendsOrChangesInPerformanceExplanatory</t>
  </si>
  <si>
    <t>Performance against target and analysis of trends or changes in performance [text block]</t>
  </si>
  <si>
    <t>RevisionsToTargetExplanatory</t>
  </si>
  <si>
    <t>Revisions to target [text block]</t>
  </si>
  <si>
    <t>TargetHasBeenRevised</t>
  </si>
  <si>
    <t>Target has been revised</t>
  </si>
  <si>
    <t>RedefinitionOrReplacementOfMetricsIncludingMetricsUsedToSetAndMonitorProgressTowardsReachingEntitysTargetsAbstract</t>
  </si>
  <si>
    <t>Redefinition or replacement of metrics, including metrics used to set and monitor progress towards reaching targets [abstract]</t>
  </si>
  <si>
    <t>RedefinitionOrReplacementOfMetricsIncludingMetricsUsedToSetAndMonitorProgressTowardsReachingEntitysTargetsTable</t>
  </si>
  <si>
    <t>Redefinition or replacement of metrics, including metrics used to set and monitor progress towards reaching targets [table]</t>
  </si>
  <si>
    <t>RedefinitionOrReplacementOfMetricsIncludingMetricsUsedToSetAndMonitorProgressTowardsReachingEntitysTargetsLineItems</t>
  </si>
  <si>
    <t>Redefinition or replacement of metrics, including metrics used to set and monitor progress towards reaching targets [line items]</t>
  </si>
  <si>
    <t>ExplanationOfAndReasonsForChangesInMetricExplanatory</t>
  </si>
  <si>
    <t>Explanation of and reasons for changes in metric [text block]</t>
  </si>
  <si>
    <t>OtherDisclosuresAboutPerformanceInRelationToRisksAndOpportunitiesExplanatory</t>
  </si>
  <si>
    <t>Other disclosures about performance in relation to risks and opportunities [text block]</t>
  </si>
  <si>
    <t>GeneralRequirementsAbstract</t>
  </si>
  <si>
    <t>General requirements [abstract]</t>
  </si>
  <si>
    <t>SourcesOfGuidanceAppliedInPreparingSustainabilityrelatedFinancialDisclosuresExplanatory</t>
  </si>
  <si>
    <t>Sources of guidance applied in preparing sustainability-related financial disclosures [text block]</t>
  </si>
  <si>
    <t>SourcesOfGuidanceAppliedInPreparingSustainabilityrelatedFinancialDisclosures</t>
  </si>
  <si>
    <t>Sources of guidance applied in preparing sustainability-related financial disclosures</t>
  </si>
  <si>
    <t>IndustrysAppliedInPreparingSustainabilityrelatedFinancialDisclosuresExplanatory</t>
  </si>
  <si>
    <t>Industry(s) applied in preparing sustainability-related financial disclosures [text block]</t>
  </si>
  <si>
    <t>FinancialStatementsToWhichSustainabilityrelatedFinancialDisclosuresRelate</t>
  </si>
  <si>
    <t>Financial statements to which sustainability-related financial disclosures relate</t>
  </si>
  <si>
    <t>DateOfStartOfReportingPeriod</t>
  </si>
  <si>
    <t>Date of start of reporting period</t>
  </si>
  <si>
    <t>DateOfEndOfReportingPeriod</t>
  </si>
  <si>
    <t>ReasonForUsingReportingPeriodLongerOrShorterThan12MonthsExplanatory</t>
  </si>
  <si>
    <t>Reason for using reporting period longer or shorter than 12 months [text block]</t>
  </si>
  <si>
    <t>FactThatAmountsDisclosedInSustainabilityRelatedFinancialDisclosuresAreNotEntirelyComparableDueToChangeInLengthOfReportingPeriod</t>
  </si>
  <si>
    <t>Fact that amounts disclosed in sustainability-related financial disclosures are not entirely comparable due to change in length of reporting period</t>
  </si>
  <si>
    <t>AmountsDisclosedInSustainabilityrelatedFinancialDisclosuresAreNotEntirelyComparableDueToChangeInLengthOfReportingPeriod</t>
  </si>
  <si>
    <t>Amounts disclosed in sustainability-related financial disclosures are not entirely comparable due to change in length of reporting period</t>
  </si>
  <si>
    <t>InformationAboutTransactionsOtherEventsAndConditionsThatOccurAfterEndOfReportingPeriodButBeforeDateOnWhichSustainabilityrelatedFinancialDisclosuresAreAuthorisedForIssueExplanatory</t>
  </si>
  <si>
    <t>Information about transactions, other events and conditions that occur after end of reporting period, but before date on which sustainability-related financial disclosures are authorised for issue [text block]</t>
  </si>
  <si>
    <t>StatementOfComplianceWithIFRSSustainabilityDisclosureStandards</t>
  </si>
  <si>
    <t>Statement of compliance with IFRS Sustainability Disclosure Standards</t>
  </si>
  <si>
    <t>EntityMadeExplicitAndUnreservedStatementOfCompliance</t>
  </si>
  <si>
    <t>Entity made explicit and unreserved statement of compliance</t>
  </si>
  <si>
    <t>JudgementsUncertaintiesAndErrorsAbstract</t>
  </si>
  <si>
    <t>Judgements, uncertainties and errors [abstract]</t>
  </si>
  <si>
    <t>InformationAboutJudgementsApartFromThoseInvolvingEstimationsOfAmountsExplanatory</t>
  </si>
  <si>
    <t>Information about judgements, apart from those involving estimations of amounts [text block]</t>
  </si>
  <si>
    <t>SourcesOfMeasurementUncertaintyAndAssumptionsApproximationsAndJudgementsMadeInMeasuringAmountsSubjectToHighLevelOfMeasurementUncertaintyExplanatory</t>
  </si>
  <si>
    <t>Sources of measurement uncertainty and assumptions, approximations and judgements made in measuring amounts subject to high level of measurement uncertainty [text block]</t>
  </si>
  <si>
    <t>ApplicationGuidanceAbstract</t>
  </si>
  <si>
    <t>Application guidance [abstract]</t>
  </si>
  <si>
    <t>TypeOfMaterialInformationNotDisclosedDueToProhibitionOfDisclosureAndExplanationOfSourceOfRestrictionExplanatory</t>
  </si>
  <si>
    <t>Type of material information not disclosed due to prohibition of disclosure and explanation of source of restriction [text block]</t>
  </si>
  <si>
    <t>FactThatExemptionTakenPermittingEntityToOmitCommerciallySensitiveInformationAboutOpportunityExplanatory</t>
  </si>
  <si>
    <t>Fact that exemption taken permitting entity to omit commercially sensitive information about opportunity [text block]</t>
  </si>
  <si>
    <t>ExemptionTakenPermittingEntityToOmitCommerciallySensitiveInformationAboutOpportunity</t>
  </si>
  <si>
    <t>Exemption taken permitting entity to omit commercially sensitive information about opportunity</t>
  </si>
  <si>
    <t>InformationAboutSignificantDifferencesBetweenDataAndAssumptionsUsedPreparingSustainabilityrelatedFinancialDisclosuresAndRelatedFinancialStatementsExplanatory</t>
  </si>
  <si>
    <t>Information about significant differences between data and assumptions used preparing sustainability-related financial disclosures and related financial statements [text block]</t>
  </si>
  <si>
    <t>ComparativeInformationAbstract</t>
  </si>
  <si>
    <t>Comparative Information [abstract]</t>
  </si>
  <si>
    <t>MetricsAbstract</t>
  </si>
  <si>
    <t>Metrics [abstract]</t>
  </si>
  <si>
    <t>ImpracticalityOfRevisionOfComparativeAmountsAbstract</t>
  </si>
  <si>
    <t>Impracticality of revision of comparative amounts [abstract]</t>
  </si>
  <si>
    <t>ImpracticalityOfRevisionOfComparativeAmountsTable</t>
  </si>
  <si>
    <t>Impracticality of revision of comparative amounts [table]</t>
  </si>
  <si>
    <t>ImpracticalityOfRevisionOfComparativeAmountsLineItems</t>
  </si>
  <si>
    <t>Impracticality of revision of comparative amounts [line items]</t>
  </si>
  <si>
    <t>ImpracticableToReviseComparativeAmountForPrecedingPeriodExplanatory</t>
  </si>
  <si>
    <t>Impracticable to revise comparative amount for preceding period [text block]</t>
  </si>
  <si>
    <t>RevisionOfComparativeAmountOfMetricForPrecedingPeriodIsImpracticable</t>
  </si>
  <si>
    <t>Revision of comparative amount of metric for preceding period is impracticable</t>
  </si>
  <si>
    <t>ReasonsForRevisingComparativeAmountDisclosedThatReflectsNewInformationInRelationToEstimatedAmountDisclosedInPrecedingPeriodExplanatory</t>
  </si>
  <si>
    <t>Reasons for revising comparative amount disclosed that reflects new information in relation to estimated amount disclosed in preceding period [text block]</t>
  </si>
  <si>
    <t>ErrorsAbstract</t>
  </si>
  <si>
    <t>Errors [abstract]</t>
  </si>
  <si>
    <t>DescriptionOfNatureOfErrorsInPriorPeriodsExplanatory</t>
  </si>
  <si>
    <t>Description of nature of errors in prior periods [text block]</t>
  </si>
  <si>
    <t>CircumstancesThatLedToExistenceOfPriorPeriodErrorsThatAreImpracticableToCorrectAndDescriptionOfHowAndFromWhenErrorsHaveBeenCorrectedExplanatory</t>
  </si>
  <si>
    <t>Circumstances that led to existence of prior period errors that are impracticable to correct, and description of how and from when errors have been corrected [text block]</t>
  </si>
  <si>
    <t>EffectiveDateAndTransitionAbstract</t>
  </si>
  <si>
    <t>Effective date and transition [abstract]</t>
  </si>
  <si>
    <t>EarlyApplicationOfNewOrAmendedIFRSSustainabilityStandardAbstract</t>
  </si>
  <si>
    <t>Early application of new or amended IFRS Sustainability Standard [abstract]</t>
  </si>
  <si>
    <t>EarlyApplicationOfNewOrAmendedIFRSSustainabilityStandardTable</t>
  </si>
  <si>
    <t>Early application of new or amended IFRS Sustainability Standard [table]</t>
  </si>
  <si>
    <t>IFRSSustainabilityDisclosureStandardsAxis</t>
  </si>
  <si>
    <t>IFRS Sustainability Disclosure Standards [axis]</t>
  </si>
  <si>
    <t>IFRSSustainabilityDisclosureStandardsDomain</t>
  </si>
  <si>
    <t>IFRS Sustainability Disclosure Standards [domain]</t>
  </si>
  <si>
    <t>GeneralRequirementsForDisclosureOfSustainabilityrelatedFinancialInformationMember</t>
  </si>
  <si>
    <t>General Requirements for Disclosure of Sustainability-related Financial Information [member]</t>
  </si>
  <si>
    <t>EarlyApplicationOfNewOrAmendedIFRSSustainabilityStandardLineItems</t>
  </si>
  <si>
    <t>Early application of new or amended IFRS Sustainability Standard [line items]</t>
  </si>
  <si>
    <t>NewOrAmendedIFRSSustainabilityDisclosureStandardIsAppliedEarly</t>
  </si>
  <si>
    <t>New or amended IFRS Sustainability Disclosure Standard is applied early</t>
  </si>
  <si>
    <t>TransitionReliefTakenPermittingDisclosureOnOnlyClimaterelatedRisksAndOpportunitiesExplanatory</t>
  </si>
  <si>
    <t>Transition relief taken permitting disclosure on only climate-related risks and opportunities [text block]</t>
  </si>
  <si>
    <t>TransitionReliefUsedPermittingDisclosureOnOnlyClimaterelatedRisksAndOpportunities</t>
  </si>
  <si>
    <t>Transition relief used permitting disclosure on only climate-related risks and opportunities</t>
  </si>
  <si>
    <t>ClimaterelatedDisclosuresAbstract</t>
  </si>
  <si>
    <t>Climate-related disclosures [abstract]</t>
  </si>
  <si>
    <t>GovernanceProcessesControlsAndProceduresUsedToMonitorAndManageClimaterelatedRisksAndOpportunitiesAbstract</t>
  </si>
  <si>
    <t>Governance processes, controls and procedures used to monitor and manage climate-related risks and opportunities [abstract]</t>
  </si>
  <si>
    <t>GovernanceProcessesControlsAndProceduresUsedToMonitorAndManageClimaterelatedRisksAndOpportunitiesTable</t>
  </si>
  <si>
    <t>Governance processes, controls and procedures used to monitor and manage climate-related risks and opportunities [table]</t>
  </si>
  <si>
    <t>GovernanceProcessesControlsAndProceduresUsedToMonitorAndManageClimaterelatedRisksAndOpportunitiesLineItems</t>
  </si>
  <si>
    <t>Governance processes, controls and procedures used to monitor and manage climate-related risks and opportunities [line items]</t>
  </si>
  <si>
    <t>ResponsibleBodysOrIndividualsConsideredTradeoffsAssociatedWithClimaterelatedRisksAndOpportunities</t>
  </si>
  <si>
    <t>Responsible body(s) or individual(s) considered trade-offs associated with climate-related risks and opportunities</t>
  </si>
  <si>
    <t>ClimaterelatedPerformanceMetricsAreIncludedInRemunerationPolicies</t>
  </si>
  <si>
    <t>Climate-related performance metrics are included in remuneration policies</t>
  </si>
  <si>
    <t>ManagementsRoleInGovernanceProcessesControlsAndProceduresUsedToMonitorManageAndOverseeClimaterelatedRisksAndOpportunitiesIsDelegatedToSpecificPositionOrCommittee</t>
  </si>
  <si>
    <t>Management's role in governance processes, controls and procedures used to monitor, manage and oversee climate-related risks and opportunities is delegated to specific position or committee</t>
  </si>
  <si>
    <t>ManagementUsesControlsAndProceduresToSupportOversightOfClimaterelatedRisksAndOpportunities</t>
  </si>
  <si>
    <t>Management uses controls and procedures to support oversight of climate-related risks and opportunities</t>
  </si>
  <si>
    <t>TopicsCoveredByIntegratedGovernanceDisclosure</t>
  </si>
  <si>
    <t>Topic(s) covered by integrated governance disclosure</t>
  </si>
  <si>
    <t>ClimaterelatedRisksOrOpportunitiesAbstract</t>
  </si>
  <si>
    <t>Climate-related risks or opportunities [abstract]</t>
  </si>
  <si>
    <t>ClimaterelatedRisksOrOpportunitiesTable</t>
  </si>
  <si>
    <t>Climate-related risks or opportunities [table]</t>
  </si>
  <si>
    <t>ClimaterelatedRisksOrOpportunitiesLineItems</t>
  </si>
  <si>
    <t>Climate-related risks or opportunities [line items]</t>
  </si>
  <si>
    <t>CategoryOfClimaterelatedRisk</t>
  </si>
  <si>
    <t>Category of climate-related risk</t>
  </si>
  <si>
    <t>CurrentAndAnticipatedEffectsOfClimaterelatedRisksAndOpportunitiesOnBusinessModelAndValueChainAbstract</t>
  </si>
  <si>
    <t>Current and anticipated effects of climate-related risks and opportunities on business model and value chain [abstract]</t>
  </si>
  <si>
    <t>CurrentAndAnticipatedEffectsOfClimaterelatedRisksAndOpportunitiesOnBusinessModelAndValueChainTable</t>
  </si>
  <si>
    <t>Current and anticipated effects of climate-related risks and opportunities on business model and value chain [table]</t>
  </si>
  <si>
    <t>CurrentAndAnticipatedEffectsOfClimaterelatedRisksAndOpportunitiesOnBusinessModelAndValueChainLineItems</t>
  </si>
  <si>
    <t>Current and anticipated effects of climate-related risks and opportunities on business model and value chain [line items]</t>
  </si>
  <si>
    <t>EffectsOfClimateRelatedRisksAndOpportunitiesOnStrategyAndDecisionMakingAbstract</t>
  </si>
  <si>
    <t>Effects of climate-related risks and opportunities on strategy and decision-making [abstract]</t>
  </si>
  <si>
    <t>EffectsOfClimateRelatedRisksAndOpportunitiesOnStrategyAndDecisionMakingTable</t>
  </si>
  <si>
    <t>Effects of climate-related risks and opportunities on strategy and decision-making [table]</t>
  </si>
  <si>
    <t>EffectsOfClimateRelatedRisksAndOpportunitiesOnStrategyAndDecisionMakingLineItems</t>
  </si>
  <si>
    <t>Effects of climate-related risks and opportunities on strategy and decision-making [line items]</t>
  </si>
  <si>
    <t>ChangesToBusinessModelIncludingResourceAllocationToAddressClimaterelatedRisksAndOpportunitiesExplanatory</t>
  </si>
  <si>
    <t>Changes to business model, including resource allocation, to address climate-related risks and opportunities [text block]</t>
  </si>
  <si>
    <t>DirectMitigationAndAdaptationEffortsExplanatory</t>
  </si>
  <si>
    <t>Direct mitigation and adaptation efforts [text block]</t>
  </si>
  <si>
    <t>IndirectMitigationAndAdaptationEffortsExplanatory</t>
  </si>
  <si>
    <t>Indirect mitigation and adaptation efforts [text block]</t>
  </si>
  <si>
    <t>ClimaterelatedTransitionPlanExplanatory</t>
  </si>
  <si>
    <t>Climate-related transition plan [text block]</t>
  </si>
  <si>
    <t>EntityHasClimaterelatedTransitionPlan</t>
  </si>
  <si>
    <t>Entity has climate-related transition plan</t>
  </si>
  <si>
    <t>HowEntityPlansToAchieveClimaterelatedTargetsExplanatory</t>
  </si>
  <si>
    <t>How entity plans to achieve climate-related targets [text block]</t>
  </si>
  <si>
    <t>HowEntityIsResourcingAndPlansToResourceActivitiesDisclosedInRelationToResponseToClimaterelatedRisksAndOpportunitiesInStrategyAndDecisionmakingExplanatory</t>
  </si>
  <si>
    <t>How entity is resourcing, and plans to resource, activities disclosed in relation to response to climate-related risks and opportunities in strategy and decision-making [text block]</t>
  </si>
  <si>
    <t>CurrentFinancialEffectsOfClimaterelatedRisksAndOpportunitiesAbstract</t>
  </si>
  <si>
    <t>Current financial effects of climate-related risks and opportunities [abstract]</t>
  </si>
  <si>
    <t>CurrentFinancialEffectsOfClimaterelatedRisksAndOpportunitiesTable</t>
  </si>
  <si>
    <t>Current financial effects of climate-related risks and opportunities [table]</t>
  </si>
  <si>
    <t>CurrentFinancialEffectsOfClimaterelatedRisksAndOpportunitiesLineItems</t>
  </si>
  <si>
    <t>Current financial effects of climate-related risks and opportunities [line items]</t>
  </si>
  <si>
    <t>AnticipatedFinancialEffectsOfClimaterelatedRisksAndOpportunitiesAbstract</t>
  </si>
  <si>
    <t>Anticipated financial effects of climate-related risks and opportunities [abstract]</t>
  </si>
  <si>
    <t>AnticipatedFinancialEffectsOfClimaterelatedRisksAndOpportunitiesTable</t>
  </si>
  <si>
    <t>Anticipated financial effects of climate-related risks and opportunities [table]</t>
  </si>
  <si>
    <t>AnticipatedFinancialEffectsOfClimaterelatedRisksAndOpportunitiesLineItems</t>
  </si>
  <si>
    <t>Anticipated financial effects of climate-related risks and opportunities [line items]</t>
  </si>
  <si>
    <t>ClimateResilienceAbstract</t>
  </si>
  <si>
    <t>Climate resilience [abstract]</t>
  </si>
  <si>
    <t>ClimateResilienceTable</t>
  </si>
  <si>
    <t>Climate resilience [table]</t>
  </si>
  <si>
    <t>ClimateResilienceLineItems</t>
  </si>
  <si>
    <t>Climate resilience [line items]</t>
  </si>
  <si>
    <t>AssessmentOfClimateResilienceExplanatory</t>
  </si>
  <si>
    <t>Assessment of climate resilience [text block]</t>
  </si>
  <si>
    <t>HowAndWhenClimaterelatedScenarioAnalysisWasCarriedOutExplanatory</t>
  </si>
  <si>
    <t>How and when climate-related scenario analysis was carried out [text block]</t>
  </si>
  <si>
    <t>ClimaterelatedScenarioAnalysisIncludedDiverseRangeOfClimaterelatedScenarios</t>
  </si>
  <si>
    <t>Climate-related scenario analysis included diverse range of climate-related scenarios</t>
  </si>
  <si>
    <t>ClimaterelatedScenariosUsedAreAssociatedWithClimaterelatedTransitionRisksOrClimaterelatedPhysicalRisks</t>
  </si>
  <si>
    <t>Climate-related scenarios used are associated with climate-related transition risks or climate-related physical risks</t>
  </si>
  <si>
    <t>ClimaterelatedScenarioUsedThatIsAlignedWithLatestInternationalAgreementOnClimateChange</t>
  </si>
  <si>
    <t>Climate-related scenario used that is aligned with latest international agreement on climate change</t>
  </si>
  <si>
    <t>StartOfReportingPeriodInWhichClimaterelatedScenarioAnalysisWasCarriedOut</t>
  </si>
  <si>
    <t>Start of reporting period in which climate-related scenario analysis was carried out</t>
  </si>
  <si>
    <t>EndOfReportingPeriodInWhichClimaterelatedScenarioAnalysisWasCarriedOut</t>
  </si>
  <si>
    <t>End of reporting period in which climate-related scenario analysis was carried out</t>
  </si>
  <si>
    <t>RiskManagementOfClimaterelatedRisksAndOpportunitiesAbstract</t>
  </si>
  <si>
    <t>Risk management of climate-related risks and opportunities [abstract]</t>
  </si>
  <si>
    <t>RiskManagementOfClimaterelatedRisksAndOpportunitiesTable</t>
  </si>
  <si>
    <t>Risk management of climate-related risks and opportunities [table]</t>
  </si>
  <si>
    <t>RiskManagementOfClimaterelatedRisksAndOpportunitiesLineItems</t>
  </si>
  <si>
    <t>Risk management of climate-related risks and opportunities [line items]</t>
  </si>
  <si>
    <t>EntityUsesClimaterelatedScenarioAnalysisToInformIdentificationOfClimaterelatedRisks</t>
  </si>
  <si>
    <t>Entity uses climate-related scenario analysis to inform identification of climate-related risks</t>
  </si>
  <si>
    <t>ClimaterelatedRisksHaveBeenPrioritisedRelativeToOtherTypesOfRisk</t>
  </si>
  <si>
    <t>Climate-related risks have been prioritised relative to other types of risk</t>
  </si>
  <si>
    <t>WhetherAndHowClimaterelatedScenarioAnalysisUsedToInformIdentificationOfClimaterelatedOpportunitiesExplanatory</t>
  </si>
  <si>
    <t>Whether and how climate-related scenario analysis used to inform identification of climate-related opportunities [text block]</t>
  </si>
  <si>
    <t>EntityUsesClimaterelatedScenarioAnalysisToInformIdentificationOfClimaterelatedOpportunities</t>
  </si>
  <si>
    <t>Entity uses climate-related scenario analysis to inform identification of climate-related opportunities</t>
  </si>
  <si>
    <t>TopicsCoveredByIntegratedRiskManagementDisclosure</t>
  </si>
  <si>
    <t>Topic(s) covered by integrated risk management disclosure</t>
  </si>
  <si>
    <t>CrossindustryClimaterelatedMetricsAbstract</t>
  </si>
  <si>
    <t>Cross-industry climate-related metrics [abstract]</t>
  </si>
  <si>
    <t>GreenhouseGasesAbstract</t>
  </si>
  <si>
    <t>Greenhouse gases [abstract]</t>
  </si>
  <si>
    <t>Scope1And2GHGEmissionsAbstract</t>
  </si>
  <si>
    <t>Scope 1 and 2 GHG emissions [abstract]</t>
  </si>
  <si>
    <t>Scope1And2GHGEmissionsTable</t>
  </si>
  <si>
    <t>Scope 1 and 2 GHG emissions [table]</t>
  </si>
  <si>
    <t>GHGEmissionsDisclosureBasisAxis</t>
  </si>
  <si>
    <t>GHG emissions disclosure basis [axis]</t>
  </si>
  <si>
    <t>GHGEmissionsDisclosureBasisDomain</t>
  </si>
  <si>
    <t>GHG emissions disclosure basis [domain]</t>
  </si>
  <si>
    <t>ConsolidatedAccountingGroupMember</t>
  </si>
  <si>
    <t>Consolidated accounting group [member]</t>
  </si>
  <si>
    <t>OtherInvesteesExcludedFromConsolidatedAccountingGroupMember</t>
  </si>
  <si>
    <t>Other investees excluded from consolidated accounting group [member]</t>
  </si>
  <si>
    <t>Scope1And2GHGEmissionsLineItems</t>
  </si>
  <si>
    <t>Scope 1 and 2 GHG emissions [line items]</t>
  </si>
  <si>
    <t>AbsoluteGrossScope1GHGEmissions</t>
  </si>
  <si>
    <t>Absolute gross Scope 1 GHG emissions</t>
  </si>
  <si>
    <t>AbsoluteGrossLocationbasedScope2GHGEmissions</t>
  </si>
  <si>
    <t>Absolute gross location-based Scope 2 GHG emissions</t>
  </si>
  <si>
    <t>AbsoluteGrossScope1And2GHGEmissions</t>
  </si>
  <si>
    <t>Absolute gross Scope 1 and 2 GHG emissions</t>
  </si>
  <si>
    <t>AbsoluteGrossScope3GHGEmissions</t>
  </si>
  <si>
    <t>Absolute gross Scope 3 GHG emissions</t>
  </si>
  <si>
    <t>AbsoluteGrossScope12And3GHGEmissions</t>
  </si>
  <si>
    <t>Absolute gross Scope 1, 2 and 3 GHG emissions</t>
  </si>
  <si>
    <t>ApproachUsedToMeasureGHGEmissionsExplanatory</t>
  </si>
  <si>
    <t>Approach used to measure GHG emissions [text block]</t>
  </si>
  <si>
    <t>MeasurementApproachUsedInCalculatingGHGEmissionsIfMeasuredInAccordanceWithGHGProtocol</t>
  </si>
  <si>
    <t>Measurement approach used in calculating GHG emissions if measured in accordance with GHG Protocol</t>
  </si>
  <si>
    <t>ReasonWhyMeasurementApproachInputsAndAssumptionsUsedToMeasureGHGEmissionsChosenExplanatory</t>
  </si>
  <si>
    <t>Reason why measurement approach, inputs and assumptions used to measure GHG emissions chosen [text block]</t>
  </si>
  <si>
    <t>ChangesToMeasurementApproachInputsAndAssumptionsUsedToMeasureGHGEmissionsAndReasonsForChangesExplanatory</t>
  </si>
  <si>
    <t>Changes to measurement approach, inputs and assumptions used to measure GHG emissions and reasons for changes [text block]</t>
  </si>
  <si>
    <t>ChangesMadeToMeasurementApproachInputsAndAssumptionsUsedToMeasureGHGEmissions</t>
  </si>
  <si>
    <t>Changes made to measurement approach, inputs and assumptions used to measure GHG emissions</t>
  </si>
  <si>
    <t>MethodAndMeasurementApproachUsedInCalculatingGHGEmissionsIfNotMeasuredInAccordanceWithGHGProtocolExplanatory</t>
  </si>
  <si>
    <t>Method and measurement approach used in calculating GHG emissions if not measured in accordance with GHG Protocol [text block]</t>
  </si>
  <si>
    <t>EmissionFactorsUsedInCalculatingGHGEmissionsExplanatory</t>
  </si>
  <si>
    <t>Emission factors used in calculating GHG emissions [text block]</t>
  </si>
  <si>
    <t>ExtentScope3GHGEmissionsMeasuredUsingInputsFromSpecificActivitiesWithinValueChainExplanatory</t>
  </si>
  <si>
    <t>Extent Scope 3 GHG emissions measured using inputs from specific activities within value chain [text block]</t>
  </si>
  <si>
    <t>ExtentScope3GHGEmissionsMeasuredUsingVerifiedInputsExplanatory</t>
  </si>
  <si>
    <t>Extent Scope 3 GHG emissions measured using verified inputs [text block]</t>
  </si>
  <si>
    <t>AnyContractualInstrumentsThatInformUnderstandingOfScope2GHGEmissionsExplanatory</t>
  </si>
  <si>
    <t>Any contractual instruments that inform understanding of Scope 2 GHG emissions [text block]</t>
  </si>
  <si>
    <t>AbsoluteGrossMarketbasedScope2GHGEmissions</t>
  </si>
  <si>
    <t>Absolute gross market-based Scope 2 GHG emissions</t>
  </si>
  <si>
    <t>DetailsOfInclusionWithinScope3GHGEmissionsExplanatory</t>
  </si>
  <si>
    <t>Details of inclusion within Scope 3 GHG emissions [text block]</t>
  </si>
  <si>
    <t>CategoriesIncludedWithinMeasureOfScope3GHGEmissions</t>
  </si>
  <si>
    <t>Categories included within measure of Scope 3 GHG emissions</t>
  </si>
  <si>
    <t>EffectsOfSignificantEventsAndChangesInCircumstancesRelevantToGHGEmissionsThatOccurBetweenReportingDatesInValueChainAndGeneralPurposeFinancialReportsExplanatory</t>
  </si>
  <si>
    <t>Effects of significant events and changes in circumstances relevant to GHG emissions that occur between reporting dates in value chain and general purpose financial reports [text block]</t>
  </si>
  <si>
    <t>HowScope3GHGEmissionsAreManagedIfImpracticableToEstimateExplanatory</t>
  </si>
  <si>
    <t>How Scope 3 GHG emissions are managed if impracticable to estimate [text block]</t>
  </si>
  <si>
    <t>AmountAndPercentageOfAssetsOrBusinessActivitiesVulnerableToClimaterelatedTransitionRisksExplanatory</t>
  </si>
  <si>
    <t>Amount and percentage of assets or business activities vulnerable to climate-related transition risks [text block]</t>
  </si>
  <si>
    <t>AmountAndPercentageOfAssetsOrBusinessActivitiesVulnerableToClimaterelatedPhysicalRisksExplanatory</t>
  </si>
  <si>
    <t>Amount and percentage of assets or business activities vulnerable to climate-related physical risks [text block]</t>
  </si>
  <si>
    <t>AmountAndPercentageOfAssetsOrBusinessActivitiesAlignedWithClimaterelatedOpportunitiesExplanatory</t>
  </si>
  <si>
    <t>Amount and percentage of assets or business activities aligned with climate-related opportunities [text block]</t>
  </si>
  <si>
    <t>AmountOfCapitalExpenditureFinancingOrInvestmentDeployedTowardsClimaterelatedRisksAndOpportunitiesExplanatory</t>
  </si>
  <si>
    <t>Amount of capital expenditure, financing or investment deployed towards climate-related risks and opportunities [text block]</t>
  </si>
  <si>
    <t>InternalCarbonPricesAbstract</t>
  </si>
  <si>
    <t>Internal carbon prices [abstract]</t>
  </si>
  <si>
    <t>ExplanationOfWhetherAndHowCarbonPriceIsAppliedInDecisionmakingExplanatory</t>
  </si>
  <si>
    <t>Explanation of whether and how carbon price is applied in decision-making [text block]</t>
  </si>
  <si>
    <t>EntityAppliesCarbonPriceInDecisionmaking</t>
  </si>
  <si>
    <t>Entity applies carbon price in decision-making</t>
  </si>
  <si>
    <t>PriceForEachMetricTonneOfGHGEmissionsUsedToAssessCostsOfGHGEmissions</t>
  </si>
  <si>
    <t>Price for each metric tonne of GHG emissions used to assess costs of GHG emissions</t>
  </si>
  <si>
    <t>RemunerationDisclosureAbstract</t>
  </si>
  <si>
    <t>Remuneration disclosure [abstract]</t>
  </si>
  <si>
    <t>PercentageOfExecutiveManagementRemunerationRecognisedInTheCurrentPeriodLinkedToClimaterelatedConsiderations</t>
  </si>
  <si>
    <t>Percentage of executive management remuneration recognised in the current period linked to climate-related considerations</t>
  </si>
  <si>
    <t>ClimaterelatedTargetsAbstract</t>
  </si>
  <si>
    <t>Climate-related targets [abstract]</t>
  </si>
  <si>
    <t>ClimaterelatedTargetsTable</t>
  </si>
  <si>
    <t>Climate-related targets [table]</t>
  </si>
  <si>
    <t>ClimaterelatedTargetsLineItems</t>
  </si>
  <si>
    <t>Climate-related targets [line items]</t>
  </si>
  <si>
    <t>ObjectiveOfClimaterelatedTargetExplanatory</t>
  </si>
  <si>
    <t>Objective of climate-related target [text block]</t>
  </si>
  <si>
    <t>PartOfEntityToWhichClimaterelatedTargetApplies</t>
  </si>
  <si>
    <t>Part of entity to which climate-related target applies</t>
  </si>
  <si>
    <t>ClimaterelatedTargetIsAbsoluteTargetOrIntensityTarget</t>
  </si>
  <si>
    <t>Climate-related target is absolute target or intensity target</t>
  </si>
  <si>
    <t>HowClimaterelatedTargetInformedByLatestInternationalAgreementOnClimateChangeAndJurisdictionalCommitmentsArisingFromItExplanatory</t>
  </si>
  <si>
    <t>How climate-related target informed by latest international agreement on climate change and jurisdictional commitments arising from it [text block]</t>
  </si>
  <si>
    <t>ApproachToSettingAndReviewingTargetAndMonitoringProgressExplanatory</t>
  </si>
  <si>
    <t>Approach to setting and reviewing target, and monitoring progress [text block]</t>
  </si>
  <si>
    <t>ClimaterelatedTargetAndMethodologyValidatedByThirdParty</t>
  </si>
  <si>
    <t>Climate-related target and methodology validated by third party</t>
  </si>
  <si>
    <t>GHGEmissionTargetDetailsExplanatory</t>
  </si>
  <si>
    <t>GHG emission target details [text block]</t>
  </si>
  <si>
    <t>GreenhouseGasesCoveredByTarget</t>
  </si>
  <si>
    <t>Greenhouse gases covered by target</t>
  </si>
  <si>
    <t>EmissionsScopesCoveredByTarget</t>
  </si>
  <si>
    <t>Emissions scopes covered by target</t>
  </si>
  <si>
    <t>GrossOrNetGHGEmissionsTarget</t>
  </si>
  <si>
    <t>Gross or net GHG emissions target</t>
  </si>
  <si>
    <t>ClimaterelatedTargetWasDerivedUsingSectoralDecarbonisationApproach</t>
  </si>
  <si>
    <t>Climate-related target was derived using sectoral decarbonisation approach</t>
  </si>
  <si>
    <t>PlannedUseOfCarbonCreditsAbstract</t>
  </si>
  <si>
    <t>Planned use of carbon credits [abstract]</t>
  </si>
  <si>
    <t>PlannedUseOfCarbonCreditsTable</t>
  </si>
  <si>
    <t>Planned use of carbon credits [table]</t>
  </si>
  <si>
    <t>CarbonCreditAxisTyped</t>
  </si>
  <si>
    <t>PlannedUseOfCarbonCreditsLineItems</t>
  </si>
  <si>
    <t>Planned use of carbon credits [line items]</t>
  </si>
  <si>
    <t>PlannedUseOfCarbonCreditsExplanatory</t>
  </si>
  <si>
    <t>Planned use of carbon credits [text block]</t>
  </si>
  <si>
    <t>ExtentToWhichAndHowAchievingNetGreenhouseEmissionsTargetReliesOnUseOfCarbonCreditsExplanatory</t>
  </si>
  <si>
    <t>Extent to which, and how, achieving net greenhouse emissions target relies on use of carbon credits [text block]</t>
  </si>
  <si>
    <t>VerificationOrCertificationSchemesToWhichCarbonCreditWillBeSubjectExplanatory</t>
  </si>
  <si>
    <t>Verification or certification scheme(s) to which carbon credit will be subject [text block]</t>
  </si>
  <si>
    <t>TypeOfCarbonCreditExplanatory</t>
  </si>
  <si>
    <t>Type of carbon credit [text block]</t>
  </si>
  <si>
    <t>CarbonCreditUnderlyingOffsetWillBeNaturebasedOrBasedOnTechnologicalCarbonRemovals</t>
  </si>
  <si>
    <t>Carbon credit underlying offset will be nature-based or based on technological carbon removals</t>
  </si>
  <si>
    <t>CarbonCreditUnderlyingOffsetIsThroughCarbonReductionOrRemoval</t>
  </si>
  <si>
    <t>Carbon credit underlying offset is through carbon reduction or removal</t>
  </si>
  <si>
    <t>ClimaterelatedDisclosuresMember</t>
  </si>
  <si>
    <t>Climate-related Disclosures [member]</t>
  </si>
  <si>
    <t>ifrs-ibg</t>
  </si>
  <si>
    <t>WasteManagementIndustryAbstract</t>
  </si>
  <si>
    <t>Waste management industry [abstract]</t>
  </si>
  <si>
    <t>WasteManagementIndustrySustainabilityDisclosureMetricsAbstract</t>
  </si>
  <si>
    <t>Waste management industry, sustainability disclosure metrics [abstract]</t>
  </si>
  <si>
    <t>GHGEmissionsDisclosureAbstract</t>
  </si>
  <si>
    <t>GHG emissions disclosure [abstract]</t>
  </si>
  <si>
    <t>GHGEmissionsDisclosureExplanatory</t>
  </si>
  <si>
    <t>GHG emissions disclosure [text block]</t>
  </si>
  <si>
    <t>IFWM110a1Abstract</t>
  </si>
  <si>
    <t>IF-WM-110a.1 [abstract]</t>
  </si>
  <si>
    <t>GrossScope1GHGEmissionsPercentageCoveredByRegulationAbstract</t>
  </si>
  <si>
    <t>Gross Scope 1 GHG emissions, percentage covered by regulation [abstract]</t>
  </si>
  <si>
    <t>GrossScope1GHGEmissionsPercentageCoveredByRegulationTable</t>
  </si>
  <si>
    <t>Gross Scope 1 GHG emissions, percentage covered by regulation [table]</t>
  </si>
  <si>
    <t>EmissionRegulationAxis</t>
  </si>
  <si>
    <t>Emission regulation [axis]</t>
  </si>
  <si>
    <t>EmissionRegulationDomain</t>
  </si>
  <si>
    <t>Emission regulation [domain]</t>
  </si>
  <si>
    <t>EmissionslimitingRegulationsMember</t>
  </si>
  <si>
    <t>Emissions-limiting regulations [member]</t>
  </si>
  <si>
    <t>EmissionsreportingRegulationsMember</t>
  </si>
  <si>
    <t>Emissions-reporting regulations [member]</t>
  </si>
  <si>
    <t>GrossScope1GHGEmissionsPercentageCoveredByRegulationLineItems</t>
  </si>
  <si>
    <t>Gross Scope 1 GHG emissions, percentage covered by regulation [line items]</t>
  </si>
  <si>
    <t>GrossScope1GHGEmissionsPercentageCoveredByRegulation</t>
  </si>
  <si>
    <t>Gross Scope 1 GHG emissions, percentage covered by regulation</t>
  </si>
  <si>
    <t>IFWM110a2Abstract</t>
  </si>
  <si>
    <t>IF-WM-110a.2 [abstract]</t>
  </si>
  <si>
    <t>LandfillGasQuantity</t>
  </si>
  <si>
    <t>Landfill gas, quantity</t>
  </si>
  <si>
    <t>LandfillGasPercentageFlared</t>
  </si>
  <si>
    <t>Landfill gas, percentage flared</t>
  </si>
  <si>
    <t>LandfillGasPercentageUsedForEnergy</t>
  </si>
  <si>
    <t>Landfill gas, percentage used for energy</t>
  </si>
  <si>
    <t>IFWM110a3Abstract</t>
  </si>
  <si>
    <t>IF-WM-110a.3 [abstract]</t>
  </si>
  <si>
    <t>Scope1EmissionsLongtermAndShorttermStrategyTargetsAndPerformanceAnalysisExplanatory</t>
  </si>
  <si>
    <t>Scope 1 emissions, long-term and short-term strategy, targets and performance analysis [text block]</t>
  </si>
  <si>
    <t>FleetFuelManagementDisclosureAbstract</t>
  </si>
  <si>
    <t>Fleet fuel management disclosure [abstract]</t>
  </si>
  <si>
    <t>FleetFuelManagementDisclosureExplanatory</t>
  </si>
  <si>
    <t>Fleet fuel management disclosure [text block]</t>
  </si>
  <si>
    <t>IFWM110b1Abstract</t>
  </si>
  <si>
    <t>IF-WM-110b.1 [abstract]</t>
  </si>
  <si>
    <t>FuelConsumedPercentageAbstract</t>
  </si>
  <si>
    <t>Fuel consumed, percentage [abstract]</t>
  </si>
  <si>
    <t>FuelConsumedPercentageTable</t>
  </si>
  <si>
    <t>Fuel consumed, percentage [table]</t>
  </si>
  <si>
    <t>FuelSourceAxis</t>
  </si>
  <si>
    <t>Fuel source [axis]</t>
  </si>
  <si>
    <t>FuelSourceDomain</t>
  </si>
  <si>
    <t>Fuel source [domain]</t>
  </si>
  <si>
    <t>NaturalGasMember</t>
  </si>
  <si>
    <t>Natural gas [member]</t>
  </si>
  <si>
    <t>RenewableMember</t>
  </si>
  <si>
    <t>Renewable [member]</t>
  </si>
  <si>
    <t>FuelUseAxis</t>
  </si>
  <si>
    <t>Fuel use [axis]</t>
  </si>
  <si>
    <t>FuelUseDomain</t>
  </si>
  <si>
    <t>Fuel use [domain]</t>
  </si>
  <si>
    <t>FleetMember</t>
  </si>
  <si>
    <t>Fleet [member]</t>
  </si>
  <si>
    <t>FuelConsumedPercentageLineItems</t>
  </si>
  <si>
    <t>Fuel consumed, percentage [line items]</t>
  </si>
  <si>
    <t>FuelConsumedPercentage</t>
  </si>
  <si>
    <t>Fuel consumed, percentage</t>
  </si>
  <si>
    <t>FleetFuelConsumedAbstract</t>
  </si>
  <si>
    <t>Fleet fuel consumed [abstract]</t>
  </si>
  <si>
    <t>FleetFuelConsumedTable</t>
  </si>
  <si>
    <t>Fleet fuel consumed [table]</t>
  </si>
  <si>
    <t>FleetFuelConsumedLineItems</t>
  </si>
  <si>
    <t>Fleet fuel consumed [line items]</t>
  </si>
  <si>
    <t>FuelConsumed</t>
  </si>
  <si>
    <t>Fuel consumed</t>
  </si>
  <si>
    <t>StandardOrRegulationUsedToDetermineIfFuelIsRenewableExplanatory</t>
  </si>
  <si>
    <t>Standard or regulation used to determine if fuel is renewable [text block]</t>
  </si>
  <si>
    <t>IFWM110b2Abstract</t>
  </si>
  <si>
    <t>IF-WM-110b.2 [abstract]</t>
  </si>
  <si>
    <t>VehiclesInFleetPercentageRunningOnAlternativeFuel</t>
  </si>
  <si>
    <t>Vehicles in fleet, percentage running on alternative fuel</t>
  </si>
  <si>
    <t>WasteManagementIndustryActivityMetricsAbstract</t>
  </si>
  <si>
    <t>Waste management industry, activity metrics [abstract]</t>
  </si>
  <si>
    <t>IFWM000AAbstract</t>
  </si>
  <si>
    <t>IF-WM-000.A [abstract]</t>
  </si>
  <si>
    <t>CustomersNumberAbstract</t>
  </si>
  <si>
    <t>Customers, number [abstract]</t>
  </si>
  <si>
    <t>CustomersNumberTable</t>
  </si>
  <si>
    <t>Customers, number [table]</t>
  </si>
  <si>
    <t>CustomerTypeAxis</t>
  </si>
  <si>
    <t>Customer type [axis]</t>
  </si>
  <si>
    <t>CustomerTypeDomain</t>
  </si>
  <si>
    <t>Customer type [domain]</t>
  </si>
  <si>
    <t>CommercialCustomersMember</t>
  </si>
  <si>
    <t>Commercial customers [member]</t>
  </si>
  <si>
    <t>IndustrialCustomersMember</t>
  </si>
  <si>
    <t>Industrial customers [member]</t>
  </si>
  <si>
    <t>MunicipalCustomersMember</t>
  </si>
  <si>
    <t>Municipal customers [member]</t>
  </si>
  <si>
    <t>ResidentialCustomersMember</t>
  </si>
  <si>
    <t>Residential customers [member]</t>
  </si>
  <si>
    <t>OtherCustomersMember</t>
  </si>
  <si>
    <t>Other customers [member]</t>
  </si>
  <si>
    <t>CustomersNumberLineItems</t>
  </si>
  <si>
    <t>Customers, number [line items]</t>
  </si>
  <si>
    <t>CustomersNumber</t>
  </si>
  <si>
    <t>Customers, number</t>
  </si>
  <si>
    <t>IFWM000BAbstract</t>
  </si>
  <si>
    <t>IF-WM-000.B [abstract]</t>
  </si>
  <si>
    <t>FleetNumberOfVehicles</t>
  </si>
  <si>
    <t>Fleet, number of vehicles</t>
  </si>
  <si>
    <t>IFWM000CAbstract</t>
  </si>
  <si>
    <t>IF-WM-000.C [abstract]</t>
  </si>
  <si>
    <t>FacilitiesNumberAbstract</t>
  </si>
  <si>
    <t>Facilities, number [abstract]</t>
  </si>
  <si>
    <t>FacilitiesNumberTable</t>
  </si>
  <si>
    <t>Facilities, number [table]</t>
  </si>
  <si>
    <t>FacilityTypeAxis</t>
  </si>
  <si>
    <t>Facility type [axis]</t>
  </si>
  <si>
    <t>FacilityTypeDomain</t>
  </si>
  <si>
    <t>Facility type [domain]</t>
  </si>
  <si>
    <t>CompostingCentresMember</t>
  </si>
  <si>
    <t>Composting centres [member]</t>
  </si>
  <si>
    <t>IncineratorsMember</t>
  </si>
  <si>
    <t>Incinerators [member]</t>
  </si>
  <si>
    <t>LandfillsMember</t>
  </si>
  <si>
    <t>Landfills [member]</t>
  </si>
  <si>
    <t>RecyclingCentresMember</t>
  </si>
  <si>
    <t>Recycling centres [member]</t>
  </si>
  <si>
    <t>TransferStationsMember</t>
  </si>
  <si>
    <t>Transfer stations [member]</t>
  </si>
  <si>
    <t>AllOtherFacilitiesMember</t>
  </si>
  <si>
    <t>All other facilities [member]</t>
  </si>
  <si>
    <t>FacilitiesNumberLineItems</t>
  </si>
  <si>
    <t>Facilities, number [line items]</t>
  </si>
  <si>
    <t>FacilitiesNumber</t>
  </si>
  <si>
    <t>Facilities, number</t>
  </si>
  <si>
    <t>IFWM000DAbstract</t>
  </si>
  <si>
    <t>IF-WM-000.D [abstract]</t>
  </si>
  <si>
    <t>MaterialsManagedWeightAbstract</t>
  </si>
  <si>
    <t>Materials managed, weight [abstract]</t>
  </si>
  <si>
    <t>MaterialsManagedWeightTable</t>
  </si>
  <si>
    <t>Materials managed, weight [table]</t>
  </si>
  <si>
    <t>MaterialsManagedWeightLineItems</t>
  </si>
  <si>
    <t>Materials managed, weight [line items]</t>
  </si>
  <si>
    <t>MaterialsManagedWeight</t>
  </si>
  <si>
    <t>Materials managed, weight</t>
  </si>
  <si>
    <t>FoodRetailersAndDistributorsIndustryAbstract</t>
  </si>
  <si>
    <t>Food retailers and distributors industry [abstract]</t>
  </si>
  <si>
    <t>FoodRetailersAndDistributorsIndustrySustainabilityDisclosureMetricsAbstract</t>
  </si>
  <si>
    <t>Food retailers and distributors industry, sustainability disclosure metrics [abstract]</t>
  </si>
  <si>
    <t>FBFR110a1Abstract</t>
  </si>
  <si>
    <t>FB-FR-110a.1 [abstract]</t>
  </si>
  <si>
    <t>FuelConsumedAbstract</t>
  </si>
  <si>
    <t>Fuel consumed [abstract]</t>
  </si>
  <si>
    <t>FuelConsumedTable</t>
  </si>
  <si>
    <t>Fuel consumed [table]</t>
  </si>
  <si>
    <t>FuelConsumedLineItems</t>
  </si>
  <si>
    <t>Fuel consumed [line items]</t>
  </si>
  <si>
    <t>AirEmissionsFromRefrigerationDisclosureAbstract</t>
  </si>
  <si>
    <t>Air emissions from refrigeration disclosure [abstract]</t>
  </si>
  <si>
    <t>AirEmissionsFromRefrigerationDisclosureExplanatory</t>
  </si>
  <si>
    <t>Air emissions from refrigeration disclosure [text block]</t>
  </si>
  <si>
    <t>FBFR110b1Abstract</t>
  </si>
  <si>
    <t>FB-FR-110b.1 [abstract]</t>
  </si>
  <si>
    <t>GrossScope1GHGEmissionsAbstract</t>
  </si>
  <si>
    <t>Gross Scope 1 GHG emissions [abstract]</t>
  </si>
  <si>
    <t>GrossScope1GHGEmissionsTable</t>
  </si>
  <si>
    <t>Gross Scope 1 GHG emissions [table]</t>
  </si>
  <si>
    <t>EmissionSourceAxis</t>
  </si>
  <si>
    <t>Emission source [axis]</t>
  </si>
  <si>
    <t>EmissionSourceDomain</t>
  </si>
  <si>
    <t>Emission source [domain]</t>
  </si>
  <si>
    <t>RefrigerantsMember</t>
  </si>
  <si>
    <t>Refrigerants [member]</t>
  </si>
  <si>
    <t>GrossScope1GHGEmissionsLineItems</t>
  </si>
  <si>
    <t>Gross Scope 1 GHG emissions [line items]</t>
  </si>
  <si>
    <t>FBFR110b2Abstract</t>
  </si>
  <si>
    <t>FB-FR-110b.2 [abstract]</t>
  </si>
  <si>
    <t>RefrigerantsConsumedPercentageWithZeroOzonedepletingPotential</t>
  </si>
  <si>
    <t>Refrigerants consumed, percentage with zero ozone-depleting potential</t>
  </si>
  <si>
    <t>FBFR110b3Abstract</t>
  </si>
  <si>
    <t>FB-FR-110b.3 [abstract]</t>
  </si>
  <si>
    <t>RefrigerantEmissionsAverageRate</t>
  </si>
  <si>
    <t>Refrigerant emissions, average rate</t>
  </si>
  <si>
    <t>EnergyManagementDisclosureAbstract</t>
  </si>
  <si>
    <t>Energy management disclosure [abstract]</t>
  </si>
  <si>
    <t>EnergyManagementDisclosureExplanatory</t>
  </si>
  <si>
    <t>Energy management disclosure [text block]</t>
  </si>
  <si>
    <t>FBFR130a1Abstract</t>
  </si>
  <si>
    <t>FB-FR-130a.1 [abstract]</t>
  </si>
  <si>
    <t>EnergyConsumedPercentageAbstract</t>
  </si>
  <si>
    <t>Energy consumed, percentage [abstract]</t>
  </si>
  <si>
    <t>EnergyConsumedPercentageTable</t>
  </si>
  <si>
    <t>Energy consumed, percentage [table]</t>
  </si>
  <si>
    <t>EnergySourceAxis</t>
  </si>
  <si>
    <t>Energy source [axis]</t>
  </si>
  <si>
    <t>EnergySourceDomain</t>
  </si>
  <si>
    <t>Energy source [domain]</t>
  </si>
  <si>
    <t>GridElectricityMember</t>
  </si>
  <si>
    <t>Grid electricity [member]</t>
  </si>
  <si>
    <t>RenewableEnergyMember</t>
  </si>
  <si>
    <t>Renewable energy [member]</t>
  </si>
  <si>
    <t>EnergyUseAxis</t>
  </si>
  <si>
    <t>Energy use [axis]</t>
  </si>
  <si>
    <t>EnergyUseDomain</t>
  </si>
  <si>
    <t>Energy use [domain]</t>
  </si>
  <si>
    <t>OperationsMember</t>
  </si>
  <si>
    <t>Operations [member]</t>
  </si>
  <si>
    <t>EnergyConsumedPercentageLineItems</t>
  </si>
  <si>
    <t>Energy consumed, percentage [line items]</t>
  </si>
  <si>
    <t>EnergyConsumedPercentage</t>
  </si>
  <si>
    <t>Energy consumed, percentage</t>
  </si>
  <si>
    <t>EnergyConsumedAbstract</t>
  </si>
  <si>
    <t>Energy consumed [abstract]</t>
  </si>
  <si>
    <t>EnergyConsumedTable</t>
  </si>
  <si>
    <t>Energy consumed [table]</t>
  </si>
  <si>
    <t>EnergyConsumedLineItems</t>
  </si>
  <si>
    <t>Energy consumed [line items]</t>
  </si>
  <si>
    <t>EnergyConsumed</t>
  </si>
  <si>
    <t>Energy consumed</t>
  </si>
  <si>
    <t>ManagementOfEnvironmentalAndSocialImpactsInTheSupplyChainDisclosureAbstract</t>
  </si>
  <si>
    <t>Management of environmental and social impacts in the supply chain disclosure [abstract]</t>
  </si>
  <si>
    <t>ManagementOfEnvironmentalAndSocialImpactsInSupplyChainDisclosureExplanatory</t>
  </si>
  <si>
    <t>Management of environmental and social impacts in supply chain disclosure [text block]</t>
  </si>
  <si>
    <t>FBFR430a1Abstract</t>
  </si>
  <si>
    <t>FB-FR-430a.1 [abstract]</t>
  </si>
  <si>
    <t>RevenuesAbstract</t>
  </si>
  <si>
    <t>Revenues [abstract]</t>
  </si>
  <si>
    <t>RevenuesTable</t>
  </si>
  <si>
    <t>Revenues [table]</t>
  </si>
  <si>
    <t>ProductTypeAxis</t>
  </si>
  <si>
    <t>Product type [axis]</t>
  </si>
  <si>
    <t>ProductTypeDomain</t>
  </si>
  <si>
    <t>Product type [domain]</t>
  </si>
  <si>
    <t>ProductsThirdpartyCertifiedToEnvironmentalOrSocialSustainabilityStandardsMember</t>
  </si>
  <si>
    <t>Products third-party certified to environmental or social sustainability standards [member]</t>
  </si>
  <si>
    <t>RevenuesLineItems</t>
  </si>
  <si>
    <t>Revenues [line items]</t>
  </si>
  <si>
    <t>Revenues</t>
  </si>
  <si>
    <t>FBFR430a3Abstract</t>
  </si>
  <si>
    <t>FB-FR-430a.3 [abstract]</t>
  </si>
  <si>
    <t>StrategyToManageEnvironmentalAndSocialRisksWithinSupplyChainExplanatory</t>
  </si>
  <si>
    <t>Strategy to manage environmental and social risks within supply chain [text block]</t>
  </si>
  <si>
    <t>FBFR430a4Abstract</t>
  </si>
  <si>
    <t>FB-FR-430a.4 [abstract]</t>
  </si>
  <si>
    <t>PackagingStrategiesToReduceEnvironmentalImpactExplanatory</t>
  </si>
  <si>
    <t>Packaging, strategies to reduce environmental impact [text block]</t>
  </si>
  <si>
    <t>FoodRetailersAndDistributorsIndustryActivityMetricsAbstract</t>
  </si>
  <si>
    <t>Food retailers and distributors industry, activity metrics [abstract]</t>
  </si>
  <si>
    <t>FBFR000AAbstract</t>
  </si>
  <si>
    <t>FB-FR-000.A [abstract]</t>
  </si>
  <si>
    <t>DistributionCentreMember</t>
  </si>
  <si>
    <t>Distribution centre [member]</t>
  </si>
  <si>
    <t>RetailLocationMember</t>
  </si>
  <si>
    <t>Retail location [member]</t>
  </si>
  <si>
    <t>FBFR000BAbstract</t>
  </si>
  <si>
    <t>FB-FR-000.B [abstract]</t>
  </si>
  <si>
    <t>FacilitiesAreaAbstract</t>
  </si>
  <si>
    <t>Facilities, area [abstract]</t>
  </si>
  <si>
    <t>FacilitiesAreaTable</t>
  </si>
  <si>
    <t>Facilities, area [table]</t>
  </si>
  <si>
    <t>FacilitiesAreaLineItems</t>
  </si>
  <si>
    <t>Facilities, area [line items]</t>
  </si>
  <si>
    <t>FacilitiesArea</t>
  </si>
  <si>
    <t>Facilities, area</t>
  </si>
  <si>
    <t>FBFR000CAbstract</t>
  </si>
  <si>
    <t>FB-FR-000.C [abstract]</t>
  </si>
  <si>
    <t>FleetNumberOfVehiclesAbstract</t>
  </si>
  <si>
    <t>Fleet, number of vehicles [abstract]</t>
  </si>
  <si>
    <t>FleetNumberOfVehiclesTable</t>
  </si>
  <si>
    <t>Fleet, number of vehicles [table]</t>
  </si>
  <si>
    <t>FleetTypeAxis</t>
  </si>
  <si>
    <t>Fleet type [axis]</t>
  </si>
  <si>
    <t>FleetTypeDomain</t>
  </si>
  <si>
    <t>Fleet type [domain]</t>
  </si>
  <si>
    <t>CommercialFleetMember</t>
  </si>
  <si>
    <t>Commercial fleet [member]</t>
  </si>
  <si>
    <t>FleetNumberOfVehiclesLineItems</t>
  </si>
  <si>
    <t>Fleet, number of vehicles [line items]</t>
  </si>
  <si>
    <t>FBFR000DAbstract</t>
  </si>
  <si>
    <t>FB-FR-000.D [abstract]</t>
  </si>
  <si>
    <t>RevenueTonneDistance</t>
  </si>
  <si>
    <t>Revenue tonne distance</t>
  </si>
  <si>
    <t>NonalcoholicBeveragesIndustryAbstract</t>
  </si>
  <si>
    <t>Non-alcoholic beverages industry [abstract]</t>
  </si>
  <si>
    <t>NonalcoholicBeveragesIndustrySustainabilityDisclosureMetricsAbstract</t>
  </si>
  <si>
    <t>Non-alcoholic beverages industry, sustainability disclosure metrics [abstract]</t>
  </si>
  <si>
    <t>FBNB110a1Abstract</t>
  </si>
  <si>
    <t>FB-NB-110a.1 [abstract]</t>
  </si>
  <si>
    <t>FBNB130a1Abstract</t>
  </si>
  <si>
    <t>FB-NB-130a.1 [abstract]</t>
  </si>
  <si>
    <t>WaterManagementDisclosureAbstract</t>
  </si>
  <si>
    <t>Water management disclosure [abstract]</t>
  </si>
  <si>
    <t>WaterManagementDisclosureExplanatory</t>
  </si>
  <si>
    <t>Water management disclosure [text block]</t>
  </si>
  <si>
    <t>FBNB140a1Abstract</t>
  </si>
  <si>
    <t>FB-NB-140a.1 [abstract]</t>
  </si>
  <si>
    <t>WaterWithdrawn</t>
  </si>
  <si>
    <t>Water withdrawn</t>
  </si>
  <si>
    <t>WaterConsumed</t>
  </si>
  <si>
    <t>Water consumed</t>
  </si>
  <si>
    <t>WaterConsumedPercentageInRegionsWithHighOrExtremelyHighBaselineWaterStress</t>
  </si>
  <si>
    <t>Water consumed, percentage in regions with high or extremely high baseline water stress</t>
  </si>
  <si>
    <t>WaterWithdrawnPercentageInRegionsWithHighOrExtremelyHighBaselineWaterStress</t>
  </si>
  <si>
    <t>Water withdrawn, percentage in regions with high or extremely high baseline water stress</t>
  </si>
  <si>
    <t>FBNB140a2Abstract</t>
  </si>
  <si>
    <t>FB-NB-140a.2 [abstract]</t>
  </si>
  <si>
    <t>WaterManagementRisksAndMitigationExplanatory</t>
  </si>
  <si>
    <t>Water management risks and mitigation [text block]</t>
  </si>
  <si>
    <t>EnvironmentalAndSocialImpactsOfIngredientSupplyChainDisclosureAbstract</t>
  </si>
  <si>
    <t>Environmental and social impacts of ingredient supply chain disclosure [abstract]</t>
  </si>
  <si>
    <t>EnvironmentalAndSocialImpactsOfIngredientSupplyChainDisclosureExplanatory</t>
  </si>
  <si>
    <t>Environmental and social impacts of ingredient supply chain disclosure [text block]</t>
  </si>
  <si>
    <t>FBNB430a1Abstract</t>
  </si>
  <si>
    <t>FB-NB-430a.1 [abstract]</t>
  </si>
  <si>
    <t>SuppliersSocialAndEnvironmentalResponsibilityAuditNonconformanceRateAbstract</t>
  </si>
  <si>
    <t>Suppliers' social and environmental responsibility, audit non-conformance rate [abstract]</t>
  </si>
  <si>
    <t>SuppliersSocialAndEnvironmentalResponsibilityAuditNonconformanceRateTable</t>
  </si>
  <si>
    <t>Suppliers' social and environmental responsibility, audit non-conformance rate [table]</t>
  </si>
  <si>
    <t>NonconformanceSeverityAxis</t>
  </si>
  <si>
    <t>Non-conformance severity [axis]</t>
  </si>
  <si>
    <t>NonconformanceSeverityDomain</t>
  </si>
  <si>
    <t>Non-conformance severity [domain]</t>
  </si>
  <si>
    <t>MajorNonconformanceMember</t>
  </si>
  <si>
    <t>Major non-conformance [member]</t>
  </si>
  <si>
    <t>MinorNonconformanceMember</t>
  </si>
  <si>
    <t>Minor non-conformance [member]</t>
  </si>
  <si>
    <t>SuppliersSocialAndEnvironmentalResponsibilityAuditNonconformanceRateLineItems</t>
  </si>
  <si>
    <t>Suppliers' social and environmental responsibility, audit non-conformance rate [line items]</t>
  </si>
  <si>
    <t>SuppliersSocialAndEnvironmentalResponsibilityAuditNonconformanceRate</t>
  </si>
  <si>
    <t>Suppliers' social and environmental responsibility, audit non-conformance rate</t>
  </si>
  <si>
    <t>SuppliersSocialAndEnvironmentalResponsibilityCorrectiveActionRateAbstract</t>
  </si>
  <si>
    <t>Suppliers' social and environmental responsibility, corrective action rate [abstract]</t>
  </si>
  <si>
    <t>SuppliersSocialAndEnvironmentalResponsibilityCorrectiveActionRateTable</t>
  </si>
  <si>
    <t>Suppliers' social and environmental responsibility, corrective action rate [table]</t>
  </si>
  <si>
    <t>SuppliersSocialAndEnvironmentalResponsibilityCorrectiveActionRateLineItems</t>
  </si>
  <si>
    <t>Suppliers' social and environmental responsibility, corrective action rate [line items]</t>
  </si>
  <si>
    <t>SuppliersSocialAndEnvironmentalResponsibilityCorrectiveActionRate</t>
  </si>
  <si>
    <t>Suppliers' social and environmental responsibility, corrective action rate</t>
  </si>
  <si>
    <t>IngredientSourcingDisclosureAbstract</t>
  </si>
  <si>
    <t>Ingredient sourcing disclosure [abstract]</t>
  </si>
  <si>
    <t>IngredientSourcingDisclosureExplanatory</t>
  </si>
  <si>
    <t>Ingredient sourcing disclosure [text block]</t>
  </si>
  <si>
    <t>FBNB440a1Abstract</t>
  </si>
  <si>
    <t>FB-NB-440a.1 [abstract]</t>
  </si>
  <si>
    <t>BeverageIngredientsPercentageSourcedFromRegionsWithHighOrExtremelyHighBaselineWaterStress</t>
  </si>
  <si>
    <t>Beverage ingredients, percentage sourced from regions with high or extremely high baseline water stress</t>
  </si>
  <si>
    <t>FBNB440a2Abstract</t>
  </si>
  <si>
    <t>FB-NB-440a.2 [abstract]</t>
  </si>
  <si>
    <t>PriorityBeverageIngredientsListAndDiscussionOfSourcingRisksDueToEnvironmentalAndSocialConsiderationsExplanatory</t>
  </si>
  <si>
    <t>Priority beverage ingredients, list and discussion of sourcing risks due to environmental and social considerations [text block]</t>
  </si>
  <si>
    <t>NonalcoholicBeveragesIndustryActivityMetricsAbstract</t>
  </si>
  <si>
    <t>Non-alcoholic beverages industry, activity metrics [abstract]</t>
  </si>
  <si>
    <t>FBNB000AAbstract</t>
  </si>
  <si>
    <t>FB-NB-000.A [abstract]</t>
  </si>
  <si>
    <t>ProductSalesVolume</t>
  </si>
  <si>
    <t>Product sales, volume</t>
  </si>
  <si>
    <t>FBNB000BAbstract</t>
  </si>
  <si>
    <t>FB-NB-000.B [abstract]</t>
  </si>
  <si>
    <t>ProductionFacilityMember</t>
  </si>
  <si>
    <t>Production facility [member]</t>
  </si>
  <si>
    <t>FBNB000CAbstract</t>
  </si>
  <si>
    <t>FB-NB-000.C [abstract]</t>
  </si>
  <si>
    <t>FleetRoadDistanceTravelled</t>
  </si>
  <si>
    <t>Fleet, road distance travelled</t>
  </si>
  <si>
    <t>HealthCareDistributorsIndustryAbstract</t>
  </si>
  <si>
    <t>Health care distributors industry [abstract]</t>
  </si>
  <si>
    <t>HealthCareDistributorsIndustrySustainabilityDisclosureMetricsAbstract</t>
  </si>
  <si>
    <t>Health care distributors industry, sustainability disclosure metrics [abstract]</t>
  </si>
  <si>
    <t>HCDI110a1Abstract</t>
  </si>
  <si>
    <t>HC-DI-110a.1 [abstract]</t>
  </si>
  <si>
    <t>PayloadFuelEconomy</t>
  </si>
  <si>
    <t>Payload fuel economy</t>
  </si>
  <si>
    <t>HCDI110a2Abstract</t>
  </si>
  <si>
    <t>HC-DI-110a.2 [abstract]</t>
  </si>
  <si>
    <t>EffortsToReduceEnvironmentalImpactOfLogisticsExplanatory</t>
  </si>
  <si>
    <t>Efforts to reduce environmental impact of logistics [text block]</t>
  </si>
  <si>
    <t>HealthCareDistributorsIndustryActivityMetricsAbstract</t>
  </si>
  <si>
    <t>Health care distributors industry, activity metrics [abstract]</t>
  </si>
  <si>
    <t>HCDI000AAbstract</t>
  </si>
  <si>
    <t>HC-DI-000.A [abstract]</t>
  </si>
  <si>
    <t>ProductSalesUnitsAbstract</t>
  </si>
  <si>
    <t>Product sales, units [abstract]</t>
  </si>
  <si>
    <t>ProductSalesUnitsTable</t>
  </si>
  <si>
    <t>Product sales, units [table]</t>
  </si>
  <si>
    <t>ProductCategoryAxisTyped</t>
  </si>
  <si>
    <t>ProductSalesUnitsLineItems</t>
  </si>
  <si>
    <t>Product sales, units [line items]</t>
  </si>
  <si>
    <t>ProductSalesUnits</t>
  </si>
  <si>
    <t>Product sales, units</t>
  </si>
  <si>
    <t>HCDI000BAbstract</t>
  </si>
  <si>
    <t>HC-DI-000.B [abstract]</t>
  </si>
  <si>
    <t>OilAndGasServicesIndustryAbstract</t>
  </si>
  <si>
    <t>Oil and gas, services industry [abstract]</t>
  </si>
  <si>
    <t>OilAndGasServicesIndustrySustainabilityDisclosureMetricsAbstract</t>
  </si>
  <si>
    <t>Oil and gas, services industry, sustainability disclosure metrics [abstract]</t>
  </si>
  <si>
    <t>EmissionsReductionServicesAndFuelsManagementDisclosureAbstract</t>
  </si>
  <si>
    <t>Emissions reduction services and fuels management disclosure [abstract]</t>
  </si>
  <si>
    <t>EmissionsReductionServicesAndFuelsManagementDisclosureExplanatory</t>
  </si>
  <si>
    <t>Emissions reduction services and fuels management disclosure [text block]</t>
  </si>
  <si>
    <t>EMSV110a1Abstract</t>
  </si>
  <si>
    <t>EM-SV-110a.1 [abstract]</t>
  </si>
  <si>
    <t>FuelUsagePercentageAbstract</t>
  </si>
  <si>
    <t>Fuel usage, percentage [abstract]</t>
  </si>
  <si>
    <t>FuelUsagePercentageTable</t>
  </si>
  <si>
    <t>Fuel usage, percentage [table]</t>
  </si>
  <si>
    <t>OffroadEquipmentMember</t>
  </si>
  <si>
    <t>Off-road equipment [member]</t>
  </si>
  <si>
    <t>OnroadEquipmentAndVehiclesMember</t>
  </si>
  <si>
    <t>On-road equipment and vehicles [member]</t>
  </si>
  <si>
    <t>FuelUsagePercentageLineItems</t>
  </si>
  <si>
    <t>Fuel usage, percentage [line items]</t>
  </si>
  <si>
    <t>FuelUsagePercentage</t>
  </si>
  <si>
    <t>Fuel usage, percentage</t>
  </si>
  <si>
    <t>EMSV110a2Abstract</t>
  </si>
  <si>
    <t>EM-SV-110a.2 [abstract]</t>
  </si>
  <si>
    <t>StrategyOrPlansToAddressAirEmissionsrelatedRisksOpportunitiesAndImpactsExplanatory</t>
  </si>
  <si>
    <t>Strategy or plans to address air emissions-related risks, opportunities, and impacts [text block]</t>
  </si>
  <si>
    <t>EMSV110a3Abstract</t>
  </si>
  <si>
    <t>EM-SV-110a.3 [abstract]</t>
  </si>
  <si>
    <t>EnginesInServiceThatComplyWithHighestLevelOfEmissionsStandardsForNonRoadDieselEngineEmissionsPercentage</t>
  </si>
  <si>
    <t>Engines in service that comply with highest level of emissions standards for non road diesel engine emissions, percentage</t>
  </si>
  <si>
    <t>JurisdictionalEmissionStandardUsedInDisclosureOfPercentageOfNonRoadDieselEnginesInComplianceWithHighestLevelOfJurisdictionalEmissionsStandardsExplanatory</t>
  </si>
  <si>
    <t>Jurisdictional emission standard used in disclosure of percentage of non road diesel engines in compliance with highest level of jurisdictional emissions standards [text block]</t>
  </si>
  <si>
    <t>WaterManagementServicesDisclosureAbstract</t>
  </si>
  <si>
    <t>Water management services disclosure [abstract]</t>
  </si>
  <si>
    <t>WaterManagementServicesDisclosureExplanatory</t>
  </si>
  <si>
    <t>Water management services disclosure [text block]</t>
  </si>
  <si>
    <t>EMSV140a1Abstract</t>
  </si>
  <si>
    <t>EM-SV-140a.1 [abstract]</t>
  </si>
  <si>
    <t>WaterHandled</t>
  </si>
  <si>
    <t>Water handled</t>
  </si>
  <si>
    <t>WaterHandledPercentageRecycled</t>
  </si>
  <si>
    <t>Water handled, percentage recycled</t>
  </si>
  <si>
    <t>EMSV140a2Abstract</t>
  </si>
  <si>
    <t>EM-SV-140a.2 [abstract]</t>
  </si>
  <si>
    <t>StrategyToAddressWaterConsumptionAndDisposalrelatedRisksOpportunitiesAndImpactsExplanatory</t>
  </si>
  <si>
    <t>Strategy to address water consumption and disposal-related risks, opportunities, and impacts [text block]</t>
  </si>
  <si>
    <t>OilAndGasServicesIndustryActivityMetricsAbstract</t>
  </si>
  <si>
    <t>Oil and gas, services industry, activity metrics [abstract]</t>
  </si>
  <si>
    <t>EMSV000AAbstract</t>
  </si>
  <si>
    <t>EM-SV-000.A [abstract]</t>
  </si>
  <si>
    <t>ActiveRigSiteMember</t>
  </si>
  <si>
    <t>Active rig site [member]</t>
  </si>
  <si>
    <t>ActiveWellSiteMember</t>
  </si>
  <si>
    <t>Active well site [member]</t>
  </si>
  <si>
    <t>EMSV000BAbstract</t>
  </si>
  <si>
    <t>EM-SV-000.B [abstract]</t>
  </si>
  <si>
    <t>EMSV000CAbstract</t>
  </si>
  <si>
    <t>EM-SV-000.C [abstract]</t>
  </si>
  <si>
    <t>DrillingPerformed</t>
  </si>
  <si>
    <t>Drilling performed</t>
  </si>
  <si>
    <t>EMSV000DAbstract</t>
  </si>
  <si>
    <t>EM-SV-000.D [abstract]</t>
  </si>
  <si>
    <t>EmployeesHoursWorked</t>
  </si>
  <si>
    <t>Employees, hours worked</t>
  </si>
  <si>
    <t>AgriculturalProductsIndustryAbstract</t>
  </si>
  <si>
    <t>Agricultural products industry [abstract]</t>
  </si>
  <si>
    <t>AgriculturalProductsIndustrySustainabilityDisclosureMetricsAbstract</t>
  </si>
  <si>
    <t>Agricultural products industry, sustainability disclosure metrics [abstract]</t>
  </si>
  <si>
    <t>FBAG110a1Abstract</t>
  </si>
  <si>
    <t>FB-AG-110a.1 [abstract]</t>
  </si>
  <si>
    <t>FBAG110a2Abstract</t>
  </si>
  <si>
    <t>FB-AG-110a.2 [abstract]</t>
  </si>
  <si>
    <t>FBAG110a3Abstract</t>
  </si>
  <si>
    <t>FB-AG-110a.3 [abstract]</t>
  </si>
  <si>
    <t>FBAG130a1Abstract</t>
  </si>
  <si>
    <t>FB-AG-130a.1 [abstract]</t>
  </si>
  <si>
    <t>FBAG140a1Abstract</t>
  </si>
  <si>
    <t>FB-AG-140a.1 [abstract]</t>
  </si>
  <si>
    <t>FBAG140a2Abstract</t>
  </si>
  <si>
    <t>FB-AG-140a.2 [abstract]</t>
  </si>
  <si>
    <t>FBAG140a3Abstract</t>
  </si>
  <si>
    <t>FB-AG-140a.3 [abstract]</t>
  </si>
  <si>
    <t>IncidentsOfNoncomplianceAbstract</t>
  </si>
  <si>
    <t>Incidents of non-compliance [abstract]</t>
  </si>
  <si>
    <t>IncidentsOfNoncomplianceTable</t>
  </si>
  <si>
    <t>Incidents of non-compliance [table]</t>
  </si>
  <si>
    <t>NoncomplianceTypeAxis</t>
  </si>
  <si>
    <t>Non-compliance type [axis]</t>
  </si>
  <si>
    <t>NoncomplianceTypeDomain</t>
  </si>
  <si>
    <t>Non-compliance type [domain]</t>
  </si>
  <si>
    <t>WaterQualityPermitsMember</t>
  </si>
  <si>
    <t>Water quality permits [member]</t>
  </si>
  <si>
    <t>WaterQualityRegulationsMember</t>
  </si>
  <si>
    <t>Water quality regulations [member]</t>
  </si>
  <si>
    <t>WaterQualityStandardsMember</t>
  </si>
  <si>
    <t>Water quality standards [member]</t>
  </si>
  <si>
    <t>IncidentsOfNoncomplianceLineItems</t>
  </si>
  <si>
    <t>Incidents of non-compliance [line items]</t>
  </si>
  <si>
    <t>IncidentsOfNoncompliance</t>
  </si>
  <si>
    <t>Incidents of non-compliance</t>
  </si>
  <si>
    <t>FBAG440a1Abstract</t>
  </si>
  <si>
    <t>FB-AG-440a.1 [abstract]</t>
  </si>
  <si>
    <t>PrincipalCropsAndDiscussionOfRisksAndOpportunitiesPresentedByClimateChangeExplanatory</t>
  </si>
  <si>
    <t>Principal crops and discussion of risks and opportunities presented by climate change [text block]</t>
  </si>
  <si>
    <t>FBAG440a2Abstract</t>
  </si>
  <si>
    <t>FB-AG-440a.2 [abstract]</t>
  </si>
  <si>
    <t>AgriculturalRawMaterialsPercentageSourcedFromRegionsWithHighOrExtremelyHighBaselineWaterStress</t>
  </si>
  <si>
    <t>Agricultural raw materials, percentage sourced from regions with high or extremely high baseline water stress</t>
  </si>
  <si>
    <t>AgriculturalProductsIndustryActivityMetricsAbstract</t>
  </si>
  <si>
    <t>Agricultural products industry, activity metrics [abstract]</t>
  </si>
  <si>
    <t>FBAG000AAbstract</t>
  </si>
  <si>
    <t>FB-AG-000.A [abstract]</t>
  </si>
  <si>
    <t>ProductionWeightAbstract</t>
  </si>
  <si>
    <t>Production, weight [abstract]</t>
  </si>
  <si>
    <t>ProductionWeightTable</t>
  </si>
  <si>
    <t>Production, weight [table]</t>
  </si>
  <si>
    <t>ProductCategoryDomain</t>
  </si>
  <si>
    <t>Product category [domain]</t>
  </si>
  <si>
    <t>PrincipalCropMember</t>
  </si>
  <si>
    <t>Principal crop [member]</t>
  </si>
  <si>
    <t>ProductionWeightLineItems</t>
  </si>
  <si>
    <t>Production, weight [line items]</t>
  </si>
  <si>
    <t>ProductionWeight</t>
  </si>
  <si>
    <t>Production, weight</t>
  </si>
  <si>
    <t>FBAG000BAbstract</t>
  </si>
  <si>
    <t>FB-AG-000.B [abstract]</t>
  </si>
  <si>
    <t>ProcessingFacilityMember</t>
  </si>
  <si>
    <t>Processing facility [member]</t>
  </si>
  <si>
    <t>FBAG000CAbstract</t>
  </si>
  <si>
    <t>FB-AG-000.C [abstract]</t>
  </si>
  <si>
    <t>ProductionLandAreaUsed</t>
  </si>
  <si>
    <t>Production, land area used</t>
  </si>
  <si>
    <t>FBAG000DAbstract</t>
  </si>
  <si>
    <t>FB-AG-000.D [abstract]</t>
  </si>
  <si>
    <t>AgriculturalRawMaterialsSourcedExternally</t>
  </si>
  <si>
    <t>Agricultural raw materials sourced externally</t>
  </si>
  <si>
    <t>AirFreightAndLogisticsIndustryAbstract</t>
  </si>
  <si>
    <t>Air freight and logistics industry [abstract]</t>
  </si>
  <si>
    <t>AirFreightAndLogisticsIndustrySustainabilityDisclosureMetricsAbstract</t>
  </si>
  <si>
    <t>Air freight and logistics industry, sustainability disclosure metrics [abstract]</t>
  </si>
  <si>
    <t>TRAF110a1Abstract</t>
  </si>
  <si>
    <t>TR-AF-110a.1 [abstract]</t>
  </si>
  <si>
    <t>TRAF110a2Abstract</t>
  </si>
  <si>
    <t>TR-AF-110a.2 [abstract]</t>
  </si>
  <si>
    <t>TRAF110a3Abstract</t>
  </si>
  <si>
    <t>TR-AF-110a.3 [abstract]</t>
  </si>
  <si>
    <t>AlternativeFuelMember</t>
  </si>
  <si>
    <t>Alternative fuel [member]</t>
  </si>
  <si>
    <t>SustainableFuelMember</t>
  </si>
  <si>
    <t>Sustainable fuel [member]</t>
  </si>
  <si>
    <t>AirTransportMember</t>
  </si>
  <si>
    <t>Air transport [member]</t>
  </si>
  <si>
    <t>RoadTransportMember</t>
  </si>
  <si>
    <t>Road transport [member]</t>
  </si>
  <si>
    <t>SupplyChainManagementDisclosureAbstract</t>
  </si>
  <si>
    <t>Supply chain management disclosure [abstract]</t>
  </si>
  <si>
    <t>SupplyChainManagementDisclosureExplanatory</t>
  </si>
  <si>
    <t>Supply chain management disclosure [text block]</t>
  </si>
  <si>
    <t>TRAF430a2Abstract</t>
  </si>
  <si>
    <t>TR-AF-430a.2 [abstract]</t>
  </si>
  <si>
    <t>GreenhouseGasFootprintAcrossTransportModes</t>
  </si>
  <si>
    <t>Greenhouse gas footprint across transport modes</t>
  </si>
  <si>
    <t>AirFreightAndLogisticsIndustryActivityMetricsAbstract</t>
  </si>
  <si>
    <t>Air freight and logistics industry, activity metrics [abstract]</t>
  </si>
  <si>
    <t>TRAF000AAbstract</t>
  </si>
  <si>
    <t>TR-AF-000.A [abstract]</t>
  </si>
  <si>
    <t>RevenueTonDistanceAbstract</t>
  </si>
  <si>
    <t>Revenue ton distance [abstract]</t>
  </si>
  <si>
    <t>RevenueTonDistanceTable</t>
  </si>
  <si>
    <t>Revenue ton distance [table]</t>
  </si>
  <si>
    <t>TransportTypeAxis</t>
  </si>
  <si>
    <t>Transport type [axis]</t>
  </si>
  <si>
    <t>TransportTypeDomain</t>
  </si>
  <si>
    <t>Transport type [domain]</t>
  </si>
  <si>
    <t>RevenueTonDistanceLineItems</t>
  </si>
  <si>
    <t>Revenue ton distance [line items]</t>
  </si>
  <si>
    <t>TRAF000BAbstract</t>
  </si>
  <si>
    <t>TR-AF-000.B [abstract]</t>
  </si>
  <si>
    <t>TransportationLoadFactorAbstract</t>
  </si>
  <si>
    <t>Transportation load factor [abstract]</t>
  </si>
  <si>
    <t>TransportationLoadFactorTable</t>
  </si>
  <si>
    <t>Transportation load factor [table]</t>
  </si>
  <si>
    <t>TransportationLoadFactorLineItems</t>
  </si>
  <si>
    <t>Transportation load factor [line items]</t>
  </si>
  <si>
    <t>TransportationLoadFactor</t>
  </si>
  <si>
    <t>Transportation load factor</t>
  </si>
  <si>
    <t>TRAF000CAbstract</t>
  </si>
  <si>
    <t>TR-AF-000.C [abstract]</t>
  </si>
  <si>
    <t>EmployeesNumberAbstract</t>
  </si>
  <si>
    <t>Employees, number [abstract]</t>
  </si>
  <si>
    <t>EmployeesNumberTable</t>
  </si>
  <si>
    <t>Employees, number [table]</t>
  </si>
  <si>
    <t>EmployeeByProfessionTypeAxis</t>
  </si>
  <si>
    <t>Employee by profession type [axis]</t>
  </si>
  <si>
    <t>EmployeeByProfessionTypeDomain</t>
  </si>
  <si>
    <t>Employee by profession type [domain]</t>
  </si>
  <si>
    <t>TruckDriversMember</t>
  </si>
  <si>
    <t>Truck drivers [member]</t>
  </si>
  <si>
    <t>EmployeesNumberLineItems</t>
  </si>
  <si>
    <t>Employees, number [line items]</t>
  </si>
  <si>
    <t>EmployeesNumber</t>
  </si>
  <si>
    <t>Employees, number</t>
  </si>
  <si>
    <t>CruiseLinesIndustryAbstract</t>
  </si>
  <si>
    <t>Cruise lines industry [abstract]</t>
  </si>
  <si>
    <t>CruiseLinesIndustrySustainabilityDisclosureMetricsAbstract</t>
  </si>
  <si>
    <t>Cruise lines industry, sustainability disclosure metrics [abstract]</t>
  </si>
  <si>
    <t>TRCL110a1Abstract</t>
  </si>
  <si>
    <t>TR-CL-110a.1 [abstract]</t>
  </si>
  <si>
    <t>TRCL110a2Abstract</t>
  </si>
  <si>
    <t>TR-CL-110a.2 [abstract]</t>
  </si>
  <si>
    <t>TRCL110a3Abstract</t>
  </si>
  <si>
    <t>TR-CL-110a.3 [abstract]</t>
  </si>
  <si>
    <t>OnshorePowerSupplyMember</t>
  </si>
  <si>
    <t>Onshore power supply [member]</t>
  </si>
  <si>
    <t>HeavyFuelOilMember</t>
  </si>
  <si>
    <t>Heavy fuel oil [member]</t>
  </si>
  <si>
    <t>TRCL110a4Abstract</t>
  </si>
  <si>
    <t>TR-CL-110a.4 [abstract]</t>
  </si>
  <si>
    <t>AverageEnergyEfficiencyDesignIndexEEDIForNewShips</t>
  </si>
  <si>
    <t>Average energy efficiency design index (EEDI) for new ships</t>
  </si>
  <si>
    <t>CruiseLinesIndustryActivityMetricsAbstract</t>
  </si>
  <si>
    <t>Cruise lines industry, activity metrics [abstract]</t>
  </si>
  <si>
    <t>TRCL000AAbstract</t>
  </si>
  <si>
    <t>TR-CL-000.A [abstract]</t>
  </si>
  <si>
    <t>CruiseShipCapacityAvailableLowerBerthDistance</t>
  </si>
  <si>
    <t>Cruise ship capacity, available lower berth distance</t>
  </si>
  <si>
    <t>TRCL000BAbstract</t>
  </si>
  <si>
    <t>TR-CL-000.B [abstract]</t>
  </si>
  <si>
    <t>AveragePassengerCruiseDays</t>
  </si>
  <si>
    <t>Average passenger cruise days</t>
  </si>
  <si>
    <t>TRCL000CAbstract</t>
  </si>
  <si>
    <t>TR-CL-000.C [abstract]</t>
  </si>
  <si>
    <t>ShipboardEmployeesMember</t>
  </si>
  <si>
    <t>Shipboard employees [member]</t>
  </si>
  <si>
    <t>TRCL000DAbstract</t>
  </si>
  <si>
    <t>TR-CL-000.D [abstract]</t>
  </si>
  <si>
    <t>CruisePassengersNumber</t>
  </si>
  <si>
    <t>Cruise passengers, number</t>
  </si>
  <si>
    <t>TRCL000EAbstract</t>
  </si>
  <si>
    <t>TR-CL-000.E [abstract]</t>
  </si>
  <si>
    <t>VesselPortCallsNumber</t>
  </si>
  <si>
    <t>Vessel port calls, number</t>
  </si>
  <si>
    <t>RailTransportationIndustryAbstract</t>
  </si>
  <si>
    <t>Rail transportation industry [abstract]</t>
  </si>
  <si>
    <t>RailTransportationIndustrySustainabilityDisclosureMetricsAbstract</t>
  </si>
  <si>
    <t>Rail transportation industry, sustainability disclosure metrics [abstract]</t>
  </si>
  <si>
    <t>TRRA110a1Abstract</t>
  </si>
  <si>
    <t>TR-RA-110a.1 [abstract]</t>
  </si>
  <si>
    <t>TRRA110a2Abstract</t>
  </si>
  <si>
    <t>TR-RA-110a.2 [abstract]</t>
  </si>
  <si>
    <t>TRRA110a3Abstract</t>
  </si>
  <si>
    <t>TR-RA-110a.3 [abstract]</t>
  </si>
  <si>
    <t>RailTransportationIndustryActivityMetricsAbstract</t>
  </si>
  <si>
    <t>Rail transportation industry, activity metrics [abstract]</t>
  </si>
  <si>
    <t>TRRA000AAbstract</t>
  </si>
  <si>
    <t>TR-RA-000.A [abstract]</t>
  </si>
  <si>
    <t>CarloadsTransportedNumber</t>
  </si>
  <si>
    <t>Carloads transported, number</t>
  </si>
  <si>
    <t>TRRA000BAbstract</t>
  </si>
  <si>
    <t>TR-RA-000.B [abstract]</t>
  </si>
  <si>
    <t>IntermodalUnitsTransportedNumber</t>
  </si>
  <si>
    <t>Intermodal units transported, number</t>
  </si>
  <si>
    <t>TRRA000CAbstract</t>
  </si>
  <si>
    <t>TR-RA-000.C [abstract]</t>
  </si>
  <si>
    <t>RailTrackDistance</t>
  </si>
  <si>
    <t>Rail track distance</t>
  </si>
  <si>
    <t>TRRA000DAbstract</t>
  </si>
  <si>
    <t>TR-RA-000.D [abstract]</t>
  </si>
  <si>
    <t>TRRA000EAbstract</t>
  </si>
  <si>
    <t>TR-RA-000.E [abstract]</t>
  </si>
  <si>
    <t>AirlinesIndustryAbstract</t>
  </si>
  <si>
    <t>Airlines industry [abstract]</t>
  </si>
  <si>
    <t>AirlinesIndustrySustainabilityDisclosureMetricsAbstract</t>
  </si>
  <si>
    <t>Airlines industry, sustainability disclosure metrics [abstract]</t>
  </si>
  <si>
    <t>TRAL110a1Abstract</t>
  </si>
  <si>
    <t>TR-AL-110a.1 [abstract]</t>
  </si>
  <si>
    <t>TRAL110a2Abstract</t>
  </si>
  <si>
    <t>TR-AL-110a.2 [abstract]</t>
  </si>
  <si>
    <t>TRAL110a3Abstract</t>
  </si>
  <si>
    <t>TR-AL-110a.3 [abstract]</t>
  </si>
  <si>
    <t>AirlinesIndustryActivityMetricsAbstract</t>
  </si>
  <si>
    <t>Airlines industry, activity metrics [abstract]</t>
  </si>
  <si>
    <t>TRAL000AAbstract</t>
  </si>
  <si>
    <t>TR-AL-000.A [abstract]</t>
  </si>
  <si>
    <t>AvailableSeatDistance</t>
  </si>
  <si>
    <t>Available seat distance</t>
  </si>
  <si>
    <t>TRAL000BAbstract</t>
  </si>
  <si>
    <t>TR-AL-000.B [abstract]</t>
  </si>
  <si>
    <t>PassengerLoadFactor</t>
  </si>
  <si>
    <t>Passenger load factor</t>
  </si>
  <si>
    <t>TRAL000CAbstract</t>
  </si>
  <si>
    <t>TR-AL-000.C [abstract]</t>
  </si>
  <si>
    <t>RevenuePassengerDistance</t>
  </si>
  <si>
    <t>Revenue passenger distance</t>
  </si>
  <si>
    <t>TRAL000DAbstract</t>
  </si>
  <si>
    <t>TR-AL-000.D [abstract]</t>
  </si>
  <si>
    <t>TRAL000EAbstract</t>
  </si>
  <si>
    <t>TR-AL-000.E [abstract]</t>
  </si>
  <si>
    <t>AirlineDeparturesNumber</t>
  </si>
  <si>
    <t>Airline departures, number</t>
  </si>
  <si>
    <t>TRAL000FAbstract</t>
  </si>
  <si>
    <t>TR-AL-000.F [abstract]</t>
  </si>
  <si>
    <t>FleetAverageVehicleAgeYears</t>
  </si>
  <si>
    <t>Fleet, average vehicle age, years</t>
  </si>
  <si>
    <t>MarineTransportationIndustryAbstract</t>
  </si>
  <si>
    <t>Marine transportation industry [abstract]</t>
  </si>
  <si>
    <t>MarineTransportationIndustrySustainabilityDisclosureMetricsAbstract</t>
  </si>
  <si>
    <t>Marine transportation industry, sustainability disclosure metrics [abstract]</t>
  </si>
  <si>
    <t>TRMT110a1Abstract</t>
  </si>
  <si>
    <t>TR-MT-110a.1 [abstract]</t>
  </si>
  <si>
    <t>TRMT110a2Abstract</t>
  </si>
  <si>
    <t>TR-MT-110a.2 [abstract]</t>
  </si>
  <si>
    <t>TRMT110a3Abstract</t>
  </si>
  <si>
    <t>TR-MT-110a.3 [abstract]</t>
  </si>
  <si>
    <t>TRMT110a4Abstract</t>
  </si>
  <si>
    <t>TR-MT-110a.4 [abstract]</t>
  </si>
  <si>
    <t>MarineTransportationIndustryActivityMetricsAbstract</t>
  </si>
  <si>
    <t>Marine transportation industry, activity metrics [abstract]</t>
  </si>
  <si>
    <t>TRMT000AAbstract</t>
  </si>
  <si>
    <t>TR-MT-000.A [abstract]</t>
  </si>
  <si>
    <t>TRMT000BAbstract</t>
  </si>
  <si>
    <t>TR-MT-000.B [abstract]</t>
  </si>
  <si>
    <t>VesselsDistanceTravelled</t>
  </si>
  <si>
    <t>Vessels, distance travelled</t>
  </si>
  <si>
    <t>TRMT000CAbstract</t>
  </si>
  <si>
    <t>TR-MT-000.C [abstract]</t>
  </si>
  <si>
    <t>VesselsOperatingDurationDays</t>
  </si>
  <si>
    <t>Vessels, operating duration, days</t>
  </si>
  <si>
    <t>TRMT000DAbstract</t>
  </si>
  <si>
    <t>TR-MT-000.D [abstract]</t>
  </si>
  <si>
    <t>VesselsDeadweight</t>
  </si>
  <si>
    <t>Vessels, deadweight</t>
  </si>
  <si>
    <t>TRMT000EAbstract</t>
  </si>
  <si>
    <t>TR-MT-000.E [abstract]</t>
  </si>
  <si>
    <t>ShippingFleetMember</t>
  </si>
  <si>
    <t>Shipping fleet [member]</t>
  </si>
  <si>
    <t>TRMT000FAbstract</t>
  </si>
  <si>
    <t>TR-MT-000.F [abstract]</t>
  </si>
  <si>
    <t>TRMT000GAbstract</t>
  </si>
  <si>
    <t>TR-MT-000.G [abstract]</t>
  </si>
  <si>
    <t>VesselCapacity</t>
  </si>
  <si>
    <t>Vessel capacity</t>
  </si>
  <si>
    <t>RoadTransportationIndustryAbstract</t>
  </si>
  <si>
    <t>Road transportation industry [abstract]</t>
  </si>
  <si>
    <t>RoadTransportationIndustrySustainabilityDisclosureMetricsAbstract</t>
  </si>
  <si>
    <t>Road transportation industry, sustainability disclosure metrics [abstract]</t>
  </si>
  <si>
    <t>TRRO110a1Abstract</t>
  </si>
  <si>
    <t>TR-RO-110a.1 [abstract]</t>
  </si>
  <si>
    <t>TRRO110a2Abstract</t>
  </si>
  <si>
    <t>TR-RO-110a.2 [abstract]</t>
  </si>
  <si>
    <t>TRRO110a3Abstract</t>
  </si>
  <si>
    <t>TR-RO-110a.3 [abstract]</t>
  </si>
  <si>
    <t>RoadTransportationIndustryActivityMetricsAbstract</t>
  </si>
  <si>
    <t>Road transportation industry, activity metrics [abstract]</t>
  </si>
  <si>
    <t>TRRO000AAbstract</t>
  </si>
  <si>
    <t>TR-RO-000.A [abstract]</t>
  </si>
  <si>
    <t>TRRO000BAbstract</t>
  </si>
  <si>
    <t>TR-RO-000.B [abstract]</t>
  </si>
  <si>
    <t>TRRO000CAbstract</t>
  </si>
  <si>
    <t>TR-RO-000.C [abstract]</t>
  </si>
  <si>
    <t>IronAndSteelProducersIndustryAbstract</t>
  </si>
  <si>
    <t>Iron and steel producers industry [abstract]</t>
  </si>
  <si>
    <t>IronAndSteelProducersIndustrySustainabilityDisclosureMetricsAbstract</t>
  </si>
  <si>
    <t>Iron and steel producers industry, sustainability disclosure metrics [abstract]</t>
  </si>
  <si>
    <t>EMIS110a1Abstract</t>
  </si>
  <si>
    <t>EM-IS-110a.1 [abstract]</t>
  </si>
  <si>
    <t>EMIS110a2Abstract</t>
  </si>
  <si>
    <t>EM-IS-110a.2 [abstract]</t>
  </si>
  <si>
    <t>EMIS130a1Abstract</t>
  </si>
  <si>
    <t>EM-IS-130a.1 [abstract]</t>
  </si>
  <si>
    <t>EMIS130a2Abstract</t>
  </si>
  <si>
    <t>EM-IS-130a.2 [abstract]</t>
  </si>
  <si>
    <t>CoalMember</t>
  </si>
  <si>
    <t>Coal [member]</t>
  </si>
  <si>
    <t>EMIS140a1Abstract</t>
  </si>
  <si>
    <t>EM-IS-140a.1 [abstract]</t>
  </si>
  <si>
    <t>EMIS430a1Abstract</t>
  </si>
  <si>
    <t>EM-IS-430a.1 [abstract]</t>
  </si>
  <si>
    <t>ProcessForManagingIronOreOrCokingCoalSourcingRisksArisingFromEnvironmentalAndSocialIssuesExplanatory</t>
  </si>
  <si>
    <t>Process for managing iron ore or coking coal sourcing risks arising from environmental and social issues [text block]</t>
  </si>
  <si>
    <t>IronAndSteelProducersIndustryActivityMetricsAbstract</t>
  </si>
  <si>
    <t>Iron and steel producers industry, activity metrics [abstract]</t>
  </si>
  <si>
    <t>EMIS000AAbstract</t>
  </si>
  <si>
    <t>EM-IS-000.A [abstract]</t>
  </si>
  <si>
    <t>CokingCoalMember</t>
  </si>
  <si>
    <t>Coking coal [member]</t>
  </si>
  <si>
    <t>IronOreMember</t>
  </si>
  <si>
    <t>Iron ore [member]</t>
  </si>
  <si>
    <t>RawSteelMember</t>
  </si>
  <si>
    <t>Raw steel [member]</t>
  </si>
  <si>
    <t>RawSteelProductionMethodPercentageAbstract</t>
  </si>
  <si>
    <t>Raw steel production, method percentage [abstract]</t>
  </si>
  <si>
    <t>RawSteelProductionMethodPercentageTable</t>
  </si>
  <si>
    <t>Raw steel production, method percentage [table]</t>
  </si>
  <si>
    <t>RawSteelProductionMethodAxis</t>
  </si>
  <si>
    <t>Raw steel production method [axis]</t>
  </si>
  <si>
    <t>RawSteelProductionMethodDomain</t>
  </si>
  <si>
    <t>Raw steel production method [domain]</t>
  </si>
  <si>
    <t>BasicOxygenFurnaceProcessesMember</t>
  </si>
  <si>
    <t>Basic oxygen furnace processes [member]</t>
  </si>
  <si>
    <t>ElectricArcFurnaceProcessesMember</t>
  </si>
  <si>
    <t>Electric arc furnace processes [member]</t>
  </si>
  <si>
    <t>RawSteelProductionMethodPercentageLineItems</t>
  </si>
  <si>
    <t>Raw steel production, method percentage [line items]</t>
  </si>
  <si>
    <t>RawSteelProductionMethodPercentage</t>
  </si>
  <si>
    <t>Raw steel production, method percentage</t>
  </si>
  <si>
    <t>EMIS000BAbstract</t>
  </si>
  <si>
    <t>EM-IS-000.B [abstract]</t>
  </si>
  <si>
    <t>EMIS000CAbstract</t>
  </si>
  <si>
    <t>EM-IS-000.C [abstract]</t>
  </si>
  <si>
    <t>MetalsAndMiningIndustryAbstract</t>
  </si>
  <si>
    <t>Metals and mining industry [abstract]</t>
  </si>
  <si>
    <t>MetalsAndMiningIndustrySustainabilityDisclosureMetricsAbstract</t>
  </si>
  <si>
    <t>Metals and mining industry, sustainability disclosure metrics [abstract]</t>
  </si>
  <si>
    <t>EMMM110a1Abstract</t>
  </si>
  <si>
    <t>EM-MM-110a.1 [abstract]</t>
  </si>
  <si>
    <t>EMMM110a2Abstract</t>
  </si>
  <si>
    <t>EM-MM-110a.2 [abstract]</t>
  </si>
  <si>
    <t>EMMM130a1Abstract</t>
  </si>
  <si>
    <t>EM-MM-130a.1 [abstract]</t>
  </si>
  <si>
    <t>EMMM140a1Abstract</t>
  </si>
  <si>
    <t>EM-MM-140a.1 [abstract]</t>
  </si>
  <si>
    <t>EMMM140a2Abstract</t>
  </si>
  <si>
    <t>EM-MM-140a.2 [abstract]</t>
  </si>
  <si>
    <t>MetalsAndMiningIndustryActivityMetricsAbstract</t>
  </si>
  <si>
    <t>Metals and mining industry, activity metrics [abstract]</t>
  </si>
  <si>
    <t>EMMM000AAbstract</t>
  </si>
  <si>
    <t>EM-MM-000.A [abstract]</t>
  </si>
  <si>
    <t>FinishedMetalProductsMember</t>
  </si>
  <si>
    <t>Finished metal products [member]</t>
  </si>
  <si>
    <t>MetalOreMember</t>
  </si>
  <si>
    <t>Metal ore [member]</t>
  </si>
  <si>
    <t>EMMM000BAbstract</t>
  </si>
  <si>
    <t>EM-MM-000.B [abstract]</t>
  </si>
  <si>
    <t>EmployeesPercentageAbstract</t>
  </si>
  <si>
    <t>Employees, percentage [abstract]</t>
  </si>
  <si>
    <t>EmployeesPercentageTable</t>
  </si>
  <si>
    <t>Employees, percentage [table]</t>
  </si>
  <si>
    <t>EmployeeByContractTypeAxis</t>
  </si>
  <si>
    <t>Employee by contract type [axis]</t>
  </si>
  <si>
    <t>EmployeeByContractTypeDomain</t>
  </si>
  <si>
    <t>Employee by contract type [domain]</t>
  </si>
  <si>
    <t>ContractEmployeesMember</t>
  </si>
  <si>
    <t>Contract employees [member]</t>
  </si>
  <si>
    <t>EmployeesPercentageLineItems</t>
  </si>
  <si>
    <t>Employees, percentage [line items]</t>
  </si>
  <si>
    <t>EmployeesPercentage</t>
  </si>
  <si>
    <t>Employees, percentage</t>
  </si>
  <si>
    <t>ConstructionMaterialsIndustryAbstract</t>
  </si>
  <si>
    <t>Construction materials industry [abstract]</t>
  </si>
  <si>
    <t>ConstructionMaterialsIndustrySustainabilityDisclosureMetricsAbstract</t>
  </si>
  <si>
    <t>Construction materials industry, sustainability disclosure metrics [abstract]</t>
  </si>
  <si>
    <t>EMCM110a1Abstract</t>
  </si>
  <si>
    <t>EM-CM-110a.1 [abstract]</t>
  </si>
  <si>
    <t>EMCM110a2Abstract</t>
  </si>
  <si>
    <t>EM-CM-110a.2 [abstract]</t>
  </si>
  <si>
    <t>AirQualityDisclosureAbstract</t>
  </si>
  <si>
    <t>Air quality disclosure [abstract]</t>
  </si>
  <si>
    <t>AirQualityDisclosureExplanatory</t>
  </si>
  <si>
    <t>Air quality disclosure [text block]</t>
  </si>
  <si>
    <t>EMCM120a1Abstract</t>
  </si>
  <si>
    <t>EM-CM-120a.1 [abstract]</t>
  </si>
  <si>
    <t>AirEmissionsMassAbstract</t>
  </si>
  <si>
    <t>Air emissions, mass [abstract]</t>
  </si>
  <si>
    <t>AirEmissionsMassTable</t>
  </si>
  <si>
    <t>Air emissions, mass [table]</t>
  </si>
  <si>
    <t>PollutantAxis</t>
  </si>
  <si>
    <t>Pollutant [axis]</t>
  </si>
  <si>
    <t>PollutantDomain</t>
  </si>
  <si>
    <t>Pollutant [domain]</t>
  </si>
  <si>
    <t>DioxinsfuransMember</t>
  </si>
  <si>
    <t>Dioxins/furans [member]</t>
  </si>
  <si>
    <t>HeavyMetalsMember</t>
  </si>
  <si>
    <t>Heavy metals [member]</t>
  </si>
  <si>
    <t>NitrogenOxideNOExcludingNitrogenOxygenMember</t>
  </si>
  <si>
    <t>Nitrogen oxide (NO), excluding nitrogen oxygen) [member]</t>
  </si>
  <si>
    <t>ParticulateMatterPMMember</t>
  </si>
  <si>
    <t>Particulate matter (PM) [member]</t>
  </si>
  <si>
    <t>PolycyclicAromaticHydrocarbonsPahsMember</t>
  </si>
  <si>
    <t>Polycyclic aromatic hydrocarbons (pahs) [member]</t>
  </si>
  <si>
    <t>SulfurMonoxideSOMember</t>
  </si>
  <si>
    <t>Sulfur monoxide (SO) [member]</t>
  </si>
  <si>
    <t>VolatileOrganicCompoundsVocsMember</t>
  </si>
  <si>
    <t>Volatile organic compounds (vocs) [member]</t>
  </si>
  <si>
    <t>AirEmissionsMassLineItems</t>
  </si>
  <si>
    <t>Air emissions, mass [line items]</t>
  </si>
  <si>
    <t>AirEmissionsMass</t>
  </si>
  <si>
    <t>Air emissions, mass</t>
  </si>
  <si>
    <t>EMCM130a1Abstract</t>
  </si>
  <si>
    <t>EM-CM-130a.1 [abstract]</t>
  </si>
  <si>
    <t>AlternativeSourcesMember</t>
  </si>
  <si>
    <t>Alternative sources [member]</t>
  </si>
  <si>
    <t>EMCM140a1Abstract</t>
  </si>
  <si>
    <t>EM-CM-140a.1 [abstract]</t>
  </si>
  <si>
    <t>WasteManagementDisclosureAbstract</t>
  </si>
  <si>
    <t>Waste management disclosure [abstract]</t>
  </si>
  <si>
    <t>WasteManagementDisclosureExplanatory</t>
  </si>
  <si>
    <t>Waste management disclosure [text block]</t>
  </si>
  <si>
    <t>EMCM150a1Abstract</t>
  </si>
  <si>
    <t>EM-CM-150a.1 [abstract]</t>
  </si>
  <si>
    <t>WasteQuantityGenerated</t>
  </si>
  <si>
    <t>Waste, quantity generated</t>
  </si>
  <si>
    <t>WasteFromManufacturingPercentageHazardous</t>
  </si>
  <si>
    <t>Waste from manufacturing, percentage hazardous</t>
  </si>
  <si>
    <t>WastePercentageRecycled</t>
  </si>
  <si>
    <t>Waste, percentage recycled</t>
  </si>
  <si>
    <t>JurisdictionalStandardOrRegulationUsedToDefineHazardousWasteExplanatory</t>
  </si>
  <si>
    <t>Jurisdictional standard or regulation used to define hazardous waste [text block]</t>
  </si>
  <si>
    <t>ProductInnovationDisclosureAbstract</t>
  </si>
  <si>
    <t>Product innovation disclosure [abstract]</t>
  </si>
  <si>
    <t>ProductInnovationDisclosureExplanatory</t>
  </si>
  <si>
    <t>Product innovation disclosure [text block]</t>
  </si>
  <si>
    <t>EMCM410a1Abstract</t>
  </si>
  <si>
    <t>EM-CM-410a.1 [abstract]</t>
  </si>
  <si>
    <t>ProductsPercentageThatQualifyForCreditsInSustainableBuildingDesignAndConstructionCertifications</t>
  </si>
  <si>
    <t>Products, percentage that qualify for credits in sustainable building design and construction certifications</t>
  </si>
  <si>
    <t>EMCM410a2Abstract</t>
  </si>
  <si>
    <t>EM-CM-410a.2 [abstract]</t>
  </si>
  <si>
    <t>AddressableMarketForProductsThatReduceEnergyWaterAndMaterialImpactsDuringUsageOrProduction</t>
  </si>
  <si>
    <t>Addressable market for products that reduce energy, water, and material impacts during usage or production</t>
  </si>
  <si>
    <t>ShareOfMarketForProductsThatReduceEnergyWaterAndMaterialImpactsDuringUsageOrProduction</t>
  </si>
  <si>
    <t>Share of market for products that reduce energy, water, and material impacts during usage or production</t>
  </si>
  <si>
    <t>ConstructionMaterialsIndustryActivityMetricsAbstract</t>
  </si>
  <si>
    <t>Construction materials industry, activity metrics [abstract]</t>
  </si>
  <si>
    <t>EMCM000AAbstract</t>
  </si>
  <si>
    <t>EM-CM-000.A [abstract]</t>
  </si>
  <si>
    <t>OilAndGasMidstreamIndustryAbstract</t>
  </si>
  <si>
    <t>Oil and gas, midstream industry [abstract]</t>
  </si>
  <si>
    <t>OilAndGasMidstreamIndustrySustainabilityDisclosureMetricsAbstract</t>
  </si>
  <si>
    <t>Oil and gas, midstream industry, sustainability disclosure metrics [abstract]</t>
  </si>
  <si>
    <t>EMMD110a1Abstract</t>
  </si>
  <si>
    <t>EM-MD-110a.1 [abstract]</t>
  </si>
  <si>
    <t>GrossScope1GHGEmissionsPercentageAbstract</t>
  </si>
  <si>
    <t>Gross Scope 1 GHG emissions, percentage [abstract]</t>
  </si>
  <si>
    <t>GrossScope1GHGEmissionsPercentageTable</t>
  </si>
  <si>
    <t>Gross Scope 1 GHG emissions, percentage [table]</t>
  </si>
  <si>
    <t>EmissionAxis</t>
  </si>
  <si>
    <t>Emission [axis]</t>
  </si>
  <si>
    <t>EmissionDomain</t>
  </si>
  <si>
    <t>Emission [domain]</t>
  </si>
  <si>
    <t>MethaneMember</t>
  </si>
  <si>
    <t>Methane [member]</t>
  </si>
  <si>
    <t>GrossScope1GHGEmissionsPercentageLineItems</t>
  </si>
  <si>
    <t>Gross Scope 1 GHG emissions, percentage [line items]</t>
  </si>
  <si>
    <t>GrossScope1GHGEmissionsPercentage</t>
  </si>
  <si>
    <t>Gross Scope 1 GHG emissions, percentage</t>
  </si>
  <si>
    <t>EMMD110a2Abstract</t>
  </si>
  <si>
    <t>EM-MD-110a.2 [abstract]</t>
  </si>
  <si>
    <t>OilAndGasMidstreamIndustryActivityMetricsAbstract</t>
  </si>
  <si>
    <t>Oil and gas, midstream industry, activity metrics [abstract]</t>
  </si>
  <si>
    <t>EMMD000AAbstract</t>
  </si>
  <si>
    <t>EM-MD-000.A [abstract]</t>
  </si>
  <si>
    <t>ProductionTransportedAbstract</t>
  </si>
  <si>
    <t>Production transported [abstract]</t>
  </si>
  <si>
    <t>ProductionTransportedTable</t>
  </si>
  <si>
    <t>Production transported [table]</t>
  </si>
  <si>
    <t>ModeOfTransportAxis</t>
  </si>
  <si>
    <t>Mode of transport [axis]</t>
  </si>
  <si>
    <t>ModeOfTransportDomain</t>
  </si>
  <si>
    <t>Mode of transport [domain]</t>
  </si>
  <si>
    <t>PipelineMember</t>
  </si>
  <si>
    <t>Pipeline [member]</t>
  </si>
  <si>
    <t>TankerMember</t>
  </si>
  <si>
    <t>Tanker [member]</t>
  </si>
  <si>
    <t>TruckMember</t>
  </si>
  <si>
    <t>Truck [member]</t>
  </si>
  <si>
    <t>CrudeOilMember</t>
  </si>
  <si>
    <t>Crude oil [member]</t>
  </si>
  <si>
    <t>RefinedPetroleumProductsMember</t>
  </si>
  <si>
    <t>Refined petroleum products [member]</t>
  </si>
  <si>
    <t>ProductionTransportedLineItems</t>
  </si>
  <si>
    <t>Production transported [line items]</t>
  </si>
  <si>
    <t>ProductionTransported</t>
  </si>
  <si>
    <t>Production transported</t>
  </si>
  <si>
    <t>ContainersAndPackagingIndustryAbstract</t>
  </si>
  <si>
    <t>Containers and packaging industry [abstract]</t>
  </si>
  <si>
    <t>ContainersAndPackagingIndustrySustainabilityDisclosureMetricsAbstract</t>
  </si>
  <si>
    <t>Containers and packaging industry, sustainability disclosure metrics [abstract]</t>
  </si>
  <si>
    <t>RTCP110a1Abstract</t>
  </si>
  <si>
    <t>RT-CP-110a.1 [abstract]</t>
  </si>
  <si>
    <t>RTCP110a2Abstract</t>
  </si>
  <si>
    <t>RT-CP-110a.2 [abstract]</t>
  </si>
  <si>
    <t>RTCP130a1Abstract</t>
  </si>
  <si>
    <t>RT-CP-130a.1 [abstract]</t>
  </si>
  <si>
    <t>SelfgeneratedEnergy</t>
  </si>
  <si>
    <t>Self-generated energy</t>
  </si>
  <si>
    <t>EffortsToReduceEnergyConsumptionOrImproveEnergyEfficiencyThroughoutManufacturingAndProductionProcessesExplanatory</t>
  </si>
  <si>
    <t>Efforts to reduce energy consumption or improve energy efficiency throughout manufacturing and production processes [text block]</t>
  </si>
  <si>
    <t>RTCP140a1Abstract</t>
  </si>
  <si>
    <t>RT-CP-140a.1 [abstract]</t>
  </si>
  <si>
    <t>RTCP140a2Abstract</t>
  </si>
  <si>
    <t>RT-CP-140a.2 [abstract]</t>
  </si>
  <si>
    <t>WaterManagementRisksAndDiscussionOfStrategiesAndPracticesToMitigateThoseRisksExplanatory</t>
  </si>
  <si>
    <t>Water management risks and discussion of strategies and practices to mitigate those risks. [text block]</t>
  </si>
  <si>
    <t>RTCP140a3Abstract</t>
  </si>
  <si>
    <t>RT-CP-140a.3 [abstract]</t>
  </si>
  <si>
    <t>RTCP150a1Abstract</t>
  </si>
  <si>
    <t>RT-CP-150a.1 [abstract]</t>
  </si>
  <si>
    <t>WasteQuantityGeneratedAbstract</t>
  </si>
  <si>
    <t>Waste, quantity generated [abstract]</t>
  </si>
  <si>
    <t>WasteQuantityGeneratedTable</t>
  </si>
  <si>
    <t>Waste, quantity generated [table]</t>
  </si>
  <si>
    <t>WasteAxis</t>
  </si>
  <si>
    <t>Waste [axis]</t>
  </si>
  <si>
    <t>WasteDomain</t>
  </si>
  <si>
    <t>Waste [domain]</t>
  </si>
  <si>
    <t>HazardousWasteMember</t>
  </si>
  <si>
    <t>Hazardous waste [member]</t>
  </si>
  <si>
    <t>WasteQuantityGeneratedLineItems</t>
  </si>
  <si>
    <t>Waste, quantity generated [line items]</t>
  </si>
  <si>
    <t>WastePercentageRecycledAbstract</t>
  </si>
  <si>
    <t>Waste, percentage recycled [abstract]</t>
  </si>
  <si>
    <t>WastePercentageRecycledTable</t>
  </si>
  <si>
    <t>Waste, percentage recycled [table]</t>
  </si>
  <si>
    <t>WastePercentageRecycledLineItems</t>
  </si>
  <si>
    <t>Waste, percentage recycled [line items]</t>
  </si>
  <si>
    <t>FrameworksUsedToDefineHazardousWasteAndAmountsOfWasteDefinedExplanatory</t>
  </si>
  <si>
    <t>Frameworks used to define hazardous waste, and amounts of waste defined [text block]</t>
  </si>
  <si>
    <t>RTCP430a1Abstract</t>
  </si>
  <si>
    <t>RT-CP-430a.1 [abstract]</t>
  </si>
  <si>
    <t>WoodFibreProcured</t>
  </si>
  <si>
    <t>Wood fibre procured</t>
  </si>
  <si>
    <t>WoodFibreSourcePercentageAbstract</t>
  </si>
  <si>
    <t>Wood fibre, source percentage [abstract]</t>
  </si>
  <si>
    <t>WoodFibreSourcePercentageTable</t>
  </si>
  <si>
    <t>Wood fibre, source percentage [table]</t>
  </si>
  <si>
    <t>WoodFibreSourceAxis</t>
  </si>
  <si>
    <t>Wood fibre source [axis]</t>
  </si>
  <si>
    <t>WoodFibreSourceDomain</t>
  </si>
  <si>
    <t>Wood fibre source [domain]</t>
  </si>
  <si>
    <t>CertifiedSourcesMember</t>
  </si>
  <si>
    <t>Certified sources [member]</t>
  </si>
  <si>
    <t>WoodFibreSourcePercentageLineItems</t>
  </si>
  <si>
    <t>Wood fibre, source percentage [line items]</t>
  </si>
  <si>
    <t>WoodFibreSourcePercentage</t>
  </si>
  <si>
    <t>Wood fibre, source percentage</t>
  </si>
  <si>
    <t>RTCP430a2Abstract</t>
  </si>
  <si>
    <t>RT-CP-430a.2 [abstract]</t>
  </si>
  <si>
    <t>AluminumPurchased</t>
  </si>
  <si>
    <t>Aluminum purchased</t>
  </si>
  <si>
    <t>AluminumPurchasedPercentageFromCertifiedSources</t>
  </si>
  <si>
    <t>Aluminum purchased, percentage from certified sources</t>
  </si>
  <si>
    <t>ContainersAndPackagingIndustryActivityMetricsAbstract</t>
  </si>
  <si>
    <t>Containers and packaging industry, activity metrics [abstract]</t>
  </si>
  <si>
    <t>RTCP000AAbstract</t>
  </si>
  <si>
    <t>RT-CP-000.A [abstract]</t>
  </si>
  <si>
    <t>SubstrateAxisTyped</t>
  </si>
  <si>
    <t>RTCP000BAbstract</t>
  </si>
  <si>
    <t>RT-CP-000.B [abstract]</t>
  </si>
  <si>
    <t>ProductionPercentageAbstract</t>
  </si>
  <si>
    <t>Production, percentage [abstract]</t>
  </si>
  <si>
    <t>ProductionPercentageTable</t>
  </si>
  <si>
    <t>Production, percentage [table]</t>
  </si>
  <si>
    <t>ProductionMaterialAxis</t>
  </si>
  <si>
    <t>Production material [axis]</t>
  </si>
  <si>
    <t>ProductionMaterialDomain</t>
  </si>
  <si>
    <t>Production material [domain]</t>
  </si>
  <si>
    <t>GlassMember</t>
  </si>
  <si>
    <t>Glass [member]</t>
  </si>
  <si>
    <t>MetalMember</t>
  </si>
  <si>
    <t>Metal [member]</t>
  </si>
  <si>
    <t>PaperwoodMember</t>
  </si>
  <si>
    <t>Paper/wood [member]</t>
  </si>
  <si>
    <t>PlasticMember</t>
  </si>
  <si>
    <t>Plastic [member]</t>
  </si>
  <si>
    <t>ProductionPercentageLineItems</t>
  </si>
  <si>
    <t>Production, percentage [line items]</t>
  </si>
  <si>
    <t>ProductionPercentage</t>
  </si>
  <si>
    <t>Production, percentage</t>
  </si>
  <si>
    <t>RTCP000CAbstract</t>
  </si>
  <si>
    <t>RT-CP-000.C [abstract]</t>
  </si>
  <si>
    <t>SemiconductorsIndustryAbstract</t>
  </si>
  <si>
    <t>Semiconductors industry [abstract]</t>
  </si>
  <si>
    <t>SemiconductorsIndustrySustainabilityDisclosureMetricsAbstract</t>
  </si>
  <si>
    <t>Semiconductors industry, sustainability disclosure metrics [abstract]</t>
  </si>
  <si>
    <t>TCSC110a1Abstract</t>
  </si>
  <si>
    <t>TC-SC-110a.1 [abstract]</t>
  </si>
  <si>
    <t>PerflourinatedCarbonsMember</t>
  </si>
  <si>
    <t>Perflourinated carbons [member]</t>
  </si>
  <si>
    <t>TCSC110a2Abstract</t>
  </si>
  <si>
    <t>TC-SC-110a.2 [abstract]</t>
  </si>
  <si>
    <t>EnergyManagementInManufacturingDisclosureAbstract</t>
  </si>
  <si>
    <t>Energy management in manufacturing disclosure [abstract]</t>
  </si>
  <si>
    <t>EnergyManagementInManufacturingDisclosureExplanatory</t>
  </si>
  <si>
    <t>Energy management in manufacturing disclosure [text block]</t>
  </si>
  <si>
    <t>TCSC130a1Abstract</t>
  </si>
  <si>
    <t>TC-SC-130a.1 [abstract]</t>
  </si>
  <si>
    <t>TCSC140a1Abstract</t>
  </si>
  <si>
    <t>TC-SC-140a.1 [abstract]</t>
  </si>
  <si>
    <t>ProductLifecycleManagementDisclosureAbstract</t>
  </si>
  <si>
    <t>Product lifecycle management disclosure [abstract]</t>
  </si>
  <si>
    <t>ProductLifecycleManagementDisclosureExplanatory</t>
  </si>
  <si>
    <t>Product lifecycle management disclosure [text block]</t>
  </si>
  <si>
    <t>TCSC410a1Abstract</t>
  </si>
  <si>
    <t>TC-SC-410a.1 [abstract]</t>
  </si>
  <si>
    <t>ProductsPercentageContainingIEC62474DeclarableSubstances</t>
  </si>
  <si>
    <t>Products, percentage containing IEC 62474 declarable substances</t>
  </si>
  <si>
    <t>EffortsToMinimizeUsageOfIEC62474DeclarableSubstancesExplanatory</t>
  </si>
  <si>
    <t>Efforts to minimize usage of IEC 62474 declarable substances [text block]</t>
  </si>
  <si>
    <t>TCSC410a2Abstract</t>
  </si>
  <si>
    <t>TC-SC-410a.2 [abstract]</t>
  </si>
  <si>
    <t>ProcessorEnergyEfficiencyAtSystemlevelAbstract</t>
  </si>
  <si>
    <t>Processor energy efficiency at system-level [abstract]</t>
  </si>
  <si>
    <t>ProcessorEnergyEfficiencyAtSystemlevelTable</t>
  </si>
  <si>
    <t>Processor energy efficiency at system-level [table]</t>
  </si>
  <si>
    <t>DesktopsMember</t>
  </si>
  <si>
    <t>Desktops [member]</t>
  </si>
  <si>
    <t>LaptopsMember</t>
  </si>
  <si>
    <t>Laptops [member]</t>
  </si>
  <si>
    <t>ServersMember</t>
  </si>
  <si>
    <t>Servers [member]</t>
  </si>
  <si>
    <t>ProcessorEnergyEfficiencyAtSystemlevelLineItems</t>
  </si>
  <si>
    <t>Processor energy efficiency at system-level [line items]</t>
  </si>
  <si>
    <t>ProcessorEnergyEfficiencyAtSystemlevel</t>
  </si>
  <si>
    <t>Processor energy efficiency at system-level</t>
  </si>
  <si>
    <t>EffortsToDesignForNewAndEmergingUsagePatternsWithRespectToEnergyEfficiencyInAllProductCategoriesExplanatory</t>
  </si>
  <si>
    <t>Efforts to design for new and emerging usage patterns with respect to energy efficiency in all product categories [text block]</t>
  </si>
  <si>
    <t>SemiconductorsIndustryActivityMetricsAbstract</t>
  </si>
  <si>
    <t>Semiconductors industry, activity metrics [abstract]</t>
  </si>
  <si>
    <t>TCSC000AAbstract</t>
  </si>
  <si>
    <t>TC-SC-000.A [abstract]</t>
  </si>
  <si>
    <t>ProductionUnits</t>
  </si>
  <si>
    <t>Production, units</t>
  </si>
  <si>
    <t>TCSC000BAbstract</t>
  </si>
  <si>
    <t>TC-SC-000.B [abstract]</t>
  </si>
  <si>
    <t>ProductionPercentageFromOwnedFacilities</t>
  </si>
  <si>
    <t>Production, percentage from owned facilities</t>
  </si>
  <si>
    <t>PulpAndPaperProductsIndustryAbstract</t>
  </si>
  <si>
    <t>Pulp and paper products industry [abstract]</t>
  </si>
  <si>
    <t>PulpAndPaperProductsIndustrySustainabilityDisclosureMetricsAbstract</t>
  </si>
  <si>
    <t>Pulp and paper products industry, sustainability disclosure metrics [abstract]</t>
  </si>
  <si>
    <t>RRPP110a1Abstract</t>
  </si>
  <si>
    <t>RR-PP-110a.1 [abstract]</t>
  </si>
  <si>
    <t>RRPP110a2Abstract</t>
  </si>
  <si>
    <t>RR-PP-110a.2 [abstract]</t>
  </si>
  <si>
    <t>RRPP130a1Abstract</t>
  </si>
  <si>
    <t>RR-PP-130a.1 [abstract]</t>
  </si>
  <si>
    <t>BiomassMember</t>
  </si>
  <si>
    <t>Biomass [member]</t>
  </si>
  <si>
    <t>OtherRenewableEnergyMember</t>
  </si>
  <si>
    <t>Other renewable energy [member]</t>
  </si>
  <si>
    <t>SelfgeneratedEnergyMember</t>
  </si>
  <si>
    <t>Self-generated energy [member]</t>
  </si>
  <si>
    <t>RRPP140a1Abstract</t>
  </si>
  <si>
    <t>RR-PP-140a.1 [abstract]</t>
  </si>
  <si>
    <t>RRPP140a2Abstract</t>
  </si>
  <si>
    <t>RR-PP-140a.2 [abstract]</t>
  </si>
  <si>
    <t>RRPP430a1Abstract</t>
  </si>
  <si>
    <t>RR-PP-430a.1 [abstract]</t>
  </si>
  <si>
    <t>ThirdpartyCertifiedForestlandMember</t>
  </si>
  <si>
    <t>Third-party certified forestland [member]</t>
  </si>
  <si>
    <t>AmericanTreeFarmSystemATFSCertifiedForestlandsMember</t>
  </si>
  <si>
    <t>American tree farm system (ATFS) certified forestlands [member]</t>
  </si>
  <si>
    <t>CertifiedForestlandsUnderForestCertificationSystemsEndorsedByPEFCMember</t>
  </si>
  <si>
    <t>Certified forestlands under forest certification systems endorsed by PEFC [member]</t>
  </si>
  <si>
    <t>ForestStewardshipCouncilFSCCertifiedForestlandsMember</t>
  </si>
  <si>
    <t>Forest stewardship council (FSC) certified forestlands [member]</t>
  </si>
  <si>
    <t>ProgrammeForEndorsementOfForestCertificationPEFCCertifiedForestlandsMember</t>
  </si>
  <si>
    <t>Programme for endorsement of forest certification (PEFC) certified forestlands [member]</t>
  </si>
  <si>
    <t>SustainableForestInitiativeSFICertifiedForestlandsMember</t>
  </si>
  <si>
    <t>Sustainable forest initiative (SFI) certified forestlands [member]</t>
  </si>
  <si>
    <t>ForestlandMeetingOtherFibreSourcingStandardsMember</t>
  </si>
  <si>
    <t>Forestland meeting other fibre sourcing standards [member]</t>
  </si>
  <si>
    <t>SFIFibreSourcingStandardMember</t>
  </si>
  <si>
    <t>SFI fibre sourcing standard [member]</t>
  </si>
  <si>
    <t>FSCControlledWoodCertificationMember</t>
  </si>
  <si>
    <t>FSC controlled wood certification [member]</t>
  </si>
  <si>
    <t>PEFCControlledWoodMember</t>
  </si>
  <si>
    <t>PEFC controlled wood [member]</t>
  </si>
  <si>
    <t>PEFCControlledSourcesMember</t>
  </si>
  <si>
    <t>PEFC controlled sources [member]</t>
  </si>
  <si>
    <t>FSCRecycledLabelMember</t>
  </si>
  <si>
    <t>FSC recycled label [member]</t>
  </si>
  <si>
    <t>SFIRecycledLabelMember</t>
  </si>
  <si>
    <t>SFI recycled label [member]</t>
  </si>
  <si>
    <t>DueDiligencePracticesForFibreNotFromCertifiedForestlandsOrCertifiedToOtherFibreSourcingStandardsExplanatory</t>
  </si>
  <si>
    <t>Due diligence practices for fibre not from certified forestlands or certified to other fibre sourcing standards [text block]</t>
  </si>
  <si>
    <t>RRPP430a2Abstract</t>
  </si>
  <si>
    <t>RR-PP-430a.2 [abstract]</t>
  </si>
  <si>
    <t>RecycledFibreProcured</t>
  </si>
  <si>
    <t>Recycled fibre procured</t>
  </si>
  <si>
    <t>RecoveredFibreProcured</t>
  </si>
  <si>
    <t>Recovered fibre procured</t>
  </si>
  <si>
    <t>StrategyToIncorporateEnvironmentalLifecycleAnalysesIntoDecisionsToSourceRecycledAndRecoveredFibreVersusVirginFibreExplanatory</t>
  </si>
  <si>
    <t>Strategy to incorporate environmental lifecycle analyses into decisions to source recycled and recovered fibre versus virgin fibre [text block]</t>
  </si>
  <si>
    <t>PulpAndPaperProductsIndustryActivityMetricsAbstract</t>
  </si>
  <si>
    <t>Pulp and paper products industry, activity metrics [abstract]</t>
  </si>
  <si>
    <t>RRPP000AAbstract</t>
  </si>
  <si>
    <t>RR-PP-000.A [abstract]</t>
  </si>
  <si>
    <t>PaperMember</t>
  </si>
  <si>
    <t>Paper [member]</t>
  </si>
  <si>
    <t>PulpMember</t>
  </si>
  <si>
    <t>Pulp [member]</t>
  </si>
  <si>
    <t>RRPP000BAbstract</t>
  </si>
  <si>
    <t>RR-PP-000.B [abstract]</t>
  </si>
  <si>
    <t>RRPP000CAbstract</t>
  </si>
  <si>
    <t>RR-PP-000.C [abstract]</t>
  </si>
  <si>
    <t>WoodFibreSourced</t>
  </si>
  <si>
    <t>Wood fibre sourced</t>
  </si>
  <si>
    <t>MeatPoultryAndDairyIndustryAbstract</t>
  </si>
  <si>
    <t>Meat, poultry and dairy industry [abstract]</t>
  </si>
  <si>
    <t>MeatPoultryAndDairyIndustrySustainabilityDisclosureMetricsAbstract</t>
  </si>
  <si>
    <t>Meat, poultry and dairy industry, sustainability disclosure metrics [abstract]</t>
  </si>
  <si>
    <t>FBMP110a1Abstract</t>
  </si>
  <si>
    <t>FB-MP-110a.1 [abstract]</t>
  </si>
  <si>
    <t>FBMP110a2Abstract</t>
  </si>
  <si>
    <t>FB-MP-110a.2 [abstract]</t>
  </si>
  <si>
    <t>FBMP130a1Abstract</t>
  </si>
  <si>
    <t>FB-MP-130a.1 [abstract]</t>
  </si>
  <si>
    <t>FBMP140a1Abstract</t>
  </si>
  <si>
    <t>FB-MP-140a.1 [abstract]</t>
  </si>
  <si>
    <t>FBMP140a2Abstract</t>
  </si>
  <si>
    <t>FB-MP-140a.2 [abstract]</t>
  </si>
  <si>
    <t>FBMP140a3Abstract</t>
  </si>
  <si>
    <t>FB-MP-140a.3 [abstract]</t>
  </si>
  <si>
    <t>LandUseAndEcologicalImpactsDisclosureAbstract</t>
  </si>
  <si>
    <t>Land use and ecological impacts disclosure [abstract]</t>
  </si>
  <si>
    <t>LandUseAndEcologicalImpactsDisclosureExplanatory</t>
  </si>
  <si>
    <t>Land use and ecological impacts disclosure [text block]</t>
  </si>
  <si>
    <t>FBMP160a1Abstract</t>
  </si>
  <si>
    <t>FB-MP-160a.1 [abstract]</t>
  </si>
  <si>
    <t>AnimalLitterAndManureGenerated</t>
  </si>
  <si>
    <t>Animal litter and manure generated</t>
  </si>
  <si>
    <t>AnimalLitterAndManureGeneratedPercentageManagedAccordingToNutrientManagementPlan</t>
  </si>
  <si>
    <t>Animal litter and manure generated, percentage managed according to nutrient management plan</t>
  </si>
  <si>
    <t>FBMP160a2Abstract</t>
  </si>
  <si>
    <t>FB-MP-160a.2 [abstract]</t>
  </si>
  <si>
    <t>PastureAndGrazingLandPercentageManagedToConservationPlanCriteria</t>
  </si>
  <si>
    <t>Pasture and grazing land, percentage managed to conservation plan criteria</t>
  </si>
  <si>
    <t>JurisdictionalStandardOrRegulationUsedForCalculationOfPercentageOfPastureAndGrazingLandManagedToConservationPlanCriteriaExplanatory</t>
  </si>
  <si>
    <t>Jurisdictional standard or regulation used for calculation of percentage of pasture and grazing land managed to conservation plan criteria [text block]</t>
  </si>
  <si>
    <t>FBMP160a3Abstract</t>
  </si>
  <si>
    <t>FB-MP-160a.3 [abstract]</t>
  </si>
  <si>
    <t>AnimalProteinProductionFromConfinedAnimalFeedingOperations</t>
  </si>
  <si>
    <t>Animal protein production from confined animal feeding operations</t>
  </si>
  <si>
    <t>AnimalProteinProductionFromConfinedAnimalFeedingOperationsDefinitionUsedExplanatory</t>
  </si>
  <si>
    <t>Animal protein production from confined animal feeding operations, definition used [text block]</t>
  </si>
  <si>
    <t>AnimalAndFeedSourcingDisclosureAbstract</t>
  </si>
  <si>
    <t>Animal and feed sourcing disclosure [abstract]</t>
  </si>
  <si>
    <t>AnimalAndFeedSourcingDisclosureExplanatory</t>
  </si>
  <si>
    <t>Animal and feed sourcing disclosure [text block]</t>
  </si>
  <si>
    <t>FBMP440a1Abstract</t>
  </si>
  <si>
    <t>FB-MP-440a.1 [abstract]</t>
  </si>
  <si>
    <t>AnimalFeedPercentageSourcedFromRegionsWithHighOrExtremelyHighBaselineWaterStress</t>
  </si>
  <si>
    <t>Animal feed, percentage sourced from regions with high or extremely high baseline water stress</t>
  </si>
  <si>
    <t>FBMP440a2Abstract</t>
  </si>
  <si>
    <t>FB-MP-440a.2 [abstract]</t>
  </si>
  <si>
    <t>ContractProducersPercentageInRegionsWithHighOrExtremelyHighBaselineWaterStress</t>
  </si>
  <si>
    <t>Contract producers, percentage in regions with high or extremely high baseline water stress</t>
  </si>
  <si>
    <t>FBMP440a3Abstract</t>
  </si>
  <si>
    <t>FB-MP-440a.3 [abstract]</t>
  </si>
  <si>
    <t>StrategyToManageOpportunitiesAndRisksToFeedSourcingAndLivestockSupplyPresentedByClimateChangeExplanatory</t>
  </si>
  <si>
    <t>Strategy to manage opportunities and risks to feed sourcing and livestock supply presented by climate change [text block]</t>
  </si>
  <si>
    <t>MeatPoultryAndDairyIndustryActivityMetricsAbstract</t>
  </si>
  <si>
    <t>Meat, poultry and dairy industry, activity metrics [abstract]</t>
  </si>
  <si>
    <t>FBMP000AAbstract</t>
  </si>
  <si>
    <t>FB-MP-000.A [abstract]</t>
  </si>
  <si>
    <t>ProcessingAndManufacturingFacilityMember</t>
  </si>
  <si>
    <t>Processing and manufacturing facility [member]</t>
  </si>
  <si>
    <t>FBMP000BAbstract</t>
  </si>
  <si>
    <t>FB-MP-000.B [abstract]</t>
  </si>
  <si>
    <t>AnimalProteinPercentageOutsourcedAbstract</t>
  </si>
  <si>
    <t>Animal protein, percentage outsourced [abstract]</t>
  </si>
  <si>
    <t>AnimalProteinPercentageOutsourcedTable</t>
  </si>
  <si>
    <t>Animal protein, percentage outsourced [table]</t>
  </si>
  <si>
    <t>AnimalProteinAxisTyped</t>
  </si>
  <si>
    <t>AnimalProteinPercentageOutsourcedLineItems</t>
  </si>
  <si>
    <t>Animal protein, percentage outsourced [line items]</t>
  </si>
  <si>
    <t>AnimalProteinPercentageOutsourced</t>
  </si>
  <si>
    <t>Animal protein, percentage outsourced</t>
  </si>
  <si>
    <t>ProductionUnitsAbstract</t>
  </si>
  <si>
    <t>Production, units [abstract]</t>
  </si>
  <si>
    <t>ProductionUnitsTable</t>
  </si>
  <si>
    <t>Production, units [table]</t>
  </si>
  <si>
    <t>ProductionUnitsLineItems</t>
  </si>
  <si>
    <t>Production, units [line items]</t>
  </si>
  <si>
    <t>ProductionVolumeAbstract</t>
  </si>
  <si>
    <t>Production, volume [abstract]</t>
  </si>
  <si>
    <t>ProductionVolumeTable</t>
  </si>
  <si>
    <t>Production, volume [table]</t>
  </si>
  <si>
    <t>ProductionVolumeLineItems</t>
  </si>
  <si>
    <t>Production, volume [line items]</t>
  </si>
  <si>
    <t>ProductionVolume</t>
  </si>
  <si>
    <t>Production, volume</t>
  </si>
  <si>
    <t>OilAndGasExplorationAndProductionIndustryAbstract</t>
  </si>
  <si>
    <t>Oil and gas, exploration and production industry [abstract]</t>
  </si>
  <si>
    <t>OilAndGasExplorationAndProductionIndustrySustainabilityDisclosureMetricsAbstract</t>
  </si>
  <si>
    <t>Oil and gas, exploration and production industry, sustainability disclosure metrics [abstract]</t>
  </si>
  <si>
    <t>EMEP110a1Abstract</t>
  </si>
  <si>
    <t>EM-EP-110a.1 [abstract]</t>
  </si>
  <si>
    <t>EMEP110a2Abstract</t>
  </si>
  <si>
    <t>EM-EP-110a.2 [abstract]</t>
  </si>
  <si>
    <t>FlaredHydrocarbonsMember</t>
  </si>
  <si>
    <t>Flared hydrocarbons [member]</t>
  </si>
  <si>
    <t>FugitiveEmissionsMember</t>
  </si>
  <si>
    <t>Fugitive emissions [member]</t>
  </si>
  <si>
    <t>OtherCombustionMember</t>
  </si>
  <si>
    <t>Other combustion [member]</t>
  </si>
  <si>
    <t>OtherVentedEmissionsMember</t>
  </si>
  <si>
    <t>Other vented emissions [member]</t>
  </si>
  <si>
    <t>ProcessEmissionsMember</t>
  </si>
  <si>
    <t>Process emissions [member]</t>
  </si>
  <si>
    <t>EMEP110a3Abstract</t>
  </si>
  <si>
    <t>EM-EP-110a.3 [abstract]</t>
  </si>
  <si>
    <t>EMEP140a1Abstract</t>
  </si>
  <si>
    <t>EM-EP-140a.1 [abstract]</t>
  </si>
  <si>
    <t>EMEP140a2Abstract</t>
  </si>
  <si>
    <t>EM-EP-140a.2 [abstract]</t>
  </si>
  <si>
    <t>ProducedWaterAndFlowbackGenerated</t>
  </si>
  <si>
    <t>Produced water and flowback generated</t>
  </si>
  <si>
    <t>ProducedWaterAndFlowbackGeneratedPercentageDischarged</t>
  </si>
  <si>
    <t>Produced water and flowback generated, percentage discharged</t>
  </si>
  <si>
    <t>ProducedWaterAndFlowbackGeneratedPercentageInjected</t>
  </si>
  <si>
    <t>Produced water and flowback generated, percentage injected</t>
  </si>
  <si>
    <t>ProducedWaterAndFlowbackGeneratedPercentageRecycled</t>
  </si>
  <si>
    <t>Produced water and flowback generated, percentage recycled</t>
  </si>
  <si>
    <t>HydrocarbonContentInDischargedWater</t>
  </si>
  <si>
    <t>Hydrocarbon content in discharged water</t>
  </si>
  <si>
    <t>EMEP140a3Abstract</t>
  </si>
  <si>
    <t>EM-EP-140a.3 [abstract]</t>
  </si>
  <si>
    <t>HydraulicallyFracturedWellsPercentageWithPublicDisclosureOfFracturingFluidChemicals</t>
  </si>
  <si>
    <t>Hydraulically fractured wells, percentage with public disclosure of fracturing fluid chemicals</t>
  </si>
  <si>
    <t>EMEP140a4Abstract</t>
  </si>
  <si>
    <t>EM-EP-140a.4 [abstract]</t>
  </si>
  <si>
    <t>HydraulicFracturingSitesPercentageWhereGroundAndSurfaceWaterQualityDeterioratedComparedToBaseline</t>
  </si>
  <si>
    <t>Hydraulic fracturing sites, percentage where ground and surface water quality deteriorated compared to baseline</t>
  </si>
  <si>
    <t>JurisdictionalStandardGuidelineOrRegulationUsedForCalculationOfHydraulicFracturingSitesPercentageWhereGroundOrSurfaceWaterQualityDeterioratedComparedToBaselineExplanatory</t>
  </si>
  <si>
    <t>Jurisdictional standard, guideline or regulation used for calculation of hydraulic fracturing sites percentage where ground or surface water quality deteriorated compared to baseline [text block]</t>
  </si>
  <si>
    <t>ReservesValuationAndCapitalExpendituresDisclosureAbstract</t>
  </si>
  <si>
    <t>Reserves valuation and capital expenditures disclosure [abstract]</t>
  </si>
  <si>
    <t>ReservesValuationAndCapitalExpendituresDisclosureExplanatory</t>
  </si>
  <si>
    <t>Reserves valuation and capital expenditures disclosure [text block]</t>
  </si>
  <si>
    <t>EMEP420a1Abstract</t>
  </si>
  <si>
    <t>EM-EP-420a.1 [abstract]</t>
  </si>
  <si>
    <t>OilReservesProvedAbstract</t>
  </si>
  <si>
    <t>Oil reserves, proved [abstract]</t>
  </si>
  <si>
    <t>OilReservesProvedTable</t>
  </si>
  <si>
    <t>Oil reserves, proved [table]</t>
  </si>
  <si>
    <t>HydrocarbonReserveAnalysisScenarioAxis</t>
  </si>
  <si>
    <t>Hydrocarbon reserve analysis scenario [axis]</t>
  </si>
  <si>
    <t>HydrocarbonReserveAnalysisScenarioDomain</t>
  </si>
  <si>
    <t>Hydrocarbon reserve analysis scenario [domain]</t>
  </si>
  <si>
    <t>CurrentPoliciesScenarioMember</t>
  </si>
  <si>
    <t>Current policies scenario [member]</t>
  </si>
  <si>
    <t>NewPoliciesScenarioMember</t>
  </si>
  <si>
    <t>New policies scenario [member]</t>
  </si>
  <si>
    <t>SustainableDevelopmentScenarioMember</t>
  </si>
  <si>
    <t>Sustainable development scenario [member]</t>
  </si>
  <si>
    <t>OilReservesProvedLineItems</t>
  </si>
  <si>
    <t>Oil reserves, proved [line items]</t>
  </si>
  <si>
    <t>OilReservesProved</t>
  </si>
  <si>
    <t>Oil reserves, proved</t>
  </si>
  <si>
    <t>GasReservesProvedAbstract</t>
  </si>
  <si>
    <t>Gas reserves, proved [abstract]</t>
  </si>
  <si>
    <t>GasReservesProvedTable</t>
  </si>
  <si>
    <t>Gas reserves, proved [table]</t>
  </si>
  <si>
    <t>GasReservesProvedLineItems</t>
  </si>
  <si>
    <t>Gas reserves, proved [line items]</t>
  </si>
  <si>
    <t>GasReservesProved</t>
  </si>
  <si>
    <t>Gas reserves, proved</t>
  </si>
  <si>
    <t>OilReservesProbableAbstract</t>
  </si>
  <si>
    <t>Oil reserves, probable [abstract]</t>
  </si>
  <si>
    <t>OilReservesProbableTable</t>
  </si>
  <si>
    <t>Oil reserves, probable [table]</t>
  </si>
  <si>
    <t>OilReservesProbableLineItems</t>
  </si>
  <si>
    <t>Oil reserves, probable [line items]</t>
  </si>
  <si>
    <t>OilReservesProbable</t>
  </si>
  <si>
    <t>Oil reserves, probable</t>
  </si>
  <si>
    <t>GasReservesProbableAbstract</t>
  </si>
  <si>
    <t>Gas reserves, probable [abstract]</t>
  </si>
  <si>
    <t>GasReservesProbableTable</t>
  </si>
  <si>
    <t>Gas reserves, probable [table]</t>
  </si>
  <si>
    <t>GasReservesProbableLineItems</t>
  </si>
  <si>
    <t>Gas reserves, probable [line items]</t>
  </si>
  <si>
    <t>GasReservesProbable</t>
  </si>
  <si>
    <t>Gas reserves, probable</t>
  </si>
  <si>
    <t>PriceAndCostSchedulesAndAssumptionsOnWhichDisclosedValuesAreBasedExplanatory</t>
  </si>
  <si>
    <t>Price and cost schedules and assumptions on which disclosed values are based [text block]</t>
  </si>
  <si>
    <t>EMEP420a2Abstract</t>
  </si>
  <si>
    <t>EM-EP-420a.2 [abstract]</t>
  </si>
  <si>
    <t>HydrocarbonReservesProvedEstimatedCarbonDioxideEmissions</t>
  </si>
  <si>
    <t>Hydrocarbon reserves, proved, estimated carbon dioxide emissions</t>
  </si>
  <si>
    <t>EMEP420a3Abstract</t>
  </si>
  <si>
    <t>EM-EP-420a.3 [abstract]</t>
  </si>
  <si>
    <t>InvestmentInRenewableEnergy</t>
  </si>
  <si>
    <t>Investment in renewable energy</t>
  </si>
  <si>
    <t>EMEP420a4Abstract</t>
  </si>
  <si>
    <t>EM-EP-420a.4 [abstract]</t>
  </si>
  <si>
    <t>PriceAndDemandForHydrocarbonsOrClimateRegulationInfluenceToCapitalExpenditureStrategyForExplorationAcquisitionAndDevelopmentOfAssetsExplanatory</t>
  </si>
  <si>
    <t>Price and demand for hydrocarbons or climate regulation influence to capital expenditure strategy for exploration, acquisition, and development of assets [text block]</t>
  </si>
  <si>
    <t>OilAndGasExplorationAndProductionIndustryActivityMetricsAbstract</t>
  </si>
  <si>
    <t>Oil and gas, exploration and production industry, activity metrics [abstract]</t>
  </si>
  <si>
    <t>EMEP000AAbstract</t>
  </si>
  <si>
    <t>EM-EP-000.A [abstract]</t>
  </si>
  <si>
    <t>ProductionWellheadAbstract</t>
  </si>
  <si>
    <t>Production, wellhead [abstract]</t>
  </si>
  <si>
    <t>ProductionWellheadTable</t>
  </si>
  <si>
    <t>Production, wellhead [table]</t>
  </si>
  <si>
    <t>OilMember</t>
  </si>
  <si>
    <t>Oil [member]</t>
  </si>
  <si>
    <t>SyntheticGasMember</t>
  </si>
  <si>
    <t>Synthetic gas [member]</t>
  </si>
  <si>
    <t>SyntheticOilMember</t>
  </si>
  <si>
    <t>Synthetic oil [member]</t>
  </si>
  <si>
    <t>ProductionWellheadLineItems</t>
  </si>
  <si>
    <t>Production, wellhead [line items]</t>
  </si>
  <si>
    <t>ProductionWellhead</t>
  </si>
  <si>
    <t>Production, wellhead</t>
  </si>
  <si>
    <t>EMEP000BAbstract</t>
  </si>
  <si>
    <t>EM-EP-000.B [abstract]</t>
  </si>
  <si>
    <t>OffshoreSiteMember</t>
  </si>
  <si>
    <t>Offshore site [member]</t>
  </si>
  <si>
    <t>TerrestrialSiteMember</t>
  </si>
  <si>
    <t>Terrestrial site [member]</t>
  </si>
  <si>
    <t>EMEP000CAbstract</t>
  </si>
  <si>
    <t>EM-EP-000.C [abstract]</t>
  </si>
  <si>
    <t>OilAndGasRefiningAndMarketingIndustryAbstract</t>
  </si>
  <si>
    <t>Oil and gas, refining and marketing industry [abstract]</t>
  </si>
  <si>
    <t>OilAndGasRefiningAndMarketingIndustrySustainabilityDisclosureMetricsAbstract</t>
  </si>
  <si>
    <t>Oil and gas, refining and marketing industry, sustainability disclosure metrics [abstract]</t>
  </si>
  <si>
    <t>EMRM110a1Abstract</t>
  </si>
  <si>
    <t>EM-RM-110a.1 [abstract]</t>
  </si>
  <si>
    <t>EMRM110a2Abstract</t>
  </si>
  <si>
    <t>EM-RM-110a.2 [abstract]</t>
  </si>
  <si>
    <t>EMRM140a1Abstract</t>
  </si>
  <si>
    <t>EM-RM-140a.1 [abstract]</t>
  </si>
  <si>
    <t>EMRM140a2Abstract</t>
  </si>
  <si>
    <t>EM-RM-140a.2 [abstract]</t>
  </si>
  <si>
    <t>ProductSpecificationsAndCleanFuelBlendsDisclosureAbstract</t>
  </si>
  <si>
    <t>Product specifications and clean fuel blends disclosure [abstract]</t>
  </si>
  <si>
    <t>ProductSpecificationsAndCleanFuelBlendsDisclosureExplanatory</t>
  </si>
  <si>
    <t>Product specifications and clean fuel blends disclosure [text block]</t>
  </si>
  <si>
    <t>EMRM410a2Abstract</t>
  </si>
  <si>
    <t>EM-RM-410a.2 [abstract]</t>
  </si>
  <si>
    <t>MarketForAdvancedBiofuelsAndAssociatedInfrastructure</t>
  </si>
  <si>
    <t>Market for advanced biofuels and associated infrastructure</t>
  </si>
  <si>
    <t>MarketForAdvancedBiofuelsAndAssociatedInfrastructureMarketShare</t>
  </si>
  <si>
    <t>Market for advanced biofuels and associated infrastructure, market share</t>
  </si>
  <si>
    <t>EMRM410a3Abstract</t>
  </si>
  <si>
    <t>EM-RM-410a.3 [abstract]</t>
  </si>
  <si>
    <t>RenewableFuelsForFuelBlendingNetAmountProduced</t>
  </si>
  <si>
    <t>Renewable fuels for fuel blending, net amount produced</t>
  </si>
  <si>
    <t>RenewableFuelsForFuelBlendingNetAmountPurchased</t>
  </si>
  <si>
    <t>Renewable fuels for fuel blending, net amount purchased</t>
  </si>
  <si>
    <t>OilAndGasRefiningAndMarketingIndustryActivityMetricsAbstract</t>
  </si>
  <si>
    <t>Oil and gas, refining and marketing industry, activity metrics [abstract]</t>
  </si>
  <si>
    <t>EMRM000AAbstract</t>
  </si>
  <si>
    <t>EM-RM-000.A [abstract]</t>
  </si>
  <si>
    <t>RefiningThroughputAbstract</t>
  </si>
  <si>
    <t>Refining throughput [abstract]</t>
  </si>
  <si>
    <t>RefiningThroughputTable</t>
  </si>
  <si>
    <t>Refining throughput [table]</t>
  </si>
  <si>
    <t>CrudeOilAndOtherFeedstocksMember</t>
  </si>
  <si>
    <t>Crude oil and other feedstocks [member]</t>
  </si>
  <si>
    <t>RefiningThroughputLineItems</t>
  </si>
  <si>
    <t>Refining throughput [line items]</t>
  </si>
  <si>
    <t>RefiningThroughput</t>
  </si>
  <si>
    <t>Refining throughput</t>
  </si>
  <si>
    <t>EMRM000BAbstract</t>
  </si>
  <si>
    <t>EM-RM-000.B [abstract]</t>
  </si>
  <si>
    <t>RefiningOperatingCapacity</t>
  </si>
  <si>
    <t>Refining operating capacity</t>
  </si>
  <si>
    <t>CoalOperationsIndustryAbstract</t>
  </si>
  <si>
    <t>Coal operations industry [abstract]</t>
  </si>
  <si>
    <t>CoalOperationsIndustrySustainabilityDisclosureMetricsAbstract</t>
  </si>
  <si>
    <t>Coal operations industry, sustainability disclosure metrics [abstract]</t>
  </si>
  <si>
    <t>EMCO110a1Abstract</t>
  </si>
  <si>
    <t>EM-CO-110a.1 [abstract]</t>
  </si>
  <si>
    <t>EMCO110a2Abstract</t>
  </si>
  <si>
    <t>EM-CO-110a.2 [abstract]</t>
  </si>
  <si>
    <t>EMCO140a1Abstract</t>
  </si>
  <si>
    <t>EM-CO-140a.1 [abstract]</t>
  </si>
  <si>
    <t>EMCO140a2Abstract</t>
  </si>
  <si>
    <t>EM-CO-140a.2 [abstract]</t>
  </si>
  <si>
    <t>EMCO420a1Abstract</t>
  </si>
  <si>
    <t>EM-CO-420a.1 [abstract]</t>
  </si>
  <si>
    <t>CoalReservesProvenAbstract</t>
  </si>
  <si>
    <t>Coal reserves, proven [abstract]</t>
  </si>
  <si>
    <t>CoalReservesProvenTable</t>
  </si>
  <si>
    <t>Coal reserves, proven [table]</t>
  </si>
  <si>
    <t>CoalReserveAnalysisScenarioAxis</t>
  </si>
  <si>
    <t>Coal reserve analysis scenario [axis]</t>
  </si>
  <si>
    <t>CoalReserveAnalysisScenarioDomain</t>
  </si>
  <si>
    <t>Coal reserve analysis scenario [domain]</t>
  </si>
  <si>
    <t>CoalReservesProvenLineItems</t>
  </si>
  <si>
    <t>Coal reserves, proven [line items]</t>
  </si>
  <si>
    <t>CoalReservesProven</t>
  </si>
  <si>
    <t>Coal reserves, proven</t>
  </si>
  <si>
    <t>CoalReservesProbableAbstract</t>
  </si>
  <si>
    <t>Coal reserves, probable [abstract]</t>
  </si>
  <si>
    <t>CoalReservesProbableTable</t>
  </si>
  <si>
    <t>Coal reserves, probable [table]</t>
  </si>
  <si>
    <t>CoalReservesProbableLineItems</t>
  </si>
  <si>
    <t>Coal reserves, probable [line items]</t>
  </si>
  <si>
    <t>CoalReservesProbable</t>
  </si>
  <si>
    <t>Coal reserves, probable</t>
  </si>
  <si>
    <t>EMCO420a2Abstract</t>
  </si>
  <si>
    <t>EM-CO-420a.2 [abstract]</t>
  </si>
  <si>
    <t>CoalReservesProvedEstimatedCarbonDioxideEmissions</t>
  </si>
  <si>
    <t>Coal reserves, proved, estimated carbon dioxide emissions</t>
  </si>
  <si>
    <t>EMCO420a3Abstract</t>
  </si>
  <si>
    <t>EM-CO-420a.3 [abstract]</t>
  </si>
  <si>
    <t>PriceAndDemandForCoalOrClimateRegulationsInfluenceToCapitalExpenditureStrategyForExplorationAcquisitionAndDevelopmentOfAssetsExplanatory</t>
  </si>
  <si>
    <t>Price and demand for coal or climate regulations influence to capital expenditure strategy for exploration, acquisition, and development of assets [text block]</t>
  </si>
  <si>
    <t>CoalOperationsIndustryActivityMetricsAbstract</t>
  </si>
  <si>
    <t>Coal operations industry, activity metrics [abstract]</t>
  </si>
  <si>
    <t>EMCO000AAbstract</t>
  </si>
  <si>
    <t>EM-CO-000.A [abstract]</t>
  </si>
  <si>
    <t>MetallurgicalCoalMember</t>
  </si>
  <si>
    <t>Metallurgical coal [member]</t>
  </si>
  <si>
    <t>ThermalCoalMember</t>
  </si>
  <si>
    <t>Thermal coal [member]</t>
  </si>
  <si>
    <t>EMCO000BAbstract</t>
  </si>
  <si>
    <t>EM-CO-000.B [abstract]</t>
  </si>
  <si>
    <t>ChemicalsIndustryAbstract</t>
  </si>
  <si>
    <t>Chemicals industry [abstract]</t>
  </si>
  <si>
    <t>ChemicalsIndustrySustainabilityDisclosureMetricsAbstract</t>
  </si>
  <si>
    <t>Chemicals industry, sustainability disclosure metrics [abstract]</t>
  </si>
  <si>
    <t>RTCH110a1Abstract</t>
  </si>
  <si>
    <t>RT-CH-110a.1 [abstract]</t>
  </si>
  <si>
    <t>RTCH110a2Abstract</t>
  </si>
  <si>
    <t>RT-CH-110a.2 [abstract]</t>
  </si>
  <si>
    <t>RTCH130a1Abstract</t>
  </si>
  <si>
    <t>RT-CH-130a.1 [abstract]</t>
  </si>
  <si>
    <t>RTCH140a1Abstract</t>
  </si>
  <si>
    <t>RT-CH-140a.1 [abstract]</t>
  </si>
  <si>
    <t>RTCH140a2Abstract</t>
  </si>
  <si>
    <t>RT-CH-140a.2 [abstract]</t>
  </si>
  <si>
    <t>RTCH140a3Abstract</t>
  </si>
  <si>
    <t>RT-CH-140a.3 [abstract]</t>
  </si>
  <si>
    <t>ProductDesignForUsephaseEfficiencyDisclosureAbstract</t>
  </si>
  <si>
    <t>Product design for use-phase efficiency disclosure [abstract]</t>
  </si>
  <si>
    <t>ProductDesignForUsephaseEfficiencyDisclosureExplanatory</t>
  </si>
  <si>
    <t>Product design for use-phase efficiency disclosure [text block]</t>
  </si>
  <si>
    <t>RTCH410a1Abstract</t>
  </si>
  <si>
    <t>RT-CH-410a.1 [abstract]</t>
  </si>
  <si>
    <t>ProductsDesignedForUsephaseResourceEfficiencyMember</t>
  </si>
  <si>
    <t>Products designed for use-phase resource efficiency [member]</t>
  </si>
  <si>
    <t>ChemicalsIndustryActivityMetricsAbstract</t>
  </si>
  <si>
    <t>Chemicals industry, activity metrics [abstract]</t>
  </si>
  <si>
    <t>RTCH000AAbstract</t>
  </si>
  <si>
    <t>RT-CH-000.A [abstract]</t>
  </si>
  <si>
    <t>StatementBusinessSegmentsAxisTyped</t>
  </si>
  <si>
    <t>ElectricUtilitiesAndPowerGeneratorsIndustryAbstract</t>
  </si>
  <si>
    <t>Electric utilities and power generators industry [abstract]</t>
  </si>
  <si>
    <t>ElectricUtilitiesAndPowerGeneratorsIndustrySustainabilityDisclosureMetricsAbstract</t>
  </si>
  <si>
    <t>Electric utilities and power generators industry, sustainability disclosure metrics [abstract]</t>
  </si>
  <si>
    <t>GHGEmissionsAndEnergyResourcePlanningDisclosureAbstract</t>
  </si>
  <si>
    <t>GHG emissions and energy resource planning disclosure [abstract]</t>
  </si>
  <si>
    <t>GHGEmissionsAndEnergyResourcePlanningDisclosureExplanatory</t>
  </si>
  <si>
    <t>GHG emissions and energy resource planning disclosure [text block]</t>
  </si>
  <si>
    <t>IFEU110a1Abstract</t>
  </si>
  <si>
    <t>IF-EU-110a.1 [abstract]</t>
  </si>
  <si>
    <t>IFEU110a2Abstract</t>
  </si>
  <si>
    <t>IF-EU-110a.2 [abstract]</t>
  </si>
  <si>
    <t>GHGEmissionsAssociatedWithPowerDeliveries</t>
  </si>
  <si>
    <t>GHG emissions associated with power deliveries</t>
  </si>
  <si>
    <t>IFEU110a3Abstract</t>
  </si>
  <si>
    <t>IF-EU-110a.3 [abstract]</t>
  </si>
  <si>
    <t>IFEU140a1Abstract</t>
  </si>
  <si>
    <t>IF-EU-140a.1 [abstract]</t>
  </si>
  <si>
    <t>IFEU140a2Abstract</t>
  </si>
  <si>
    <t>IF-EU-140a.2 [abstract]</t>
  </si>
  <si>
    <t>PhysicalAndCybersecurityStandardsOrRegulationsMember</t>
  </si>
  <si>
    <t>Physical and cybersecurity standards or regulations [member]</t>
  </si>
  <si>
    <t>WaterQuantityAndQualityPermitsMember</t>
  </si>
  <si>
    <t>Water quantity and quality permits [member]</t>
  </si>
  <si>
    <t>WaterQuantityAndQualityRegulationsMember</t>
  </si>
  <si>
    <t>Water quantity and quality regulations [member]</t>
  </si>
  <si>
    <t>WaterQuantityAndQualityStandardsMember</t>
  </si>
  <si>
    <t>Water quantity and quality standards [member]</t>
  </si>
  <si>
    <t>IFEU140a3Abstract</t>
  </si>
  <si>
    <t>IF-EU-140a.3 [abstract]</t>
  </si>
  <si>
    <t>EnduseEfficiencyAndDemandDisclosureAbstract</t>
  </si>
  <si>
    <t>End-use efficiency and demand disclosure [abstract]</t>
  </si>
  <si>
    <t>EnduseEfficiencyAndDemandDisclosureExplanatory</t>
  </si>
  <si>
    <t>End-use efficiency and demand disclosure [text block]</t>
  </si>
  <si>
    <t>IFEU420a2Abstract</t>
  </si>
  <si>
    <t>IF-EU-420a.2 [abstract]</t>
  </si>
  <si>
    <t>ElectricLoadPercentageServedBySmartGridTechnology</t>
  </si>
  <si>
    <t>Electric load, percentage served by smart grid technology</t>
  </si>
  <si>
    <t>OpportunitiesAndChallengesAssociatedWithDevelopmentAndOperationsOfSmartGridExplanatory</t>
  </si>
  <si>
    <t>Opportunities and challenges associated with development and operations of smart grid [text block]</t>
  </si>
  <si>
    <t>IFEU420a3Abstract</t>
  </si>
  <si>
    <t>IF-EU-420a.3 [abstract]</t>
  </si>
  <si>
    <t>CustomerSavingsFromEfficiencyMeasuresElectricityAbstract</t>
  </si>
  <si>
    <t>Customer savings from efficiency measures, electricity [abstract]</t>
  </si>
  <si>
    <t>CustomerSavingsFromEfficiencyMeasuresElectricityTable</t>
  </si>
  <si>
    <t>Customer savings from efficiency measures, electricity [table]</t>
  </si>
  <si>
    <t>GeographicalAreasAxisTyped</t>
  </si>
  <si>
    <t>CustomerSavingsFromEfficiencyMeasuresElectricityLineItems</t>
  </si>
  <si>
    <t>Customer savings from efficiency measures, electricity [line items]</t>
  </si>
  <si>
    <t>CustomerSavingsFromEfficiencyMeasuresElectricity</t>
  </si>
  <si>
    <t>Customer savings from efficiency measures, electricity</t>
  </si>
  <si>
    <t>CustomerEfficiencyRegulationsRelevantToMarketsExplanatory</t>
  </si>
  <si>
    <t>Customer efficiency regulations relevant to markets [text block]</t>
  </si>
  <si>
    <t>NuclearSafetyAndEmergencyManagementDisclosureAbstract</t>
  </si>
  <si>
    <t>Nuclear safety and emergency management disclosure [abstract]</t>
  </si>
  <si>
    <t>NuclearSafetyAndEmergencyManagementDisclosureExplanatory</t>
  </si>
  <si>
    <t>Nuclear safety and emergency management disclosure [text block]</t>
  </si>
  <si>
    <t>IFEU540a1Abstract</t>
  </si>
  <si>
    <t>IF-EU-540a.1 [abstract]</t>
  </si>
  <si>
    <t>NuclearPowerUnitsAbstract</t>
  </si>
  <si>
    <t>Nuclear power units [abstract]</t>
  </si>
  <si>
    <t>NuclearPowerUnitsTable</t>
  </si>
  <si>
    <t>Nuclear power units [table]</t>
  </si>
  <si>
    <t>IndependentNuclearSafetyReviewResultAxisTyped</t>
  </si>
  <si>
    <t>NuclearPowerUnitsLineItems</t>
  </si>
  <si>
    <t>Nuclear power units [line items]</t>
  </si>
  <si>
    <t>NuclearPowerUnits</t>
  </si>
  <si>
    <t>Nuclear power units</t>
  </si>
  <si>
    <t>JurisdictionalRegulationGuidelineOrStandardUnderWhichSafetyReviewWasConductedExplanatory</t>
  </si>
  <si>
    <t>Jurisdictional regulation, guideline, or standard under which safety review was conducted [text block]</t>
  </si>
  <si>
    <t>IFEU540a2Abstract</t>
  </si>
  <si>
    <t>IF-EU-540a.2 [abstract]</t>
  </si>
  <si>
    <t>EffortsToManageNuclearSafetyAndEmergencyPreparednessExplanatory</t>
  </si>
  <si>
    <t>Efforts to manage nuclear safety and emergency preparedness [text block]</t>
  </si>
  <si>
    <t>GridResiliencyDisclosureAbstract</t>
  </si>
  <si>
    <t>Grid resiliency disclosure [abstract]</t>
  </si>
  <si>
    <t>GridResiliencyDisclosureExplanatory</t>
  </si>
  <si>
    <t>Grid resiliency disclosure [text block]</t>
  </si>
  <si>
    <t>IFEU550a1Abstract</t>
  </si>
  <si>
    <t>IF-EU-550a.1 [abstract]</t>
  </si>
  <si>
    <t>IncidentsOfNoncompliancePhysicalOrCybersecurityStandardsOrRegulations</t>
  </si>
  <si>
    <t>Incidents of non-compliance, physical or cybersecurity standards or regulations</t>
  </si>
  <si>
    <t>IFEU550a2Abstract</t>
  </si>
  <si>
    <t>IF-EU-550a.2 [abstract]</t>
  </si>
  <si>
    <t>SystemAverageInterruptionDurationIndexSAIDIMinutes</t>
  </si>
  <si>
    <t>System average interruption duration index (SAIDI), minutes</t>
  </si>
  <si>
    <t>SystemAverageInterruptionFrequencyIndexSAIFI</t>
  </si>
  <si>
    <t>System average interruption frequency index (SAIFI)</t>
  </si>
  <si>
    <t>CustomerAverageInterruptionDurationIndexCAIDIMinutes</t>
  </si>
  <si>
    <t>Customer average interruption duration index (CAIDI), minutes</t>
  </si>
  <si>
    <t>NotableServiceDisruptionsExplanatory</t>
  </si>
  <si>
    <t>Notable service disruptions [text block]</t>
  </si>
  <si>
    <t>ElectricUtilitiesAndPowerGeneratorsIndustryActivityMetricsAbstract</t>
  </si>
  <si>
    <t>Electric utilities and power generators industry, activity metrics [abstract]</t>
  </si>
  <si>
    <t>IFEU000AAbstract</t>
  </si>
  <si>
    <t>IF-EU-000.A [abstract]</t>
  </si>
  <si>
    <t>OtherRetailCustomersMember</t>
  </si>
  <si>
    <t>Other retail customers [member]</t>
  </si>
  <si>
    <t>WholesaleCustomersMember</t>
  </si>
  <si>
    <t>Wholesale customers [member]</t>
  </si>
  <si>
    <t>IFEU000BAbstract</t>
  </si>
  <si>
    <t>IF-EU-000.B [abstract]</t>
  </si>
  <si>
    <t>ElectricityDeliveredAbstract</t>
  </si>
  <si>
    <t>Electricity delivered [abstract]</t>
  </si>
  <si>
    <t>ElectricityDeliveredTable</t>
  </si>
  <si>
    <t>Electricity delivered [table]</t>
  </si>
  <si>
    <t>ElectricityDeliveredLineItems</t>
  </si>
  <si>
    <t>Electricity delivered [line items]</t>
  </si>
  <si>
    <t>ElectricityDelivered</t>
  </si>
  <si>
    <t>Electricity delivered</t>
  </si>
  <si>
    <t>IFEU000CAbstract</t>
  </si>
  <si>
    <t>IF-EU-000.C [abstract]</t>
  </si>
  <si>
    <t>PipelinesLength</t>
  </si>
  <si>
    <t>Pipelines, length</t>
  </si>
  <si>
    <t>IFEU000DAbstract</t>
  </si>
  <si>
    <t>IF-EU-000.D [abstract]</t>
  </si>
  <si>
    <t>ElectricityGenerated</t>
  </si>
  <si>
    <t>Electricity generated</t>
  </si>
  <si>
    <t>ElectricityGeneratedSourcePercentageAbstract</t>
  </si>
  <si>
    <t>Electricity generated, source percentage [abstract]</t>
  </si>
  <si>
    <t>ElectricityGeneratedSourcePercentageTable</t>
  </si>
  <si>
    <t>Electricity generated, source percentage [table]</t>
  </si>
  <si>
    <t>ElectricityGeneratedSourcePercentageLineItems</t>
  </si>
  <si>
    <t>Electricity generated, source percentage [line items]</t>
  </si>
  <si>
    <t>ElectricityGeneratedSourcePercentage</t>
  </si>
  <si>
    <t>Electricity generated, source percentage</t>
  </si>
  <si>
    <t>ElectricityGeneratedRegulatedMarket</t>
  </si>
  <si>
    <t>Electricity generated, regulated market</t>
  </si>
  <si>
    <t>IFEU000EAbstract</t>
  </si>
  <si>
    <t>IF-EU-000.E [abstract]</t>
  </si>
  <si>
    <t>ElectricityPurchasedWholesale</t>
  </si>
  <si>
    <t>Electricity purchased, wholesale</t>
  </si>
  <si>
    <t>WaterUtilitiesAndServicesIndustryAbstract</t>
  </si>
  <si>
    <t>Water utilities and services industry [abstract]</t>
  </si>
  <si>
    <t>WaterUtilitiesAndServicesIndustrySustainabilityDisclosureMetricsAbstract</t>
  </si>
  <si>
    <t>Water utilities and services industry, sustainability disclosure metrics [abstract]</t>
  </si>
  <si>
    <t>IFWU130a1Abstract</t>
  </si>
  <si>
    <t>IF-WU-130a.1 [abstract]</t>
  </si>
  <si>
    <t>DistributionNetworkEfficiencyDisclosureAbstract</t>
  </si>
  <si>
    <t>Distribution network efficiency disclosure [abstract]</t>
  </si>
  <si>
    <t>DistributionNetworkEfficiencyDisclosureExplanatory</t>
  </si>
  <si>
    <t>Distribution network efficiency disclosure [text block]</t>
  </si>
  <si>
    <t>IFWU140a1Abstract</t>
  </si>
  <si>
    <t>IF-WU-140a.1 [abstract]</t>
  </si>
  <si>
    <t>WaterMainReplacementRate</t>
  </si>
  <si>
    <t>Water main, replacement rate</t>
  </si>
  <si>
    <t>UseOfAndChallengesAssociatedWithPlannedAndCorrectiveMaintenanceInDistributionSystemExplanatory</t>
  </si>
  <si>
    <t>Use of and challenges associated with planned and corrective maintenance in distribution system [text block]</t>
  </si>
  <si>
    <t>IFWU140a2Abstract</t>
  </si>
  <si>
    <t>IF-WU-140a.2 [abstract]</t>
  </si>
  <si>
    <t>NonrevenueRealWaterLossesVolume</t>
  </si>
  <si>
    <t>Non-revenue real water losses, volume</t>
  </si>
  <si>
    <t>EnduseEfficiencyDisclosureAbstract</t>
  </si>
  <si>
    <t>End-use efficiency disclosure [abstract]</t>
  </si>
  <si>
    <t>EnduseEfficiencyDisclosureExplanatory</t>
  </si>
  <si>
    <t>End-use efficiency disclosure [text block]</t>
  </si>
  <si>
    <t>IFWU420a1Abstract</t>
  </si>
  <si>
    <t>IF-WU-420a.1 [abstract]</t>
  </si>
  <si>
    <t>WaterUtilityRevenuesPercentageInRateStructureAbstract</t>
  </si>
  <si>
    <t>Water utility revenues, percentage in rate structure [abstract]</t>
  </si>
  <si>
    <t>WaterUtilityRevenuesPercentageInRateStructureTable</t>
  </si>
  <si>
    <t>Water utility revenues, percentage in rate structure [table]</t>
  </si>
  <si>
    <t>RateStructureAxis</t>
  </si>
  <si>
    <t>Rate structure [axis]</t>
  </si>
  <si>
    <t>RateStructureDomain</t>
  </si>
  <si>
    <t>Rate structure [domain]</t>
  </si>
  <si>
    <t>StructuresDesignedToPromoteConservationAndRevenueResilienceMember</t>
  </si>
  <si>
    <t>Structures designed to promote conservation and revenue resilience [member]</t>
  </si>
  <si>
    <t>WaterUtilityRevenuesPercentageInRateStructureLineItems</t>
  </si>
  <si>
    <t>Water utility revenues, percentage in rate structure [line items]</t>
  </si>
  <si>
    <t>WaterUtilityRevenuesPercentageInRateStructure</t>
  </si>
  <si>
    <t>Water utility revenues, percentage in rate structure</t>
  </si>
  <si>
    <t>IFWU420a2Abstract</t>
  </si>
  <si>
    <t>IF-WU-420a.2 [abstract]</t>
  </si>
  <si>
    <t>WaterSavingsFromEfficiencyMeasuresAbstract</t>
  </si>
  <si>
    <t>Water savings from efficiency measures [abstract]</t>
  </si>
  <si>
    <t>WaterSavingsFromEfficiencyMeasuresTable</t>
  </si>
  <si>
    <t>Water savings from efficiency measures [table]</t>
  </si>
  <si>
    <t>WaterSavingsFromEfficiencyMeasuresLineItems</t>
  </si>
  <si>
    <t>Water savings from efficiency measures [line items]</t>
  </si>
  <si>
    <t>WaterSavingsFromEfficiencyMeasures</t>
  </si>
  <si>
    <t>Water savings from efficiency measures</t>
  </si>
  <si>
    <t>EfficiencyMeasuresRequiredByRegulationsAbstract</t>
  </si>
  <si>
    <t>Efficiency measures required by regulations [abstract]</t>
  </si>
  <si>
    <t>EfficiencyMeasuresRequiredByRegulationsTable</t>
  </si>
  <si>
    <t>Efficiency measures required by regulations [table]</t>
  </si>
  <si>
    <t>EfficiencyMeasuresRequiredByRegulationsLineItems</t>
  </si>
  <si>
    <t>Efficiency measures required by regulations [line items]</t>
  </si>
  <si>
    <t>EfficiencyMeasuresRequiredByRegulationsExplanatory</t>
  </si>
  <si>
    <t>Efficiency measures required by regulations [text block]</t>
  </si>
  <si>
    <t>WaterSupplyResilienceDisclosureAbstract</t>
  </si>
  <si>
    <t>Water supply resilience disclosure [abstract]</t>
  </si>
  <si>
    <t>WaterSupplyResilienceDisclosureExplanatory</t>
  </si>
  <si>
    <t>Water supply resilience disclosure [text block]</t>
  </si>
  <si>
    <t>IFWU440a1Abstract</t>
  </si>
  <si>
    <t>IF-WU-440a.1 [abstract]</t>
  </si>
  <si>
    <t>WaterSourcedFreshFromRegionsWithHighOrExtremelyHighBaselineWaterStress</t>
  </si>
  <si>
    <t>Water sourced, fresh, from regions with high or extremely high baseline water stress</t>
  </si>
  <si>
    <t>WaterSourcedFreshFromRegionsWithHighOrExtremelyHighBaselineWaterStressPercentagePurchasedFromThirdParty</t>
  </si>
  <si>
    <t>Water sourced, fresh, from regions with high or extremely high baseline water stress, percentage purchased from third party</t>
  </si>
  <si>
    <t>IFWU440a2Abstract</t>
  </si>
  <si>
    <t>IF-WU-440a.2 [abstract]</t>
  </si>
  <si>
    <t>RecycledWaterVolumeDelivered</t>
  </si>
  <si>
    <t>Recycled water, volume delivered</t>
  </si>
  <si>
    <t>IFWU440a3Abstract</t>
  </si>
  <si>
    <t>IF-WU-440a.3 [abstract]</t>
  </si>
  <si>
    <t>StrategiesToManageRisksAssociatedWithQualityAndAvailabilityOfWaterResourcesExplanatory</t>
  </si>
  <si>
    <t>Strategies to manage risks associated with quality and availability of water resources [text block]</t>
  </si>
  <si>
    <t>NetworkResiliencyAndImpactsOfClimateChangeDisclosureAbstract</t>
  </si>
  <si>
    <t>Network resiliency and impacts of climate change disclosure [abstract]</t>
  </si>
  <si>
    <t>NetworkResiliencyAndImpactsOfClimateChangeDisclosureExplanatory</t>
  </si>
  <si>
    <t>Network resiliency and impacts of climate change disclosure [text block]</t>
  </si>
  <si>
    <t>IFWU450a1Abstract</t>
  </si>
  <si>
    <t>IF-WU-450a.1 [abstract]</t>
  </si>
  <si>
    <t>WastewaterTreatmentCapacityAbstract</t>
  </si>
  <si>
    <t>Wastewater treatment capacity [abstract]</t>
  </si>
  <si>
    <t>WastewaterTreatmentCapacityTable</t>
  </si>
  <si>
    <t>Wastewater treatment capacity [table]</t>
  </si>
  <si>
    <t>LandAreaAxis</t>
  </si>
  <si>
    <t>Land area [axis]</t>
  </si>
  <si>
    <t>LandAreaDomain</t>
  </si>
  <si>
    <t>Land area [domain]</t>
  </si>
  <si>
    <t>OneHundredYearFloodZoneMember</t>
  </si>
  <si>
    <t>One hundred year flood zone [member]</t>
  </si>
  <si>
    <t>WastewaterTreatmentCapacityLineItems</t>
  </si>
  <si>
    <t>Wastewater treatment capacity [line items]</t>
  </si>
  <si>
    <t>WastewaterTreatmentCapacity</t>
  </si>
  <si>
    <t>Wastewater treatment capacity</t>
  </si>
  <si>
    <t>IFWU450a2Abstract</t>
  </si>
  <si>
    <t>IF-WU-450a.2 [abstract]</t>
  </si>
  <si>
    <t>SanitarySewerOverflowsSSO</t>
  </si>
  <si>
    <t>Sanitary sewer overflows (SSO)</t>
  </si>
  <si>
    <t>SanitarySewerOverflowsSSOVolume</t>
  </si>
  <si>
    <t>Sanitary sewer overflows (SSO), volume</t>
  </si>
  <si>
    <t>SanitarySewerOverflowsSSOPercentageRecovered</t>
  </si>
  <si>
    <t>Sanitary sewer overflows (SSO), percentage recovered</t>
  </si>
  <si>
    <t>IFWU450a3Abstract</t>
  </si>
  <si>
    <t>IF-WU-450a.3 [abstract]</t>
  </si>
  <si>
    <t>ServiceDisruptionsCustomersAffectedAbstract</t>
  </si>
  <si>
    <t>Service disruptions, customers affected [abstract]</t>
  </si>
  <si>
    <t>ServiceDisruptionsCustomersAffectedTable</t>
  </si>
  <si>
    <t>Service disruptions, customers affected [table]</t>
  </si>
  <si>
    <t>ServiceDisruptionsLengthOfDurationAxis</t>
  </si>
  <si>
    <t>Service disruptions length of duration [axis]</t>
  </si>
  <si>
    <t>ServiceDisruptionsLengthOfDurationDomain</t>
  </si>
  <si>
    <t>Service disruptions length of duration [domain]</t>
  </si>
  <si>
    <t>ServiceDisruptionUnderFourHoursMember</t>
  </si>
  <si>
    <t>Service disruption under four hours [member]</t>
  </si>
  <si>
    <t>ServiceDisruptionBetweenFourAndTwelveHoursMember</t>
  </si>
  <si>
    <t>Service disruption between four and twelve hours [member]</t>
  </si>
  <si>
    <t>ServiceDisruptionTwelveHoursOrMoreMember</t>
  </si>
  <si>
    <t>Service disruption twelve hours or more [member]</t>
  </si>
  <si>
    <t>ServiceDisruptionsCustomersAffectedLineItems</t>
  </si>
  <si>
    <t>Service disruptions, customers affected [line items]</t>
  </si>
  <si>
    <t>ServiceDisruptionsCustomersAffected</t>
  </si>
  <si>
    <t>Service disruptions, customers affected</t>
  </si>
  <si>
    <t>ServiceDisruptionsAbstract</t>
  </si>
  <si>
    <t>Service disruptions [abstract]</t>
  </si>
  <si>
    <t>ServiceDisruptionsTable</t>
  </si>
  <si>
    <t>Service disruptions [table]</t>
  </si>
  <si>
    <t>ServiceDisruptionsLineItems</t>
  </si>
  <si>
    <t>Service disruptions [line items]</t>
  </si>
  <si>
    <t>ServiceDisruptions</t>
  </si>
  <si>
    <t>Service disruptions</t>
  </si>
  <si>
    <t>IFWU450a4Abstract</t>
  </si>
  <si>
    <t>IF-WU-450a.4 [abstract]</t>
  </si>
  <si>
    <t>EffortsToIdentifyAndManageRisksAndOpportunitiesRelatedToImpactOfClimateChangeOnDistributionAndWastewaterInfrastructureExplanatory</t>
  </si>
  <si>
    <t>Efforts to identify and manage risks and opportunities related to impact of climate change on distribution and wastewater infrastructure [text block]</t>
  </si>
  <si>
    <t>WaterUtilitiesAndServicesIndustryActivityMetricsAbstract</t>
  </si>
  <si>
    <t>Water utilities and services industry, activity metrics [abstract]</t>
  </si>
  <si>
    <t>IFWU000AAbstract</t>
  </si>
  <si>
    <t>IF-WU-000.A [abstract]</t>
  </si>
  <si>
    <t>IFWU000BAbstract</t>
  </si>
  <si>
    <t>IF-WU-000.B [abstract]</t>
  </si>
  <si>
    <t>WaterSourcedPercentageAbstract</t>
  </si>
  <si>
    <t>Water sourced, percentage [abstract]</t>
  </si>
  <si>
    <t>WaterSourcedPercentageTable</t>
  </si>
  <si>
    <t>Water sourced, percentage [table]</t>
  </si>
  <si>
    <t>WaterSourceTypeAxis</t>
  </si>
  <si>
    <t>Water source type [axis]</t>
  </si>
  <si>
    <t>WaterSourceTypeDomain</t>
  </si>
  <si>
    <t>Water source type [domain]</t>
  </si>
  <si>
    <t>GroundWaterMember</t>
  </si>
  <si>
    <t>Ground water [member]</t>
  </si>
  <si>
    <t>OceanWaterMember</t>
  </si>
  <si>
    <t>Ocean water [member]</t>
  </si>
  <si>
    <t>RecycledWaterMember</t>
  </si>
  <si>
    <t>Recycled water [member]</t>
  </si>
  <si>
    <t>SurfaceWaterMember</t>
  </si>
  <si>
    <t>Surface water [member]</t>
  </si>
  <si>
    <t>WaterPurchasedFromThirdPartiesMember</t>
  </si>
  <si>
    <t>Water purchased from third parties [member]</t>
  </si>
  <si>
    <t>WaterThatIsFromOtherSourcesMember</t>
  </si>
  <si>
    <t>Water that is from other sources [member]</t>
  </si>
  <si>
    <t>WaterSourcedPercentageLineItems</t>
  </si>
  <si>
    <t>Water sourced, percentage [line items]</t>
  </si>
  <si>
    <t>WaterSourcedPercentage</t>
  </si>
  <si>
    <t>Water sourced, percentage</t>
  </si>
  <si>
    <t>RealEstateIndustryAbstract</t>
  </si>
  <si>
    <t>Real estate industry [abstract]</t>
  </si>
  <si>
    <t>RealEstateIndustrySustainabilityDisclosureMetricsAbstract</t>
  </si>
  <si>
    <t>Real estate industry, sustainability disclosure metrics [abstract]</t>
  </si>
  <si>
    <t>IFRE130a1Abstract</t>
  </si>
  <si>
    <t>IF-RE-130a.1 [abstract]</t>
  </si>
  <si>
    <t>EnergyConsumptionDataCoveragePercentageAbstract</t>
  </si>
  <si>
    <t>Energy consumption data coverage, percentage [abstract]</t>
  </si>
  <si>
    <t>EnergyConsumptionDataCoveragePercentageTable</t>
  </si>
  <si>
    <t>Energy consumption data coverage, percentage [table]</t>
  </si>
  <si>
    <t>PropertySectorAxis</t>
  </si>
  <si>
    <t>Property sector [axis]</t>
  </si>
  <si>
    <t>PropertySectorDomain</t>
  </si>
  <si>
    <t>Property sector [domain]</t>
  </si>
  <si>
    <t>DataCentresMember</t>
  </si>
  <si>
    <t>Data centres [member]</t>
  </si>
  <si>
    <t>DiversifiedMember</t>
  </si>
  <si>
    <t>Diversified [member]</t>
  </si>
  <si>
    <t>HealthCareMember</t>
  </si>
  <si>
    <t>Health care [member]</t>
  </si>
  <si>
    <t>IndustrialMember</t>
  </si>
  <si>
    <t>Industrial [member]</t>
  </si>
  <si>
    <t>IndustrialofficeMember</t>
  </si>
  <si>
    <t>Industrial/office [member]</t>
  </si>
  <si>
    <t>LodgingresortsMember</t>
  </si>
  <si>
    <t>Lodging/resorts [member]</t>
  </si>
  <si>
    <t>OfficeMember</t>
  </si>
  <si>
    <t>Office [member]</t>
  </si>
  <si>
    <t>OtherPropertyMember</t>
  </si>
  <si>
    <t>Other property [member]</t>
  </si>
  <si>
    <t>ResidentialMember</t>
  </si>
  <si>
    <t>Residential [member]</t>
  </si>
  <si>
    <t>RetailMember</t>
  </si>
  <si>
    <t>Retail [member]</t>
  </si>
  <si>
    <t>SelfStorageMember</t>
  </si>
  <si>
    <t>Self storage [member]</t>
  </si>
  <si>
    <t>SpecialtyMember</t>
  </si>
  <si>
    <t>Specialty [member]</t>
  </si>
  <si>
    <t>EnergyConsumptionDataCoveragePercentageLineItems</t>
  </si>
  <si>
    <t>Energy consumption data coverage, percentage [line items]</t>
  </si>
  <si>
    <t>EnergyConsumptionDataCoveragePercentage</t>
  </si>
  <si>
    <t>Energy consumption data coverage, percentage</t>
  </si>
  <si>
    <t>IFRE130a2Abstract</t>
  </si>
  <si>
    <t>IF-RE-130a.2 [abstract]</t>
  </si>
  <si>
    <t>PortfolioAreaWithDataCoverageAxisTyped</t>
  </si>
  <si>
    <t>IFRE130a3Abstract</t>
  </si>
  <si>
    <t>IF-RE-130a.3 [abstract]</t>
  </si>
  <si>
    <t>EnergyConsumptionLikeforlikePercentageChangeAbstract</t>
  </si>
  <si>
    <t>Energy consumption, like-for-like percentage change [abstract]</t>
  </si>
  <si>
    <t>EnergyConsumptionLikeforlikePercentageChangeTable</t>
  </si>
  <si>
    <t>Energy consumption, like-for-like percentage change [table]</t>
  </si>
  <si>
    <t>EnergyConsumptionLikeforlikePercentageChangeLineItems</t>
  </si>
  <si>
    <t>Energy consumption, like-for-like percentage change [line items]</t>
  </si>
  <si>
    <t>EnergyConsumptionLikeforlikePercentageChange</t>
  </si>
  <si>
    <t>Energy consumption, like-for-like percentage change</t>
  </si>
  <si>
    <t>IFRE130a4Abstract</t>
  </si>
  <si>
    <t>IF-RE-130a.4 [abstract]</t>
  </si>
  <si>
    <t>PortfolioPercentageThatHasAnEnergyRatingAbstract</t>
  </si>
  <si>
    <t>Portfolio, percentage that has an energy rating [abstract]</t>
  </si>
  <si>
    <t>PortfolioPercentageThatHasAnEnergyRatingTable</t>
  </si>
  <si>
    <t>Portfolio, percentage that has an energy rating [table]</t>
  </si>
  <si>
    <t>PortfolioPercentageThatHasAnEnergyRatingLineItems</t>
  </si>
  <si>
    <t>Portfolio, percentage that has an energy rating [line items]</t>
  </si>
  <si>
    <t>PortfolioPercentageWithEnergyRating</t>
  </si>
  <si>
    <t>Portfolio, percentage with energy rating</t>
  </si>
  <si>
    <t>ProductsEligibleToStandardPercentageCertifiedAbstract</t>
  </si>
  <si>
    <t>Products, eligible to standard, percentage certified [abstract]</t>
  </si>
  <si>
    <t>ProductsEligibleToStandardPercentageCertifiedTable</t>
  </si>
  <si>
    <t>Products, eligible to standard, percentage certified [table]</t>
  </si>
  <si>
    <t>RealEstateEnergyRatingStandardAxis</t>
  </si>
  <si>
    <t>Real estate energy rating standard [axis]</t>
  </si>
  <si>
    <t>RealEstateEnergyRatingStandardDomain</t>
  </si>
  <si>
    <t>Real estate energy rating standard [domain]</t>
  </si>
  <si>
    <t>USEPAENERGYSTARMember</t>
  </si>
  <si>
    <t>U.S. EPA ENERGY STAR [member]</t>
  </si>
  <si>
    <t>ProductsEligibleToStandardPercentageCertifiedLineItems</t>
  </si>
  <si>
    <t>Products, eligible to standard, percentage certified [line items]</t>
  </si>
  <si>
    <t>ProductsEligibleToStandardPercentageCertified</t>
  </si>
  <si>
    <t>Products, eligible to standard, percentage certified</t>
  </si>
  <si>
    <t>IFRE130a5Abstract</t>
  </si>
  <si>
    <t>IF-RE-130a.5 [abstract]</t>
  </si>
  <si>
    <t>BuildingEnergyManagementConsiderationsIntegrationIntoPropertyInvestmentAnalysisAndOperationalStrategyExplanatory</t>
  </si>
  <si>
    <t>Building energy management considerations' integration into property investment analysis and operational strategy [text block]</t>
  </si>
  <si>
    <t>IFRE140a1Abstract</t>
  </si>
  <si>
    <t>IF-RE-140a.1 [abstract]</t>
  </si>
  <si>
    <t>WaterWithdrawalPercentageWithDataCoverageAbstract</t>
  </si>
  <si>
    <t>Water withdrawal, percentage with data coverage [abstract]</t>
  </si>
  <si>
    <t>WaterWithdrawalPercentageWithDataCoverageTable</t>
  </si>
  <si>
    <t>Water withdrawal, percentage with data coverage [table]</t>
  </si>
  <si>
    <t>WaterWithdrawalPercentageWithDataCoverageLineItems</t>
  </si>
  <si>
    <t>Water withdrawal, percentage with data coverage [line items]</t>
  </si>
  <si>
    <t>WaterWithdrawalPercentageWithDataCoverage</t>
  </si>
  <si>
    <t>Water withdrawal, percentage with data coverage</t>
  </si>
  <si>
    <t>WaterWithdrawnPercentageWithDataCoverageInRegionsWithHighOrExtremelyHighBaselineWaterStressAbstract</t>
  </si>
  <si>
    <t>Water withdrawn, percentage with data coverage in regions with high or extremely high baseline water stress [abstract]</t>
  </si>
  <si>
    <t>WaterWithdrawnPercentageWithDataCoverageInRegionsWithHighOrExtremelyHighBaselineWaterStressTable</t>
  </si>
  <si>
    <t>Water withdrawn, percentage with data coverage in regions with high or extremely high baseline water stress [table]</t>
  </si>
  <si>
    <t>WaterWithdrawnPercentageWithDataCoverageInRegionsWithHighOrExtremelyHighBaselineWaterStressLineItems</t>
  </si>
  <si>
    <t>Water withdrawn, percentage with data coverage in regions with high or extremely high baseline water stress [line items]</t>
  </si>
  <si>
    <t>WaterWithdrawnPercentageWithDataCoverageInRegionsWithHighOrExtremelyHighBaselineWaterStress</t>
  </si>
  <si>
    <t>Water withdrawn, percentage with data coverage in regions with high or extremely high baseline water stress</t>
  </si>
  <si>
    <t>IFRE140a2Abstract</t>
  </si>
  <si>
    <t>IF-RE-140a.2 [abstract]</t>
  </si>
  <si>
    <t>WaterWithdrawnAbstract</t>
  </si>
  <si>
    <t>Water withdrawn [abstract]</t>
  </si>
  <si>
    <t>WaterWithdrawnTable</t>
  </si>
  <si>
    <t>Water withdrawn [table]</t>
  </si>
  <si>
    <t>WaterWithdrawnLineItems</t>
  </si>
  <si>
    <t>Water withdrawn [line items]</t>
  </si>
  <si>
    <t>WaterWithdrawnPercentageInRegionsWithHighOrExtremelyHighBaselineWaterStressAbstract</t>
  </si>
  <si>
    <t>Water withdrawn, percentage in regions with high or extremely high baseline water stress [abstract]</t>
  </si>
  <si>
    <t>WaterWithdrawnPercentageInRegionsWithHighOrExtremelyHighBaselineWaterStressTable</t>
  </si>
  <si>
    <t>Water withdrawn, percentage in regions with high or extremely high baseline water stress [table]</t>
  </si>
  <si>
    <t>WaterWithdrawnPercentageInRegionsWithHighOrExtremelyHighBaselineWaterStressLineItems</t>
  </si>
  <si>
    <t>Water withdrawn, percentage in regions with high or extremely high baseline water stress [line items]</t>
  </si>
  <si>
    <t>IFRE140a3Abstract</t>
  </si>
  <si>
    <t>IF-RE-140a.3 [abstract]</t>
  </si>
  <si>
    <t>WaterWithdrawnLikeforlikePercentageChangeAbstract</t>
  </si>
  <si>
    <t>Water withdrawn, like-for-like percentage change [abstract]</t>
  </si>
  <si>
    <t>WaterWithdrawnLikeforlikePercentageChangeTable</t>
  </si>
  <si>
    <t>Water withdrawn, like-for-like percentage change [table]</t>
  </si>
  <si>
    <t>WaterWithdrawnLikeforlikePercentageChangeLineItems</t>
  </si>
  <si>
    <t>Water withdrawn, like-for-like percentage change [line items]</t>
  </si>
  <si>
    <t>WaterWithdrawnLikeforlikePercentageChange</t>
  </si>
  <si>
    <t>Water withdrawn, like-for-like percentage change</t>
  </si>
  <si>
    <t>IFRE140a4Abstract</t>
  </si>
  <si>
    <t>IF-RE-140a.4 [abstract]</t>
  </si>
  <si>
    <t>ManagementOfTenantSustainabilityImpactsDisclosureAbstract</t>
  </si>
  <si>
    <t>Management of tenant sustainability impacts disclosure [abstract]</t>
  </si>
  <si>
    <t>ManagementOfTenantSustainabilityImpactsDisclosureExplanatory</t>
  </si>
  <si>
    <t>Management of tenant sustainability impacts disclosure [text block]</t>
  </si>
  <si>
    <t>IFRE410a1Abstract</t>
  </si>
  <si>
    <t>IF-RE-410a.1 [abstract]</t>
  </si>
  <si>
    <t>NewLeasesPercentageThatContainCostRecoveryClauseForResourceEfficiencyrelatedCapitalImprovementsAbstract</t>
  </si>
  <si>
    <t>New leases, percentage that contain cost recovery clause for resource efficiency-related capital improvements [abstract]</t>
  </si>
  <si>
    <t>NewLeasesPercentageThatContainCostRecoveryClauseForResourceEfficiencyrelatedCapitalImprovementsTable</t>
  </si>
  <si>
    <t>New leases, percentage that contain cost recovery clause for resource efficiency-related capital improvements [table]</t>
  </si>
  <si>
    <t>NewLeasesPercentageThatContainCostRecoveryClauseForResourceEfficiencyrelatedCapitalImprovementsLineItems</t>
  </si>
  <si>
    <t>New leases, percentage that contain cost recovery clause for resource efficiency-related capital improvements [line items]</t>
  </si>
  <si>
    <t>NewLeasesPercentageThatContainCostRecoveryClauseForResourceEfficiencyrelatedCapitalImprovements</t>
  </si>
  <si>
    <t>New leases, percentage that contain cost recovery clause for resource efficiency-related capital improvements</t>
  </si>
  <si>
    <t>NewLeasesFloorAreaThatContainCostRecoveryClauseForResourceEfficiencyAbstract</t>
  </si>
  <si>
    <t>New leases, floor area that contain cost recovery clause for resource efficiency [abstract]</t>
  </si>
  <si>
    <t>NewLeasesFloorAreaThatContainCostRecoveryClauseForResourceEfficiencyTable</t>
  </si>
  <si>
    <t>New leases, floor area that contain cost recovery clause for resource efficiency [table]</t>
  </si>
  <si>
    <t>NewLeasesFloorAreaThatContainCostRecoveryClauseForResourceEfficiencyLineItems</t>
  </si>
  <si>
    <t>New leases, floor area that contain cost recovery clause for resource efficiency [line items]</t>
  </si>
  <si>
    <t>NewLeasesFloorAreaThatContainCostRecoveryClauseForResourceEfficiency</t>
  </si>
  <si>
    <t>New leases, floor area that contain cost recovery clause for resource efficiency</t>
  </si>
  <si>
    <t>IFRE410a2Abstract</t>
  </si>
  <si>
    <t>IF-RE-410a.2 [abstract]</t>
  </si>
  <si>
    <t>TenantsPercentageThatAreSeparatelyMeteredOrSubmeteredForGridElectricityConsumptionAbstract</t>
  </si>
  <si>
    <t>Tenants, percentage that are separately metered or submetered for grid electricity consumption [abstract]</t>
  </si>
  <si>
    <t>TenantsPercentageThatAreSeparatelyMeteredOrSubmeteredForGridElectricityConsumptionTable</t>
  </si>
  <si>
    <t>Tenants, percentage that are separately metered or submetered for grid electricity consumption [table]</t>
  </si>
  <si>
    <t>TenantsPercentageThatAreSeparatelyMeteredOrSubmeteredForGridElectricityConsumptionLineItems</t>
  </si>
  <si>
    <t>Tenants, percentage that are separately metered or submetered for grid electricity consumption [line items]</t>
  </si>
  <si>
    <t>TenantsPercentageSeparatelyMeteredOrSubmeteredForGridElectricityConsumption</t>
  </si>
  <si>
    <t>Tenants, percentage separately metered or submetered for grid electricity consumption</t>
  </si>
  <si>
    <t>TenantsPercentageThatAreSeparatelyMeteredOrSubmeteredForWaterWithdrawalsAbstract</t>
  </si>
  <si>
    <t>Tenants, percentage that are separately metered or submetered for water withdrawals [abstract]</t>
  </si>
  <si>
    <t>TenantsPercentageThatAreSeparatelyMeteredOrSubmeteredForWaterWithdrawalsTable</t>
  </si>
  <si>
    <t>Tenants, percentage that are separately metered or submetered for water withdrawals [table]</t>
  </si>
  <si>
    <t>TenantsPercentageThatAreSeparatelyMeteredOrSubmeteredForWaterWithdrawalsLineItems</t>
  </si>
  <si>
    <t>Tenants, percentage that are separately metered or submetered for water withdrawals [line items]</t>
  </si>
  <si>
    <t>TenantsPercentageSeparatelyMeteredOrSubmeteredForWaterWithdrawals</t>
  </si>
  <si>
    <t>Tenants, percentage separately metered or submetered for water withdrawals</t>
  </si>
  <si>
    <t>IFRE410a3Abstract</t>
  </si>
  <si>
    <t>IF-RE-410a.3 [abstract]</t>
  </si>
  <si>
    <t>ApproachToMeasuringIncentivizingAndImprovingSustainabilityImpactsOfTenantsExplanatory</t>
  </si>
  <si>
    <t>Approach to measuring, incentivizing, and improving sustainability impacts of tenants [text block]</t>
  </si>
  <si>
    <t>ClimateChangeAdaptationDisclosureAbstract</t>
  </si>
  <si>
    <t>Climate change adaptation disclosure [abstract]</t>
  </si>
  <si>
    <t>ClimateChangeAdaptationDisclosureExplanatory</t>
  </si>
  <si>
    <t>Climate change adaptation disclosure [text block]</t>
  </si>
  <si>
    <t>IFRE450a1Abstract</t>
  </si>
  <si>
    <t>IF-RE-450a.1 [abstract]</t>
  </si>
  <si>
    <t>PropertiesAreaAbstract</t>
  </si>
  <si>
    <t>Properties, area [abstract]</t>
  </si>
  <si>
    <t>PropertiesAreaTable</t>
  </si>
  <si>
    <t>Properties, area [table]</t>
  </si>
  <si>
    <t>PropertiesAreaLineItems</t>
  </si>
  <si>
    <t>Properties, area [line items]</t>
  </si>
  <si>
    <t>PropertiesArea</t>
  </si>
  <si>
    <t>Properties, area</t>
  </si>
  <si>
    <t>IFRE450a2Abstract</t>
  </si>
  <si>
    <t>IF-RE-450a.2 [abstract]</t>
  </si>
  <si>
    <t>ClimateChangeRiskExposureAnalysisDegreeOfSystematicPortfolioExposureAndStrategiesForMitigatingRisksExplanatory</t>
  </si>
  <si>
    <t>Climate change risk exposure analysis, degree of systematic portfolio exposure, and strategies for mitigating risks [text block]</t>
  </si>
  <si>
    <t>RealEstateIndustryActivityMetricsAbstract</t>
  </si>
  <si>
    <t>Real estate industry, activity metrics [abstract]</t>
  </si>
  <si>
    <t>IFRE000AAbstract</t>
  </si>
  <si>
    <t>IF-RE-000.A [abstract]</t>
  </si>
  <si>
    <t>RealEstatePropertyAndBuildingAssetsAbstract</t>
  </si>
  <si>
    <t>Real estate property and building assets [abstract]</t>
  </si>
  <si>
    <t>RealEstatePropertyAndBuildingAssetsTable</t>
  </si>
  <si>
    <t>Real estate property and building assets [table]</t>
  </si>
  <si>
    <t>RealEstatePropertyAndBuildingAssetsLineItems</t>
  </si>
  <si>
    <t>Real estate property and building assets [line items]</t>
  </si>
  <si>
    <t>RealEstatePropertyAndBuildingAssets</t>
  </si>
  <si>
    <t>Real estate property and building assets</t>
  </si>
  <si>
    <t>IFRE000BAbstract</t>
  </si>
  <si>
    <t>IF-RE-000.B [abstract]</t>
  </si>
  <si>
    <t>RealEstatePropertyAndBuildingAssetsLeasableFloorAreaAbstract</t>
  </si>
  <si>
    <t>Real estate property and building assets, leasable floor area [abstract]</t>
  </si>
  <si>
    <t>RealEstatePropertyAndBuildingAssetsLeasableFloorAreaTable</t>
  </si>
  <si>
    <t>Real estate property and building assets, leasable floor area [table]</t>
  </si>
  <si>
    <t>RealEstatePropertyAndBuildingAssetsLeasableFloorAreaLineItems</t>
  </si>
  <si>
    <t>Real estate property and building assets, leasable floor area [line items]</t>
  </si>
  <si>
    <t>RealEstatePropertyAndBuildingAssetsLeasableFloorArea</t>
  </si>
  <si>
    <t>Real estate property and building assets, leasable floor area</t>
  </si>
  <si>
    <t>IFRE000CAbstract</t>
  </si>
  <si>
    <t>IF-RE-000.C [abstract]</t>
  </si>
  <si>
    <t>RealEstatePropertyAndBuildingAssetsPercentageManagedIndirectlyAbstract</t>
  </si>
  <si>
    <t>Real estate property and building assets, percentage managed indirectly [abstract]</t>
  </si>
  <si>
    <t>RealEstatePropertyAndBuildingAssetsPercentageManagedIndirectlyTable</t>
  </si>
  <si>
    <t>Real estate property and building assets, percentage managed indirectly [table]</t>
  </si>
  <si>
    <t>RealEstatePropertyAndBuildingAssetsPercentageManagedIndirectlyLineItems</t>
  </si>
  <si>
    <t>Real estate property and building assets, percentage managed indirectly [line items]</t>
  </si>
  <si>
    <t>RealEstatePropertyAndBuildingAssetsPercentageManagedIndirectly</t>
  </si>
  <si>
    <t>Real estate property and building assets, percentage managed indirectly</t>
  </si>
  <si>
    <t>IFRE000DAbstract</t>
  </si>
  <si>
    <t>IF-RE-000.D [abstract]</t>
  </si>
  <si>
    <t>RealEstatePropertyAndBuildingAssetsAverageOccupancyRateAbstract</t>
  </si>
  <si>
    <t>Real estate property and building assets, average occupancy rate [abstract]</t>
  </si>
  <si>
    <t>RealEstatePropertyAndBuildingAssetsAverageOccupancyRateTable</t>
  </si>
  <si>
    <t>Real estate property and building assets, average occupancy rate [table]</t>
  </si>
  <si>
    <t>RealEstatePropertyAndBuildingAssetsAverageOccupancyRateLineItems</t>
  </si>
  <si>
    <t>Real estate property and building assets, average occupancy rate [line items]</t>
  </si>
  <si>
    <t>RealEstatePropertyAndBuildingAssetsAverageOccupancyRate</t>
  </si>
  <si>
    <t>Real estate property and building assets, average occupancy rate</t>
  </si>
  <si>
    <t>LeisureFacilitiesIndustryAbstract</t>
  </si>
  <si>
    <t>Leisure facilities industry [abstract]</t>
  </si>
  <si>
    <t>LeisureFacilitiesIndustrySustainabilityDisclosureMetricsAbstract</t>
  </si>
  <si>
    <t>Leisure facilities industry, sustainability disclosure metrics [abstract]</t>
  </si>
  <si>
    <t>SVLF130a1Abstract</t>
  </si>
  <si>
    <t>SV-LF-130a.1 [abstract]</t>
  </si>
  <si>
    <t>LeisureFacilitiesIndustryActivityMetricsAbstract</t>
  </si>
  <si>
    <t>Leisure facilities industry, activity metrics [abstract]</t>
  </si>
  <si>
    <t>SVLF000AAbstract</t>
  </si>
  <si>
    <t>SV-LF-000.A [abstract]</t>
  </si>
  <si>
    <t>LeisureFacilityAttendance</t>
  </si>
  <si>
    <t>Leisure facility, attendance</t>
  </si>
  <si>
    <t>SVLF000BAbstract</t>
  </si>
  <si>
    <t>SV-LF-000.B [abstract]</t>
  </si>
  <si>
    <t>CustomerdaysNumber</t>
  </si>
  <si>
    <t>Customer-days, number</t>
  </si>
  <si>
    <t>IndustrialMachineryAndGoodsIndustryAbstract</t>
  </si>
  <si>
    <t>Industrial machinery and goods industry [abstract]</t>
  </si>
  <si>
    <t>IndustrialMachineryAndGoodsIndustrySustainabilityDisclosureMetricsAbstract</t>
  </si>
  <si>
    <t>Industrial machinery and goods industry, sustainability disclosure metrics [abstract]</t>
  </si>
  <si>
    <t>RTIG130a1Abstract</t>
  </si>
  <si>
    <t>RT-IG-130a.1 [abstract]</t>
  </si>
  <si>
    <t>FuelEconomyAndEmissionsInUsephaseDisclosureAbstract</t>
  </si>
  <si>
    <t>Fuel economy and emissions in use-phase disclosure [abstract]</t>
  </si>
  <si>
    <t>FuelEconomyAndEmissionsInUsephaseDisclosureExplanatory</t>
  </si>
  <si>
    <t>Fuel economy and emissions in use-phase disclosure [text block]</t>
  </si>
  <si>
    <t>RTIG410a1Abstract</t>
  </si>
  <si>
    <t>RT-IG-410a.1 [abstract]</t>
  </si>
  <si>
    <t>SalesweightedFleetFuelEfficiencyForMediumAndHeavyDutyVehicles</t>
  </si>
  <si>
    <t>Sales-weighted fleet fuel efficiency for medium and heavy duty vehicles</t>
  </si>
  <si>
    <t>RTIG410a2Abstract</t>
  </si>
  <si>
    <t>RT-IG-410a.2 [abstract]</t>
  </si>
  <si>
    <t>SalesweightedFuelEfficiencyForNonroadEquipment</t>
  </si>
  <si>
    <t>Sales-weighted fuel efficiency for non-road equipment</t>
  </si>
  <si>
    <t>RTIG410a3Abstract</t>
  </si>
  <si>
    <t>RT-IG-410a.3 [abstract]</t>
  </si>
  <si>
    <t>SalesweightedFuelEfficiencyForStationaryGenerators</t>
  </si>
  <si>
    <t>Sales-weighted fuel efficiency for stationary generators</t>
  </si>
  <si>
    <t>RTIG410a4Abstract</t>
  </si>
  <si>
    <t>RT-IG-410a.4 [abstract]</t>
  </si>
  <si>
    <t>SalesweightedEmissionsAbstract</t>
  </si>
  <si>
    <t>Sales-weighted emissions [abstract]</t>
  </si>
  <si>
    <t>SalesweightedEmissionsTable</t>
  </si>
  <si>
    <t>Sales-weighted emissions [table]</t>
  </si>
  <si>
    <t>EngineTypeAxis</t>
  </si>
  <si>
    <t>Engine type [axis]</t>
  </si>
  <si>
    <t>EngineTypeDomain</t>
  </si>
  <si>
    <t>Engine type [domain]</t>
  </si>
  <si>
    <t>LocomotiveDieselEnginesMember</t>
  </si>
  <si>
    <t>Locomotive diesel engines [member]</t>
  </si>
  <si>
    <t>MarineDieselEnginesMember</t>
  </si>
  <si>
    <t>Marine diesel engines [member]</t>
  </si>
  <si>
    <t>OnroadMediumAndHeavydutyEnginesMember</t>
  </si>
  <si>
    <t>On-road medium- and heavy-duty engines [member]</t>
  </si>
  <si>
    <t>OtherNonroadDieselEnginesMember</t>
  </si>
  <si>
    <t>Other non-road diesel engines [member]</t>
  </si>
  <si>
    <t>NitrogenOxideNOMember</t>
  </si>
  <si>
    <t>Nitrogen oxide (NO) [member]</t>
  </si>
  <si>
    <t>SalesweightedEmissionsLineItems</t>
  </si>
  <si>
    <t>Sales-weighted emissions [line items]</t>
  </si>
  <si>
    <t>SalesweightedEmissions</t>
  </si>
  <si>
    <t>Sales-weighted emissions</t>
  </si>
  <si>
    <t>CalculationMethodUsedToCalculateEmissionsExplanatory</t>
  </si>
  <si>
    <t>Calculation method used to calculate emissions [text block]</t>
  </si>
  <si>
    <t>StrategiesAndApproachToManagingFleetFuelEconomyAndEmissionsRisksAndOpportunitiesExplanatory</t>
  </si>
  <si>
    <t>Strategies and approach to managing fleet fuel economy and emissions risks and opportunities [text block]</t>
  </si>
  <si>
    <t>IndustrialMachineryAndGoodsIndustryActivityMetricsAbstract</t>
  </si>
  <si>
    <t>Industrial machinery and goods industry, activity metrics [abstract]</t>
  </si>
  <si>
    <t>RTIG000AAbstract</t>
  </si>
  <si>
    <t>RT-IG-000.A [abstract]</t>
  </si>
  <si>
    <t>EnginesAndPowerGenerationEquipmentMember</t>
  </si>
  <si>
    <t>Engines and power generation equipment [member]</t>
  </si>
  <si>
    <t>PartsAndComponentsMember</t>
  </si>
  <si>
    <t>Parts and components [member]</t>
  </si>
  <si>
    <t>VehiclesAndAgriculturalAndConstructionEquipmentMember</t>
  </si>
  <si>
    <t>Vehicles and agricultural and construction equipment [member]</t>
  </si>
  <si>
    <t>RTIG000BAbstract</t>
  </si>
  <si>
    <t>RT-IG-000.B [abstract]</t>
  </si>
  <si>
    <t>AerospaceAndDefenseIndustryAbstract</t>
  </si>
  <si>
    <t>Aerospace and defense industry [abstract]</t>
  </si>
  <si>
    <t>AerospaceAndDefenseIndustrySustainabilityDisclosureMetricsAbstract</t>
  </si>
  <si>
    <t>Aerospace and defense industry, sustainability disclosure metrics [abstract]</t>
  </si>
  <si>
    <t>RTAE130a1Abstract</t>
  </si>
  <si>
    <t>RT-AE-130a.1 [abstract]</t>
  </si>
  <si>
    <t>RTAE410a1Abstract</t>
  </si>
  <si>
    <t>RT-AE-410a.1 [abstract]</t>
  </si>
  <si>
    <t>AlternativeEnergyrelatedProductsMember</t>
  </si>
  <si>
    <t>Alternative energy-related products [member]</t>
  </si>
  <si>
    <t>RTAE410a2Abstract</t>
  </si>
  <si>
    <t>RT-AE-410a.2 [abstract]</t>
  </si>
  <si>
    <t>ApproachAndStrategyForFuelEconomyAndGHGEmissionsOfProductsExplanatory</t>
  </si>
  <si>
    <t>Approach and strategy for fuel economy and GHG emissions of products [text block]</t>
  </si>
  <si>
    <t>AerospaceAndDefenseIndustryActivityMetricsAbstract</t>
  </si>
  <si>
    <t>Aerospace and defense industry, activity metrics [abstract]</t>
  </si>
  <si>
    <t>RTAE000AAbstract</t>
  </si>
  <si>
    <t>RT-AE-000.A [abstract]</t>
  </si>
  <si>
    <t>GroundVehiclesMember</t>
  </si>
  <si>
    <t>Ground vehicles [member]</t>
  </si>
  <si>
    <t>MarineVehiclesMember</t>
  </si>
  <si>
    <t>Marine vehicles [member]</t>
  </si>
  <si>
    <t>SpaceAndWeaponsSystemsMember</t>
  </si>
  <si>
    <t>Space and weapons systems [member]</t>
  </si>
  <si>
    <t>VehicleAndAircraftComponentsMember</t>
  </si>
  <si>
    <t>Vehicle and aircraft components [member]</t>
  </si>
  <si>
    <t>RTAE000BAbstract</t>
  </si>
  <si>
    <t>RT-AE-000.B [abstract]</t>
  </si>
  <si>
    <t>CasinosAndGamingIndustryAbstract</t>
  </si>
  <si>
    <t>Casinos and gaming industry [abstract]</t>
  </si>
  <si>
    <t>CasinosAndGamingIndustrySustainabilityDisclosureMetricsAbstract</t>
  </si>
  <si>
    <t>Casinos and gaming industry, sustainability disclosure metrics [abstract]</t>
  </si>
  <si>
    <t>SVCA130a1Abstract</t>
  </si>
  <si>
    <t>SV-CA-130a.1 [abstract]</t>
  </si>
  <si>
    <t>CasinosAndGamingIndustryActivityMetricsAbstract</t>
  </si>
  <si>
    <t>Casinos and gaming industry, activity metrics [abstract]</t>
  </si>
  <si>
    <t>SVCA000AAbstract</t>
  </si>
  <si>
    <t>SV-CA-000.A [abstract]</t>
  </si>
  <si>
    <t>GamingTablesNumber</t>
  </si>
  <si>
    <t>Gaming tables, number</t>
  </si>
  <si>
    <t>SVCA000BAbstract</t>
  </si>
  <si>
    <t>SV-CA-000.B [abstract]</t>
  </si>
  <si>
    <t>SlotMachinesNumber</t>
  </si>
  <si>
    <t>Slot machines, number</t>
  </si>
  <si>
    <t>SVCA000CAbstract</t>
  </si>
  <si>
    <t>SV-CA-000.C [abstract]</t>
  </si>
  <si>
    <t>ActiveOnlineGamingCustomersMember</t>
  </si>
  <si>
    <t>Active online gaming customers [member]</t>
  </si>
  <si>
    <t>SVCA000DAbstract</t>
  </si>
  <si>
    <t>SV-CA-000.D [abstract]</t>
  </si>
  <si>
    <t>GamingFloorArea</t>
  </si>
  <si>
    <t>Gaming floor, area</t>
  </si>
  <si>
    <t>HotelsAndLodgingIndustryAbstract</t>
  </si>
  <si>
    <t>Hotels and lodging industry [abstract]</t>
  </si>
  <si>
    <t>HotelsAndLodgingIndustrySustainabilityDisclosureMetricsAbstract</t>
  </si>
  <si>
    <t>Hotels and lodging industry, sustainability disclosure metrics [abstract]</t>
  </si>
  <si>
    <t>SVHL130a1Abstract</t>
  </si>
  <si>
    <t>SV-HL-130a.1 [abstract]</t>
  </si>
  <si>
    <t>SVHL140a1Abstract</t>
  </si>
  <si>
    <t>SV-HL-140a.1 [abstract]</t>
  </si>
  <si>
    <t>SVHL450a1Abstract</t>
  </si>
  <si>
    <t>SV-HL-450a.1 [abstract]</t>
  </si>
  <si>
    <t>LodgingFacilitiesAbstract</t>
  </si>
  <si>
    <t>Lodging facilities [abstract]</t>
  </si>
  <si>
    <t>LodgingFacilitiesTable</t>
  </si>
  <si>
    <t>Lodging facilities [table]</t>
  </si>
  <si>
    <t>LodgingFacilitiesLineItems</t>
  </si>
  <si>
    <t>Lodging facilities [line items]</t>
  </si>
  <si>
    <t>LodgingFacilities</t>
  </si>
  <si>
    <t>Lodging facilities</t>
  </si>
  <si>
    <t>HotelsAndLodgingIndustryActivityMetricsAbstract</t>
  </si>
  <si>
    <t>Hotels and lodging industry, activity metrics [abstract]</t>
  </si>
  <si>
    <t>SVHL000AAbstract</t>
  </si>
  <si>
    <t>SV-HL-000.A [abstract]</t>
  </si>
  <si>
    <t>AvailableRoomnightsNumber</t>
  </si>
  <si>
    <t>Available room-nights, number</t>
  </si>
  <si>
    <t>SVHL000BAbstract</t>
  </si>
  <si>
    <t>SV-HL-000.B [abstract]</t>
  </si>
  <si>
    <t>OccupancyRateAverage</t>
  </si>
  <si>
    <t>Occupancy rate, average</t>
  </si>
  <si>
    <t>SVHL000CAbstract</t>
  </si>
  <si>
    <t>SV-HL-000.C [abstract]</t>
  </si>
  <si>
    <t>LodgingFacilityMember</t>
  </si>
  <si>
    <t>Lodging facility [member]</t>
  </si>
  <si>
    <t>SVHL000DAbstract</t>
  </si>
  <si>
    <t>SV-HL-000.D [abstract]</t>
  </si>
  <si>
    <t>FacilitiesPercentageAbstract</t>
  </si>
  <si>
    <t>Facilities, percentage [abstract]</t>
  </si>
  <si>
    <t>FacilitiesPercentageTable</t>
  </si>
  <si>
    <t>Facilities, percentage [table]</t>
  </si>
  <si>
    <t>FacilityManagementTypeAxis</t>
  </si>
  <si>
    <t>Facility management type [axis]</t>
  </si>
  <si>
    <t>FacilityManagementTypeDomain</t>
  </si>
  <si>
    <t>Facility management type [domain]</t>
  </si>
  <si>
    <t>FranchisedFacilityMember</t>
  </si>
  <si>
    <t>Franchised facility [member]</t>
  </si>
  <si>
    <t>ManagedFacilityMember</t>
  </si>
  <si>
    <t>Managed facility [member]</t>
  </si>
  <si>
    <t>OwnedAndLeasedFacilityMember</t>
  </si>
  <si>
    <t>Owned and leased facility [member]</t>
  </si>
  <si>
    <t>FacilitiesPercentageLineItems</t>
  </si>
  <si>
    <t>Facilities, percentage [line items]</t>
  </si>
  <si>
    <t>FacilitiesPercentage</t>
  </si>
  <si>
    <t>Facilities, percentage</t>
  </si>
  <si>
    <t>HealthCareDeliveryIndustryAbstract</t>
  </si>
  <si>
    <t>Health care delivery industry [abstract]</t>
  </si>
  <si>
    <t>HealthCareDeliveryIndustrySustainabilityDisclosureMetricsAbstract</t>
  </si>
  <si>
    <t>Health care delivery industry, sustainability disclosure metrics [abstract]</t>
  </si>
  <si>
    <t>HCDY130a1Abstract</t>
  </si>
  <si>
    <t>HC-DY-130a.1 [abstract]</t>
  </si>
  <si>
    <t>HCDY150a1Abstract</t>
  </si>
  <si>
    <t>HC-DY-150a.1 [abstract]</t>
  </si>
  <si>
    <t>WasteMedicalQuantityGenerated</t>
  </si>
  <si>
    <t>Waste, medical, quantity generated</t>
  </si>
  <si>
    <t>WasteMedicalPercentageIncinerated</t>
  </si>
  <si>
    <t>Waste, medical, percentage incinerated</t>
  </si>
  <si>
    <t>WasteMedicalPercentageRecycledOrTreated</t>
  </si>
  <si>
    <t>Waste, medical, percentage recycled or treated</t>
  </si>
  <si>
    <t>WasteMedicalPercentageLandfilled</t>
  </si>
  <si>
    <t>Waste, medical, percentage landfilled</t>
  </si>
  <si>
    <t>HCDY150a2Abstract</t>
  </si>
  <si>
    <t>HC-DY-150a.2 [abstract]</t>
  </si>
  <si>
    <t>WasteHazardousPharmaceuticalQuantityGenerated</t>
  </si>
  <si>
    <t>Waste, hazardous pharmaceutical, quantity generated</t>
  </si>
  <si>
    <t>WasteHazardousPharmaceuticalPercentageIncinerated</t>
  </si>
  <si>
    <t>Waste, hazardous pharmaceutical, percentage incinerated</t>
  </si>
  <si>
    <t>WasteHazardousPharmaceuticalPercentageRecycledOrTreated</t>
  </si>
  <si>
    <t>Waste, hazardous pharmaceutical, percentage recycled or treated</t>
  </si>
  <si>
    <t>WasteHazardousPharmaceuticalPercentageLandfilled</t>
  </si>
  <si>
    <t>Waste, hazardous pharmaceutical, percentage landfilled</t>
  </si>
  <si>
    <t>WasteNonhazardousPharmaceuticalQuantityGenerated</t>
  </si>
  <si>
    <t>Waste, non-hazardous pharmaceutical, quantity generated</t>
  </si>
  <si>
    <t>WasteNonhazardousPharmaceuticalPercentageIncinerated</t>
  </si>
  <si>
    <t>Waste, non-hazardous pharmaceutical, percentage incinerated</t>
  </si>
  <si>
    <t>WasteNonhazardousPharmaceuticalPercentageRecycledOrTreated</t>
  </si>
  <si>
    <t>Waste, non-hazardous pharmaceutical, percentage recycled or treated</t>
  </si>
  <si>
    <t>WasteNonhazardousPharmaceuticalPercentageLandfilled</t>
  </si>
  <si>
    <t>Waste, non-hazardous pharmaceutical, percentage landfilled</t>
  </si>
  <si>
    <t>JurisdictionalStandardOrRegulationUsedToDefineHazardousPharmaceuticalWasteExplanatory</t>
  </si>
  <si>
    <t>Jurisdictional standard or regulation used to define hazardous pharmaceutical waste [text block]</t>
  </si>
  <si>
    <t>ClimateChangeImpactsOnHumanHealthAndInfrastructureDisclosureAbstract</t>
  </si>
  <si>
    <t>Climate change impacts on human health and infrastructure disclosure [abstract]</t>
  </si>
  <si>
    <t>ClimateChangeImpactsOnHumanHealthAndInfrastructureDisclosureExplanatory</t>
  </si>
  <si>
    <t>Climate change impacts on human health and infrastructure disclosure [text block]</t>
  </si>
  <si>
    <t>HCDY450a1Abstract</t>
  </si>
  <si>
    <t>HC-DY-450a.1 [abstract]</t>
  </si>
  <si>
    <t>PoliciesAndPracticesToAddressPhysicalRisksDueToAnIncreasedFrequencyAndIntensityOfExtremeWeatherEventsExplanatory</t>
  </si>
  <si>
    <t>Policies and practices to address physical risks due to an increased frequency and intensity of extreme weather events [text block]</t>
  </si>
  <si>
    <t>PoliciesAndPracticesToAddressChangesInMorbidityAndMortalityRatesOfIllnessesAndDiseasesAssociatedWithClimateChangeExplanatory</t>
  </si>
  <si>
    <t>Policies and practices to address changes in morbidity and mortality rates of illnesses and diseases, associated with climate change [text block]</t>
  </si>
  <si>
    <t>PoliciesAndPracticesToAddressEmergencyPreparednessAndResponseExplanatory</t>
  </si>
  <si>
    <t>Policies and practices to address emergency preparedness and response [text block]</t>
  </si>
  <si>
    <t>HealthCareDeliveryIndustryActivityMetricsAbstract</t>
  </si>
  <si>
    <t>Health care delivery industry, activity metrics [abstract]</t>
  </si>
  <si>
    <t>HCDY000AAbstract</t>
  </si>
  <si>
    <t>HC-DY-000.A [abstract]</t>
  </si>
  <si>
    <t>GeneralAcuteCareFacilityMember</t>
  </si>
  <si>
    <t>General acute care facility [member]</t>
  </si>
  <si>
    <t>OutpatientCareFacilityMember</t>
  </si>
  <si>
    <t>Outpatient care facility [member]</t>
  </si>
  <si>
    <t>PsychiatricCareFacilityMember</t>
  </si>
  <si>
    <t>Psychiatric care facility [member]</t>
  </si>
  <si>
    <t>RehabilitationCareFacilityMember</t>
  </si>
  <si>
    <t>Rehabilitation care facility [member]</t>
  </si>
  <si>
    <t>BedsNumberAbstract</t>
  </si>
  <si>
    <t>Beds, number [abstract]</t>
  </si>
  <si>
    <t>BedsNumberTable</t>
  </si>
  <si>
    <t>Beds, number [table]</t>
  </si>
  <si>
    <t>BedsNumberLineItems</t>
  </si>
  <si>
    <t>Beds, number [line items]</t>
  </si>
  <si>
    <t>BedsNumber</t>
  </si>
  <si>
    <t>Beds, number</t>
  </si>
  <si>
    <t>HCDY000BAbstract</t>
  </si>
  <si>
    <t>HC-DY-000.B [abstract]</t>
  </si>
  <si>
    <t>PatientsNumberAbstract</t>
  </si>
  <si>
    <t>Patients, number [abstract]</t>
  </si>
  <si>
    <t>PatientsNumberTable</t>
  </si>
  <si>
    <t>Patients, number [table]</t>
  </si>
  <si>
    <t>PatientTypeAxis</t>
  </si>
  <si>
    <t>Patient type [axis]</t>
  </si>
  <si>
    <t>PatientTypeDomain</t>
  </si>
  <si>
    <t>Patient type [domain]</t>
  </si>
  <si>
    <t>InpatientAdmissionMember</t>
  </si>
  <si>
    <t>Inpatient admission [member]</t>
  </si>
  <si>
    <t>OutpatientVisitsMember</t>
  </si>
  <si>
    <t>Outpatient visits [member]</t>
  </si>
  <si>
    <t>PatientsNumberLineItems</t>
  </si>
  <si>
    <t>Patients, number [line items]</t>
  </si>
  <si>
    <t>PatientsNumber</t>
  </si>
  <si>
    <t>Patients, number</t>
  </si>
  <si>
    <t>BuildingProductsAndFurnishingsIndustryAbstract</t>
  </si>
  <si>
    <t>Building products and furnishings industry [abstract]</t>
  </si>
  <si>
    <t>BuildingProductsAndFurnishingsIndustrySustainabilityDisclosureMetricsAbstract</t>
  </si>
  <si>
    <t>Building products and furnishings industry, sustainability disclosure metrics [abstract]</t>
  </si>
  <si>
    <t>CGBF130a1Abstract</t>
  </si>
  <si>
    <t>CG-BF-130a.1 [abstract]</t>
  </si>
  <si>
    <t>ProductLifecycleEnvironmentalImpactsDisclosureAbstract</t>
  </si>
  <si>
    <t>Product lifecycle environmental impacts disclosure [abstract]</t>
  </si>
  <si>
    <t>ProductLifecycleEnvironmentalImpactsDisclosureExplanatory</t>
  </si>
  <si>
    <t>Product lifecycle environmental impacts disclosure [text block]</t>
  </si>
  <si>
    <t>CGBF410a1Abstract</t>
  </si>
  <si>
    <t>CG-BF-410a.1 [abstract]</t>
  </si>
  <si>
    <t>ProductLifecycleImpactManagementAndMeetingDemandForSustainableProductsExplanatory</t>
  </si>
  <si>
    <t>Product lifecycle impact management and meeting demand for sustainable products [text block]</t>
  </si>
  <si>
    <t>CGBF410a2Abstract</t>
  </si>
  <si>
    <t>CG-BF-410a.2 [abstract]</t>
  </si>
  <si>
    <t>EndoflifeMaterialRecoveredWeight</t>
  </si>
  <si>
    <t>End-of-life material recovered, weight</t>
  </si>
  <si>
    <t>EndoflifeMaterialsRecoveredPercentageRecycled</t>
  </si>
  <si>
    <t>End-of-life materials recovered, percentage recycled</t>
  </si>
  <si>
    <t>WoodSupplyChainManagementDisclosureAbstract</t>
  </si>
  <si>
    <t>Wood supply chain management disclosure [abstract]</t>
  </si>
  <si>
    <t>WoodSupplyChainManagementDisclosureExplanatory</t>
  </si>
  <si>
    <t>Wood supply chain management disclosure [text block]</t>
  </si>
  <si>
    <t>CGBF430a1Abstract</t>
  </si>
  <si>
    <t>CG-BF-430a.1 [abstract]</t>
  </si>
  <si>
    <t>WoodFibreMaterialsPurchased</t>
  </si>
  <si>
    <t>Wood fibre materials purchased</t>
  </si>
  <si>
    <t>WoodFibreMaterialsPurchasedPercentageFromThirdpartyCertifiedForestlands</t>
  </si>
  <si>
    <t>Wood fibre materials purchased, percentage from third-party certified forestlands</t>
  </si>
  <si>
    <t>WoodFibreMaterialsPurchasedPercentageFromThirdpartyCertifiedForestlandsAbstract</t>
  </si>
  <si>
    <t>Wood fibre materials purchased, percentage from third-party certified forestlands [abstract]</t>
  </si>
  <si>
    <t>WoodFibreMaterialsPurchasedPercentageFromThirdpartyCertifiedForestlandsTable</t>
  </si>
  <si>
    <t>Wood fibre materials purchased, percentage from third-party certified forestlands [table]</t>
  </si>
  <si>
    <t>ThirdpartyForestManagementStandardAxis</t>
  </si>
  <si>
    <t>Third-party forest management standard [axis]</t>
  </si>
  <si>
    <t>ThirdpartyForestManagementStandardDomain</t>
  </si>
  <si>
    <t>Third-party forest management standard [domain]</t>
  </si>
  <si>
    <t>AmericanTreeFarmSystemATFSMember</t>
  </si>
  <si>
    <t>American tree farm system (ATFS) [member]</t>
  </si>
  <si>
    <t>ForestCertificationSystemsEndorsedByPEFCMember</t>
  </si>
  <si>
    <t>Forest certification systems endorsed by PEFC [member]</t>
  </si>
  <si>
    <t>ForestStewardshipCouncilFSCForestManagementAndChainOfCustodyCertificationsMember</t>
  </si>
  <si>
    <t>Forest stewardship council (FSC) (forest management and chain of custody certifications) [member]</t>
  </si>
  <si>
    <t>ProgrammeForEndorsementOfForestCertificationPEFCChainOfCustodyCertificationsMember</t>
  </si>
  <si>
    <t>Programme for endorsement of forest certification (PEFC) chain of custody certifications [member]</t>
  </si>
  <si>
    <t>SustainableForestInitiativeSFIForestManagementAndChainOfCustodyCertificationsMember</t>
  </si>
  <si>
    <t>Sustainable forest initiative (SFI) forest management and chain of custody certifications [member]</t>
  </si>
  <si>
    <t>OtherStandardsMember</t>
  </si>
  <si>
    <t>Other standards [member]</t>
  </si>
  <si>
    <t>WoodFibreMaterialsPurchasedPercentageFromThirdpartyCertifiedForestlandsLineItems</t>
  </si>
  <si>
    <t>Wood fibre materials purchased, percentage from third-party certified forestlands [line items]</t>
  </si>
  <si>
    <t>WoodFibreMaterialsPurchasedPercentageCertifiedToOtherFibreSourcingStandardsAbstract</t>
  </si>
  <si>
    <t>Wood fibre materials purchased, percentage certified to other fibre sourcing standards [abstract]</t>
  </si>
  <si>
    <t>WoodFibreMaterialsPurchasedPercentageCertifiedToOtherFibreSourcingStandardsTable</t>
  </si>
  <si>
    <t>Wood fibre materials purchased, percentage certified to other fibre sourcing standards [table]</t>
  </si>
  <si>
    <t>WoodFibreStandardAxis</t>
  </si>
  <si>
    <t>Wood fibre standard [axis]</t>
  </si>
  <si>
    <t>WoodFibreStandardDomain</t>
  </si>
  <si>
    <t>Wood fibre standard [domain]</t>
  </si>
  <si>
    <t>FSCControlledWoodStandardMember</t>
  </si>
  <si>
    <t>FSC controlled wood standard [member]</t>
  </si>
  <si>
    <t>PEFCControlledWoodStandardMember</t>
  </si>
  <si>
    <t>PEFC controlled wood standard [member]</t>
  </si>
  <si>
    <t>RecycledWoodFibreStandardsThatIncludePostAndPreconsumerReclaimedMaterialEGPEFCRecycledLabelFSCRecycledLabelMember</t>
  </si>
  <si>
    <t>Recycled wood fibre standards that include post and pre-consumer reclaimed material (E.G., PEFC recycled label, FSC recycled label) [member]</t>
  </si>
  <si>
    <t>SFICertifiedFibreSourcingStandardMember</t>
  </si>
  <si>
    <t>SFI certified fibre sourcing standard [member]</t>
  </si>
  <si>
    <t>WoodFibreMaterialsPurchasedPercentageCertifiedToOtherFibreSourcingStandardsLineItems</t>
  </si>
  <si>
    <t>Wood fibre materials purchased, percentage certified to other fibre sourcing standards [line items]</t>
  </si>
  <si>
    <t>WoodFibreMaterialsPurchasedPercentageCertifiedToOtherFibreSourcingStandards</t>
  </si>
  <si>
    <t>Wood fibre materials purchased, percentage certified to other fibre sourcing standards</t>
  </si>
  <si>
    <t>SourcingOfWoodFibreMaterialsFromForestlandsNotCertifiedToThirdpartyForestManagementStandardAndOtherWoodFibreCertificationStandardsExplanatory</t>
  </si>
  <si>
    <t>Sourcing of wood fibre materials from forestlands not certified to third-party forest management standard, and other wood fibre certification standards [text block]</t>
  </si>
  <si>
    <t>BuildingProductsAndFurnishingsIndustryActivityMetricsAbstract</t>
  </si>
  <si>
    <t>Building products and furnishings industry, activity metrics [abstract]</t>
  </si>
  <si>
    <t>CGBF000AAbstract</t>
  </si>
  <si>
    <t>CG-BF-000.A [abstract]</t>
  </si>
  <si>
    <t>CGBF000BAbstract</t>
  </si>
  <si>
    <t>CG-BF-000.B [abstract]</t>
  </si>
  <si>
    <t>ManufacturingFacilityMember</t>
  </si>
  <si>
    <t>Manufacturing facility [member]</t>
  </si>
  <si>
    <t>FuelCellsAndIndustrialBatteriesIndustryAbstract</t>
  </si>
  <si>
    <t>Fuel cells and industrial batteries industry [abstract]</t>
  </si>
  <si>
    <t>FuelCellsAndIndustrialBatteriesIndustrySustainabilityDisclosureMetricsAbstract</t>
  </si>
  <si>
    <t>Fuel cells and industrial batteries industry, sustainability disclosure metrics [abstract]</t>
  </si>
  <si>
    <t>RRFC130a1Abstract</t>
  </si>
  <si>
    <t>RR-FC-130a.1 [abstract]</t>
  </si>
  <si>
    <t>ProductEfficiencyDisclosureAbstract</t>
  </si>
  <si>
    <t>Product efficiency disclosure [abstract]</t>
  </si>
  <si>
    <t>ProductEfficiencyDisclosureExplanatory</t>
  </si>
  <si>
    <t>Product efficiency disclosure [text block]</t>
  </si>
  <si>
    <t>RRFC410a1Abstract</t>
  </si>
  <si>
    <t>RR-FC-410a.1 [abstract]</t>
  </si>
  <si>
    <t>BatteryStorageCapacityAbstract</t>
  </si>
  <si>
    <t>Battery, storage capacity [abstract]</t>
  </si>
  <si>
    <t>BatteryStorageCapacityTable</t>
  </si>
  <si>
    <t>Battery, storage capacity [table]</t>
  </si>
  <si>
    <t>BatteryAxis</t>
  </si>
  <si>
    <t>Battery [axis]</t>
  </si>
  <si>
    <t>BatteryDomain</t>
  </si>
  <si>
    <t>Battery [domain]</t>
  </si>
  <si>
    <t>AllOtherAllOtherMember</t>
  </si>
  <si>
    <t>All other 'all other' [member]</t>
  </si>
  <si>
    <t>AllOtherLeadbasedMember</t>
  </si>
  <si>
    <t>All other lead-based [member]</t>
  </si>
  <si>
    <t>AllOtherLithiumbasedMember</t>
  </si>
  <si>
    <t>All other lithium-based [member]</t>
  </si>
  <si>
    <t>AllOtherNickelbasedMember</t>
  </si>
  <si>
    <t>All other nickel-based [member]</t>
  </si>
  <si>
    <t>AllOtherSodiumbasedMember</t>
  </si>
  <si>
    <t>All other sodium-based [member]</t>
  </si>
  <si>
    <t>MotiveAllOtherMember</t>
  </si>
  <si>
    <t>Motive 'all other' [member]</t>
  </si>
  <si>
    <t>MotiveLeadbasedMember</t>
  </si>
  <si>
    <t>Motive lead-based [member]</t>
  </si>
  <si>
    <t>MotiveLithiumbasedMember</t>
  </si>
  <si>
    <t>Motive lithium-based [member]</t>
  </si>
  <si>
    <t>MotiveNickelbasedMember</t>
  </si>
  <si>
    <t>Motive nickel-based [member]</t>
  </si>
  <si>
    <t>MotiveSodiumbasedMember</t>
  </si>
  <si>
    <t>Motive sodium-based [member]</t>
  </si>
  <si>
    <t>PortableAllOtherMember</t>
  </si>
  <si>
    <t>Portable 'all other' [member]</t>
  </si>
  <si>
    <t>PortableLeadbasedMember</t>
  </si>
  <si>
    <t>Portable lead-based [member]</t>
  </si>
  <si>
    <t>PortableLithiumbasedMember</t>
  </si>
  <si>
    <t>Portable lithium-based [member]</t>
  </si>
  <si>
    <t>PortableNickelbasedMember</t>
  </si>
  <si>
    <t>Portable nickel-based [member]</t>
  </si>
  <si>
    <t>PortableSodiumbasedMember</t>
  </si>
  <si>
    <t>Portable sodium-based [member]</t>
  </si>
  <si>
    <t>StationaryAllOtherMember</t>
  </si>
  <si>
    <t>Stationary 'all other' [member]</t>
  </si>
  <si>
    <t>StationaryLeadbasedMember</t>
  </si>
  <si>
    <t>Stationary lead-based [member]</t>
  </si>
  <si>
    <t>StationaryLithiumbasedMember</t>
  </si>
  <si>
    <t>Stationary lithium-based [member]</t>
  </si>
  <si>
    <t>StationaryNickelbasedMember</t>
  </si>
  <si>
    <t>Stationary nickel-based [member]</t>
  </si>
  <si>
    <t>StationarySodiumbasedMember</t>
  </si>
  <si>
    <t>Stationary sodium-based [member]</t>
  </si>
  <si>
    <t>BatteryStorageCapacityLineItems</t>
  </si>
  <si>
    <t>Battery, storage capacity [line items]</t>
  </si>
  <si>
    <t>BatteryStorageCapacity</t>
  </si>
  <si>
    <t>Battery, storage capacity</t>
  </si>
  <si>
    <t>RRFC410a2Abstract</t>
  </si>
  <si>
    <t>RR-FC-410a.2 [abstract]</t>
  </si>
  <si>
    <t>FuelCellElectricalEfficiencyAbstract</t>
  </si>
  <si>
    <t>Fuel cell, electrical efficiency [abstract]</t>
  </si>
  <si>
    <t>FuelCellElectricalEfficiencyTable</t>
  </si>
  <si>
    <t>Fuel cell, electrical efficiency [table]</t>
  </si>
  <si>
    <t>FuelCellAxis</t>
  </si>
  <si>
    <t>Fuel cell [axis]</t>
  </si>
  <si>
    <t>FuelCellDomain</t>
  </si>
  <si>
    <t>Fuel cell [domain]</t>
  </si>
  <si>
    <t>AllOtherAlkalineAFCMember</t>
  </si>
  <si>
    <t>All other alkaline (AFC) [member]</t>
  </si>
  <si>
    <t>AllOtherDirectMethanolDMFCMember</t>
  </si>
  <si>
    <t>All other direct methanol (DMFC) [member]</t>
  </si>
  <si>
    <t>AllOtherMoltenCarbonateMember</t>
  </si>
  <si>
    <t>All other molten carbonate [member]</t>
  </si>
  <si>
    <t>AllOtherPhosphoricAcidPAFCMember</t>
  </si>
  <si>
    <t>All other phosphoric acid (PAFC) [member]</t>
  </si>
  <si>
    <t>AllOtherPolymerElectrolytePEMMember</t>
  </si>
  <si>
    <t>All other polymer electrolyte (PEM) [member]</t>
  </si>
  <si>
    <t>AllOtherSolidOxideFuelCellSOFCMember</t>
  </si>
  <si>
    <t>All other solid oxide fuel cell (SOFC) [member]</t>
  </si>
  <si>
    <t>MotiveAlkalineAFCMember</t>
  </si>
  <si>
    <t>Motive alkaline (AFC) [member]</t>
  </si>
  <si>
    <t>MotiveDirectMethanolDMFCMember</t>
  </si>
  <si>
    <t>Motive direct methanol (DMFC) [member]</t>
  </si>
  <si>
    <t>MotiveMoltenCarbonateMember</t>
  </si>
  <si>
    <t>Motive molten carbonate [member]</t>
  </si>
  <si>
    <t>MotivePhosphoricAcidPAFCMember</t>
  </si>
  <si>
    <t>Motive phosphoric acid (PAFC) [member]</t>
  </si>
  <si>
    <t>MotivePolymerElectrolytePEMMember</t>
  </si>
  <si>
    <t>Motive polymer electrolyte (PEM) [member]</t>
  </si>
  <si>
    <t>MotiveSolidOxideFuelCellSOFCMember</t>
  </si>
  <si>
    <t>Motive solid oxide fuel cell (SOFC) [member]</t>
  </si>
  <si>
    <t>PortableAlkalineAFCMember</t>
  </si>
  <si>
    <t>Portable alkaline (AFC) [member]</t>
  </si>
  <si>
    <t>PortableDirectMethanolDMFCMember</t>
  </si>
  <si>
    <t>Portable direct methanol (DMFC) [member]</t>
  </si>
  <si>
    <t>PortableMoltenCarbonateMember</t>
  </si>
  <si>
    <t>Portable molten carbonate [member]</t>
  </si>
  <si>
    <t>PortablePhosphoricAcidPAFCMember</t>
  </si>
  <si>
    <t>Portable phosphoric acid (PAFC) [member]</t>
  </si>
  <si>
    <t>PortablePolymerElectrolytePEMMember</t>
  </si>
  <si>
    <t>Portable polymer electrolyte (PEM) [member]</t>
  </si>
  <si>
    <t>PortableSolidOxideFuelCellSOFCMember</t>
  </si>
  <si>
    <t>Portable solid oxide fuel cell (SOFC) [member]</t>
  </si>
  <si>
    <t>StationaryAlkalineAFCMember</t>
  </si>
  <si>
    <t>Stationary alkaline (AFC) [member]</t>
  </si>
  <si>
    <t>StationaryDirectMethanolDMFCMember</t>
  </si>
  <si>
    <t>Stationary direct methanol (DMFC) [member]</t>
  </si>
  <si>
    <t>StationaryMoltenCarbonateMember</t>
  </si>
  <si>
    <t>Stationary molten carbonate [member]</t>
  </si>
  <si>
    <t>StationaryPhosphoricAcidPAFCMember</t>
  </si>
  <si>
    <t>Stationary phosphoric acid (PAFC) [member]</t>
  </si>
  <si>
    <t>StationaryPolymerElectrolytePEMMember</t>
  </si>
  <si>
    <t>Stationary polymer electrolyte (PEM) [member]</t>
  </si>
  <si>
    <t>StationarySolidOxideFuelCellSOFCMember</t>
  </si>
  <si>
    <t>Stationary solid oxide fuel cell (SOFC) [member]</t>
  </si>
  <si>
    <t>FuelCellElectricalEfficiencyLineItems</t>
  </si>
  <si>
    <t>Fuel cell, electrical efficiency [line items]</t>
  </si>
  <si>
    <t>FuelCellElectricalEfficiency</t>
  </si>
  <si>
    <t>Fuel cell, electrical efficiency</t>
  </si>
  <si>
    <t>FuelCellThermalEfficiencyAbstract</t>
  </si>
  <si>
    <t>Fuel cell, thermal efficiency [abstract]</t>
  </si>
  <si>
    <t>FuelCellThermalEfficiencyTable</t>
  </si>
  <si>
    <t>Fuel cell, thermal efficiency [table]</t>
  </si>
  <si>
    <t>FuelCellThermalEfficiencyLineItems</t>
  </si>
  <si>
    <t>Fuel cell, thermal efficiency [line items]</t>
  </si>
  <si>
    <t>FuelCellThermalEfficiency</t>
  </si>
  <si>
    <t>Fuel cell, thermal efficiency</t>
  </si>
  <si>
    <t>RRFC410a3Abstract</t>
  </si>
  <si>
    <t>RR-FC-410a.3 [abstract]</t>
  </si>
  <si>
    <t>BatteryCoulombicEfficiencyAbstract</t>
  </si>
  <si>
    <t>Battery, coulombic efficiency [abstract]</t>
  </si>
  <si>
    <t>BatteryCoulombicEfficiencyTable</t>
  </si>
  <si>
    <t>Battery, coulombic efficiency [table]</t>
  </si>
  <si>
    <t>BatteryCoulombicEfficiencyLineItems</t>
  </si>
  <si>
    <t>Battery, coulombic efficiency [line items]</t>
  </si>
  <si>
    <t>BatteryCoulombicEfficiency</t>
  </si>
  <si>
    <t>Battery, coulombic efficiency</t>
  </si>
  <si>
    <t>RRFC410a4Abstract</t>
  </si>
  <si>
    <t>RR-FC-410a.4 [abstract]</t>
  </si>
  <si>
    <t>FuelCellAverageOperatingLifetimeAbstract</t>
  </si>
  <si>
    <t>Fuel cell, average operating lifetime [abstract]</t>
  </si>
  <si>
    <t>FuelCellAverageOperatingLifetimeTable</t>
  </si>
  <si>
    <t>Fuel cell, average operating lifetime [table]</t>
  </si>
  <si>
    <t>FuelCellAverageOperatingLifetimeLineItems</t>
  </si>
  <si>
    <t>Fuel cell, average operating lifetime [line items]</t>
  </si>
  <si>
    <t>FuelCellAverageOperatingLifetimeHours</t>
  </si>
  <si>
    <t>Fuel cell, average operating lifetime, hours</t>
  </si>
  <si>
    <t>RRFC410a5Abstract</t>
  </si>
  <si>
    <t>RR-FC-410a.5 [abstract]</t>
  </si>
  <si>
    <t>BatteryOperatingLifetimeAbstract</t>
  </si>
  <si>
    <t>Battery, operating lifetime [abstract]</t>
  </si>
  <si>
    <t>BatteryOperatingLifetimeTable</t>
  </si>
  <si>
    <t>Battery, operating lifetime [table]</t>
  </si>
  <si>
    <t>BatteryOperatingLifetimeLineItems</t>
  </si>
  <si>
    <t>Battery, operating lifetime [line items]</t>
  </si>
  <si>
    <t>BatteryOperatingLifetimeCycles</t>
  </si>
  <si>
    <t>Battery, operating lifetime, cycles</t>
  </si>
  <si>
    <t>FuelCellsAndIndustrialBatteriesIndustryActivityMetricsAbstract</t>
  </si>
  <si>
    <t>Fuel cells and industrial batteries industry, activity metrics [abstract]</t>
  </si>
  <si>
    <t>RRFC000AAbstract</t>
  </si>
  <si>
    <t>RR-FC-000.A [abstract]</t>
  </si>
  <si>
    <t>RRFC000BAbstract</t>
  </si>
  <si>
    <t>RR-FC-000.B [abstract]</t>
  </si>
  <si>
    <t>BatteriesSoldStorageCapacity</t>
  </si>
  <si>
    <t>Batteries sold, storage capacity</t>
  </si>
  <si>
    <t>RRFC000CAbstract</t>
  </si>
  <si>
    <t>RR-FC-000.C [abstract]</t>
  </si>
  <si>
    <t>FuelCellsSoldEnergyProductionCapacity</t>
  </si>
  <si>
    <t>Fuel cells sold, energy production capacity</t>
  </si>
  <si>
    <t>EcommerceIndustryAbstract</t>
  </si>
  <si>
    <t>E-commerce industry [abstract]</t>
  </si>
  <si>
    <t>EcommerceIndustrySustainabilityDisclosureMetricsAbstract</t>
  </si>
  <si>
    <t>E-commerce industry, sustainability disclosure metrics [abstract]</t>
  </si>
  <si>
    <t>HardwareInfrastructureEnergyAndWaterManagementDisclosureAbstract</t>
  </si>
  <si>
    <t>Hardware infrastructure energy and water management disclosure [abstract]</t>
  </si>
  <si>
    <t>HardwareInfrastructureEnergyAndWaterManagementDisclosureExplanatory</t>
  </si>
  <si>
    <t>Hardware infrastructure energy and water management disclosure [text block]</t>
  </si>
  <si>
    <t>CGEC130a1Abstract</t>
  </si>
  <si>
    <t>CG-EC-130a.1 [abstract]</t>
  </si>
  <si>
    <t>CGEC130a2Abstract</t>
  </si>
  <si>
    <t>CG-EC-130a.2 [abstract]</t>
  </si>
  <si>
    <t>CGEC130a3Abstract</t>
  </si>
  <si>
    <t>CG-EC-130a.3 [abstract]</t>
  </si>
  <si>
    <t>EnvironmentalConsiderationsIntegrationIntoStrategicPlanningForDataCentreNeedsExplanatory</t>
  </si>
  <si>
    <t>Environmental considerations integration into strategic planning for data centre needs [text block]</t>
  </si>
  <si>
    <t>ProductPackagingAndDistributionDisclosureAbstract</t>
  </si>
  <si>
    <t>Product packaging and distribution disclosure [abstract]</t>
  </si>
  <si>
    <t>ProductPackagingAndDistributionDisclosureExplanatory</t>
  </si>
  <si>
    <t>Product packaging and distribution disclosure [text block]</t>
  </si>
  <si>
    <t>CGEC410a1Abstract</t>
  </si>
  <si>
    <t>CG-EC-410a.1 [abstract]</t>
  </si>
  <si>
    <t>GreenhouseGasFootprintOfProductShipments</t>
  </si>
  <si>
    <t>Greenhouse gas footprint of product shipments</t>
  </si>
  <si>
    <t>CGEC410a2Abstract</t>
  </si>
  <si>
    <t>CG-EC-410a.2 [abstract]</t>
  </si>
  <si>
    <t>StrategiesToReduceEnvironmentalImpactOfProductDeliveryExplanatory</t>
  </si>
  <si>
    <t>Strategies to reduce environmental impact of product delivery [text block]</t>
  </si>
  <si>
    <t>EcommerceIndustryActivityMetricsAbstract</t>
  </si>
  <si>
    <t>E-commerce industry, activity metrics [abstract]</t>
  </si>
  <si>
    <t>CGEC000AAbstract</t>
  </si>
  <si>
    <t>CG-EC-000.A [abstract]</t>
  </si>
  <si>
    <t>UserActivityEntitydefinedMeasure</t>
  </si>
  <si>
    <t>User activity, entity-defined measure</t>
  </si>
  <si>
    <t>CGEC000BAbstract</t>
  </si>
  <si>
    <t>CG-EC-000.B [abstract]</t>
  </si>
  <si>
    <t>DataProcessingCapacity</t>
  </si>
  <si>
    <t>Data processing capacity</t>
  </si>
  <si>
    <t>DataProcessingCapacityPercentageOutsourced</t>
  </si>
  <si>
    <t>Data processing capacity, percentage outsourced</t>
  </si>
  <si>
    <t>CGEC000CAbstract</t>
  </si>
  <si>
    <t>CG-EC-000.C [abstract]</t>
  </si>
  <si>
    <t>ShipmentsNumber</t>
  </si>
  <si>
    <t>Shipments, number</t>
  </si>
  <si>
    <t>MultilineAndSpecialtyRetailersAndDistributorsIndustryAbstract</t>
  </si>
  <si>
    <t>Multiline and specialty retailers and distributors industry [abstract]</t>
  </si>
  <si>
    <t>MultilineAndSpecialtyRetailersAndDistributorsIndustrySustainabilityDisclosureMetricsAbstract</t>
  </si>
  <si>
    <t>Multiline and specialty retailers and distributors industry, sustainability disclosure metrics [abstract]</t>
  </si>
  <si>
    <t>EnergyManagementInRetailAndDistributionDisclosureAbstract</t>
  </si>
  <si>
    <t>Energy management in retail and distribution disclosure [abstract]</t>
  </si>
  <si>
    <t>EnergyManagementInRetailAndDistributionDisclosureExplanatory</t>
  </si>
  <si>
    <t>Energy management in retail and distribution disclosure [text block]</t>
  </si>
  <si>
    <t>CGMR130a1Abstract</t>
  </si>
  <si>
    <t>CG-MR-130a.1 [abstract]</t>
  </si>
  <si>
    <t>MultilineAndSpecialtyRetailersAndDistributorsIndustryActivityMetricsAbstract</t>
  </si>
  <si>
    <t>Multiline and specialty retailers and distributors industry, activity metrics [abstract]</t>
  </si>
  <si>
    <t>CGMR000AAbstract</t>
  </si>
  <si>
    <t>CG-MR-000.A [abstract]</t>
  </si>
  <si>
    <t>CGMR000BAbstract</t>
  </si>
  <si>
    <t>CG-MR-000.B [abstract]</t>
  </si>
  <si>
    <t>RestaurantsIndustryAbstract</t>
  </si>
  <si>
    <t>Restaurants industry [abstract]</t>
  </si>
  <si>
    <t>RestaurantsIndustrySustainabilityDisclosureMetricsAbstract</t>
  </si>
  <si>
    <t>Restaurants industry, sustainability disclosure metrics [abstract]</t>
  </si>
  <si>
    <t>FBRN130a1Abstract</t>
  </si>
  <si>
    <t>FB-RN-130a.1 [abstract]</t>
  </si>
  <si>
    <t>FBRN140a1Abstract</t>
  </si>
  <si>
    <t>FB-RN-140a.1 [abstract]</t>
  </si>
  <si>
    <t>SupplyChainManagementAndFoodSourcingDisclosureAbstract</t>
  </si>
  <si>
    <t>Supply chain management and food sourcing disclosure [abstract]</t>
  </si>
  <si>
    <t>SupplyChainManagementAndFoodSourcingDisclosureExplanatory</t>
  </si>
  <si>
    <t>Supply chain management and food sourcing disclosure [text block]</t>
  </si>
  <si>
    <t>FBRN430a1Abstract</t>
  </si>
  <si>
    <t>FB-RN-430a.1 [abstract]</t>
  </si>
  <si>
    <t>FoodPurchasedPercentageThatMeetsEnvironmentalAndSocialSourcingStandards</t>
  </si>
  <si>
    <t>Food purchased, percentage that meets environmental and social sourcing standards</t>
  </si>
  <si>
    <t>FoodPurchasedPercentageCertifiedToThirdpartyEnvironmentalAndSocialStandards</t>
  </si>
  <si>
    <t>Food purchased, percentage certified to third-party environmental and social standards</t>
  </si>
  <si>
    <t>FBRN430a3Abstract</t>
  </si>
  <si>
    <t>FB-RN-430a.3 [abstract]</t>
  </si>
  <si>
    <t>RestaurantsIndustryActivityMetricsAbstract</t>
  </si>
  <si>
    <t>Restaurants industry, activity metrics [abstract]</t>
  </si>
  <si>
    <t>FBRN000AAbstract</t>
  </si>
  <si>
    <t>FB-RN-000.A [abstract]</t>
  </si>
  <si>
    <t>EntityOwnedRestaurantMember</t>
  </si>
  <si>
    <t>Entity owned restaurant [member]</t>
  </si>
  <si>
    <t>FranchiseRestaurantMember</t>
  </si>
  <si>
    <t>Franchise restaurant [member]</t>
  </si>
  <si>
    <t>FBRN000BAbstract</t>
  </si>
  <si>
    <t>FB-RN-000.B [abstract]</t>
  </si>
  <si>
    <t>ProcessedFoodsIndustryAbstract</t>
  </si>
  <si>
    <t>Processed foods industry [abstract]</t>
  </si>
  <si>
    <t>ProcessedFoodsIndustrySustainabilityDisclosureMetricsAbstract</t>
  </si>
  <si>
    <t>Processed foods industry, sustainability disclosure metrics [abstract]</t>
  </si>
  <si>
    <t>FBPF130a1Abstract</t>
  </si>
  <si>
    <t>FB-PF-130a.1 [abstract]</t>
  </si>
  <si>
    <t>FBPF140a1Abstract</t>
  </si>
  <si>
    <t>FB-PF-140a.1 [abstract]</t>
  </si>
  <si>
    <t>FBPF140a2Abstract</t>
  </si>
  <si>
    <t>FB-PF-140a.2 [abstract]</t>
  </si>
  <si>
    <t>IndustryAndRegulatoryMarketingAndLabelingCodesMember</t>
  </si>
  <si>
    <t>Industry and regulatory marketing and labeling codes [member]</t>
  </si>
  <si>
    <t>FBPF140a3Abstract</t>
  </si>
  <si>
    <t>FB-PF-140a.3 [abstract]</t>
  </si>
  <si>
    <t>FBPF430a1Abstract</t>
  </si>
  <si>
    <t>FB-PF-430a.1 [abstract]</t>
  </si>
  <si>
    <t>FoodIngredientsPercentageCertifiedToThirdpartyEnvironmentalAndSocialStandardsAbstract</t>
  </si>
  <si>
    <t>Food ingredients, percentage certified to third-party environmental and social standards [abstract]</t>
  </si>
  <si>
    <t>FoodIngredientsPercentageCertifiedToThirdpartyEnvironmentalAndSocialStandardsTable</t>
  </si>
  <si>
    <t>Food ingredients, percentage certified to third-party environmental and social standards [table]</t>
  </si>
  <si>
    <t>ThirdpartyEnvironmentalOrSocialStandardAxis</t>
  </si>
  <si>
    <t>Third-party environmental or social standard [axis]</t>
  </si>
  <si>
    <t>ThirdpartyEnvironmentalOrSocialStandardDomain</t>
  </si>
  <si>
    <t>Third-party environmental or social standard [domain]</t>
  </si>
  <si>
    <t>BonsucroMember</t>
  </si>
  <si>
    <t>Bonsucro [member]</t>
  </si>
  <si>
    <t>FairTradeUSAMember</t>
  </si>
  <si>
    <t>Fair trade USA [member]</t>
  </si>
  <si>
    <t>FairtradeInternationalMember</t>
  </si>
  <si>
    <t>Fairtrade international [member]</t>
  </si>
  <si>
    <t>RainforestAllianceMember</t>
  </si>
  <si>
    <t>Rainforest alliance [member]</t>
  </si>
  <si>
    <t>RoundtableOnResponsibleSoyRTRSMember</t>
  </si>
  <si>
    <t>Roundtable on responsible soy (RTRS) [member]</t>
  </si>
  <si>
    <t>RoundtableOnSustainablePalmOilRSPOMember</t>
  </si>
  <si>
    <t>Roundtable on sustainable palm oil (RSPO) [member]</t>
  </si>
  <si>
    <t>SA8000Member</t>
  </si>
  <si>
    <t>SA8000 [member]</t>
  </si>
  <si>
    <t>USDepartmentOfAgricultureUSDAOrganicMember</t>
  </si>
  <si>
    <t>U.S. department of agriculture (USDA) organic [member]</t>
  </si>
  <si>
    <t>UTZCertifiedMember</t>
  </si>
  <si>
    <t>UTZ certified [member]</t>
  </si>
  <si>
    <t>FoodIngredientsPercentageCertifiedToThirdpartyEnvironmentalAndSocialStandardsLineItems</t>
  </si>
  <si>
    <t>Food ingredients, percentage certified to third-party environmental and social standards [line items]</t>
  </si>
  <si>
    <t>FoodIngredientsPercentageCertifiedToThirdpartyEnvironmentalAndSocialStandards</t>
  </si>
  <si>
    <t>Food ingredients, percentage certified to third-party environmental and social standards</t>
  </si>
  <si>
    <t>FBPF430a2Abstract</t>
  </si>
  <si>
    <t>FB-PF-430a.2 [abstract]</t>
  </si>
  <si>
    <t>FBPF440a1Abstract</t>
  </si>
  <si>
    <t>FB-PF-440a.1 [abstract]</t>
  </si>
  <si>
    <t>FoodIngredientsPercentageSourcedFromRegionsWithHighOrExtremelyHighBaselineWaterStress</t>
  </si>
  <si>
    <t>Food ingredients, percentage sourced from regions with high or extremely high baseline water stress</t>
  </si>
  <si>
    <t>FBPF440a2Abstract</t>
  </si>
  <si>
    <t>FB-PF-440a.2 [abstract]</t>
  </si>
  <si>
    <t>PriorityFoodIngredientsListingExplanatory</t>
  </si>
  <si>
    <t>Priority food ingredients, listing [text block]</t>
  </si>
  <si>
    <t>PriorityFoodIngredientsDiscussionOfSourcingRisksExplanatory</t>
  </si>
  <si>
    <t>Priority food ingredients, discussion of sourcing risks [text block]</t>
  </si>
  <si>
    <t>ProcessedFoodsIndustryActivityMetricsAbstract</t>
  </si>
  <si>
    <t>Processed foods industry, activity metrics [abstract]</t>
  </si>
  <si>
    <t>FBPF000AAbstract</t>
  </si>
  <si>
    <t>FB-PF-000.A [abstract]</t>
  </si>
  <si>
    <t>ProductSalesWeight</t>
  </si>
  <si>
    <t>Product sales, weight</t>
  </si>
  <si>
    <t>FBPF000BAbstract</t>
  </si>
  <si>
    <t>FB-PF-000.B [abstract]</t>
  </si>
  <si>
    <t>TelecommunicationServicesIndustryAbstract</t>
  </si>
  <si>
    <t>Telecommunication services industry [abstract]</t>
  </si>
  <si>
    <t>TelecommunicationServicesIndustrySustainabilityDisclosureMetricsAbstract</t>
  </si>
  <si>
    <t>Telecommunication services industry, sustainability disclosure metrics [abstract]</t>
  </si>
  <si>
    <t>EnvironmentalFootprintOfOperationsDisclosureAbstract</t>
  </si>
  <si>
    <t>Environmental footprint of operations disclosure [abstract]</t>
  </si>
  <si>
    <t>EnvironmentalFootprintOfOperationsDisclosureExplanatory</t>
  </si>
  <si>
    <t>Environmental footprint of operations disclosure [text block]</t>
  </si>
  <si>
    <t>TCTL130a1Abstract</t>
  </si>
  <si>
    <t>TC-TL-130a.1 [abstract]</t>
  </si>
  <si>
    <t>ManagingSystemicRisksFromTechnologyDisruptionsDisclosureAbstract</t>
  </si>
  <si>
    <t>Managing systemic risks from technology disruptions disclosure [abstract]</t>
  </si>
  <si>
    <t>ManagingSystemicRisksFromTechnologyDisruptionsDisclosureExplanatory</t>
  </si>
  <si>
    <t>Managing systemic risks from technology disruptions disclosure [text block]</t>
  </si>
  <si>
    <t>TCTL550a1Abstract</t>
  </si>
  <si>
    <t>TC-TL-550a.1 [abstract]</t>
  </si>
  <si>
    <t>SystemAverageInterruptionDurationMinutes</t>
  </si>
  <si>
    <t>System average interruption duration, minutes</t>
  </si>
  <si>
    <t>SystemAverageInterruptionFrequency</t>
  </si>
  <si>
    <t>System average interruption frequency</t>
  </si>
  <si>
    <t>CustomerAverageInterruptionDurationMinutes</t>
  </si>
  <si>
    <t>Customer average interruption duration, minutes</t>
  </si>
  <si>
    <t>SignificantPerformanceIssuesAndServiceDisruptionsAndAnyCorrectiveActionsTakenToPreventFutureDisruptionsExplanatory</t>
  </si>
  <si>
    <t>Significant performance issues and service disruptions and any corrective actions taken to prevent future disruptions [text block]</t>
  </si>
  <si>
    <t>TCTL550a2Abstract</t>
  </si>
  <si>
    <t>TC-TL-550a.2 [abstract]</t>
  </si>
  <si>
    <t>SystemsToProvideUnimpededServiceDuringServiceDisruptionsExplanatory</t>
  </si>
  <si>
    <t>Systems to provide unimpeded service during service disruptions [text block]</t>
  </si>
  <si>
    <t>TelecommunicationServicesIndustryActivityMetricsAbstract</t>
  </si>
  <si>
    <t>Telecommunication services industry, activity metrics [abstract]</t>
  </si>
  <si>
    <t>TCTL000AAbstract</t>
  </si>
  <si>
    <t>TC-TL-000.A [abstract]</t>
  </si>
  <si>
    <t>WirelessSubscribers</t>
  </si>
  <si>
    <t>Wireless subscribers</t>
  </si>
  <si>
    <t>TCTL000BAbstract</t>
  </si>
  <si>
    <t>TC-TL-000.B [abstract]</t>
  </si>
  <si>
    <t>WirelineSubscribers</t>
  </si>
  <si>
    <t>Wireline subscribers</t>
  </si>
  <si>
    <t>TCTL000CAbstract</t>
  </si>
  <si>
    <t>TC-TL-000.C [abstract]</t>
  </si>
  <si>
    <t>BroadbandSubscribers</t>
  </si>
  <si>
    <t>Broadband subscribers</t>
  </si>
  <si>
    <t>TCTL000DAbstract</t>
  </si>
  <si>
    <t>TC-TL-000.D [abstract]</t>
  </si>
  <si>
    <t>NetworkTraffic</t>
  </si>
  <si>
    <t>Network traffic</t>
  </si>
  <si>
    <t>SoftwareAndITServicesIndustryAbstract</t>
  </si>
  <si>
    <t>Software and IT services industry [abstract]</t>
  </si>
  <si>
    <t>SoftwareAndITServicesIndustrySustainabilityDisclosureMetricsAbstract</t>
  </si>
  <si>
    <t>Software and IT services industry, sustainability disclosure metrics [abstract]</t>
  </si>
  <si>
    <t>EnvironmentalFootprintOfHardwareInfrastructureDisclosureAbstract</t>
  </si>
  <si>
    <t>Environmental footprint of hardware infrastructure disclosure [abstract]</t>
  </si>
  <si>
    <t>EnvironmentalFootprintOfHardwareInfrastructureDisclosureExplanatory</t>
  </si>
  <si>
    <t>Environmental footprint of hardware infrastructure disclosure [text block]</t>
  </si>
  <si>
    <t>TCSI130a1Abstract</t>
  </si>
  <si>
    <t>TC-SI-130a.1 [abstract]</t>
  </si>
  <si>
    <t>TCSI130a2Abstract</t>
  </si>
  <si>
    <t>TC-SI-130a.2 [abstract]</t>
  </si>
  <si>
    <t>TCSI130a3Abstract</t>
  </si>
  <si>
    <t>TC-SI-130a.3 [abstract]</t>
  </si>
  <si>
    <t>IntegrationOfEnvironmentalConsiderationsIntoStrategicPlanningForDataCentreNeedsExplanatory</t>
  </si>
  <si>
    <t>Integration of environmental considerations into strategic planning for data centre needs [text block]</t>
  </si>
  <si>
    <t>TCSI550a1Abstract</t>
  </si>
  <si>
    <t>TC-SI-550a.1 [abstract]</t>
  </si>
  <si>
    <t>PerformanceIssues</t>
  </si>
  <si>
    <t>Performance issues</t>
  </si>
  <si>
    <t>CustomerDowntimeDays</t>
  </si>
  <si>
    <t>Customer downtime, days</t>
  </si>
  <si>
    <t>TCSI550a2Abstract</t>
  </si>
  <si>
    <t>TC-SI-550a.2 [abstract]</t>
  </si>
  <si>
    <t>BusinessContinuityRisksRelatedToDisruptionsOfOperationsExplanatory</t>
  </si>
  <si>
    <t>Business continuity risks related to disruptions of operations [text block]</t>
  </si>
  <si>
    <t>SoftwareAndITServicesIndustryActivityMetricsAbstract</t>
  </si>
  <si>
    <t>Software and IT services industry, activity metrics [abstract]</t>
  </si>
  <si>
    <t>TCSI000AAbstract</t>
  </si>
  <si>
    <t>TC-SI-000.A [abstract]</t>
  </si>
  <si>
    <t>LicensesOrSubscriptionsNumber</t>
  </si>
  <si>
    <t>Licenses or subscriptions, number</t>
  </si>
  <si>
    <t>LicensesOrSubscriptionsPercentageCloudbased</t>
  </si>
  <si>
    <t>Licenses or subscriptions, percentage cloud-based</t>
  </si>
  <si>
    <t>TCSI000BAbstract</t>
  </si>
  <si>
    <t>TC-SI-000.B [abstract]</t>
  </si>
  <si>
    <t>TCSI000CAbstract</t>
  </si>
  <si>
    <t>TC-SI-000.C [abstract]</t>
  </si>
  <si>
    <t>DataStorage</t>
  </si>
  <si>
    <t>Data storage</t>
  </si>
  <si>
    <t>DataStoragePercentageOutsourced</t>
  </si>
  <si>
    <t>Data storage, percentage outsourced</t>
  </si>
  <si>
    <t>SolarTechnologyAndProjectDevelopersIndustryAbstract</t>
  </si>
  <si>
    <t>Solar technology and project developers industry [abstract]</t>
  </si>
  <si>
    <t>SolarTechnologyAndProjectDevelopersIndustrySustainabilityDisclosureMetricsAbstract</t>
  </si>
  <si>
    <t>Solar technology and project developers industry, sustainability disclosure metrics [abstract]</t>
  </si>
  <si>
    <t>RRST130a1Abstract</t>
  </si>
  <si>
    <t>RR-ST-130a.1 [abstract]</t>
  </si>
  <si>
    <t>WaterManagementInManufacturingDisclosureAbstract</t>
  </si>
  <si>
    <t>Water management in manufacturing disclosure [abstract]</t>
  </si>
  <si>
    <t>WaterManagementInManufacturingDisclosureExplanatory</t>
  </si>
  <si>
    <t>Water management in manufacturing disclosure [text block]</t>
  </si>
  <si>
    <t>RRST140a1Abstract</t>
  </si>
  <si>
    <t>RR-ST-140a.1 [abstract]</t>
  </si>
  <si>
    <t>RRST140a2Abstract</t>
  </si>
  <si>
    <t>RR-ST-140a.2 [abstract]</t>
  </si>
  <si>
    <t>ManagementOfEnergyInfrastructureIntegrationAndRelatedRegulationsDisclosureAbstract</t>
  </si>
  <si>
    <t>Management of energy infrastructure integration and related regulations disclosure [abstract]</t>
  </si>
  <si>
    <t>ManagementOfEnergyInfrastructureIntegrationAndRelatedRegulationsDisclosureExplanatory</t>
  </si>
  <si>
    <t>Management of energy infrastructure integration and related regulations disclosure [text block]</t>
  </si>
  <si>
    <t>RRST410a1Abstract</t>
  </si>
  <si>
    <t>RR-ST-410a.1 [abstract]</t>
  </si>
  <si>
    <t>RisksAssociatedWithIntegrationOfSolarEnergyIntoExistingEnergyInfrastructureAndDiscussionOfEffortsToManageRisksExplanatory</t>
  </si>
  <si>
    <t>Risks associated with integration of solar energy into existing energy infrastructure and discussion of efforts to manage risks [text block]</t>
  </si>
  <si>
    <t>RRST410a2Abstract</t>
  </si>
  <si>
    <t>RR-ST-410a.2 [abstract]</t>
  </si>
  <si>
    <t>RisksAndOpportunitiesAssociatedWithEnergyPolicyAndImpactOnIntegrationOfSolarEnergyIntoExistingEnergyInfrastructureExplanatory</t>
  </si>
  <si>
    <t>Risks and opportunities associated with energy policy and impact on integration of solar energy into existing energy infrastructure [text block]</t>
  </si>
  <si>
    <t>SolarTechnologyAndProjectDevelopersIndustryActivityMetricsAbstract</t>
  </si>
  <si>
    <t>Solar technology and project developers industry, activity metrics [abstract]</t>
  </si>
  <si>
    <t>RRST000AAbstract</t>
  </si>
  <si>
    <t>RR-ST-000.A [abstract]</t>
  </si>
  <si>
    <t>PhotovoltaicSolarModulesProducedCapacity</t>
  </si>
  <si>
    <t>Photovoltaic solar modules produced, capacity</t>
  </si>
  <si>
    <t>RRST000BAbstract</t>
  </si>
  <si>
    <t>RR-ST-000.B [abstract]</t>
  </si>
  <si>
    <t>CompletedSolarEnergySystemsCapacity</t>
  </si>
  <si>
    <t>Completed solar energy systems, capacity</t>
  </si>
  <si>
    <t>RRST000CAbstract</t>
  </si>
  <si>
    <t>RR-ST-000.C [abstract]</t>
  </si>
  <si>
    <t>ProjectDevelopmentAssets</t>
  </si>
  <si>
    <t>Project development assets</t>
  </si>
  <si>
    <t>InternetMediaAndServicesIndustryAbstract</t>
  </si>
  <si>
    <t>Internet media and services industry [abstract]</t>
  </si>
  <si>
    <t>InternetMediaAndServicesIndustrySustainabilityDisclosureMetricsAbstract</t>
  </si>
  <si>
    <t>Internet media and services industry, sustainability disclosure metrics [abstract]</t>
  </si>
  <si>
    <t>TCIM130a1Abstract</t>
  </si>
  <si>
    <t>TC-IM-130a.1 [abstract]</t>
  </si>
  <si>
    <t>TCIM130a2Abstract</t>
  </si>
  <si>
    <t>TC-IM-130a.2 [abstract]</t>
  </si>
  <si>
    <t>TCIM130a3Abstract</t>
  </si>
  <si>
    <t>TC-IM-130a.3 [abstract]</t>
  </si>
  <si>
    <t>InternetMediaAndServicesIndustryActivityMetricsAbstract</t>
  </si>
  <si>
    <t>Internet media and services industry, activity metrics [abstract]</t>
  </si>
  <si>
    <t>TCIM000AAbstract</t>
  </si>
  <si>
    <t>TC-IM-000.A [abstract]</t>
  </si>
  <si>
    <t>TCIM000BAbstract</t>
  </si>
  <si>
    <t>TC-IM-000.B [abstract]</t>
  </si>
  <si>
    <t>TCIM000CAbstract</t>
  </si>
  <si>
    <t>TC-IM-000.C [abstract]</t>
  </si>
  <si>
    <t>AlcoholicBeveragesIndustryAbstract</t>
  </si>
  <si>
    <t>Alcoholic beverages industry [abstract]</t>
  </si>
  <si>
    <t>AlcoholicBeveragesIndustrySustainabilityDisclosureMetricsAbstract</t>
  </si>
  <si>
    <t>Alcoholic beverages industry, sustainability disclosure metrics [abstract]</t>
  </si>
  <si>
    <t>FBAB130a1Abstract</t>
  </si>
  <si>
    <t>FB-AB-130a.1 [abstract]</t>
  </si>
  <si>
    <t>FBAB140a1Abstract</t>
  </si>
  <si>
    <t>FB-AB-140a.1 [abstract]</t>
  </si>
  <si>
    <t>FBAB140a2Abstract</t>
  </si>
  <si>
    <t>FB-AB-140a.2 [abstract]</t>
  </si>
  <si>
    <t>FBAB430a1Abstract</t>
  </si>
  <si>
    <t>FB-AB-430a.1 [abstract]</t>
  </si>
  <si>
    <t>FBAB440a1Abstract</t>
  </si>
  <si>
    <t>FB-AB-440a.1 [abstract]</t>
  </si>
  <si>
    <t>BeverageIngredientsPercentageSourcedFromRegionsWithHighOrExtremelyHighBaselineWaterStressAbstract</t>
  </si>
  <si>
    <t>Beverage ingredients, percentage sourced from regions with high or extremely high baseline water stress [abstract]</t>
  </si>
  <si>
    <t>BeverageIngredientsPercentageSourcedFromRegionsWithHighOrExtremelyHighBaselineWaterStressTable</t>
  </si>
  <si>
    <t>Beverage ingredients, percentage sourced from regions with high or extremely high baseline water stress [table]</t>
  </si>
  <si>
    <t>SupplierTierAxis</t>
  </si>
  <si>
    <t>Supplier tier [axis]</t>
  </si>
  <si>
    <t>SupplierTierDomain</t>
  </si>
  <si>
    <t>Supplier tier [domain]</t>
  </si>
  <si>
    <t>Tier1SupplierMember</t>
  </si>
  <si>
    <t>Tier 1 supplier [member]</t>
  </si>
  <si>
    <t>BeverageIngredientsPercentageSourcedFromRegionsWithHighOrExtremelyHighBaselineWaterStressLineItems</t>
  </si>
  <si>
    <t>Beverage ingredients, percentage sourced from regions with high or extremely high baseline water stress [line items]</t>
  </si>
  <si>
    <t>FBAB440a2Abstract</t>
  </si>
  <si>
    <t>FB-AB-440a.2 [abstract]</t>
  </si>
  <si>
    <t>AlcoholicBeveragesIndustryActivityMetricsAbstract</t>
  </si>
  <si>
    <t>Alcoholic beverages industry, activity metrics [abstract]</t>
  </si>
  <si>
    <t>FBAB000AAbstract</t>
  </si>
  <si>
    <t>FB-AB-000.A [abstract]</t>
  </si>
  <si>
    <t>FBAB000BAbstract</t>
  </si>
  <si>
    <t>FB-AB-000.B [abstract]</t>
  </si>
  <si>
    <t>FBAB000CAbstract</t>
  </si>
  <si>
    <t>FB-AB-000.C [abstract]</t>
  </si>
  <si>
    <t>ElectricalAndElectronicEquipmentIndustryAbstract</t>
  </si>
  <si>
    <t>Electrical and electronic equipment industry [abstract]</t>
  </si>
  <si>
    <t>ElectricalAndElectronicEquipmentIndustrySustainabilityDisclosureMetricsAbstract</t>
  </si>
  <si>
    <t>Electrical and electronic equipment industry, sustainability disclosure metrics [abstract]</t>
  </si>
  <si>
    <t>RTEE130a1Abstract</t>
  </si>
  <si>
    <t>RT-EE-130a.1 [abstract]</t>
  </si>
  <si>
    <t>RTEE410a1Abstract</t>
  </si>
  <si>
    <t>RT-EE-410a.1 [abstract]</t>
  </si>
  <si>
    <t>RTEE410a2Abstract</t>
  </si>
  <si>
    <t>RT-EE-410a.2 [abstract]</t>
  </si>
  <si>
    <t>EnergyEfficiencyStandardAxisTyped</t>
  </si>
  <si>
    <t>JurisdictionInWhichEligibleProductsAreSoldExplanatory</t>
  </si>
  <si>
    <t>Jurisdiction in which eligible products are sold [text block]</t>
  </si>
  <si>
    <t>ProductsCertifiedToPreviousVersionOfAnEnergyEfficiencyCertificationExplanatory</t>
  </si>
  <si>
    <t>Products certified to previous version of an energy efficiency certification [text block]</t>
  </si>
  <si>
    <t>RTEE410a3Abstract</t>
  </si>
  <si>
    <t>RT-EE-410a.3 [abstract]</t>
  </si>
  <si>
    <t>EnergyEfficiencyrelatedProductsMember</t>
  </si>
  <si>
    <t>Energy efficiency-related products [member]</t>
  </si>
  <si>
    <t>RenewableEnergyrelatedProductsMember</t>
  </si>
  <si>
    <t>Renewable energy-related products [member]</t>
  </si>
  <si>
    <t>ElectricalAndElectronicEquipmentIndustryActivityMetricsAbstract</t>
  </si>
  <si>
    <t>Electrical and electronic equipment industry, activity metrics [abstract]</t>
  </si>
  <si>
    <t>RTEE000AAbstract</t>
  </si>
  <si>
    <t>RT-EE-000.A [abstract]</t>
  </si>
  <si>
    <t>EnergyDeliveryMember</t>
  </si>
  <si>
    <t>Energy delivery [member]</t>
  </si>
  <si>
    <t>EnergyGenerationMember</t>
  </si>
  <si>
    <t>Energy generation [member]</t>
  </si>
  <si>
    <t>LightingAndIndoorClimateControlElectronicsMember</t>
  </si>
  <si>
    <t>Lighting and indoor climate control electronics [member]</t>
  </si>
  <si>
    <t>RTEE000BAbstract</t>
  </si>
  <si>
    <t>RT-EE-000.B [abstract]</t>
  </si>
  <si>
    <t>AutoPartsIndustryAbstract</t>
  </si>
  <si>
    <t>Auto parts industry [abstract]</t>
  </si>
  <si>
    <t>AutoPartsIndustrySustainabilityDisclosureMetricsAbstract</t>
  </si>
  <si>
    <t>Auto parts industry, sustainability disclosure metrics [abstract]</t>
  </si>
  <si>
    <t>TRAP130a1Abstract</t>
  </si>
  <si>
    <t>TR-AP-130a.1 [abstract]</t>
  </si>
  <si>
    <t>DesignForFuelEfficiencyDisclosureAbstract</t>
  </si>
  <si>
    <t>Design for fuel efficiency disclosure [abstract]</t>
  </si>
  <si>
    <t>DesignForFuelEfficiencyDisclosureExplanatory</t>
  </si>
  <si>
    <t>Design for fuel efficiency disclosure [text block]</t>
  </si>
  <si>
    <t>TRAP410a1Abstract</t>
  </si>
  <si>
    <t>TR-AP-410a.1 [abstract]</t>
  </si>
  <si>
    <t>ProductsDesignedToIncreaseFuelEfficiencyAndorReduceEmissionsMember</t>
  </si>
  <si>
    <t>Products designed to increase fuel efficiency and/or reduce emissions [member]</t>
  </si>
  <si>
    <t>AutoPartsIndustryActivityMetricsAbstract</t>
  </si>
  <si>
    <t>Auto parts industry, activity metrics [abstract]</t>
  </si>
  <si>
    <t>TRAP000AAbstract</t>
  </si>
  <si>
    <t>TR-AP-000.A [abstract]</t>
  </si>
  <si>
    <t>PartsProducedNumber</t>
  </si>
  <si>
    <t>Parts produced, number</t>
  </si>
  <si>
    <t>TRAP000BAbstract</t>
  </si>
  <si>
    <t>TR-AP-000.B [abstract]</t>
  </si>
  <si>
    <t>PartsProducedWeight</t>
  </si>
  <si>
    <t>Parts produced, weight</t>
  </si>
  <si>
    <t>TRAP000CAbstract</t>
  </si>
  <si>
    <t>TR-AP-000.C [abstract]</t>
  </si>
  <si>
    <t>DrugRetailersIndustryAbstract</t>
  </si>
  <si>
    <t>Drug retailers industry [abstract]</t>
  </si>
  <si>
    <t>DrugRetailersIndustrySustainabilityDisclosureMetricsAbstract</t>
  </si>
  <si>
    <t>Drug retailers industry, sustainability disclosure metrics [abstract]</t>
  </si>
  <si>
    <t>EnergyManagementInRetailDisclosureAbstract</t>
  </si>
  <si>
    <t>Energy management in retail disclosure [abstract]</t>
  </si>
  <si>
    <t>EnergyManagementInRetailDisclosureExplanatory</t>
  </si>
  <si>
    <t>Energy management in retail disclosure [text block]</t>
  </si>
  <si>
    <t>HCDR130a1Abstract</t>
  </si>
  <si>
    <t>HC-DR-130a.1 [abstract]</t>
  </si>
  <si>
    <t>DrugRetailersIndustryActivityMetricsAbstract</t>
  </si>
  <si>
    <t>Drug retailers industry, activity metrics [abstract]</t>
  </si>
  <si>
    <t>HCDR000AAbstract</t>
  </si>
  <si>
    <t>HC-DR-000.A [abstract]</t>
  </si>
  <si>
    <t>PharmacyMember</t>
  </si>
  <si>
    <t>Pharmacy [member]</t>
  </si>
  <si>
    <t>HCDR000BAbstract</t>
  </si>
  <si>
    <t>HC-DR-000.B [abstract]</t>
  </si>
  <si>
    <t>HCDR000CAbstract</t>
  </si>
  <si>
    <t>HC-DR-000.C [abstract]</t>
  </si>
  <si>
    <t>PrescriptionsFilledNumber</t>
  </si>
  <si>
    <t>Prescriptions filled, number</t>
  </si>
  <si>
    <t>PrescriptionsFilledPercentageForControlledSubstances</t>
  </si>
  <si>
    <t>Prescriptions filled, percentage for controlled substances</t>
  </si>
  <si>
    <t>HCDR000DAbstract</t>
  </si>
  <si>
    <t>HC-DR-000.D [abstract]</t>
  </si>
  <si>
    <t>PharmacistsNumber</t>
  </si>
  <si>
    <t>Pharmacists, number</t>
  </si>
  <si>
    <t>GasUtilitiesAndDistributorsIndustryAbstract</t>
  </si>
  <si>
    <t>Gas utilities and distributors industry [abstract]</t>
  </si>
  <si>
    <t>GasUtilitiesAndDistributorsIndustryActivityMetricsAbstract</t>
  </si>
  <si>
    <t>Gas utilities and distributors industry, activity metrics [abstract]</t>
  </si>
  <si>
    <t>IFGU000BAbstract</t>
  </si>
  <si>
    <t>IF-GU-000.B [abstract]</t>
  </si>
  <si>
    <t>NaturalGasDeliveredAmount</t>
  </si>
  <si>
    <t>Natural gas delivered, amount</t>
  </si>
  <si>
    <t>NaturalGasDeliveredPercentageAbstract</t>
  </si>
  <si>
    <t>Natural gas delivered, percentage [abstract]</t>
  </si>
  <si>
    <t>NaturalGasDeliveredPercentageTable</t>
  </si>
  <si>
    <t>Natural gas delivered, percentage [table]</t>
  </si>
  <si>
    <t>ThirdPartyMember</t>
  </si>
  <si>
    <t>Third party [member]</t>
  </si>
  <si>
    <t>NaturalGasDeliveredPercentageLineItems</t>
  </si>
  <si>
    <t>Natural gas delivered, percentage [line items]</t>
  </si>
  <si>
    <t>NaturalGasDeliveredPercentage</t>
  </si>
  <si>
    <t>Natural gas delivered, percentage</t>
  </si>
  <si>
    <t>IFGU000CAbstract</t>
  </si>
  <si>
    <t>IF-GU-000.C [abstract]</t>
  </si>
  <si>
    <t>PipelinesLengthAbstract</t>
  </si>
  <si>
    <t>Pipelines, length [abstract]</t>
  </si>
  <si>
    <t>PipelinesLengthTable</t>
  </si>
  <si>
    <t>Pipelines, length [table]</t>
  </si>
  <si>
    <t>PipelineAxis</t>
  </si>
  <si>
    <t>Pipeline [axis]</t>
  </si>
  <si>
    <t>PipelineDomain</t>
  </si>
  <si>
    <t>Pipeline [domain]</t>
  </si>
  <si>
    <t>GasDistributionPipelinesMember</t>
  </si>
  <si>
    <t>Gas distribution pipelines [member]</t>
  </si>
  <si>
    <t>GasTransmissionPipelinesMember</t>
  </si>
  <si>
    <t>Gas transmission pipelines [member]</t>
  </si>
  <si>
    <t>PipelinesLengthLineItems</t>
  </si>
  <si>
    <t>Pipelines, length [line items]</t>
  </si>
  <si>
    <t>IFWU000CAbstract</t>
  </si>
  <si>
    <t>IF-WU-000.C [abstract]</t>
  </si>
  <si>
    <t>WaterDeliveredVolumeAbstract</t>
  </si>
  <si>
    <t>Water delivered, volume [abstract]</t>
  </si>
  <si>
    <t>WaterDeliveredVolumeTable</t>
  </si>
  <si>
    <t>Water delivered, volume [table]</t>
  </si>
  <si>
    <t>WaterDeliveredVolumeLineItems</t>
  </si>
  <si>
    <t>Water delivered, volume [line items]</t>
  </si>
  <si>
    <t>WaterDeliveredVolume</t>
  </si>
  <si>
    <t>Water delivered, volume</t>
  </si>
  <si>
    <t>IFWU000DAbstract</t>
  </si>
  <si>
    <t>IF-WU-000.D [abstract]</t>
  </si>
  <si>
    <t>SewerTreatedAverageVolumeAbstract</t>
  </si>
  <si>
    <t>Sewer treated, average volume [abstract]</t>
  </si>
  <si>
    <t>SewerTreatedAverageVolumeTable</t>
  </si>
  <si>
    <t>Sewer treated, average volume [table]</t>
  </si>
  <si>
    <t>SewerTypeAxis</t>
  </si>
  <si>
    <t>Sewer type [axis]</t>
  </si>
  <si>
    <t>SewerTypeDomain</t>
  </si>
  <si>
    <t>Sewer type [domain]</t>
  </si>
  <si>
    <t>CombinedSewerMember</t>
  </si>
  <si>
    <t>Combined sewer [member]</t>
  </si>
  <si>
    <t>SanitarySewerMember</t>
  </si>
  <si>
    <t>Sanitary sewer [member]</t>
  </si>
  <si>
    <t>StormwaterSewerMember</t>
  </si>
  <si>
    <t>Stormwater sewer [member]</t>
  </si>
  <si>
    <t>SewerTreatedAverageVolumeLineItems</t>
  </si>
  <si>
    <t>Sewer treated, average volume [line items]</t>
  </si>
  <si>
    <t>SewerTreatedAverageVolume</t>
  </si>
  <si>
    <t>Sewer treated, average volume</t>
  </si>
  <si>
    <t>IFWU000EAbstract</t>
  </si>
  <si>
    <t>IF-WU-000.E [abstract]</t>
  </si>
  <si>
    <t>PipeLengthAbstract</t>
  </si>
  <si>
    <t>Pipe length [abstract]</t>
  </si>
  <si>
    <t>PipeLengthTable</t>
  </si>
  <si>
    <t>Pipe length [table]</t>
  </si>
  <si>
    <t>PipeAxis</t>
  </si>
  <si>
    <t>Pipe [axis]</t>
  </si>
  <si>
    <t>PipeDomain</t>
  </si>
  <si>
    <t>Pipe [domain]</t>
  </si>
  <si>
    <t>SewerPipeMember</t>
  </si>
  <si>
    <t>Sewer pipe [member]</t>
  </si>
  <si>
    <t>WaterMainsMember</t>
  </si>
  <si>
    <t>Water mains [member]</t>
  </si>
  <si>
    <t>PipeLengthLineItems</t>
  </si>
  <si>
    <t>Pipe length [line items]</t>
  </si>
  <si>
    <t>PipeLength</t>
  </si>
  <si>
    <t>Pipe length</t>
  </si>
  <si>
    <t>GasUtilitiesAndDistributorsIndustrySustainabilityDisclosureMetricsAbstract</t>
  </si>
  <si>
    <t>Gas utilities and distributors industry, sustainability disclosure metrics [abstract]</t>
  </si>
  <si>
    <t>IFGU420a2Abstract</t>
  </si>
  <si>
    <t>IF-GU-420a.2 [abstract]</t>
  </si>
  <si>
    <t>CustomerSavingsFromEfficiencyMeasuresGasAbstract</t>
  </si>
  <si>
    <t>Customer savings from efficiency measures, gas [abstract]</t>
  </si>
  <si>
    <t>CustomerSavingsFromEfficiencyMeasuresGasTable</t>
  </si>
  <si>
    <t>Customer savings from efficiency measures, gas [table]</t>
  </si>
  <si>
    <t>CustomerSavingsFromEfficiencyMeasuresGasLineItems</t>
  </si>
  <si>
    <t>Customer savings from efficiency measures, gas [line items]</t>
  </si>
  <si>
    <t>CustomerSavingsFromEfficiencyMeasuresGas</t>
  </si>
  <si>
    <t>Customer savings from efficiency measures, gas</t>
  </si>
  <si>
    <t>IntegrityOfGasDeliveryInfrastructureDisclosureAbstract</t>
  </si>
  <si>
    <t>Integrity of gas delivery infrastructure disclosure [abstract]</t>
  </si>
  <si>
    <t>IntegrityOfGasDeliveryInfrastructureDisclosureExplanatory</t>
  </si>
  <si>
    <t>Integrity of gas delivery infrastructure disclosure [text block]</t>
  </si>
  <si>
    <t>IFGU540a1Abstract</t>
  </si>
  <si>
    <t>IF-GU-540a.1 [abstract]</t>
  </si>
  <si>
    <t>ReportablePipelineIncidents</t>
  </si>
  <si>
    <t>Reportable pipeline incidents</t>
  </si>
  <si>
    <t>CorrectivePipelineActionsReceived</t>
  </si>
  <si>
    <t>Corrective pipeline actions received</t>
  </si>
  <si>
    <t>EnforcementProceedingsOccurringAsResultOfPipelineSafetyConsideration</t>
  </si>
  <si>
    <t>Enforcement proceedings occurring as result of pipeline safety consideration</t>
  </si>
  <si>
    <t>ViolationsOfPipelineSafetyStatutes</t>
  </si>
  <si>
    <t>Violations of pipeline safety statutes</t>
  </si>
  <si>
    <t>JurisdictionalStandardOrRegulationUsedToDefineReportablePipelineIncidentsCorrectiveActionsAndPipelineSafetyViolationsExplanatory</t>
  </si>
  <si>
    <t>Jurisdictional standard or regulation used to define reportable pipeline incidents, corrective actions, and pipeline safety violations [text block]</t>
  </si>
  <si>
    <t>NotableIncidentsDiscussionExplanatory</t>
  </si>
  <si>
    <t>Notable incidents discussion [text block]</t>
  </si>
  <si>
    <t>IFGU540a2Abstract</t>
  </si>
  <si>
    <t>IF-GU-540a.2 [abstract]</t>
  </si>
  <si>
    <t>DistributionPipelineMaterialPercentageAbstract</t>
  </si>
  <si>
    <t>Distribution pipeline, material percentage [abstract]</t>
  </si>
  <si>
    <t>DistributionPipelineMaterialPercentageTable</t>
  </si>
  <si>
    <t>Distribution pipeline, material percentage [table]</t>
  </si>
  <si>
    <t>MaterialAxis</t>
  </si>
  <si>
    <t>Material [axis]</t>
  </si>
  <si>
    <t>MaterialDomain</t>
  </si>
  <si>
    <t>Material [domain]</t>
  </si>
  <si>
    <t>CastAndorWroughtIronMember</t>
  </si>
  <si>
    <t>Cast and/or wrought iron [member]</t>
  </si>
  <si>
    <t>UnprotectedSteelMember</t>
  </si>
  <si>
    <t>Unprotected steel [member]</t>
  </si>
  <si>
    <t>DistributionPipelineMaterialPercentageLineItems</t>
  </si>
  <si>
    <t>Distribution pipeline, material percentage [line items]</t>
  </si>
  <si>
    <t>DistributionPipelineMaterialPercentage</t>
  </si>
  <si>
    <t>Distribution pipeline, material percentage</t>
  </si>
  <si>
    <t>IFGU540a3Abstract</t>
  </si>
  <si>
    <t>IF-GU-540a.3 [abstract]</t>
  </si>
  <si>
    <t>PipelinesPercentageInspectedAbstract</t>
  </si>
  <si>
    <t>Pipelines, percentage inspected [abstract]</t>
  </si>
  <si>
    <t>PipelinesPercentageInspectedTable</t>
  </si>
  <si>
    <t>Pipelines, percentage inspected [table]</t>
  </si>
  <si>
    <t>PipelinesPercentageInspectedLineItems</t>
  </si>
  <si>
    <t>Pipelines, percentage inspected [line items]</t>
  </si>
  <si>
    <t>PipelinesPercentageInspected</t>
  </si>
  <si>
    <t>Pipelines, percentage inspected</t>
  </si>
  <si>
    <t>IFGU540a4Abstract</t>
  </si>
  <si>
    <t>IF-GU-540a.4 [abstract]</t>
  </si>
  <si>
    <t>EffortsToManageIntegrityOfGasDeliveryInfrastructureIncludingRisksRelatedToSafetyAndEmissionsExplanatory</t>
  </si>
  <si>
    <t>Efforts to manage integrity of gas delivery infrastructure, including risks related to safety and emissions [text block]</t>
  </si>
  <si>
    <t>IFGU000AAbstract</t>
  </si>
  <si>
    <t>IF-GU-000.A [abstract]</t>
  </si>
  <si>
    <t>ElectronicManufacturingServicesAndOriginalDesignManufacturingIndustryAbstract</t>
  </si>
  <si>
    <t>Electronic manufacturing services and original design manufacturing industry [abstract]</t>
  </si>
  <si>
    <t>ElectronicManufacturingServicesAndOriginalDesignManufacturingIndustrySustainabilityDisclosureMetricsAbstract</t>
  </si>
  <si>
    <t>Electronic manufacturing services and original design manufacturing industry, sustainability disclosure metrics [abstract]</t>
  </si>
  <si>
    <t>TCES140a1Abstract</t>
  </si>
  <si>
    <t>TC-ES-140a.1 [abstract]</t>
  </si>
  <si>
    <t>TCES410a1Abstract</t>
  </si>
  <si>
    <t>TC-ES-410a.1 [abstract]</t>
  </si>
  <si>
    <t>EndoflifeProductsAndEwasteRecoveredPercentageRecycled</t>
  </si>
  <si>
    <t>End-of-life products and e-waste recovered, percentage recycled</t>
  </si>
  <si>
    <t>ElectronicManufacturingServicesAndOriginalDesignManufacturingIndustryActivityMetricsAbstract</t>
  </si>
  <si>
    <t>Electronic manufacturing services and original design manufacturing industry, activity metrics [abstract]</t>
  </si>
  <si>
    <t>TCES000AAbstract</t>
  </si>
  <si>
    <t>TC-ES-000.A [abstract]</t>
  </si>
  <si>
    <t>TCES000BAbstract</t>
  </si>
  <si>
    <t>TC-ES-000.B [abstract]</t>
  </si>
  <si>
    <t>TCES000CAbstract</t>
  </si>
  <si>
    <t>TC-ES-000.C [abstract]</t>
  </si>
  <si>
    <t>HouseholdAndPersonalProductsIndustryAbstract</t>
  </si>
  <si>
    <t>Household and personal products industry [abstract]</t>
  </si>
  <si>
    <t>HouseholdAndPersonalProductsIndustrySustainabilityDisclosureMetricsAbstract</t>
  </si>
  <si>
    <t>Household and personal products industry, sustainability disclosure metrics [abstract]</t>
  </si>
  <si>
    <t>CGHP140a1Abstract</t>
  </si>
  <si>
    <t>CG-HP-140a.1 [abstract]</t>
  </si>
  <si>
    <t>CGHP140a2Abstract</t>
  </si>
  <si>
    <t>CG-HP-140a.2 [abstract]</t>
  </si>
  <si>
    <t>EnvironmentalAndSocialImpactsOfPalmOilSupplyChainDisclosureAbstract</t>
  </si>
  <si>
    <t>Environmental and social impacts of palm oil supply chain disclosure [abstract]</t>
  </si>
  <si>
    <t>EnvironmentalAndSocialImpactsOfPalmOilSupplyChainDisclosureExplanatory</t>
  </si>
  <si>
    <t>Environmental and social impacts of palm oil supply chain disclosure [text block]</t>
  </si>
  <si>
    <t>CGHP430a1Abstract</t>
  </si>
  <si>
    <t>CG-HP-430a.1 [abstract]</t>
  </si>
  <si>
    <t>PalmOilSourcedAmount</t>
  </si>
  <si>
    <t>Palm oil sourced, amount</t>
  </si>
  <si>
    <t>PalmOilSourcedPercentageCertifiedThroughRoundtableOnSustainablePalmOilAbstract</t>
  </si>
  <si>
    <t>Palm oil sourced, percentage certified through roundtable on sustainable palm oil [abstract]</t>
  </si>
  <si>
    <t>PalmOilSourcedPercentageCertifiedThroughRoundtableOnSustainablePalmOilTable</t>
  </si>
  <si>
    <t>Palm oil sourced, percentage certified through roundtable on sustainable palm oil [table]</t>
  </si>
  <si>
    <t>RSPOSupplyChainModelAxis</t>
  </si>
  <si>
    <t>RSPO supply chain model [axis]</t>
  </si>
  <si>
    <t>RSPOSupplyChainModelDomain</t>
  </si>
  <si>
    <t>RSPO supply chain model [domain]</t>
  </si>
  <si>
    <t>BookAndClaimMember</t>
  </si>
  <si>
    <t>Book and claim [member]</t>
  </si>
  <si>
    <t>IdentityPreservedMember</t>
  </si>
  <si>
    <t>Identity preserved [member]</t>
  </si>
  <si>
    <t>MassBalanceMember</t>
  </si>
  <si>
    <t>Mass balance [member]</t>
  </si>
  <si>
    <t>SegregatedMember</t>
  </si>
  <si>
    <t>Segregated [member]</t>
  </si>
  <si>
    <t>PalmOilSourcedPercentageCertifiedThroughRoundtableOnSustainablePalmOilLineItems</t>
  </si>
  <si>
    <t>Palm oil sourced, percentage certified through roundtable on sustainable palm oil [line items]</t>
  </si>
  <si>
    <t>PalmOilSourcedPercentageCertifiedThroughRoundtableOnSustainablePalmOil</t>
  </si>
  <si>
    <t>Palm oil sourced, percentage certified through roundtable on sustainable palm oil</t>
  </si>
  <si>
    <t>HouseholdAndPersonalProductsIndustryActivityMetricsAbstract</t>
  </si>
  <si>
    <t>Household and personal products industry, activity metrics [abstract]</t>
  </si>
  <si>
    <t>CGHP000AAbstract</t>
  </si>
  <si>
    <t>CG-HP-000.A [abstract]</t>
  </si>
  <si>
    <t>CGHP000BAbstract</t>
  </si>
  <si>
    <t>CG-HP-000.B [abstract]</t>
  </si>
  <si>
    <t>HardwareIndustryAbstract</t>
  </si>
  <si>
    <t>Hardware industry [abstract]</t>
  </si>
  <si>
    <t>HardwareIndustrySustainabilityDisclosureMetricsAbstract</t>
  </si>
  <si>
    <t>Hardware industry, sustainability disclosure metrics [abstract]</t>
  </si>
  <si>
    <t>TCHW410a1Abstract</t>
  </si>
  <si>
    <t>TC-HW-410a.1 [abstract]</t>
  </si>
  <si>
    <t>ApproachToManagingUseOfIEC62474DeclarableSubstancesExplanatory</t>
  </si>
  <si>
    <t>Approach to managing use of IEC 62474 declarable substances [text block]</t>
  </si>
  <si>
    <t>TCHW410a2Abstract</t>
  </si>
  <si>
    <t>TC-HW-410a.2 [abstract]</t>
  </si>
  <si>
    <t>ProductsPercentageMeetingRequirementsForEPEATRegistration</t>
  </si>
  <si>
    <t>Products, percentage meeting requirements for EPEAT registration</t>
  </si>
  <si>
    <t>EffortsToIncorporateEnvironmentallyFocusedPrinciplesIntoProductDesignExplanatory</t>
  </si>
  <si>
    <t>Efforts to incorporate environmentally focused principles into product design [text block]</t>
  </si>
  <si>
    <t>TCHW410a3Abstract</t>
  </si>
  <si>
    <t>TC-HW-410a.3 [abstract]</t>
  </si>
  <si>
    <t>TCHW410a4Abstract</t>
  </si>
  <si>
    <t>TC-HW-410a.4 [abstract]</t>
  </si>
  <si>
    <t>HardwareIndustryActivityMetricsAbstract</t>
  </si>
  <si>
    <t>Hardware industry, activity metrics [abstract]</t>
  </si>
  <si>
    <t>TCHW000AAbstract</t>
  </si>
  <si>
    <t>TC-HW-000.A [abstract]</t>
  </si>
  <si>
    <t>CommunicationsEquipmentMember</t>
  </si>
  <si>
    <t>Communications equipment [member]</t>
  </si>
  <si>
    <t>ComponentsMember</t>
  </si>
  <si>
    <t>Components [member]</t>
  </si>
  <si>
    <t>ComputerHardwareMember</t>
  </si>
  <si>
    <t>Computer hardware [member]</t>
  </si>
  <si>
    <t>ComputerPeripheralsMember</t>
  </si>
  <si>
    <t>Computer peripherals [member]</t>
  </si>
  <si>
    <t>ComputerStorageMember</t>
  </si>
  <si>
    <t>Computer storage [member]</t>
  </si>
  <si>
    <t>ConsumerElectronicsMember</t>
  </si>
  <si>
    <t>Consumer electronics [member]</t>
  </si>
  <si>
    <t>OtherHardwareMember</t>
  </si>
  <si>
    <t>Other hardware [member]</t>
  </si>
  <si>
    <t>PrintingAndImagingMember</t>
  </si>
  <si>
    <t>Printing and imaging [member]</t>
  </si>
  <si>
    <t>TransactionManagementSystemsMember</t>
  </si>
  <si>
    <t>Transaction management systems [member]</t>
  </si>
  <si>
    <t>TCHW000BAbstract</t>
  </si>
  <si>
    <t>TC-HW-000.B [abstract]</t>
  </si>
  <si>
    <t>TCHW000CAbstract</t>
  </si>
  <si>
    <t>TC-HW-000.C [abstract]</t>
  </si>
  <si>
    <t>MortgageFinanceIndustryAbstract</t>
  </si>
  <si>
    <t>Mortgage finance industry [abstract]</t>
  </si>
  <si>
    <t>MortgageFinanceIndustrySustainabilityDisclosureMetricsAbstract</t>
  </si>
  <si>
    <t>Mortgage finance industry, sustainability disclosure metrics [abstract]</t>
  </si>
  <si>
    <t>EnvironmentalRiskToMortgagedPropertiesDisclosureAbstract</t>
  </si>
  <si>
    <t>Environmental risk to mortgaged properties disclosure [abstract]</t>
  </si>
  <si>
    <t>EnvironmentalRiskToMortgagedPropertiesDisclosureExplanatory</t>
  </si>
  <si>
    <t>Environmental risk to mortgaged properties disclosure [text block]</t>
  </si>
  <si>
    <t>FNMF450a1Abstract</t>
  </si>
  <si>
    <t>FN-MF-450a.1 [abstract]</t>
  </si>
  <si>
    <t>ResidentialMortgagesNumberAbstract</t>
  </si>
  <si>
    <t>Residential mortgages, number [abstract]</t>
  </si>
  <si>
    <t>ResidentialMortgagesNumberTable</t>
  </si>
  <si>
    <t>Residential mortgages, number [table]</t>
  </si>
  <si>
    <t>FICOScoreAxis</t>
  </si>
  <si>
    <t>FICO score [axis]</t>
  </si>
  <si>
    <t>FICOScoreDomain</t>
  </si>
  <si>
    <t>FICO score [domain]</t>
  </si>
  <si>
    <t>FICOScoresAbove660Member</t>
  </si>
  <si>
    <t>FICO scores above 660 [member]</t>
  </si>
  <si>
    <t>FICOScoresBelowOrEqualTo660Member</t>
  </si>
  <si>
    <t>FICO scores below or equal to 660 [member]</t>
  </si>
  <si>
    <t>MortgageBorrowerAxis</t>
  </si>
  <si>
    <t>Mortgage borrower [axis]</t>
  </si>
  <si>
    <t>MortgageBorrowerDomain</t>
  </si>
  <si>
    <t>Mortgage borrower [domain]</t>
  </si>
  <si>
    <t>AllOtherBorrowersMember</t>
  </si>
  <si>
    <t>All other borrowers [member]</t>
  </si>
  <si>
    <t>MinorityBorrowerMember</t>
  </si>
  <si>
    <t>Minority borrower [member]</t>
  </si>
  <si>
    <t>MortgageLoanTypeAxis</t>
  </si>
  <si>
    <t>Mortgage loan type [axis]</t>
  </si>
  <si>
    <t>MortgageLoanTypeDomain</t>
  </si>
  <si>
    <t>Mortgage loan type [domain]</t>
  </si>
  <si>
    <t>HigherRateMortgagesMember</t>
  </si>
  <si>
    <t>Higher rate mortgages [member]</t>
  </si>
  <si>
    <t>HybridOrOptionAdjustablerateMortgagesMember</t>
  </si>
  <si>
    <t>Hybrid or option adjustable-rate mortgages [member]</t>
  </si>
  <si>
    <t>PrepaymentPenaltyMortgagesMember</t>
  </si>
  <si>
    <t>Prepayment penalty mortgages [member]</t>
  </si>
  <si>
    <t>ResidentialMortgagesNumberLineItems</t>
  </si>
  <si>
    <t>Residential mortgages, number [line items]</t>
  </si>
  <si>
    <t>ResidentialMortgagesNumber</t>
  </si>
  <si>
    <t>Residential mortgages, number</t>
  </si>
  <si>
    <t>ResidentialMortgagesValueAbstract</t>
  </si>
  <si>
    <t>Residential mortgages, value [abstract]</t>
  </si>
  <si>
    <t>ResidentialMortgagesValueTable</t>
  </si>
  <si>
    <t>Residential mortgages, value [table]</t>
  </si>
  <si>
    <t>ResidentialMortgagesValueLineItems</t>
  </si>
  <si>
    <t>Residential mortgages, value [line items]</t>
  </si>
  <si>
    <t>ResidentialMortgagesValue</t>
  </si>
  <si>
    <t>Residential mortgages, value</t>
  </si>
  <si>
    <t>FNMF450a2Abstract</t>
  </si>
  <si>
    <t>FN-MF-450a.2 [abstract]</t>
  </si>
  <si>
    <t>MortgageLoansAmountOfCreditRiskAttributableToDefaultRiskFromWeatherrelatedNaturalCatastrophesAbstract</t>
  </si>
  <si>
    <t>Mortgage loans, amount of credit risk attributable to default risk from weather-related natural catastrophes [abstract]</t>
  </si>
  <si>
    <t>MortgageLoansAmountOfCreditRiskAttributableToDefaultRiskFromWeatherrelatedNaturalCatastrophesTable</t>
  </si>
  <si>
    <t>Mortgage loans, amount of credit risk attributable to default risk from weather-related natural catastrophes [table]</t>
  </si>
  <si>
    <t>MortgageLoansAmountOfCreditRiskAttributableToDefaultRiskFromWeatherrelatedNaturalCatastrophesLineItems</t>
  </si>
  <si>
    <t>Mortgage loans, amount of credit risk attributable to default risk from weather-related natural catastrophes [line items]</t>
  </si>
  <si>
    <t>MortgageLoansAmountOfCreditRiskAttributableToDefaultRiskFromWeatherrelatedNaturalCatastrophes</t>
  </si>
  <si>
    <t>Mortgage loans, amount of credit risk attributable to default risk from weather-related natural catastrophes</t>
  </si>
  <si>
    <t>MortgageLoansPercentageOfCreditRiskAttributableToDefaultRiskFromWeatherrelatedNaturalCatastrophesAbstract</t>
  </si>
  <si>
    <t>Mortgage loans, percentage of credit risk attributable to default risk from weather-related natural catastrophes [abstract]</t>
  </si>
  <si>
    <t>MortgageLoansPercentageOfCreditRiskAttributableToDefaultRiskFromWeatherrelatedNaturalCatastrophesTable</t>
  </si>
  <si>
    <t>Mortgage loans, percentage of credit risk attributable to default risk from weather-related natural catastrophes [table]</t>
  </si>
  <si>
    <t>MortgageLoansPercentageOfCreditRiskAttributableToDefaultRiskFromWeatherrelatedNaturalCatastrophesLineItems</t>
  </si>
  <si>
    <t>Mortgage loans, percentage of credit risk attributable to default risk from weather-related natural catastrophes [line items]</t>
  </si>
  <si>
    <t>MortgageLoansPercentageOfCreditRiskAttributableToDefaultRiskFromWeatherrelatedNaturalCatastrophes</t>
  </si>
  <si>
    <t>Mortgage loans, percentage of credit risk attributable to default risk from weather-related natural catastrophes</t>
  </si>
  <si>
    <t>FNMF450a3Abstract</t>
  </si>
  <si>
    <t>FN-MF-450a.3 [abstract]</t>
  </si>
  <si>
    <t>ClimateChangeAndOtherEnvironmentalRisksIncorporationIntoMortgageOriginationAndUnderwritingExplanatory</t>
  </si>
  <si>
    <t>Climate change and other environmental risks incorporation into mortgage origination and underwriting [text block]</t>
  </si>
  <si>
    <t>MortgageFinanceIndustryActivityMetricsAbstract</t>
  </si>
  <si>
    <t>Mortgage finance industry, activity metrics [abstract]</t>
  </si>
  <si>
    <t>FNMF000AAbstract</t>
  </si>
  <si>
    <t>FN-MF-000.A [abstract]</t>
  </si>
  <si>
    <t>MortgagesOriginatedNumberAbstract</t>
  </si>
  <si>
    <t>Mortgages originated, number [abstract]</t>
  </si>
  <si>
    <t>MortgagesOriginatedNumberTable</t>
  </si>
  <si>
    <t>Mortgages originated, number [table]</t>
  </si>
  <si>
    <t>MortgageTypeAxis</t>
  </si>
  <si>
    <t>Mortgage type [axis]</t>
  </si>
  <si>
    <t>MortgageTypeDomain</t>
  </si>
  <si>
    <t>Mortgage type [domain]</t>
  </si>
  <si>
    <t>CommercialMortgagesMember</t>
  </si>
  <si>
    <t>Commercial mortgages [member]</t>
  </si>
  <si>
    <t>ResidentialMortgagesMember</t>
  </si>
  <si>
    <t>Residential mortgages [member]</t>
  </si>
  <si>
    <t>MortgagesOriginatedNumberLineItems</t>
  </si>
  <si>
    <t>Mortgages originated, number [line items]</t>
  </si>
  <si>
    <t>MortgagesOriginatedNumber</t>
  </si>
  <si>
    <t>Mortgages originated, number</t>
  </si>
  <si>
    <t>MortgagesOriginatedValueAbstract</t>
  </si>
  <si>
    <t>Mortgages originated, value [abstract]</t>
  </si>
  <si>
    <t>MortgagesOriginatedValueTable</t>
  </si>
  <si>
    <t>Mortgages originated, value [table]</t>
  </si>
  <si>
    <t>MortgagesOriginatedValueLineItems</t>
  </si>
  <si>
    <t>Mortgages originated, value [line items]</t>
  </si>
  <si>
    <t>MortgagesOriginatedValue</t>
  </si>
  <si>
    <t>Mortgages originated, value</t>
  </si>
  <si>
    <t>FNMF000BAbstract</t>
  </si>
  <si>
    <t>FN-MF-000.B [abstract]</t>
  </si>
  <si>
    <t>MortgagesPurchasedNumberAbstract</t>
  </si>
  <si>
    <t>Mortgages purchased, number [abstract]</t>
  </si>
  <si>
    <t>MortgagesPurchasedNumberTable</t>
  </si>
  <si>
    <t>Mortgages purchased, number [table]</t>
  </si>
  <si>
    <t>MortgagesPurchasedNumberLineItems</t>
  </si>
  <si>
    <t>Mortgages purchased, number [line items]</t>
  </si>
  <si>
    <t>MortgagesPurchasedNumber</t>
  </si>
  <si>
    <t>Mortgages purchased, number</t>
  </si>
  <si>
    <t>MortgagesPurchasedValueAbstract</t>
  </si>
  <si>
    <t>Mortgages purchased, value [abstract]</t>
  </si>
  <si>
    <t>MortgagesPurchasedValueTable</t>
  </si>
  <si>
    <t>Mortgages purchased, value [table]</t>
  </si>
  <si>
    <t>MortgagesPurchasedValueLineItems</t>
  </si>
  <si>
    <t>Mortgages purchased, value [line items]</t>
  </si>
  <si>
    <t>MortgagesPurchasedValue</t>
  </si>
  <si>
    <t>Mortgages purchased, value</t>
  </si>
  <si>
    <t>HomeBuildersIndustryAbstract</t>
  </si>
  <si>
    <t>Home builders industry [abstract]</t>
  </si>
  <si>
    <t>HomeBuildersIndustrySustainabilityDisclosureMetricsAbstract</t>
  </si>
  <si>
    <t>Home builders industry, sustainability disclosure metrics [abstract]</t>
  </si>
  <si>
    <t>IFHB160a1Abstract</t>
  </si>
  <si>
    <t>IF-HB-160a.1 [abstract]</t>
  </si>
  <si>
    <t>LotsDeliveredOnRedevelopmentSites</t>
  </si>
  <si>
    <t>Lots delivered on redevelopment sites</t>
  </si>
  <si>
    <t>HomesDeliveredOnRedevelopmentSites</t>
  </si>
  <si>
    <t>Homes delivered on redevelopment sites</t>
  </si>
  <si>
    <t>IFHB160a2Abstract</t>
  </si>
  <si>
    <t>IF-HB-160a.2 [abstract]</t>
  </si>
  <si>
    <t>LotsDeliveredInRegionsWithHighOrExtremelyHighBaselineWaterStress</t>
  </si>
  <si>
    <t>Lots, delivered in regions with high or extremely high baseline water stress</t>
  </si>
  <si>
    <t>HomesDeliveredInRegionsWithHighOrExtremelyHighBaselineWaterStress</t>
  </si>
  <si>
    <t>Homes, delivered in regions with high or extremely high baseline water stress</t>
  </si>
  <si>
    <t>IFHB160a3Abstract</t>
  </si>
  <si>
    <t>IF-HB-160a.3 [abstract]</t>
  </si>
  <si>
    <t>LossesAsResultOfLegalProceedingsAbstract</t>
  </si>
  <si>
    <t>Losses as result of legal proceedings [abstract]</t>
  </si>
  <si>
    <t>LossesAsResultOfLegalProceedingsTable</t>
  </si>
  <si>
    <t>Losses as result of legal proceedings [table]</t>
  </si>
  <si>
    <t>LegalProceedingAssociationAxis</t>
  </si>
  <si>
    <t>Legal proceeding association [axis]</t>
  </si>
  <si>
    <t>LegalProceedingAssociationDomain</t>
  </si>
  <si>
    <t>Legal proceeding association [domain]</t>
  </si>
  <si>
    <t>EnvironmentalRegulationsMember</t>
  </si>
  <si>
    <t>Environmental regulations [member]</t>
  </si>
  <si>
    <t>LossesAsResultOfLegalProceedingsLineItems</t>
  </si>
  <si>
    <t>Losses as result of legal proceedings [line items]</t>
  </si>
  <si>
    <t>LossesAsResultOfLegalProceedings</t>
  </si>
  <si>
    <t>Losses as result of legal proceedings</t>
  </si>
  <si>
    <t>NatureContextAndCorrectiveActionsTakenAsResultOfMonetaryLossesFromLegalProceedingsAbstract</t>
  </si>
  <si>
    <t>Nature, context, and corrective actions taken as result of monetary losses from legal proceedings [abstract]</t>
  </si>
  <si>
    <t>NatureContextAndCorrectiveActionsTakenAsResultOfMonetaryLossesFromLegalProceedingsTable</t>
  </si>
  <si>
    <t>Nature, context, and corrective actions taken as result of monetary losses from legal proceedings [table]</t>
  </si>
  <si>
    <t>NatureContextAndCorrectiveActionsTakenAsResultOfMonetaryLossesFromLegalProceedingsLineItems</t>
  </si>
  <si>
    <t>Nature, context, and corrective actions taken as result of monetary losses from legal proceedings [line items]</t>
  </si>
  <si>
    <t>NatureContextAndCorrectiveActionsTakenAsResultOfMonetaryLossesFromLegalProceedingsExplanatory</t>
  </si>
  <si>
    <t>Nature, context, and corrective actions taken as result of monetary losses from legal proceedings [text block]</t>
  </si>
  <si>
    <t>IFHB160a4Abstract</t>
  </si>
  <si>
    <t>IF-HB-160a.4 [abstract]</t>
  </si>
  <si>
    <t>ProcessToIntegrateEnvironmentalConsiderationsIntoSiteSelectionSiteDesignAndSiteDevelopmentAndConstructionExplanatory</t>
  </si>
  <si>
    <t>Process to integrate environmental considerations into site selection, site design and site development and construction [text block]</t>
  </si>
  <si>
    <t>DesignForResourceEfficiencyDisclosureAbstract</t>
  </si>
  <si>
    <t>Design for resource efficiency disclosure [abstract]</t>
  </si>
  <si>
    <t>DesignForResourceEfficiencyDisclosureExplanatory</t>
  </si>
  <si>
    <t>Design for resource efficiency disclosure [text block]</t>
  </si>
  <si>
    <t>IFHB410a1Abstract</t>
  </si>
  <si>
    <t>IF-HB-410a.1 [abstract]</t>
  </si>
  <si>
    <t>HomesCertifiedResidentialEnergyEfficiencyRatingAbstract</t>
  </si>
  <si>
    <t>Homes, certified residential energy efficiency rating [abstract]</t>
  </si>
  <si>
    <t>HomesCertifiedResidentialEnergyEfficiencyRatingTable</t>
  </si>
  <si>
    <t>Homes, certified residential energy efficiency rating [table]</t>
  </si>
  <si>
    <t>HomesCertifiedResidentialEnergyEfficiencyRatingLineItems</t>
  </si>
  <si>
    <t>Homes, certified residential energy efficiency rating [line items]</t>
  </si>
  <si>
    <t>HomesCertifiedResidentialEnergyEfficiencyRatingNumberThatObtained</t>
  </si>
  <si>
    <t>Homes, certified residential energy efficiency rating, number that obtained</t>
  </si>
  <si>
    <t>HomesCertifiedResidentialEnergyEfficiencyRatingAverage</t>
  </si>
  <si>
    <t>Homes, certified residential energy efficiency rating, average</t>
  </si>
  <si>
    <t>HomesCertifiedResidentialEnergyEfficiencyRatingSystemUsedExplanatory</t>
  </si>
  <si>
    <t>Homes, certified residential energy efficiency rating, system used [text block]</t>
  </si>
  <si>
    <t>IFHB410a2Abstract</t>
  </si>
  <si>
    <t>IF-HB-410a.2 [abstract]</t>
  </si>
  <si>
    <t>WaterFixturesCertifiedToWaterEfficiencyStandardPercentage</t>
  </si>
  <si>
    <t>Water fixtures certified to water efficiency standard, percentage</t>
  </si>
  <si>
    <t>JurisdictionalStandardGuidelineOrRegulationUsedToCalculatePercentageOfInstalledWaterFixturesCertifiedToWaterEfficiencyStandardExplanatory</t>
  </si>
  <si>
    <t>Jurisdictional standard, guideline or regulation used to calculate percentage of installed water fixtures certified to water efficiency standard [text block]</t>
  </si>
  <si>
    <t>IFHB410a3Abstract</t>
  </si>
  <si>
    <t>IF-HB-410a.3 [abstract]</t>
  </si>
  <si>
    <t>HomesDeliveredToThirdpartyMultiattributeGreenBuildingStandard</t>
  </si>
  <si>
    <t>Homes, delivered to third-party multi-attribute green building standard</t>
  </si>
  <si>
    <t>IFHB410a4Abstract</t>
  </si>
  <si>
    <t>IF-HB-410a.4 [abstract]</t>
  </si>
  <si>
    <t>RisksAndOpportunitiesRelatedToIntegratingResourceEfficiencyIntoHomeDesignAndHowBenefitsAreCommunicatedToCustomersExplanatory</t>
  </si>
  <si>
    <t>Risks and opportunities related to integrating resource efficiency into home design, and how benefits are communicated to customers [text block]</t>
  </si>
  <si>
    <t>IFHB420a1Abstract</t>
  </si>
  <si>
    <t>IF-HB-420a.1 [abstract]</t>
  </si>
  <si>
    <t>LotsAbstract</t>
  </si>
  <si>
    <t>Lots [abstract]</t>
  </si>
  <si>
    <t>LotsTable</t>
  </si>
  <si>
    <t>Lots [table]</t>
  </si>
  <si>
    <t>LotsLineItems</t>
  </si>
  <si>
    <t>Lots [line items]</t>
  </si>
  <si>
    <t>Lots</t>
  </si>
  <si>
    <t>IFHB420a2Abstract</t>
  </si>
  <si>
    <t>IF-HB-420a.2 [abstract]</t>
  </si>
  <si>
    <t>HomeBuildersIndustryActivityMetricsAbstract</t>
  </si>
  <si>
    <t>Home builders industry, activity metrics [abstract]</t>
  </si>
  <si>
    <t>IFHB000AAbstract</t>
  </si>
  <si>
    <t>IF-HB-000.A [abstract]</t>
  </si>
  <si>
    <t>ControlledLotsNumber</t>
  </si>
  <si>
    <t>Controlled lots, number</t>
  </si>
  <si>
    <t>IFHB000BAbstract</t>
  </si>
  <si>
    <t>IF-HB-000.B [abstract]</t>
  </si>
  <si>
    <t>HomesDeliveredNumber</t>
  </si>
  <si>
    <t>Homes delivered, number</t>
  </si>
  <si>
    <t>IFHB000CAbstract</t>
  </si>
  <si>
    <t>IF-HB-000.C [abstract]</t>
  </si>
  <si>
    <t>ActiveSellingCommunitiesNumber</t>
  </si>
  <si>
    <t>Active selling communities, number</t>
  </si>
  <si>
    <t>BiofuelsIndustryAbstract</t>
  </si>
  <si>
    <t>Biofuels industry [abstract]</t>
  </si>
  <si>
    <t>BiofuelsIndustrySustainabilityDisclosureMetricsAbstract</t>
  </si>
  <si>
    <t>Biofuels industry, sustainability disclosure metrics [abstract]</t>
  </si>
  <si>
    <t>RRBI140a1Abstract</t>
  </si>
  <si>
    <t>RR-BI-140a.1 [abstract]</t>
  </si>
  <si>
    <t>RRBI140a2Abstract</t>
  </si>
  <si>
    <t>RR-BI-140a.2 [abstract]</t>
  </si>
  <si>
    <t>RRBI140a3Abstract</t>
  </si>
  <si>
    <t>RR-BI-140a.3 [abstract]</t>
  </si>
  <si>
    <t>LifecycleEmissionsBalanceDisclosureAbstract</t>
  </si>
  <si>
    <t>Lifecycle emissions balance disclosure [abstract]</t>
  </si>
  <si>
    <t>LifecycleEmissionsBalanceDisclosureExplanatory</t>
  </si>
  <si>
    <t>Lifecycle emissions balance disclosure [text block]</t>
  </si>
  <si>
    <t>RRBI410a1Abstract</t>
  </si>
  <si>
    <t>RR-BI-410a.1 [abstract]</t>
  </si>
  <si>
    <t>LifecycleGHGEmissionsAbstract</t>
  </si>
  <si>
    <t>Lifecycle GHG emissions [abstract]</t>
  </si>
  <si>
    <t>LifecycleGHGEmissionsTable</t>
  </si>
  <si>
    <t>Lifecycle GHG emissions [table]</t>
  </si>
  <si>
    <t>BiofuelTypeAxis</t>
  </si>
  <si>
    <t>Biofuel type [axis]</t>
  </si>
  <si>
    <t>BiofuelTypeDomain</t>
  </si>
  <si>
    <t>Biofuel type [domain]</t>
  </si>
  <si>
    <t>AdvancedBiofuelMember</t>
  </si>
  <si>
    <t>Advanced biofuel [member]</t>
  </si>
  <si>
    <t>BiodieselMember</t>
  </si>
  <si>
    <t>Biodiesel [member]</t>
  </si>
  <si>
    <t>CellulosicBiofuelMember</t>
  </si>
  <si>
    <t>Cellulosic biofuel [member]</t>
  </si>
  <si>
    <t>RenewableFuelMember</t>
  </si>
  <si>
    <t>Renewable fuel [member]</t>
  </si>
  <si>
    <t>LifecycleGHGEmissionsLineItems</t>
  </si>
  <si>
    <t>Lifecycle GHG emissions [line items]</t>
  </si>
  <si>
    <t>LifecycleGHGEmissions</t>
  </si>
  <si>
    <t>Lifecycle GHG emissions</t>
  </si>
  <si>
    <t>JurisdictionalStandardOrRegulationUsedForCalculationOfLifecycleGHGEmissionsExplanatory</t>
  </si>
  <si>
    <t>Jurisdictional standard or regulation used for calculation of lifecycle GHG emissions [text block]</t>
  </si>
  <si>
    <t>SourcingAndEnvironmentalImpactsOfFeedstockProductionDisclosureAbstract</t>
  </si>
  <si>
    <t>Sourcing and environmental impacts of feedstock production disclosure [abstract]</t>
  </si>
  <si>
    <t>SourcingAndEnvironmentalImpactsOfFeedstockProductionDisclosureExplanatory</t>
  </si>
  <si>
    <t>Sourcing and environmental impacts of feedstock production disclosure [text block]</t>
  </si>
  <si>
    <t>RRBI430a1Abstract</t>
  </si>
  <si>
    <t>RR-BI-430a.1 [abstract]</t>
  </si>
  <si>
    <t>StrategyToManageRisksAssociatedWithEnvironmentalImpactsOfFeedstockProductionExplanatory</t>
  </si>
  <si>
    <t>Strategy to manage risks associated with environmental impacts of feedstock production [text block]</t>
  </si>
  <si>
    <t>RRBI430a2Abstract</t>
  </si>
  <si>
    <t>RR-BI-430a.2 [abstract]</t>
  </si>
  <si>
    <t>BiofuelProductionPercentageCertifiedToAnEnvironmentalSustainabilityStandard</t>
  </si>
  <si>
    <t>Biofuel production, percentage certified to an environmental sustainability standard</t>
  </si>
  <si>
    <t>ManagementOfTheLegalAndRegulatoryEnvironmentDisclosureAbstract</t>
  </si>
  <si>
    <t>Management of the legal and regulatory environment disclosure [abstract]</t>
  </si>
  <si>
    <t>ManagementOfLegalAndRegulatoryEnvironmentDisclosureExplanatory</t>
  </si>
  <si>
    <t>Management of legal and regulatory environment disclosure [text block]</t>
  </si>
  <si>
    <t>RRBI530a1Abstract</t>
  </si>
  <si>
    <t>RR-BI-530a.1 [abstract]</t>
  </si>
  <si>
    <t>SubsidiesReceivedThroughGovernmentProgrammes</t>
  </si>
  <si>
    <t>Subsidies received through government programmes</t>
  </si>
  <si>
    <t>RRBI530a2Abstract</t>
  </si>
  <si>
    <t>RR-BI-530a.2 [abstract]</t>
  </si>
  <si>
    <t>CorporatePositionsRelatedToGovernmentRegulationsAndPolicyProposalsThatAddressEnvironmentalAndSocialFactorsAffectingIndustryExplanatory</t>
  </si>
  <si>
    <t>Corporate positions related to government regulations and policy proposals that address environmental and social factors affecting industry [text block]</t>
  </si>
  <si>
    <t>RRBI000AAbstract</t>
  </si>
  <si>
    <t>RR-BI-000.A [abstract]</t>
  </si>
  <si>
    <t>BiofuelProductionCapacity</t>
  </si>
  <si>
    <t>Biofuel production capacity</t>
  </si>
  <si>
    <t>RRBI000BAbstract</t>
  </si>
  <si>
    <t>RR-BI-000.B [abstract]</t>
  </si>
  <si>
    <t>BiofuelProductionAbstract</t>
  </si>
  <si>
    <t>Biofuel production [abstract]</t>
  </si>
  <si>
    <t>BiofuelProductionTable</t>
  </si>
  <si>
    <t>Biofuel production [table]</t>
  </si>
  <si>
    <t>BiofuelProductionLineItems</t>
  </si>
  <si>
    <t>Biofuel production [line items]</t>
  </si>
  <si>
    <t>BiofuelProduction</t>
  </si>
  <si>
    <t>Biofuel production</t>
  </si>
  <si>
    <t>RRBI000CAbstract</t>
  </si>
  <si>
    <t>RR-BI-000.C [abstract]</t>
  </si>
  <si>
    <t>AmountOfFeedstockConsumedInProduction</t>
  </si>
  <si>
    <t>Amount of feedstock consumed in production</t>
  </si>
  <si>
    <t>EngineeringAndConstructionServicesIndustryAbstract</t>
  </si>
  <si>
    <t>Engineering and construction services industry [abstract]</t>
  </si>
  <si>
    <t>EngineeringAndConstructionServicesIndustrySustainabilityDisclosureMetricsAbstract</t>
  </si>
  <si>
    <t>Engineering and construction services industry, sustainability disclosure metrics [abstract]</t>
  </si>
  <si>
    <t>EnvironmentalImpactsOfProjectDevelopmentDisclosureAbstract</t>
  </si>
  <si>
    <t>Environmental impacts of project development disclosure [abstract]</t>
  </si>
  <si>
    <t>EnvironmentalImpactsOfProjectDevelopmentDisclosureExplanatory</t>
  </si>
  <si>
    <t>Environmental impacts of project development disclosure [text block]</t>
  </si>
  <si>
    <t>IFEN160a1Abstract</t>
  </si>
  <si>
    <t>IF-EN-160a.1 [abstract]</t>
  </si>
  <si>
    <t>EnvironmentalPermitsMember</t>
  </si>
  <si>
    <t>Environmental permits [member]</t>
  </si>
  <si>
    <t>EnvironmentalStandardsMember</t>
  </si>
  <si>
    <t>Environmental standards [member]</t>
  </si>
  <si>
    <t>IFEN160a2Abstract</t>
  </si>
  <si>
    <t>IF-EN-160a.2 [abstract]</t>
  </si>
  <si>
    <t>ProcessesToAssessAndManageEnvironmentalRisksAssociatedWithProjectDesignSitingAndConstructionExplanatory</t>
  </si>
  <si>
    <t>Processes to assess and manage environmental risks associated with project design, siting, and construction [text block]</t>
  </si>
  <si>
    <t>StructuralIntegrityAndSafetyDisclosureAbstract</t>
  </si>
  <si>
    <t>Structural integrity and safety disclosure [abstract]</t>
  </si>
  <si>
    <t>StructuralIntegrityAndSafetyDisclosureExplanatory</t>
  </si>
  <si>
    <t>Structural integrity and safety disclosure [text block]</t>
  </si>
  <si>
    <t>IFEN250a1Abstract</t>
  </si>
  <si>
    <t>IF-EN-250a.1 [abstract]</t>
  </si>
  <si>
    <t>ReworkExpensesAbstract</t>
  </si>
  <si>
    <t>Rework expenses [abstract]</t>
  </si>
  <si>
    <t>ReworkExpensesTable</t>
  </si>
  <si>
    <t>Rework expenses [table]</t>
  </si>
  <si>
    <t>ReworkTypeAxis</t>
  </si>
  <si>
    <t>Rework type [axis]</t>
  </si>
  <si>
    <t>ReworkTypeDomain</t>
  </si>
  <si>
    <t>Rework type [domain]</t>
  </si>
  <si>
    <t>DefectrelatedReworkMember</t>
  </si>
  <si>
    <t>Defect-related rework [member]</t>
  </si>
  <si>
    <t>SafetyrelatedReworkMember</t>
  </si>
  <si>
    <t>Safety-related rework [member]</t>
  </si>
  <si>
    <t>ReworkExpensesLineItems</t>
  </si>
  <si>
    <t>Rework expenses [line items]</t>
  </si>
  <si>
    <t>ReworkExpenses</t>
  </si>
  <si>
    <t>Rework expenses</t>
  </si>
  <si>
    <t>IFEN250a2Abstract</t>
  </si>
  <si>
    <t>IF-EN-250a.2 [abstract]</t>
  </si>
  <si>
    <t>DefectrelatedIncidentsMember</t>
  </si>
  <si>
    <t>Defect-related incidents [member]</t>
  </si>
  <si>
    <t>SafetyrelatedIncidentsMember</t>
  </si>
  <si>
    <t>Safety-related incidents [member]</t>
  </si>
  <si>
    <t>LifecycleImpactsOfBuildingsAndInfrastructureDisclosureAbstract</t>
  </si>
  <si>
    <t>Lifecycle impacts of buildings and infrastructure disclosure [abstract]</t>
  </si>
  <si>
    <t>LifecycleImpactsOfBuildingsAndInfrastructureDisclosureExplanatory</t>
  </si>
  <si>
    <t>Lifecycle impacts of buildings and infrastructure disclosure [text block]</t>
  </si>
  <si>
    <t>IFEN410a1Abstract</t>
  </si>
  <si>
    <t>IF-EN-410a.1 [abstract]</t>
  </si>
  <si>
    <t>ProjectsCommissionedCertifiedToThirdpartyMultiattributeSustainabilityStandard</t>
  </si>
  <si>
    <t>Projects commissioned, certified to third-party multi-attribute sustainability standard</t>
  </si>
  <si>
    <t>ProjectsActiveSeekingThirdpartyMultiattributeSustainabilityStandardCertification</t>
  </si>
  <si>
    <t>Projects, active, seeking third-party multi-attribute sustainability standard certification</t>
  </si>
  <si>
    <t>IFEN410a2Abstract</t>
  </si>
  <si>
    <t>IF-EN-410a.2 [abstract]</t>
  </si>
  <si>
    <t>ProcessToIncorporateOperationalphaseEnergyAndWaterEfficiencyConsiderationsIntoProjectPlanningAndDesignExplanatory</t>
  </si>
  <si>
    <t>Process to incorporate operational-phase energy and water efficiency considerations into project planning and design [text block]</t>
  </si>
  <si>
    <t>ClimateImpactsOfBusinessMixDisclosureAbstract</t>
  </si>
  <si>
    <t>Climate impacts of business mix disclosure [abstract]</t>
  </si>
  <si>
    <t>ClimateImpactsOfBusinessMixDisclosureExplanatory</t>
  </si>
  <si>
    <t>Climate impacts of business mix disclosure [text block]</t>
  </si>
  <si>
    <t>IFEN410b1Abstract</t>
  </si>
  <si>
    <t>IF-EN-410b.1 [abstract]</t>
  </si>
  <si>
    <t>BacklogHydrocarbonrelatedProjects</t>
  </si>
  <si>
    <t>Backlog, hydrocarbon-related projects</t>
  </si>
  <si>
    <t>BacklogRenewableEnergyProjects</t>
  </si>
  <si>
    <t>Backlog, renewable energy projects</t>
  </si>
  <si>
    <t>IFEN410b2Abstract</t>
  </si>
  <si>
    <t>IF-EN-410b.2 [abstract]</t>
  </si>
  <si>
    <t>BacklogCancellationsHydrocarbonrelatedProjects</t>
  </si>
  <si>
    <t>Backlog cancellations, hydrocarbon-related projects</t>
  </si>
  <si>
    <t>IFEN410b3Abstract</t>
  </si>
  <si>
    <t>IF-EN-410b.3 [abstract]</t>
  </si>
  <si>
    <t>BacklogNonenergyProjectsAssociatedWithClimateChangeMitigation</t>
  </si>
  <si>
    <t>Backlog, non-energy projects associated with climate change mitigation</t>
  </si>
  <si>
    <t>EngineeringAndConstructionServicesIndustryActivityMetricsAbstract</t>
  </si>
  <si>
    <t>Engineering and construction services industry, activity metrics [abstract]</t>
  </si>
  <si>
    <t>IFEN000AAbstract</t>
  </si>
  <si>
    <t>IF-EN-000.A [abstract]</t>
  </si>
  <si>
    <t>ActiveProjectsNumber</t>
  </si>
  <si>
    <t>Active projects, number</t>
  </si>
  <si>
    <t>IFEN000BAbstract</t>
  </si>
  <si>
    <t>IF-EN-000.B [abstract]</t>
  </si>
  <si>
    <t>CommissionedProjectsNumber</t>
  </si>
  <si>
    <t>Commissioned projects, number</t>
  </si>
  <si>
    <t>IFEN000CAbstract</t>
  </si>
  <si>
    <t>IF-EN-000.C [abstract]</t>
  </si>
  <si>
    <t>ProjectBacklog</t>
  </si>
  <si>
    <t>Project backlog</t>
  </si>
  <si>
    <t>ForestryManagementIndustryAbstract</t>
  </si>
  <si>
    <t>Forestry management industry [abstract]</t>
  </si>
  <si>
    <t>ForestryManagementIndustrySustainabilityDisclosureMetricsAbstract</t>
  </si>
  <si>
    <t>Forestry management industry, sustainability disclosure metrics [abstract]</t>
  </si>
  <si>
    <t>EcosystemServicesAndImpactsDisclosureAbstract</t>
  </si>
  <si>
    <t>Ecosystem services and impacts disclosure [abstract]</t>
  </si>
  <si>
    <t>EcosystemServicesAndImpactsDisclosureExplanatory</t>
  </si>
  <si>
    <t>Ecosystem services and impacts disclosure [text block]</t>
  </si>
  <si>
    <t>RRFM160a1Abstract</t>
  </si>
  <si>
    <t>RR-FM-160a.1 [abstract]</t>
  </si>
  <si>
    <t>Forestland</t>
  </si>
  <si>
    <t>ForestlandPercentageCertifiedToThirdpartyForestManagementStandardAbstract</t>
  </si>
  <si>
    <t>Forestland, percentage certified to third-party forest management standard [abstract]</t>
  </si>
  <si>
    <t>ForestlandPercentageCertifiedToThirdpartyForestManagementStandardTable</t>
  </si>
  <si>
    <t>Forestland, percentage certified to third-party forest management standard [table]</t>
  </si>
  <si>
    <t>ForestStewardshipCouncilFSCMember</t>
  </si>
  <si>
    <t>Forest stewardship council (FSC) [member]</t>
  </si>
  <si>
    <t>ProgrammeForEndorsementOfForestCertificationPEFCMember</t>
  </si>
  <si>
    <t>Programme for endorsement of forest certification (PEFC) [member]</t>
  </si>
  <si>
    <t>SustainableForestInitiativeSFIMember</t>
  </si>
  <si>
    <t>Sustainable forest initiative (SFI) [member]</t>
  </si>
  <si>
    <t>ForestlandPercentageCertifiedToThirdpartyForestManagementStandardLineItems</t>
  </si>
  <si>
    <t>Forestland, percentage certified to third-party forest management standard [line items]</t>
  </si>
  <si>
    <t>ForestlandPercentageCertifiedToThirdpartyForestManagementStandard</t>
  </si>
  <si>
    <t>Forestland, percentage certified to third-party forest management standard</t>
  </si>
  <si>
    <t>NumberAssociatedAcreageAndReasonForSuspensionOrTerminationForForestManagementCertificationsSuspendedOrTerminatedExplanatory</t>
  </si>
  <si>
    <t>Number, associated acreage, and reason for suspension or termination for forest management certifications suspended or terminated [text block]</t>
  </si>
  <si>
    <t>RRFM160a2Abstract</t>
  </si>
  <si>
    <t>RR-FM-160a.2 [abstract]</t>
  </si>
  <si>
    <t>ForestlandWithProtectedConservationStatus</t>
  </si>
  <si>
    <t>Forestland, with protected conservation status</t>
  </si>
  <si>
    <t>RRFM160a3Abstract</t>
  </si>
  <si>
    <t>RR-FM-160a.3 [abstract]</t>
  </si>
  <si>
    <t>ForestlandEndangeredSpeciesHabitat</t>
  </si>
  <si>
    <t>Forestland, endangered species habitat</t>
  </si>
  <si>
    <t>RRFM160a4Abstract</t>
  </si>
  <si>
    <t>RR-FM-160a.4 [abstract]</t>
  </si>
  <si>
    <t>ApproachToOptimizingOpportunitiesFromEcosystemServicesProvidedByForestlandsExplanatory</t>
  </si>
  <si>
    <t>Approach to optimizing opportunities from ecosystem services provided by forestlands [text block]</t>
  </si>
  <si>
    <t>RRFM450a1Abstract</t>
  </si>
  <si>
    <t>RR-FM-450a.1 [abstract]</t>
  </si>
  <si>
    <t>StrategyToManageOpportunitiesForAndRisksToForestManagementAndTimberProductionPresentedByClimateChangeExplanatory</t>
  </si>
  <si>
    <t>Strategy to manage opportunities for and risks to forest management and timber production presented by climate change [text block]</t>
  </si>
  <si>
    <t>ForestryManagementIndustryActivityMetricsAbstract</t>
  </si>
  <si>
    <t>Forestry management industry, activity metrics [abstract]</t>
  </si>
  <si>
    <t>RRFM000AAbstract</t>
  </si>
  <si>
    <t>RR-FM-000.A [abstract]</t>
  </si>
  <si>
    <t>ForestlandOwnedLeasedOrManagedArea</t>
  </si>
  <si>
    <t>Forestland owned, leased, or managed, area</t>
  </si>
  <si>
    <t>RRFM000BAbstract</t>
  </si>
  <si>
    <t>RR-FM-000.B [abstract]</t>
  </si>
  <si>
    <t>TimberInventoryStanding</t>
  </si>
  <si>
    <t>Timber inventory, standing</t>
  </si>
  <si>
    <t>RRFM000CAbstract</t>
  </si>
  <si>
    <t>RR-FM-000.C [abstract]</t>
  </si>
  <si>
    <t>TimberHarvestVolume</t>
  </si>
  <si>
    <t>Timber harvest volume</t>
  </si>
  <si>
    <t>RealEstateServicesIndustryAbstract</t>
  </si>
  <si>
    <t>Real estate services industry [abstract]</t>
  </si>
  <si>
    <t>RealEstateServicesIndustrySustainabilityDisclosureMetricsAbstract</t>
  </si>
  <si>
    <t>Real estate services industry, sustainability disclosure metrics [abstract]</t>
  </si>
  <si>
    <t>SustainabilityServicesDisclosureAbstract</t>
  </si>
  <si>
    <t>Sustainability services disclosure [abstract]</t>
  </si>
  <si>
    <t>SustainabilityServicesDisclosureExplanatory</t>
  </si>
  <si>
    <t>Sustainability services disclosure [text block]</t>
  </si>
  <si>
    <t>IFRS410a1Abstract</t>
  </si>
  <si>
    <t>IF-RS-410a.1 [abstract]</t>
  </si>
  <si>
    <t>ServiceTypeAxis</t>
  </si>
  <si>
    <t>Service type [axis]</t>
  </si>
  <si>
    <t>ServiceTypeDomain</t>
  </si>
  <si>
    <t>Service type [domain]</t>
  </si>
  <si>
    <t>EnergyAndSustainabilityServicesMember</t>
  </si>
  <si>
    <t>Energy and sustainability services [member]</t>
  </si>
  <si>
    <t>EnergyAndSustainabilityServicesExplanatory</t>
  </si>
  <si>
    <t>Energy and sustainability services [text block]</t>
  </si>
  <si>
    <t>IFRS410a2Abstract</t>
  </si>
  <si>
    <t>IF-RS-410a.2 [abstract]</t>
  </si>
  <si>
    <t>BuildingsFloorAreaWithEnergyAndSustainabilityServices</t>
  </si>
  <si>
    <t>Buildings, floor area with energy and sustainability services</t>
  </si>
  <si>
    <t>BuildingsWithEnergyAndSustainabilityServices</t>
  </si>
  <si>
    <t>Buildings, with energy and sustainability services</t>
  </si>
  <si>
    <t>IFRS410a3Abstract</t>
  </si>
  <si>
    <t>IF-RS-410a.3 [abstract]</t>
  </si>
  <si>
    <t>BuildingsFloorAreaThatObtainedAnEnergyRating</t>
  </si>
  <si>
    <t>Buildings, floor area that obtained an energy rating</t>
  </si>
  <si>
    <t>BuildingsThatObtainedAnEnergyRating</t>
  </si>
  <si>
    <t>Buildings, that obtained an energy rating</t>
  </si>
  <si>
    <t>RealEstateServicesIndustryActivityMetricsAbstract</t>
  </si>
  <si>
    <t>Real estate services industry, activity metrics [abstract]</t>
  </si>
  <si>
    <t>IFRS000AAbstract</t>
  </si>
  <si>
    <t>IF-RS-000.A [abstract]</t>
  </si>
  <si>
    <t>PropertyManagementClientsNumberAbstract</t>
  </si>
  <si>
    <t>Property management clients, number [abstract]</t>
  </si>
  <si>
    <t>PropertyManagementClientsNumberTable</t>
  </si>
  <si>
    <t>Property management clients, number [table]</t>
  </si>
  <si>
    <t>PropertyManagementClientTypeAxis</t>
  </si>
  <si>
    <t>Property management client type [axis]</t>
  </si>
  <si>
    <t>PropertyManagementClientTypeDomain</t>
  </si>
  <si>
    <t>Property management client type [domain]</t>
  </si>
  <si>
    <t>RealEstateOwnersMember</t>
  </si>
  <si>
    <t>Real estate owners [member]</t>
  </si>
  <si>
    <t>TenantsMember</t>
  </si>
  <si>
    <t>Tenants [member]</t>
  </si>
  <si>
    <t>PropertyManagementClientsNumberLineItems</t>
  </si>
  <si>
    <t>Property management clients, number [line items]</t>
  </si>
  <si>
    <t>PropertyManagementClientsNumber</t>
  </si>
  <si>
    <t>Property management clients, number</t>
  </si>
  <si>
    <t>IFRS000BAbstract</t>
  </si>
  <si>
    <t>IF-RS-000.B [abstract]</t>
  </si>
  <si>
    <t>BuildingsUnderManagementFloorAreaWithOwnerOperationalControl</t>
  </si>
  <si>
    <t>Buildings under management, floor area with owner operational control</t>
  </si>
  <si>
    <t>IFRS000CAbstract</t>
  </si>
  <si>
    <t>IF-RS-000.C [abstract]</t>
  </si>
  <si>
    <t>BuildingsUnderManagementNumberWithOwnerOperationalControl</t>
  </si>
  <si>
    <t>Buildings under management, number with owner operational control</t>
  </si>
  <si>
    <t>IFRS000DAbstract</t>
  </si>
  <si>
    <t>IF-RS-000.D [abstract]</t>
  </si>
  <si>
    <t>LeasesTransactedNumberAbstract</t>
  </si>
  <si>
    <t>Leases transacted, number [abstract]</t>
  </si>
  <si>
    <t>LeasesTransactedNumberTable</t>
  </si>
  <si>
    <t>Leases transacted, number [table]</t>
  </si>
  <si>
    <t>LeasesTransactedNumberLineItems</t>
  </si>
  <si>
    <t>Leases transacted, number [line items]</t>
  </si>
  <si>
    <t>LeasesTransactedNumber</t>
  </si>
  <si>
    <t>Leases transacted, number</t>
  </si>
  <si>
    <t>IFRS000EAbstract</t>
  </si>
  <si>
    <t>IF-RS-000.E [abstract]</t>
  </si>
  <si>
    <t>AppraisalsProvidedNumber</t>
  </si>
  <si>
    <t>Appraisals provided, number</t>
  </si>
  <si>
    <t>InsuranceIndustryAbstract</t>
  </si>
  <si>
    <t>Insurance industry [abstract]</t>
  </si>
  <si>
    <t>InsuranceIndustrySustainabilityDisclosureMetricsAbstract</t>
  </si>
  <si>
    <t>Insurance industry, sustainability disclosure metrics [abstract]</t>
  </si>
  <si>
    <t>IncorporationOfEnvironmentalSocialAndGovernanceFactorsInInvestmentManagementDisclosureAbstract</t>
  </si>
  <si>
    <t>Incorporation of environmental, social, and governance factors in investment management disclosure [abstract]</t>
  </si>
  <si>
    <t>IncorporationOfEnvironmentalSocialAndGovernanceFactorsInInvestmentManagementDisclosureExplanatory</t>
  </si>
  <si>
    <t>Incorporation of environmental, social, and governance factors in investment management disclosure [text block]</t>
  </si>
  <si>
    <t>FNIN410a2Abstract</t>
  </si>
  <si>
    <t>FN-IN-410a.2 [abstract]</t>
  </si>
  <si>
    <t>IncorporationOfESGFactorsInInvestmentManagementProcessesAndStrategiesExplanatory</t>
  </si>
  <si>
    <t>Incorporation of ESG factors in investment management processes and strategies [text block]</t>
  </si>
  <si>
    <t>PoliciesDesignedToIncentivizeResponsibleBehaviorDisclosureAbstract</t>
  </si>
  <si>
    <t>Policies designed to incentivize responsible behavior disclosure [abstract]</t>
  </si>
  <si>
    <t>PoliciesDesignedToIncentivizeResponsibleBehaviorDisclosureExplanatory</t>
  </si>
  <si>
    <t>Policies designed to incentivize responsible behavior disclosure [text block]</t>
  </si>
  <si>
    <t>FNIN410b1Abstract</t>
  </si>
  <si>
    <t>FN-IN-410b.1 [abstract]</t>
  </si>
  <si>
    <t>NetPremiumsWrittenAbstract</t>
  </si>
  <si>
    <t>Net premiums written [abstract]</t>
  </si>
  <si>
    <t>NetPremiumsWrittenTable</t>
  </si>
  <si>
    <t>Net premiums written [table]</t>
  </si>
  <si>
    <t>SustainabilityrelatedProjectsTechnologiesAndActivitiesAxis</t>
  </si>
  <si>
    <t>Sustainability-related projects, technologies, and activities [axis]</t>
  </si>
  <si>
    <t>SustainabilityrelatedProjectsTechnologiesAndActivitiesDomain</t>
  </si>
  <si>
    <t>Sustainability-related projects, technologies, and activities [domain]</t>
  </si>
  <si>
    <t>EnergyEfficiencyAndLowCarbonTechnologyMember</t>
  </si>
  <si>
    <t>Energy efficiency and low carbon technology [member]</t>
  </si>
  <si>
    <t>EnergyEfficiencyMember</t>
  </si>
  <si>
    <t>Energy efficiency [member]</t>
  </si>
  <si>
    <t>LowCarbonTechnologyMember</t>
  </si>
  <si>
    <t>Low carbon technology [member]</t>
  </si>
  <si>
    <t>NetPremiumsWrittenLineItems</t>
  </si>
  <si>
    <t>Net premiums written [line items]</t>
  </si>
  <si>
    <t>NetPremiumsWritten</t>
  </si>
  <si>
    <t>Net premiums written</t>
  </si>
  <si>
    <t>FNIN410b2Abstract</t>
  </si>
  <si>
    <t>FN-IN-410b.2 [abstract]</t>
  </si>
  <si>
    <t>ProductsAndFeaturesThatIncentiviseHealthSafetyOrEnvironmentallyResponsibleActionsAndBehaviorsExplanatory</t>
  </si>
  <si>
    <t>Products and features that incentivise health, safety or environmentally responsible actions and behaviors [text block]</t>
  </si>
  <si>
    <t>PhysicalRiskExposureDisclosureAbstract</t>
  </si>
  <si>
    <t>Physical risk exposure disclosure [abstract]</t>
  </si>
  <si>
    <t>PhysicalRiskExposureDisclosureExplanatory</t>
  </si>
  <si>
    <t>Physical risk exposure disclosure [text block]</t>
  </si>
  <si>
    <t>FNIN450a1Abstract</t>
  </si>
  <si>
    <t>FN-IN-450a.1 [abstract]</t>
  </si>
  <si>
    <t>PMLOfInsuredProductsFromWeatherrelatedNaturalCatastrophesGrossAbstract</t>
  </si>
  <si>
    <t>PML of insured products from weather-related natural catastrophes, gross [abstract]</t>
  </si>
  <si>
    <t>PMLOfInsuredProductsFromWeatherrelatedNaturalCatastrophesGrossTable</t>
  </si>
  <si>
    <t>PML of insured products from weather-related natural catastrophes, gross [table]</t>
  </si>
  <si>
    <t>LikelihoodOfExceedanceAxis</t>
  </si>
  <si>
    <t>Likelihood of exceedance [axis]</t>
  </si>
  <si>
    <t>LikelihoodOfExceedanceDomain</t>
  </si>
  <si>
    <t>Likelihood of exceedance [domain]</t>
  </si>
  <si>
    <t>OneInFiftyMember</t>
  </si>
  <si>
    <t>One in fifty [member]</t>
  </si>
  <si>
    <t>OneInOneHundredMember</t>
  </si>
  <si>
    <t>One in one hundred [member]</t>
  </si>
  <si>
    <t>OneInTwoHundredAndFiftyMember</t>
  </si>
  <si>
    <t>One in two hundred and fifty [member]</t>
  </si>
  <si>
    <t>NaturalPerilCatastropheAxis</t>
  </si>
  <si>
    <t>Natural peril catastrophe [axis]</t>
  </si>
  <si>
    <t>NaturalPerilCatastropheDomain</t>
  </si>
  <si>
    <t>Natural peril catastrophe [domain]</t>
  </si>
  <si>
    <t>DroughtsMember</t>
  </si>
  <si>
    <t>Droughts [member]</t>
  </si>
  <si>
    <t>ExtremeHeatMember</t>
  </si>
  <si>
    <t>Extreme heat [member]</t>
  </si>
  <si>
    <t>FloodsMember</t>
  </si>
  <si>
    <t>Floods [member]</t>
  </si>
  <si>
    <t>HurricanesAndTyphoonsMember</t>
  </si>
  <si>
    <t>Hurricanes and typhoons [member]</t>
  </si>
  <si>
    <t>TornadoesMember</t>
  </si>
  <si>
    <t>Tornadoes [member]</t>
  </si>
  <si>
    <t>TsunamisMember</t>
  </si>
  <si>
    <t>Tsunamis [member]</t>
  </si>
  <si>
    <t>WinterWeatherMember</t>
  </si>
  <si>
    <t>Winter weather [member]</t>
  </si>
  <si>
    <t>PMLOfInsuredProductsFromWeatherrelatedNaturalCatastrophesGrossLineItems</t>
  </si>
  <si>
    <t>PML of insured products from weather-related natural catastrophes, gross [line items]</t>
  </si>
  <si>
    <t>PMLOfInsuredProductsFromWeatherrelatedNaturalCatastrophesGross</t>
  </si>
  <si>
    <t>PML of insured products from weather-related natural catastrophes, gross</t>
  </si>
  <si>
    <t>PMLOfInsuredProductsFromWeatherrelatedNaturalCatastrophesNetAbstract</t>
  </si>
  <si>
    <t>PML of insured products from weather-related natural catastrophes, net [abstract]</t>
  </si>
  <si>
    <t>PMLOfInsuredProductsFromWeatherrelatedNaturalCatastrophesNetTable</t>
  </si>
  <si>
    <t>PML of insured products from weather-related natural catastrophes, net [table]</t>
  </si>
  <si>
    <t>PMLOfInsuredProductsFromWeatherrelatedNaturalCatastrophesNetLineItems</t>
  </si>
  <si>
    <t>PML of insured products from weather-related natural catastrophes, net [line items]</t>
  </si>
  <si>
    <t>PMLOfInsuredProductsFromWeatherrelatedNaturalCatastrophesNet</t>
  </si>
  <si>
    <t>PML of insured products from weather-related natural catastrophes, net</t>
  </si>
  <si>
    <t>ClimaterelatedScenariosUsedIncludingInputParametersAssumptionsAndConsiderationsAnalyticalChoicesAndTimeFramesInCalculationOfPMLExplanatory</t>
  </si>
  <si>
    <t>Climate-related scenarios used, including input parameters, assumptions and considerations, analytical choices, and time frames, in calculation of PML [text block]</t>
  </si>
  <si>
    <t>FNIN450a2Abstract</t>
  </si>
  <si>
    <t>FN-IN-450a.2 [abstract]</t>
  </si>
  <si>
    <t>LossesAttributableToInsurancePayoutsGrossAbstract</t>
  </si>
  <si>
    <t>Losses attributable to insurance payouts, gross [abstract]</t>
  </si>
  <si>
    <t>LossesAttributableToInsurancePayoutsGrossTable</t>
  </si>
  <si>
    <t>Losses attributable to insurance payouts, gross [table]</t>
  </si>
  <si>
    <t>NaturalPerilCatastropheTypeAxis</t>
  </si>
  <si>
    <t>Natural peril catastrophe type [axis]</t>
  </si>
  <si>
    <t>NaturalPerilCatastropheTypeDomain</t>
  </si>
  <si>
    <t>Natural peril catastrophe type [domain]</t>
  </si>
  <si>
    <t>ModeledNaturalCatastropheMember</t>
  </si>
  <si>
    <t>Modeled natural catastrophe [member]</t>
  </si>
  <si>
    <t>NonmodeledNaturalCatastropheMember</t>
  </si>
  <si>
    <t>Non-modeled natural catastrophe [member]</t>
  </si>
  <si>
    <t>LossesAttributableToInsurancePayoutsGrossLineItems</t>
  </si>
  <si>
    <t>Losses attributable to insurance payouts, gross [line items]</t>
  </si>
  <si>
    <t>LossesAttributableToInsurancePayoutsGross</t>
  </si>
  <si>
    <t>Losses attributable to insurance payouts, gross</t>
  </si>
  <si>
    <t>LossesAttributableToInsurancePayoutsNetAbstract</t>
  </si>
  <si>
    <t>Losses attributable to insurance payouts, net [abstract]</t>
  </si>
  <si>
    <t>LossesAttributableToInsurancePayoutsNetTable</t>
  </si>
  <si>
    <t>Losses attributable to insurance payouts, net [table]</t>
  </si>
  <si>
    <t>LossesAttributableToInsurancePayoutsNetLineItems</t>
  </si>
  <si>
    <t>Losses attributable to insurance payouts, net [line items]</t>
  </si>
  <si>
    <t>LossesAttributableToInsurancePayoutsNet</t>
  </si>
  <si>
    <t>Losses attributable to insurance payouts, net</t>
  </si>
  <si>
    <t>ClimateChangerelatedImpactsAndVariabilityOfWeatherrelatedLossesImpactOnCostOfReinsuranceAndApproachToTransferringRiskExplanatory</t>
  </si>
  <si>
    <t>Climate change-related impacts and variability of weather-related losses impact on cost of reinsurance and approach to transferring risk [text block]</t>
  </si>
  <si>
    <t>FNIN450a3Abstract</t>
  </si>
  <si>
    <t>FN-IN-450a.3 [abstract]</t>
  </si>
  <si>
    <t>IncorporationOfEnvironmentalRisksIntoUnderwritingProcessForIndividualContractsAndManagementOfFirmlevelRisksAndCapitalAdequacyExplanatory</t>
  </si>
  <si>
    <t>Incorporation of environmental risks into underwriting process for individual contracts and management of firm-level risks and capital adequacy [text block]</t>
  </si>
  <si>
    <t>EnvironmentalRisksIntegrationIntoManagementOfFirmlevelRisksAndCapitalAdequacyExplanatory</t>
  </si>
  <si>
    <t>Environmental risks integration into management of firm-level risks and capital adequacy [text block]</t>
  </si>
  <si>
    <t>InsuranceIndustryActivityMetricsAbstract</t>
  </si>
  <si>
    <t>Insurance industry, activity metrics [abstract]</t>
  </si>
  <si>
    <t>FNIN000AAbstract</t>
  </si>
  <si>
    <t>FN-IN-000.A [abstract]</t>
  </si>
  <si>
    <t>PoliciesInForceNumberAbstract</t>
  </si>
  <si>
    <t>Policies in force, number [abstract]</t>
  </si>
  <si>
    <t>PoliciesInForceNumberTable</t>
  </si>
  <si>
    <t>Policies in force, number [table]</t>
  </si>
  <si>
    <t>InsuranceSegmentAxis</t>
  </si>
  <si>
    <t>Insurance segment [axis]</t>
  </si>
  <si>
    <t>InsuranceSegmentDomain</t>
  </si>
  <si>
    <t>Insurance segment [domain]</t>
  </si>
  <si>
    <t>AssumedReinsuranceSegmentMember</t>
  </si>
  <si>
    <t>Assumed reinsurance segment [member]</t>
  </si>
  <si>
    <t>LifeInsuranceSegmentMember</t>
  </si>
  <si>
    <t>Life insurance segment [member]</t>
  </si>
  <si>
    <t>PropertyAndCasualtyInsuranceSegmentMember</t>
  </si>
  <si>
    <t>Property and casualty insurance segment [member]</t>
  </si>
  <si>
    <t>PoliciesInForceNumberLineItems</t>
  </si>
  <si>
    <t>Policies in force, number [line items]</t>
  </si>
  <si>
    <t>PoliciesInForceNumber</t>
  </si>
  <si>
    <t>Policies in force, number</t>
  </si>
  <si>
    <t>CommercialBanksIndustryAbstract</t>
  </si>
  <si>
    <t>Commercial banks industry [abstract]</t>
  </si>
  <si>
    <t>CommercialBanksIndustrySustainabilityDisclosureMetricsAbstract</t>
  </si>
  <si>
    <t>Commercial banks industry, sustainability disclosure metrics [abstract]</t>
  </si>
  <si>
    <t>IncorporationOfEnvironmentalSocialAndGovernanceFactorsInCreditAnalysisDisclosureAbstract</t>
  </si>
  <si>
    <t>Incorporation of environmental, social, and governance factors in credit analysis disclosure [abstract]</t>
  </si>
  <si>
    <t>IncorporationOfEnvironmentalSocialAndGovernanceFactorsInCreditAnalysisDisclosureExplanatory</t>
  </si>
  <si>
    <t>Incorporation of environmental, social, and governance factors in credit analysis disclosure [text block]</t>
  </si>
  <si>
    <t>FNCB410a2Abstract</t>
  </si>
  <si>
    <t>FN-CB-410a.2 [abstract]</t>
  </si>
  <si>
    <t>IncorporationOfESGFactorsInCreditAnalysisExplanatory</t>
  </si>
  <si>
    <t>Incorporation of ESG factors in credit analysis [text block]</t>
  </si>
  <si>
    <t>CommercialBanksIndustryActivityMetricsAbstract</t>
  </si>
  <si>
    <t>Commercial banks industry, activity metrics [abstract]</t>
  </si>
  <si>
    <t>FNCB000AAbstract</t>
  </si>
  <si>
    <t>FN-CB-000.A [abstract]</t>
  </si>
  <si>
    <t>BankAccountsNumberAbstract</t>
  </si>
  <si>
    <t>Bank accounts, number [abstract]</t>
  </si>
  <si>
    <t>BankAccountsNumberTable</t>
  </si>
  <si>
    <t>Bank accounts, number [table]</t>
  </si>
  <si>
    <t>BankCardAccountAxis</t>
  </si>
  <si>
    <t>Bank card account [axis]</t>
  </si>
  <si>
    <t>BankCardAccountDomain</t>
  </si>
  <si>
    <t>Bank card account [domain]</t>
  </si>
  <si>
    <t>PersonalCheckingAndSavingsAccountsMember</t>
  </si>
  <si>
    <t>Personal checking and savings accounts [member]</t>
  </si>
  <si>
    <t>SmallBusinessCheckingAndSavingsAccountsMember</t>
  </si>
  <si>
    <t>Small business checking and savings accounts [member]</t>
  </si>
  <si>
    <t>BankAccountsNumberLineItems</t>
  </si>
  <si>
    <t>Bank accounts, number [line items]</t>
  </si>
  <si>
    <t>BankAccountsNumber</t>
  </si>
  <si>
    <t>Bank accounts, number</t>
  </si>
  <si>
    <t>BankAccountsValueAbstract</t>
  </si>
  <si>
    <t>Bank accounts, value [abstract]</t>
  </si>
  <si>
    <t>BankAccountsValueTable</t>
  </si>
  <si>
    <t>Bank accounts, value [table]</t>
  </si>
  <si>
    <t>BankAccountsValueLineItems</t>
  </si>
  <si>
    <t>Bank accounts, value [line items]</t>
  </si>
  <si>
    <t>BankAccountsValue</t>
  </si>
  <si>
    <t>Bank accounts, value</t>
  </si>
  <si>
    <t>FNCB000BAbstract</t>
  </si>
  <si>
    <t>FN-CB-000.B [abstract]</t>
  </si>
  <si>
    <t>LoansNumberAbstract</t>
  </si>
  <si>
    <t>Loans, number [abstract]</t>
  </si>
  <si>
    <t>LoansNumberTable</t>
  </si>
  <si>
    <t>Loans, number [table]</t>
  </si>
  <si>
    <t>BankCustomerTypeAxis</t>
  </si>
  <si>
    <t>Bank customer type [axis]</t>
  </si>
  <si>
    <t>BankCustomerTypeDomain</t>
  </si>
  <si>
    <t>Bank customer type [domain]</t>
  </si>
  <si>
    <t>CorporateMember</t>
  </si>
  <si>
    <t>Corporate [member]</t>
  </si>
  <si>
    <t>PersonalMember</t>
  </si>
  <si>
    <t>Personal [member]</t>
  </si>
  <si>
    <t>SmallBusinessMember</t>
  </si>
  <si>
    <t>Small business [member]</t>
  </si>
  <si>
    <t>LoansNumberLineItems</t>
  </si>
  <si>
    <t>Loans, number [line items]</t>
  </si>
  <si>
    <t>LoansNumber</t>
  </si>
  <si>
    <t>Loans, number</t>
  </si>
  <si>
    <t>LoansValueAbstract</t>
  </si>
  <si>
    <t>Loans, value [abstract]</t>
  </si>
  <si>
    <t>LoansValueTable</t>
  </si>
  <si>
    <t>Loans, value [table]</t>
  </si>
  <si>
    <t>LoansValueLineItems</t>
  </si>
  <si>
    <t>Loans, value [line items]</t>
  </si>
  <si>
    <t>LoansValue</t>
  </si>
  <si>
    <t>Loans, value</t>
  </si>
  <si>
    <t>InvestmentBankingAndBrokerageIndustryAbstract</t>
  </si>
  <si>
    <t>Investment banking and brokerage industry [abstract]</t>
  </si>
  <si>
    <t>InvestmentBankingAndBrokerageIndustrySustainabilityDisclosureMetricsAbstract</t>
  </si>
  <si>
    <t>Investment banking and brokerage industry, sustainability disclosure metrics [abstract]</t>
  </si>
  <si>
    <t>IncorporationOfEnvironmentalSocialAndGovernanceFactorsInInvestmentBankingAndBrokerageActivitiesDisclosureAbstract</t>
  </si>
  <si>
    <t>Incorporation of environmental, social, and governance factors in investment banking and brokerage activities disclosure [abstract]</t>
  </si>
  <si>
    <t>IncorporationOfEnvironmentalSocialAndGovernanceFactorsInInvestmentBankingAndBrokerageActivitiesDisclosureExplanatory</t>
  </si>
  <si>
    <t>Incorporation of environmental, social, and governance factors in investment banking and brokerage activities disclosure [text block]</t>
  </si>
  <si>
    <t>FNIB410a1Abstract</t>
  </si>
  <si>
    <t>FN-IB-410a.1 [abstract]</t>
  </si>
  <si>
    <t>TransactionsIncorporatingESGFactorsRevenueAbstract</t>
  </si>
  <si>
    <t>Transactions incorporating ESG factors, revenue [abstract]</t>
  </si>
  <si>
    <t>TransactionsIncorporatingESGFactorsRevenueTable</t>
  </si>
  <si>
    <t>Transactions incorporating ESG factors, revenue [table]</t>
  </si>
  <si>
    <t>GICSClassifiedIndustriesAxis</t>
  </si>
  <si>
    <t>GICS classified industries [axis]</t>
  </si>
  <si>
    <t>TransactionTypeAxis</t>
  </si>
  <si>
    <t>Transaction type [axis]</t>
  </si>
  <si>
    <t>TransactionTypeDomain</t>
  </si>
  <si>
    <t>Transaction type [domain]</t>
  </si>
  <si>
    <t>AdvisoryTransactionsMember</t>
  </si>
  <si>
    <t>Advisory transactions [member]</t>
  </si>
  <si>
    <t>SecuritizationTransactionsMember</t>
  </si>
  <si>
    <t>Securitization transactions [member]</t>
  </si>
  <si>
    <t>UnderwritingTransactionsMember</t>
  </si>
  <si>
    <t>Underwriting transactions [member]</t>
  </si>
  <si>
    <t>TransactionsIncorporatingESGFactorsRevenueLineItems</t>
  </si>
  <si>
    <t>Transactions incorporating ESG factors, revenue [line items]</t>
  </si>
  <si>
    <t>TransactionsIncorporatingESGFactorsRevenue</t>
  </si>
  <si>
    <t>Transactions incorporating ESG factors, revenue</t>
  </si>
  <si>
    <t>FNIB410a2Abstract</t>
  </si>
  <si>
    <t>FN-IB-410a.2 [abstract]</t>
  </si>
  <si>
    <t>InvestmentsAndLoansNumberIncorporatingESGFactorsAbstract</t>
  </si>
  <si>
    <t>Investments and loans, number incorporating ESG factors [abstract]</t>
  </si>
  <si>
    <t>InvestmentsAndLoansNumberIncorporatingESGFactorsTable</t>
  </si>
  <si>
    <t>Investments and loans, number incorporating ESG factors [table]</t>
  </si>
  <si>
    <t>InvestmentsAndLoansNumberIncorporatingESGFactorsLineItems</t>
  </si>
  <si>
    <t>Investments and loans, number incorporating ESG factors [line items]</t>
  </si>
  <si>
    <t>InvestmentsAndLoansNumberIncorporatingESGFactors</t>
  </si>
  <si>
    <t>Investments and loans, number incorporating ESG factors</t>
  </si>
  <si>
    <t>InvestmentsAndLoansValueOfInvestmentsAndLoansIncorporatingESGFactorsAbstract</t>
  </si>
  <si>
    <t>Investments and loans, value of investments and loans incorporating ESG factors [abstract]</t>
  </si>
  <si>
    <t>InvestmentsAndLoansValueOfInvestmentsAndLoansIncorporatingESGFactorsTable</t>
  </si>
  <si>
    <t>Investments and loans, value of investments and loans incorporating ESG factors [table]</t>
  </si>
  <si>
    <t>InvestmentsAndLoansValueOfInvestmentsAndLoansIncorporatingESGFactorsLineItems</t>
  </si>
  <si>
    <t>Investments and loans, value of investments and loans incorporating ESG factors [line items]</t>
  </si>
  <si>
    <t>InvestmentsAndLoansValueOfInvestmentsAndLoansIncorporatingESGFactors</t>
  </si>
  <si>
    <t>Investments and loans, value of investments and loans incorporating ESG factors</t>
  </si>
  <si>
    <t>FNIB410a3Abstract</t>
  </si>
  <si>
    <t>FN-IB-410a.3 [abstract]</t>
  </si>
  <si>
    <t>IncorporationOfESGFactorsInInvestmentBankingAndBrokerageActivitiesExplanatory</t>
  </si>
  <si>
    <t>Incorporation of ESG factors in investment banking and brokerage activities [text block]</t>
  </si>
  <si>
    <t>InvestmentBankingAndBrokerageIndustryActivityMetricsAbstract</t>
  </si>
  <si>
    <t>Investment banking and brokerage industry, activity metrics [abstract]</t>
  </si>
  <si>
    <t>FNIB000AAbstract</t>
  </si>
  <si>
    <t>FN-IB-000.A [abstract]</t>
  </si>
  <si>
    <t>TransactionsNumberAbstract</t>
  </si>
  <si>
    <t>Transactions, number [abstract]</t>
  </si>
  <si>
    <t>TransactionsNumberTable</t>
  </si>
  <si>
    <t>Transactions, number [table]</t>
  </si>
  <si>
    <t>TransactionsNumberLineItems</t>
  </si>
  <si>
    <t>Transactions, number [line items]</t>
  </si>
  <si>
    <t>TransactionsNumber</t>
  </si>
  <si>
    <t>Transactions, number</t>
  </si>
  <si>
    <t>TransactionsValueAbstract</t>
  </si>
  <si>
    <t>Transactions, value [abstract]</t>
  </si>
  <si>
    <t>TransactionsValueTable</t>
  </si>
  <si>
    <t>Transactions, value [table]</t>
  </si>
  <si>
    <t>TransactionsValueLineItems</t>
  </si>
  <si>
    <t>Transactions, value [line items]</t>
  </si>
  <si>
    <t>TransactionsValue</t>
  </si>
  <si>
    <t>Transactions, value</t>
  </si>
  <si>
    <t>FNIB000BAbstract</t>
  </si>
  <si>
    <t>FN-IB-000.B [abstract]</t>
  </si>
  <si>
    <t>ProprietaryInvestmentsAndLoansNumberAbstract</t>
  </si>
  <si>
    <t>Proprietary investments and loans, number [abstract]</t>
  </si>
  <si>
    <t>ProprietaryInvestmentsAndLoansNumberTable</t>
  </si>
  <si>
    <t>Proprietary investments and loans, number [table]</t>
  </si>
  <si>
    <t>ProprietaryInvestmentsAndLoansNumberLineItems</t>
  </si>
  <si>
    <t>Proprietary investments and loans, number [line items]</t>
  </si>
  <si>
    <t>ProprietaryInvestmentsAndLoansNumber</t>
  </si>
  <si>
    <t>Proprietary investments and loans, number</t>
  </si>
  <si>
    <t>ProprietaryInvestmentsAndLoansValueAbstract</t>
  </si>
  <si>
    <t>Proprietary investments and loans, value [abstract]</t>
  </si>
  <si>
    <t>ProprietaryInvestmentsAndLoansValueTable</t>
  </si>
  <si>
    <t>Proprietary investments and loans, value [table]</t>
  </si>
  <si>
    <t>ProprietaryInvestmentsAndLoansValueLineItems</t>
  </si>
  <si>
    <t>Proprietary investments and loans, value [line items]</t>
  </si>
  <si>
    <t>ProprietaryInvestmentsAndLoansValue</t>
  </si>
  <si>
    <t>Proprietary investments and loans, value</t>
  </si>
  <si>
    <t>FNIB000CAbstract</t>
  </si>
  <si>
    <t>FN-IB-000.C [abstract]</t>
  </si>
  <si>
    <t>MarketMakingTransactionsNumberAbstract</t>
  </si>
  <si>
    <t>Market making transactions, number [abstract]</t>
  </si>
  <si>
    <t>MarketMakingTransactionsNumberTable</t>
  </si>
  <si>
    <t>Market making transactions, number [table]</t>
  </si>
  <si>
    <t>CommodityProductsMember</t>
  </si>
  <si>
    <t>Commodity products [member]</t>
  </si>
  <si>
    <t>CurrencyProductsMember</t>
  </si>
  <si>
    <t>Currency products [member]</t>
  </si>
  <si>
    <t>DerivativesProductsMember</t>
  </si>
  <si>
    <t>Derivatives products [member]</t>
  </si>
  <si>
    <t>EquityProductsMember</t>
  </si>
  <si>
    <t>Equity products [member]</t>
  </si>
  <si>
    <t>FixedIncomeProductsMember</t>
  </si>
  <si>
    <t>Fixed income products [member]</t>
  </si>
  <si>
    <t>MarketMakingTransactionsNumberLineItems</t>
  </si>
  <si>
    <t>Market making transactions, number [line items]</t>
  </si>
  <si>
    <t>MarketMakingTransactionsNumber</t>
  </si>
  <si>
    <t>Market making transactions, number</t>
  </si>
  <si>
    <t>MarketMakingTransactionsValueAbstract</t>
  </si>
  <si>
    <t>Market making transactions, value [abstract]</t>
  </si>
  <si>
    <t>MarketMakingTransactionsValueTable</t>
  </si>
  <si>
    <t>Market making transactions, value [table]</t>
  </si>
  <si>
    <t>MarketMakingTransactionsValueLineItems</t>
  </si>
  <si>
    <t>Market making transactions, value [line items]</t>
  </si>
  <si>
    <t>MarketMakingTransactionsValue</t>
  </si>
  <si>
    <t>Market making transactions, value</t>
  </si>
  <si>
    <t>ApplianceManufacturingIndustryAbstract</t>
  </si>
  <si>
    <t>Appliance manufacturing industry [abstract]</t>
  </si>
  <si>
    <t>ApplianceManufacturingIndustrySustainabilityDisclosureMetricsAbstract</t>
  </si>
  <si>
    <t>Appliance manufacturing industry, sustainability disclosure metrics [abstract]</t>
  </si>
  <si>
    <t>CGAM410a1Abstract</t>
  </si>
  <si>
    <t>CG-AM-410a.1 [abstract]</t>
  </si>
  <si>
    <t>ProductsEligibleToCertificationToEnergyEfficiencyStandardPercentageCertifiedAbstract</t>
  </si>
  <si>
    <t>Products, eligible to certification to energy efficiency standard, percentage certified [abstract]</t>
  </si>
  <si>
    <t>ProductsEligibleToCertificationToEnergyEfficiencyStandardPercentageCertifiedTable</t>
  </si>
  <si>
    <t>Products, eligible to certification to energy efficiency standard, percentage certified [table]</t>
  </si>
  <si>
    <t>ProductsEligibleToCertificationToEnergyEfficiencyStandardPercentageCertifiedLineItems</t>
  </si>
  <si>
    <t>Products, eligible to certification to energy efficiency standard, percentage certified [line items]</t>
  </si>
  <si>
    <t>ProductsEligibleToCertificationToEnergyEfficiencyStandardPercentageCertified</t>
  </si>
  <si>
    <t>Products, eligible to certification to energy efficiency standard, percentage certified</t>
  </si>
  <si>
    <t>JurisdictionsInWhichEligibleProductsAreSoldExplanatory</t>
  </si>
  <si>
    <t>Jurisdictions in which eligible products are sold [text block]</t>
  </si>
  <si>
    <t>CGAM410a2Abstract</t>
  </si>
  <si>
    <t>CG-AM-410a.2 [abstract]</t>
  </si>
  <si>
    <t>ProductsEligibleToCertificationToEnvironmentalProductLifecycleStandardPercentageCertifiedAbstract</t>
  </si>
  <si>
    <t>Products, eligible to certification to environmental product lifecycle standard, percentage certified [abstract]</t>
  </si>
  <si>
    <t>ProductsEligibleToCertificationToEnvironmentalProductLifecycleStandardPercentageCertifiedTable</t>
  </si>
  <si>
    <t>Products, eligible to certification to environmental product lifecycle standard, percentage certified [table]</t>
  </si>
  <si>
    <t>EnvironmentalProductLifecycleStandardAxisTyped</t>
  </si>
  <si>
    <t>ProductsEligibleToCertificationToEnvironmentalProductLifecycleStandardPercentageCertifiedLineItems</t>
  </si>
  <si>
    <t>Products, eligible to certification to environmental product lifecycle standard, percentage certified [line items]</t>
  </si>
  <si>
    <t>ProductsEligibleToCertificationToEnvironmentalProductLifecycleStandardPercentageCertified</t>
  </si>
  <si>
    <t>Products, eligible to certification to environmental product lifecycle standard, percentage certified</t>
  </si>
  <si>
    <t>CGAM410a3Abstract</t>
  </si>
  <si>
    <t>CG-AM-410a.3 [abstract]</t>
  </si>
  <si>
    <t>EffortsToManageProductsEndoflifeImpactsExplanatory</t>
  </si>
  <si>
    <t>Efforts to manage products' end-of-life impacts [text block]</t>
  </si>
  <si>
    <t>ApplianceManufacturingIndustryActivityMetricsAbstract</t>
  </si>
  <si>
    <t>Appliance manufacturing industry, activity metrics [abstract]</t>
  </si>
  <si>
    <t>CGAM000AAbstract</t>
  </si>
  <si>
    <t>CG-AM-000.A [abstract]</t>
  </si>
  <si>
    <t>MajorAppliancesMember</t>
  </si>
  <si>
    <t>Major appliances [member]</t>
  </si>
  <si>
    <t>SmallAppliancesMember</t>
  </si>
  <si>
    <t>Small appliances [member]</t>
  </si>
  <si>
    <t>ManagedCareIndustryAbstract</t>
  </si>
  <si>
    <t>Managed care industry [abstract]</t>
  </si>
  <si>
    <t>ManagedCareIndustrySustainabilityDisclosureMetricsAbstract</t>
  </si>
  <si>
    <t>Managed care industry, sustainability disclosure metrics [abstract]</t>
  </si>
  <si>
    <t>ClimateChangeImpactsOnHumanHealthDisclosureAbstract</t>
  </si>
  <si>
    <t>Climate change impacts on human health disclosure [abstract]</t>
  </si>
  <si>
    <t>ClimateChangeImpactsOnHumanHealthDisclosureExplanatory</t>
  </si>
  <si>
    <t>Climate change impacts on human health disclosure [text block]</t>
  </si>
  <si>
    <t>HCMC450a1Abstract</t>
  </si>
  <si>
    <t>HC-MC-450a.1 [abstract]</t>
  </si>
  <si>
    <t>StrategyToAddressEffectsOfClimateChangeOnBusinessOperationsExplanatory</t>
  </si>
  <si>
    <t>Strategy to address effects of climate change on business operations [text block]</t>
  </si>
  <si>
    <t>ManagedCareIndustryActivityMetricsAbstract</t>
  </si>
  <si>
    <t>Managed care industry, activity metrics [abstract]</t>
  </si>
  <si>
    <t>HCMC000AAbstract</t>
  </si>
  <si>
    <t>HC-MC-000.A [abstract]</t>
  </si>
  <si>
    <t>EnrolleesNumberAbstract</t>
  </si>
  <si>
    <t>Enrollees, number [abstract]</t>
  </si>
  <si>
    <t>EnrolleesNumberTable</t>
  </si>
  <si>
    <t>Enrollees, number [table]</t>
  </si>
  <si>
    <t>ManagedCarePlanTypeAxis</t>
  </si>
  <si>
    <t>Managed care plan type [axis]</t>
  </si>
  <si>
    <t>ManagedCarePlanTypeDomain</t>
  </si>
  <si>
    <t>Managed care plan type [domain]</t>
  </si>
  <si>
    <t>HealthMaintenanceOrganizationHMOMember</t>
  </si>
  <si>
    <t>Health maintenance organization (HMO) [member]</t>
  </si>
  <si>
    <t>LocalPreferredProviderOrganizationPPOMember</t>
  </si>
  <si>
    <t>Local preferred provider organization (PPO) [member]</t>
  </si>
  <si>
    <t>PrivateFeeforservicePFFSMember</t>
  </si>
  <si>
    <t>Private fee-for-service (PFFS) [member]</t>
  </si>
  <si>
    <t>RegionalPreferredProviderOrganizationPPOMember</t>
  </si>
  <si>
    <t>Regional preferred provider organization (PPO) [member]</t>
  </si>
  <si>
    <t>SpecialNeedsPlansSNPMember</t>
  </si>
  <si>
    <t>Special needs plans (SNP) [member]</t>
  </si>
  <si>
    <t>EnrolleesNumberLineItems</t>
  </si>
  <si>
    <t>Enrollees, number [line items]</t>
  </si>
  <si>
    <t>EnrolleesNumber</t>
  </si>
  <si>
    <t>Enrollees, number</t>
  </si>
  <si>
    <t>AutomobilesIndustryAbstract</t>
  </si>
  <si>
    <t>Automobiles industry [abstract]</t>
  </si>
  <si>
    <t>AutomobilesIndustrySustainabilityDisclosureMetricsAbstract</t>
  </si>
  <si>
    <t>Automobiles industry, sustainability disclosure metrics [abstract]</t>
  </si>
  <si>
    <t>FuelEconomyAndUsephaseEmissionsDisclosureAbstract</t>
  </si>
  <si>
    <t>Fuel economy and use-phase emissions disclosure [abstract]</t>
  </si>
  <si>
    <t>FuelEconomyAndUsephaseEmissionsDisclosureExplanatory</t>
  </si>
  <si>
    <t>Fuel economy and use-phase emissions disclosure [text block]</t>
  </si>
  <si>
    <t>TRAU410a1Abstract</t>
  </si>
  <si>
    <t>TR-AU-410a.1 [abstract]</t>
  </si>
  <si>
    <t>FleetFuelEconomySalesweightedAverageAbstract</t>
  </si>
  <si>
    <t>Fleet fuel economy, sales-weighted average [abstract]</t>
  </si>
  <si>
    <t>FleetFuelEconomySalesweightedAverageTable</t>
  </si>
  <si>
    <t>Fleet fuel economy, sales-weighted average [table]</t>
  </si>
  <si>
    <t>FleetFuelEconomySalesweightedAverageLineItems</t>
  </si>
  <si>
    <t>Fleet fuel economy, sales-weighted average [line items]</t>
  </si>
  <si>
    <t>FleetFuelEconomySalesweightedAverage</t>
  </si>
  <si>
    <t>Fleet fuel economy, sales-weighted average</t>
  </si>
  <si>
    <t>TRAU410a2Abstract</t>
  </si>
  <si>
    <t>TR-AU-410a.2 [abstract]</t>
  </si>
  <si>
    <t>VehiclesSoldAbstract</t>
  </si>
  <si>
    <t>Vehicles sold [abstract]</t>
  </si>
  <si>
    <t>VehiclesSoldTable</t>
  </si>
  <si>
    <t>Vehicles sold [table]</t>
  </si>
  <si>
    <t>VehicleTypeAxis</t>
  </si>
  <si>
    <t>Vehicle type [axis]</t>
  </si>
  <si>
    <t>VehicleTypeDomain</t>
  </si>
  <si>
    <t>Vehicle type [domain]</t>
  </si>
  <si>
    <t>HybridVehiclesMember</t>
  </si>
  <si>
    <t>Hybrid vehicles [member]</t>
  </si>
  <si>
    <t>PluginHybridVehiclesMember</t>
  </si>
  <si>
    <t>Plug-in hybrid vehicles [member]</t>
  </si>
  <si>
    <t>ZeroemissionVehiclesZEVMember</t>
  </si>
  <si>
    <t>Zero-emission vehicles (ZEV) [member]</t>
  </si>
  <si>
    <t>VehiclesSoldLineItems</t>
  </si>
  <si>
    <t>Vehicles sold [line items]</t>
  </si>
  <si>
    <t>VehiclesSold</t>
  </si>
  <si>
    <t>Vehicles sold</t>
  </si>
  <si>
    <t>TRAU410a3Abstract</t>
  </si>
  <si>
    <t>TR-AU-410a.3 [abstract]</t>
  </si>
  <si>
    <t>AutomobilesIndustryActivityMetricsAbstract</t>
  </si>
  <si>
    <t>Automobiles industry, activity metrics [abstract]</t>
  </si>
  <si>
    <t>TRAU000AAbstract</t>
  </si>
  <si>
    <t>TR-AU-000.A [abstract]</t>
  </si>
  <si>
    <t>VehiclesManufactured</t>
  </si>
  <si>
    <t>Vehicles manufactured</t>
  </si>
  <si>
    <t>TRAU000BAbstract</t>
  </si>
  <si>
    <t>TR-AU-000.B [abstract]</t>
  </si>
  <si>
    <t>AssetManagementAndCustodyActivitiesIndustryAbstract</t>
  </si>
  <si>
    <t>Asset management and custody activities industry [abstract]</t>
  </si>
  <si>
    <t>AssetManagementAndCustodyActivitiesIndustrySustainabilityDisclosureMetricsAbstract</t>
  </si>
  <si>
    <t>Asset management and custody activities industry, sustainability disclosure metrics [abstract]</t>
  </si>
  <si>
    <t>IncorporationOfEnvironmentalSocialAndGovernanceFactorsInInvestmentManagementAndAdvisoryDisclosureAbstract</t>
  </si>
  <si>
    <t>Incorporation of environmental, social, and governance factors in investment management and advisory disclosure [abstract]</t>
  </si>
  <si>
    <t>IncorporationOfEnvironmentalSocialAndGovernanceFactorsInInvestmentManagementAndAdvisoryDisclosureExplanatory</t>
  </si>
  <si>
    <t>Incorporation of environmental, social, and governance factors in investment management and advisory disclosure [text block]</t>
  </si>
  <si>
    <t>FNAC410a1Abstract</t>
  </si>
  <si>
    <t>FN-AC-410a.1 [abstract]</t>
  </si>
  <si>
    <t>AssetsUnderManagementCashEquivalentsPercentageEmployingIntegrationOfESGFactors</t>
  </si>
  <si>
    <t>Assets under management, cash equivalents, percentage employing integration of ESG factors</t>
  </si>
  <si>
    <t>AssetsUnderManagementDebtSecuritiesPercentageEmployingIntegrationOfESGFactors</t>
  </si>
  <si>
    <t>Assets under management, debt securities, percentage employing integration of ESG factors</t>
  </si>
  <si>
    <t>AssetsUnderManagementEquitySecuritiesPercentageEmployingIntegrationOfESGFactors</t>
  </si>
  <si>
    <t>Assets under management, equity securities, percentage employing integration of ESG factors</t>
  </si>
  <si>
    <t>AssetsUnderManagementOtherAssetsPercentageEmployingIntegrationOfESGFactors</t>
  </si>
  <si>
    <t>Assets under management, other assets, percentage employing integration of ESG factors</t>
  </si>
  <si>
    <t>AssetsUnderManagementCashEquivalentsPercentageEmployingSustainabilityThemedInvesting</t>
  </si>
  <si>
    <t>Assets under management, cash equivalents, percentage employing sustainability themed investing</t>
  </si>
  <si>
    <t>AssetsUnderManagementDebtSecuritiesPercentageEmployingSustainabilityThemedInvesting</t>
  </si>
  <si>
    <t>Assets under management, debt securities, percentage employing sustainability themed investing</t>
  </si>
  <si>
    <t>AssetsUnderManagementEquitySecuritiesPercentageEmployingSustainabilityThemedInvesting</t>
  </si>
  <si>
    <t>Assets under management, equity securities, percentage employing sustainability themed investing</t>
  </si>
  <si>
    <t>AssetsUnderManagementOtherAssetsPercentageEmployingSustainabilityThemedInvesting</t>
  </si>
  <si>
    <t>Assets under management, other assets, percentage employing sustainability themed investing</t>
  </si>
  <si>
    <t>AssetsUnderManagementCashEquivalentsPercentageEmployingScreening</t>
  </si>
  <si>
    <t>Assets under management, cash equivalents, percentage employing screening</t>
  </si>
  <si>
    <t>AssetsUnderManagementDebtSecuritiesPercentageEmployingScreening</t>
  </si>
  <si>
    <t>Assets under management, debt securities, percentage employing screening</t>
  </si>
  <si>
    <t>AssetsUnderManagementEquitySecuritiesPercentageEmployingScreening</t>
  </si>
  <si>
    <t>Assets under management, equity securities, percentage employing screening</t>
  </si>
  <si>
    <t>AssetsUnderManagementOtherAssetsPercentageEmployingScreening</t>
  </si>
  <si>
    <t>Assets under management, other assets, percentage employing screening</t>
  </si>
  <si>
    <t>AssetsUnderManagementCashEquivalentsPercentageUsingMoreThanOneESGIntegrationStrategy</t>
  </si>
  <si>
    <t>Assets under management, cash equivalents, percentage using more than one ESG integration strategy</t>
  </si>
  <si>
    <t>AssetsUnderManagementDebtSecuritiesPercentageUsingMoreThanOneESGIntegrationStrategy</t>
  </si>
  <si>
    <t>Assets under management, debt securities, percentage using more than one ESG integration strategy</t>
  </si>
  <si>
    <t>AssetsUnderManagementEquitySecuritiesPercentageUsingMoreThanOneESGIntegrationStrategy</t>
  </si>
  <si>
    <t>Assets under management, equity securities, percentage using more than one ESG integration strategy</t>
  </si>
  <si>
    <t>AssetsUnderManagementOtherAssetsPercentageUsingMoreThanOneESGIntegrationStrategy</t>
  </si>
  <si>
    <t>Assets under management, other assets, percentage using more than one ESG integration strategy</t>
  </si>
  <si>
    <t>FNAC410a2Abstract</t>
  </si>
  <si>
    <t>FN-AC-410a.2 [abstract]</t>
  </si>
  <si>
    <t>IncorporationOfESGFactorsInInvestmentAndWealthManagementProcessesAndStrategiesExplanatory</t>
  </si>
  <si>
    <t>Incorporation of ESG factors in investment and wealth management processes and strategies [text block]</t>
  </si>
  <si>
    <t>FNAC410a3Abstract</t>
  </si>
  <si>
    <t>FN-AC-410a.3 [abstract]</t>
  </si>
  <si>
    <t>ProxyVotingAndInvesteeEngagementPoliciesAndProceduresExplanatory</t>
  </si>
  <si>
    <t>Proxy voting and investee engagement policies and procedures [text block]</t>
  </si>
  <si>
    <t>AssetManagementAndCustodyActivitiesIndustryActivityMetricsAbstract</t>
  </si>
  <si>
    <t>Asset management and custody activities industry, activity metrics [abstract]</t>
  </si>
  <si>
    <t>FNAC000AAbstract</t>
  </si>
  <si>
    <t>FN-AC-000.A [abstract]</t>
  </si>
  <si>
    <t>AssetsUnderManagement</t>
  </si>
  <si>
    <t>Assets under management</t>
  </si>
  <si>
    <t>FNAC000BAbstract</t>
  </si>
  <si>
    <t>FN-AC-000.B [abstract]</t>
  </si>
  <si>
    <t>AssetsUnderCustodyAndSupervision</t>
  </si>
  <si>
    <t>Assets under custody and supervision</t>
  </si>
  <si>
    <t>FinancedEmissionsCommercialBanksAbstract</t>
  </si>
  <si>
    <t>Financed emissions, commercial banks [abstract]</t>
  </si>
  <si>
    <t>FinancedEmissionsByIndustryAndAssetClassAbstract</t>
  </si>
  <si>
    <t>Financed emissions by industry and asset class [abstract]</t>
  </si>
  <si>
    <t>FinancedEmissionsByIndustryAndAssetClassTable</t>
  </si>
  <si>
    <t>Financed emissions by industry and asset class [table]</t>
  </si>
  <si>
    <t>FinancedEmissionsAssetClassAxis</t>
  </si>
  <si>
    <t>Financed emissions asset class [axis]</t>
  </si>
  <si>
    <t>FinancedEmissionsAssetClassDomain</t>
  </si>
  <si>
    <t>Financed emissions asset class [domain]</t>
  </si>
  <si>
    <t>LoansMember</t>
  </si>
  <si>
    <t>Loans [member]</t>
  </si>
  <si>
    <t>ProjectFinanceMember</t>
  </si>
  <si>
    <t>Project finance [member]</t>
  </si>
  <si>
    <t>BondsMember</t>
  </si>
  <si>
    <t>Bonds [member]</t>
  </si>
  <si>
    <t>UndrawnLoanCommitmentsMember</t>
  </si>
  <si>
    <t>Undrawn loan commitments [member]</t>
  </si>
  <si>
    <t>FinancedEmissionsByIndustryAndAssetClassLineItems</t>
  </si>
  <si>
    <t>Financed emissions by industry and asset class [line items]</t>
  </si>
  <si>
    <t>AbsoluteGrossFinancedEmissionsScope1</t>
  </si>
  <si>
    <t>Absolute gross financed emissions, Scope 1</t>
  </si>
  <si>
    <t>AbsoluteGrossFinancedEmissionsScope2</t>
  </si>
  <si>
    <t>Absolute gross financed emissions, Scope 2</t>
  </si>
  <si>
    <t>AbsoluteGrossFinancedEmissionsScope3</t>
  </si>
  <si>
    <t>Absolute gross financed emissions, Scope 3</t>
  </si>
  <si>
    <t>GrossExposure</t>
  </si>
  <si>
    <t>Gross exposure</t>
  </si>
  <si>
    <t>DrawnPortionOfLoanCommitment</t>
  </si>
  <si>
    <t>Drawn portion of loan commitment</t>
  </si>
  <si>
    <t>FinancedEmissionsByAssetClassAbstract</t>
  </si>
  <si>
    <t>Financed emissions by asset class [abstract]</t>
  </si>
  <si>
    <t>FinancedEmissionsByAssetClassTable</t>
  </si>
  <si>
    <t>Financed emissions by asset class [table]</t>
  </si>
  <si>
    <t>FinancedEmissionsByAssetClassLineItems</t>
  </si>
  <si>
    <t>Financed emissions by asset class [line items]</t>
  </si>
  <si>
    <t>ExplanationOfDisclosureOfFinancedEmissionsForAdditionalAssetClassesExplanatory</t>
  </si>
  <si>
    <t>Explanation of disclosure of financed emissions for additional asset classes [text block]</t>
  </si>
  <si>
    <t>PercentageOfGrossExposureIncludedInFinancedEmissionsCalculation</t>
  </si>
  <si>
    <t>Percentage of gross exposure included in financed emissions calculation</t>
  </si>
  <si>
    <t>ExplanationOfExclusionsOfGrossExposureFromFinancedEmissionsCalculationExplanatory</t>
  </si>
  <si>
    <t>Explanation of exclusions of gross exposure from financed emissions calculation [text block]</t>
  </si>
  <si>
    <t>PercentageOfUndrawnLoanCommitmentsIncludedInFinancedEmissionsCalculation</t>
  </si>
  <si>
    <t>Percentage of undrawn loan commitments included in financed emissions calculation</t>
  </si>
  <si>
    <t>MethodologyUsedToCalculateFinancedEmissionsExplanatory</t>
  </si>
  <si>
    <t>Methodology used to calculate financed emissions [text block]</t>
  </si>
  <si>
    <t>FinancedEmissionsInsuranceAbstract</t>
  </si>
  <si>
    <t>Financed emissions, insurance [abstract]</t>
  </si>
  <si>
    <t>IllustrativeExamplesAbstract</t>
  </si>
  <si>
    <t>Illustrative examples [abstract]</t>
  </si>
  <si>
    <t>DisaggregationOfScope3GHGEmissionsByCategoriesAbstract</t>
  </si>
  <si>
    <t>Disaggregation of Scope 3 GHG emissions by categories [abstract]</t>
  </si>
  <si>
    <t>DisaggregationOfScope3GHGEmissionsByCategoriesTable</t>
  </si>
  <si>
    <t>Disaggregation of Scope 3 GHG emissions by categories [table]</t>
  </si>
  <si>
    <t>Scope3EmissionsCategoriesAxis</t>
  </si>
  <si>
    <t>Scope 3 emissions categories [axis]</t>
  </si>
  <si>
    <t>Scope3EmissionsCategoriesDomain</t>
  </si>
  <si>
    <t>Scope 3 emissions categories [domain]</t>
  </si>
  <si>
    <t>Category1PurchasedGoodsAndServicesMember</t>
  </si>
  <si>
    <t>Category 1-Purchased goods and services [member]</t>
  </si>
  <si>
    <t>Category2CapitalGoodsMember</t>
  </si>
  <si>
    <t>Category 2-Capital goods [member]</t>
  </si>
  <si>
    <t>Category3FuelAndEnergyrelatedActivitiesNotIncludedInScope1OrScope2Member</t>
  </si>
  <si>
    <t>Category 3-Fuel- and energy-related activities not included in Scope 1 or Scope 2 [member]</t>
  </si>
  <si>
    <t>Category4UpstreamTransportationAndDistributionMember</t>
  </si>
  <si>
    <t>Category 4-Upstream transportation and distribution [member]</t>
  </si>
  <si>
    <t>Category5WasteGeneratedInOperationsMember</t>
  </si>
  <si>
    <t>Category 5-Waste generated in operations [member]</t>
  </si>
  <si>
    <t>Category6BusinessTravelMember</t>
  </si>
  <si>
    <t>Category 6-Business travel [member]</t>
  </si>
  <si>
    <t>Category7EmployeeCommutingMember</t>
  </si>
  <si>
    <t>Category 7-Employee commuting [member]</t>
  </si>
  <si>
    <t>Category8UpstreamLeasedAssetsMember</t>
  </si>
  <si>
    <t>Category 8-Upstream leased assets [member]</t>
  </si>
  <si>
    <t>Category9DownstreamTransportationAndDistributionMember</t>
  </si>
  <si>
    <t>Category 9-Downstream transportation and distribution [member]</t>
  </si>
  <si>
    <t>Category10ProcessingOfSoldProductsMember</t>
  </si>
  <si>
    <t>Category 10-Processing of sold products [member]</t>
  </si>
  <si>
    <t>Category11UseOfSoldProductsMember</t>
  </si>
  <si>
    <t>Category 11-Use of sold products [member]</t>
  </si>
  <si>
    <t>Category12EndoflifeTreatmentOfSoldProductsMember</t>
  </si>
  <si>
    <t>Category 12-End-of-life treatment of sold products [member]</t>
  </si>
  <si>
    <t>Category13DownstreamLeasedAssetsMember</t>
  </si>
  <si>
    <t>Category 13-Downstream leased assets [member]</t>
  </si>
  <si>
    <t>Category14FranchisesMember</t>
  </si>
  <si>
    <t>Category 14-Franchises [member]</t>
  </si>
  <si>
    <t>Category15InvestmentsMember</t>
  </si>
  <si>
    <t>Category 15-Investments [member]</t>
  </si>
  <si>
    <t>AggregateOfOtherScope3GHGEmissionsNotIndividuallyDisclosedMember</t>
  </si>
  <si>
    <t>Aggregate of other Scope 3 GHG emissions, not individually disclosed [member]</t>
  </si>
  <si>
    <t>DisaggregationOfScope3GHGEmissionsByCategoriesLineItems</t>
  </si>
  <si>
    <t>Disaggregation of Scope 3 GHG emissions by categories [line items]</t>
  </si>
  <si>
    <t>DisaggregationOfGHGEmissionsByConstituentGreenhouseGasesAbstract</t>
  </si>
  <si>
    <t>Disaggregation of GHG emissions by constituent greenhouse gases [abstract]</t>
  </si>
  <si>
    <t>DisaggregationOfGHGEmissionsByConstituentGreenhouseGasesTable</t>
  </si>
  <si>
    <t>Disaggregation of GHG emissions by constituent greenhouse gases [table]</t>
  </si>
  <si>
    <t>ConstituentGreenhouseGasAxis</t>
  </si>
  <si>
    <t>Constituent greenhouse gas [axis]</t>
  </si>
  <si>
    <t>ConstituentGreenhouseGasDomain</t>
  </si>
  <si>
    <t>Constituent greenhouse gas [domain]</t>
  </si>
  <si>
    <t>CarbonDioxideCO2Member</t>
  </si>
  <si>
    <t>Carbon dioxide (CO2) [member]</t>
  </si>
  <si>
    <t>MethaneCH4Member</t>
  </si>
  <si>
    <t>Methane (CH4) [member]</t>
  </si>
  <si>
    <t>NitrousOxideN2OMember</t>
  </si>
  <si>
    <t>Nitrous oxide (N2O) [member]</t>
  </si>
  <si>
    <t>HydrofluorocarbonsHFCsMember</t>
  </si>
  <si>
    <t>Hydrofluorocarbons (HFCs) [member]</t>
  </si>
  <si>
    <t>PerfluorocarbonsPFCsMember</t>
  </si>
  <si>
    <t>Perfluorocarbons (PFCs) [member]</t>
  </si>
  <si>
    <t>SulphurHexafluorideSF6Member</t>
  </si>
  <si>
    <t>Sulphur hexafluoride (SF6) [member]</t>
  </si>
  <si>
    <t>NitrogenTrifluorideNF3Member</t>
  </si>
  <si>
    <t>Nitrogen trifluoride (NF3) [member]</t>
  </si>
  <si>
    <t>AggregateOfOtherConstituentGasesNotIndividuallyDisclosedMember</t>
  </si>
  <si>
    <t>Aggregate of other constituent gases, not individually disclosed [member]</t>
  </si>
  <si>
    <t>DisaggregationOfGHGEmissionsByConstituentGreenhouseGasesLineItems</t>
  </si>
  <si>
    <t>Disaggregation of GHG emissions by constituent greenhouse gases [line items]</t>
  </si>
  <si>
    <t>DisaggregationOfFinancedGHGEmissionsByInvestmentStrategyAbstract</t>
  </si>
  <si>
    <t>Disaggregation of financed GHG emissions by investment strategy [abstract]</t>
  </si>
  <si>
    <t>DisaggregationOfFinancedGHGEmissionsByInvestmentStrategyTable</t>
  </si>
  <si>
    <t>Disaggregation of financed GHG emissions by investment strategy [table]</t>
  </si>
  <si>
    <t>InvestmentStrategyAxis</t>
  </si>
  <si>
    <t>Investment strategy [axis]</t>
  </si>
  <si>
    <t>InvestmentStrategyDomain</t>
  </si>
  <si>
    <t>Investment strategy [domain]</t>
  </si>
  <si>
    <t>ActiveStrategyMember</t>
  </si>
  <si>
    <t>Active strategy [member]</t>
  </si>
  <si>
    <t>PassiveStrategyMember</t>
  </si>
  <si>
    <t>Passive strategy [member]</t>
  </si>
  <si>
    <t>DisaggregationOfFinancedGHGEmissionsByInvestmentStrategyLineItems</t>
  </si>
  <si>
    <t>Disaggregation of financed GHG emissions by investment strategy [line items]</t>
  </si>
  <si>
    <t>AbsoluteGrossFinancedEmissionsRelatedToAUMScope1</t>
  </si>
  <si>
    <t>Absolute gross financed emissions related to AUM, Scope 1</t>
  </si>
  <si>
    <t>AbsoluteGrossFinancedEmissionsRelatedToAUMScope2</t>
  </si>
  <si>
    <t>Absolute gross financed emissions related to AUM, Scope 2</t>
  </si>
  <si>
    <t>AbsoluteGrossFinancedEmissionsRelatedToAUMScope3</t>
  </si>
  <si>
    <t>Absolute gross financed emissions related to AUM, Scope 3</t>
  </si>
  <si>
    <t>AbsoluteGrossFinancedEmissionsRelatedToAUM</t>
  </si>
  <si>
    <t>Absolute gross financed emissions related to AUM</t>
  </si>
  <si>
    <t>AssetsUnderManagementIncludedInFinancedEmissionsDisclosure</t>
  </si>
  <si>
    <t>Assets under management included in financed emissions disclosure</t>
  </si>
  <si>
    <t>PercentageOfTotalAssetsUnderManagementIncludedInFinancedEmissionsCalculation</t>
  </si>
  <si>
    <t>Percentage of total assets under management included in financed emissions calculation</t>
  </si>
  <si>
    <t>DisaggregationOfFinancedGHGEmissionsByAssetClassAbstract</t>
  </si>
  <si>
    <t>Disaggregation of financed GHG emissions by asset class [abstract]</t>
  </si>
  <si>
    <t>DisaggregationOfFinancedGHGEmissionsByAssetClassTable</t>
  </si>
  <si>
    <t>Disaggregation of financed GHG emissions by asset class [table]</t>
  </si>
  <si>
    <t>DisaggregationOfFinancedGHGEmissionsByAssetClassLineItems</t>
  </si>
  <si>
    <t>Disaggregation of financed GHG emissions by asset class [line items]</t>
  </si>
  <si>
    <t>ApparelAccessoriesAndFootwearIndustryAbstract</t>
  </si>
  <si>
    <t>Apparel, accessories and footwear industry [abstract]</t>
  </si>
  <si>
    <t>ApparelAccessoriesAndFootwearIndustrySustainabilityDisclosureMetricsAbstract</t>
  </si>
  <si>
    <t>Apparel, accessories and footwear industry, sustainability disclosure metrics [abstract]</t>
  </si>
  <si>
    <t>RawMaterialsSourcingDisclosureAbstract</t>
  </si>
  <si>
    <t>Raw materials sourcing disclosure [abstract]</t>
  </si>
  <si>
    <t>CGAA440a3Abstract</t>
  </si>
  <si>
    <t>CG-AA-440a.3 [abstract]</t>
  </si>
  <si>
    <t>PriorityRawMaterialsListing</t>
  </si>
  <si>
    <t>Priority raw materials, listing</t>
  </si>
  <si>
    <t>PriorityRawMaterialsEnvironmentalOrSocialFactorsAbstract</t>
  </si>
  <si>
    <t>Priority raw materials, environmental or social factor(s) [abstract]</t>
  </si>
  <si>
    <t>PriorityRawMaterialsEnvironmentalOrSocialFactorsTable</t>
  </si>
  <si>
    <t>Priority raw materials, environmental or social factor(s) [table]</t>
  </si>
  <si>
    <t>PriorityRawMaterialsAxis</t>
  </si>
  <si>
    <t>Priority raw materials [axis]</t>
  </si>
  <si>
    <t>PriorityRawMaterialsDomain</t>
  </si>
  <si>
    <t>Priority raw materials [domain]</t>
  </si>
  <si>
    <t>CottonMember</t>
  </si>
  <si>
    <t>Cotton [member]</t>
  </si>
  <si>
    <t>RubberMember</t>
  </si>
  <si>
    <t>Rubber [member]</t>
  </si>
  <si>
    <t>CashmereMember</t>
  </si>
  <si>
    <t>Cashmere [member]</t>
  </si>
  <si>
    <t>DownMember</t>
  </si>
  <si>
    <t>Down [member]</t>
  </si>
  <si>
    <t>LeatherMember</t>
  </si>
  <si>
    <t>Leather [member]</t>
  </si>
  <si>
    <t>WoolMember</t>
  </si>
  <si>
    <t>Wool [member]</t>
  </si>
  <si>
    <t>ManmadeCellulosicMember</t>
  </si>
  <si>
    <t>Manmade cellulosic [member]</t>
  </si>
  <si>
    <t>PolyamideMember</t>
  </si>
  <si>
    <t>Polyamide [member]</t>
  </si>
  <si>
    <t>PolyesterMember</t>
  </si>
  <si>
    <t>Polyester [member]</t>
  </si>
  <si>
    <t>PriorityRawMaterialsEnvironmentalOrSocialFactorsLineItems</t>
  </si>
  <si>
    <t>Priority raw materials, environmental or social factor(s) [line items]</t>
  </si>
  <si>
    <t>PriorityRawMaterialsEnvironmentalOrSocialFactorsExplanatory</t>
  </si>
  <si>
    <t>Priority raw materials, environmental or social factor(s) [text block]</t>
  </si>
  <si>
    <t>PriorityRawMaterialsBusinessRisksAndOpportunitiesAbstract</t>
  </si>
  <si>
    <t>Priority raw materials, business risks and opportunities [abstract]</t>
  </si>
  <si>
    <t>PriorityRawMaterialsBusinessRisksAndOpportunitiesTable</t>
  </si>
  <si>
    <t>Priority raw materials, business risks and opportunities [table]</t>
  </si>
  <si>
    <t>PriorityRawMaterialsBusinessRisksAndOpportunitiesLineItems</t>
  </si>
  <si>
    <t>Priority raw materials, business risks and opportunities [line items]</t>
  </si>
  <si>
    <t>PriorityRawMaterialsBusinessRisksAndOpportunitiesExplanatory</t>
  </si>
  <si>
    <t>Priority raw materials, business risks and opportunities [text block]</t>
  </si>
  <si>
    <t>PriorityRawMaterialsManagementStrategyAbstract</t>
  </si>
  <si>
    <t>Priority raw materials, management strategy [abstract]</t>
  </si>
  <si>
    <t>PriorityRawMaterialsManagementStrategyTable</t>
  </si>
  <si>
    <t>Priority raw materials, management strategy [table]</t>
  </si>
  <si>
    <t>PriorityRawMaterialsManagementStrategyLineItems</t>
  </si>
  <si>
    <t>Priority raw materials, management strategy [line items]</t>
  </si>
  <si>
    <t>PriorityRawMaterialsManagementStrategyExplanatory</t>
  </si>
  <si>
    <t>Priority raw materials, management strategy [text block]</t>
  </si>
  <si>
    <t>CGAA440a4Abstract</t>
  </si>
  <si>
    <t>CG-AA-440a.4 [abstract]</t>
  </si>
  <si>
    <t>PriorityRawMaterialsPurchasedAbstract</t>
  </si>
  <si>
    <t>Priority raw materials purchased [abstract]</t>
  </si>
  <si>
    <t>PriorityRawMaterialsPurchasedTable</t>
  </si>
  <si>
    <t>Priority raw materials purchased [table]</t>
  </si>
  <si>
    <t>PriorityRawMaterialsPurchasedLineItems</t>
  </si>
  <si>
    <t>Priority raw materials purchased [line items]</t>
  </si>
  <si>
    <t>PriorityRawMaterialsPurchased</t>
  </si>
  <si>
    <t>Priority raw materials purchased</t>
  </si>
  <si>
    <t>PriorityRawMaterialsPurchasedAmountCertifiedAbstract</t>
  </si>
  <si>
    <t>Priority raw materials purchased, amount certified [abstract]</t>
  </si>
  <si>
    <t>PriorityRawMaterialsPurchasedAmountCertifiedTable</t>
  </si>
  <si>
    <t>Priority raw materials purchased, amount certified [table]</t>
  </si>
  <si>
    <t>BetterCottonInitiativeBCIMember</t>
  </si>
  <si>
    <t>Better cotton initiative (BCI) [member]</t>
  </si>
  <si>
    <t>CottonMadeInAfricaCmiaMember</t>
  </si>
  <si>
    <t>Cotton made in africa (cmia) [member]</t>
  </si>
  <si>
    <t>FairTradeCertifiedMember</t>
  </si>
  <si>
    <t>Fair trade certified [member]</t>
  </si>
  <si>
    <t>GlobalOrganicTextileStandardGOTSMember</t>
  </si>
  <si>
    <t>Global organic textile standard (GOTS) [member]</t>
  </si>
  <si>
    <t>LeatherWorkingGroupLWGMember</t>
  </si>
  <si>
    <t>Leather working group (LWG) [member]</t>
  </si>
  <si>
    <t>OrganicContentStandardOCSMember</t>
  </si>
  <si>
    <t>Organic content standard (OCS) [member]</t>
  </si>
  <si>
    <t>OrganicFairTradeMember</t>
  </si>
  <si>
    <t>Organic fair trade [member]</t>
  </si>
  <si>
    <t>RecycledClaimStandardRCSMember</t>
  </si>
  <si>
    <t>Recycled claim standard (RCS) [member]</t>
  </si>
  <si>
    <t>RecycledStandardGRSMember</t>
  </si>
  <si>
    <t>Recycled standard (GRS) [member]</t>
  </si>
  <si>
    <t>ResponsibleDownStandardRDSMember</t>
  </si>
  <si>
    <t>Responsible down standard (RDS) [member]</t>
  </si>
  <si>
    <t>ResponsibleWoolStandardRWSMember</t>
  </si>
  <si>
    <t>Responsible wool standard (RWS) [member]</t>
  </si>
  <si>
    <t>ResponsibleMohairStandardRMSMember</t>
  </si>
  <si>
    <t>Responsible mohair standard (RMS) [member]</t>
  </si>
  <si>
    <t>PriorityRawMaterialsPurchasedAmountCertifiedLineItems</t>
  </si>
  <si>
    <t>Priority raw materials purchased, amount certified [line items]</t>
  </si>
  <si>
    <t>PriorityRawMaterialsPurchasedAmountCertified</t>
  </si>
  <si>
    <t>Priority raw materials purchased, amount certified</t>
  </si>
  <si>
    <t>PriorityRawMaterialsPurchasedAmountCertifiedAssociatedDiscussionAbstract</t>
  </si>
  <si>
    <t>Priority raw materials purchased, amount certified, associated discussion [abstract]</t>
  </si>
  <si>
    <t>PriorityRawMaterialsPurchasedAmountCertifiedAssociatedDiscussionTable</t>
  </si>
  <si>
    <t>Priority raw materials purchased, amount certified, associated discussion [table]</t>
  </si>
  <si>
    <t>PriorityRawMaterialsPurchasedAmountCertifiedAssociatedDiscussionLineItems</t>
  </si>
  <si>
    <t>Priority raw materials purchased, amount certified, associated discussion [line items]</t>
  </si>
  <si>
    <t>PriorityRawMaterialsPurchasedAmountCertifiedAssociatedDiscussionExplanatory</t>
  </si>
  <si>
    <t>Priority raw materials purchased, amount certified, associated discussion [text block]</t>
  </si>
  <si>
    <t>ApparelAccessoriesAndFootwearIndustryActivityMetricsAbstract</t>
  </si>
  <si>
    <t>Apparel, accessories and footwear industry, activity metrics [abstract]</t>
  </si>
  <si>
    <t>CGAA000AAbstract</t>
  </si>
  <si>
    <t>CG-AA-000.A [abstract]</t>
  </si>
  <si>
    <t>SuppliersNumberAbstract</t>
  </si>
  <si>
    <t>Suppliers, number [abstract]</t>
  </si>
  <si>
    <t>SuppliersNumberTable</t>
  </si>
  <si>
    <t>Suppliers, number [table]</t>
  </si>
  <si>
    <t>BeyondTier1SupplierMember</t>
  </si>
  <si>
    <t>Beyond tier 1 supplier [member]</t>
  </si>
  <si>
    <t>SuppliersNumberLineItems</t>
  </si>
  <si>
    <t>Suppliers, number [line items]</t>
  </si>
  <si>
    <t>SuppliersNumber</t>
  </si>
  <si>
    <t>Suppliers, number</t>
  </si>
  <si>
    <t>FinancedEmissionsAssetManagementAbstract</t>
  </si>
  <si>
    <t>Financed emissions, asset management [abstract]</t>
  </si>
  <si>
    <t>AssetsUnderManagementIncludedInFinancedEmissionsDisclosureScope1</t>
  </si>
  <si>
    <t>Assets under management included in financed emissions disclosure, Scope 1</t>
  </si>
  <si>
    <t>AssetsUnderManagementIncludedInFinancedEmissionsDisclosureScope2</t>
  </si>
  <si>
    <t>Assets under management included in financed emissions disclosure, Scope 2</t>
  </si>
  <si>
    <t>AssetsUnderManagementIncludedInFinancedEmissionsDisclosureScope3</t>
  </si>
  <si>
    <t>Assets under management included in financed emissions disclosure, Scope 3</t>
  </si>
  <si>
    <t>ExplanationOfExclusionsOfAssetsUnderManagementFromFinancedEmissionsCalculationExplanatory</t>
  </si>
  <si>
    <t>Explanation of exclusions of assets under management from financed emissions calculation [text block]</t>
  </si>
  <si>
    <t>CarRentalAndLeasingIndustryAbstract</t>
  </si>
  <si>
    <t>Car rental and leasing industry [abstract]</t>
  </si>
  <si>
    <t>CarRentalAndLeasingIndustrySustainabilityDisclosureMetricsAbstract</t>
  </si>
  <si>
    <t>Car rental and leasing industry, sustainability disclosure metrics [abstract]</t>
  </si>
  <si>
    <t>FleetFuelEconomyAndUtilizationDisclosureAbstract</t>
  </si>
  <si>
    <t>Fleet fuel economy and utilization disclosure [abstract]</t>
  </si>
  <si>
    <t>FleetFuelEconomyAndUtilizationDisclosureExplanatory</t>
  </si>
  <si>
    <t>Fleet fuel economy and utilization disclosure [text block]</t>
  </si>
  <si>
    <t>TRCR410a1Abstract</t>
  </si>
  <si>
    <t>TR-CR-410a.1 [abstract]</t>
  </si>
  <si>
    <t>RentalFleetFuelEconomyRentalDayweightedAverageAbstract</t>
  </si>
  <si>
    <t>Rental fleet fuel economy, rental day-weighted average [abstract]</t>
  </si>
  <si>
    <t>RentalFleetFuelEconomyRentalDayweightedAverageTable</t>
  </si>
  <si>
    <t>Rental fleet fuel economy, rental day-weighted average [table]</t>
  </si>
  <si>
    <t>RentalFleetFuelEconomyRentalDayweightedAverageLineItems</t>
  </si>
  <si>
    <t>Rental fleet fuel economy, rental day-weighted average [line items]</t>
  </si>
  <si>
    <t>RentalFleetFuelEconomyRentalDayweightedAverage</t>
  </si>
  <si>
    <t>Rental fleet fuel economy, rental day-weighted average</t>
  </si>
  <si>
    <t>TRCR410a2Abstract</t>
  </si>
  <si>
    <t>TR-CR-410a.2 [abstract]</t>
  </si>
  <si>
    <t>FleetUtilisationRate</t>
  </si>
  <si>
    <t>Fleet utilisation rate</t>
  </si>
  <si>
    <t>CarRentalAndLeasingIndustryActivityMetricsAbstract</t>
  </si>
  <si>
    <t>Car rental and leasing industry, activity metrics [abstract]</t>
  </si>
  <si>
    <t>TRCR000AAbstract</t>
  </si>
  <si>
    <t>TR-CR-000.A [abstract]</t>
  </si>
  <si>
    <t>TRCR000BAbstract</t>
  </si>
  <si>
    <t>TR-CR-000.B [abstract]</t>
  </si>
  <si>
    <t>RentalDurationAvailableDays</t>
  </si>
  <si>
    <t>Rental duration available, days</t>
  </si>
  <si>
    <t>TRCR000CAbstract</t>
  </si>
  <si>
    <t>TR-CR-000.C [abstract]</t>
  </si>
  <si>
    <t>RentalFleetMember</t>
  </si>
  <si>
    <t>Rental fleet [member]</t>
  </si>
  <si>
    <t>WindTechnologyAndProjectDevelopersIndustryAbstract</t>
  </si>
  <si>
    <t>Wind technology and project developers industry [abstract]</t>
  </si>
  <si>
    <t>WindTechnologyAndProjectDevelopersIndustrySustainabilityDisclosureMetricsAbstract</t>
  </si>
  <si>
    <t>Wind technology and project developers industry, sustainability disclosure metrics [abstract]</t>
  </si>
  <si>
    <t>MaterialsEfficiencyDisclosureAbstract</t>
  </si>
  <si>
    <t>Materials efficiency disclosure [abstract]</t>
  </si>
  <si>
    <t>MaterialsEfficiencyDisclosureExplanatory</t>
  </si>
  <si>
    <t>Materials efficiency disclosure [text block]</t>
  </si>
  <si>
    <t>RRWT440b1Abstract</t>
  </si>
  <si>
    <t>RR-WT-440b.1 [abstract]</t>
  </si>
  <si>
    <t>MaterialConsumedMostConsumedAbstract</t>
  </si>
  <si>
    <t>Material consumed, most consumed [abstract]</t>
  </si>
  <si>
    <t>MaterialConsumedMostConsumedTable</t>
  </si>
  <si>
    <t>Material consumed, most consumed [table]</t>
  </si>
  <si>
    <t>IECWindTurbineClassAxis</t>
  </si>
  <si>
    <t>IEC wind turbine class [axis]</t>
  </si>
  <si>
    <t>IECWindTurbineClassDomain</t>
  </si>
  <si>
    <t>IEC wind turbine class [domain]</t>
  </si>
  <si>
    <t>IECWindTurbineClassIMember</t>
  </si>
  <si>
    <t>IEC wind turbine class i [member]</t>
  </si>
  <si>
    <t>IECWindTurbineClassIIMember</t>
  </si>
  <si>
    <t>IEC wind turbine class II [member]</t>
  </si>
  <si>
    <t>IECWindTurbineClassIIIMember</t>
  </si>
  <si>
    <t>IEC wind turbine class III [member]</t>
  </si>
  <si>
    <t>IECWindTurbineClassIVMember</t>
  </si>
  <si>
    <t>IEC wind turbine class IV [member]</t>
  </si>
  <si>
    <t>IECWindTurbineClassSMember</t>
  </si>
  <si>
    <t>IEC wind turbine class s [member]</t>
  </si>
  <si>
    <t>OtherIECWindTurbineMember</t>
  </si>
  <si>
    <t>Other IEC wind turbine [member]</t>
  </si>
  <si>
    <t>MaterialConsumedMostConsumedLineItems</t>
  </si>
  <si>
    <t>Material consumed, most consumed [line items]</t>
  </si>
  <si>
    <t>MaterialConsumedMostConsumed</t>
  </si>
  <si>
    <t>Material consumed, most consumed</t>
  </si>
  <si>
    <t>MaterialConsumedSecondMostconsumedAbstract</t>
  </si>
  <si>
    <t>Material consumed, second most-consumed [abstract]</t>
  </si>
  <si>
    <t>MaterialConsumedSecondMostconsumedTable</t>
  </si>
  <si>
    <t>Material consumed, second most-consumed [table]</t>
  </si>
  <si>
    <t>MaterialConsumedSecondMostconsumedLineItems</t>
  </si>
  <si>
    <t>Material consumed, second most-consumed [line items]</t>
  </si>
  <si>
    <t>MaterialConsumedSecondMostconsumed</t>
  </si>
  <si>
    <t>Material consumed, second most-consumed</t>
  </si>
  <si>
    <t>MaterialConsumedThirdMostconsumedAbstract</t>
  </si>
  <si>
    <t>Material consumed, third most-consumed [abstract]</t>
  </si>
  <si>
    <t>MaterialConsumedThirdMostconsumedTable</t>
  </si>
  <si>
    <t>Material consumed, third most-consumed [table]</t>
  </si>
  <si>
    <t>MaterialConsumedThirdMostconsumedLineItems</t>
  </si>
  <si>
    <t>Material consumed, third most-consumed [line items]</t>
  </si>
  <si>
    <t>MaterialConsumedThirdMostconsumed</t>
  </si>
  <si>
    <t>Material consumed, third most-consumed</t>
  </si>
  <si>
    <t>MaterialConsumedFourthMostconsumedAbstract</t>
  </si>
  <si>
    <t>Material consumed, fourth most-consumed [abstract]</t>
  </si>
  <si>
    <t>MaterialConsumedFourthMostconsumedTable</t>
  </si>
  <si>
    <t>Material consumed, fourth most-consumed [table]</t>
  </si>
  <si>
    <t>MaterialConsumedFourthMostconsumedLineItems</t>
  </si>
  <si>
    <t>Material consumed, fourth most-consumed [line items]</t>
  </si>
  <si>
    <t>MaterialConsumedFourthMostconsumed</t>
  </si>
  <si>
    <t>Material consumed, fourth most-consumed</t>
  </si>
  <si>
    <t>MaterialConsumedFifthMostconsumedAbstract</t>
  </si>
  <si>
    <t>Material consumed, fifth most-consumed [abstract]</t>
  </si>
  <si>
    <t>MaterialConsumedFifthMostconsumedTable</t>
  </si>
  <si>
    <t>Material consumed, fifth most-consumed [table]</t>
  </si>
  <si>
    <t>MaterialConsumedFifthMostconsumedLineItems</t>
  </si>
  <si>
    <t>Material consumed, fifth most-consumed [line items]</t>
  </si>
  <si>
    <t>MaterialConsumedFifthMostconsumed</t>
  </si>
  <si>
    <t>Material consumed, fifth most-consumed</t>
  </si>
  <si>
    <t>RRWT440b2Abstract</t>
  </si>
  <si>
    <t>RR-WT-440b.2 [abstract]</t>
  </si>
  <si>
    <t>TopHeadMassAveragePerTurbineCapacityAbstract</t>
  </si>
  <si>
    <t>Top head mass, average per turbine capacity [abstract]</t>
  </si>
  <si>
    <t>TopHeadMassAveragePerTurbineCapacityTable</t>
  </si>
  <si>
    <t>Top head mass, average per turbine capacity [table]</t>
  </si>
  <si>
    <t>TopHeadMassAveragePerTurbineCapacityLineItems</t>
  </si>
  <si>
    <t>Top head mass, average per turbine capacity [line items]</t>
  </si>
  <si>
    <t>TopHeadMassAveragePerTurbineCapacity</t>
  </si>
  <si>
    <t>Top head mass, average per turbine capacity</t>
  </si>
  <si>
    <t>RRWT440b3Abstract</t>
  </si>
  <si>
    <t>RR-WT-440b.3 [abstract]</t>
  </si>
  <si>
    <t>ApproachToOptimizeMaterialsEfficiencyOfWindTurbineDesignExplanatory</t>
  </si>
  <si>
    <t>Approach to optimize materials efficiency of wind turbine design [text block]</t>
  </si>
  <si>
    <t>WindTechnologyAndProjectDevelopersIndustryActivityMetricsAbstract</t>
  </si>
  <si>
    <t>Wind technology and project developers industry, activity metrics [abstract]</t>
  </si>
  <si>
    <t>RRWT000AAbstract</t>
  </si>
  <si>
    <t>RR-WT-000.A [abstract]</t>
  </si>
  <si>
    <t>WindTurbinesDeliveredNumberAbstract</t>
  </si>
  <si>
    <t>Wind turbines delivered, number [abstract]</t>
  </si>
  <si>
    <t>WindTurbinesDeliveredNumberTable</t>
  </si>
  <si>
    <t>Wind turbines delivered, number [table]</t>
  </si>
  <si>
    <t>WindTurbinesDeliveredNumberLineItems</t>
  </si>
  <si>
    <t>Wind turbines delivered, number [line items]</t>
  </si>
  <si>
    <t>WindTurbinesDeliveredNumber</t>
  </si>
  <si>
    <t>Wind turbines delivered, number</t>
  </si>
  <si>
    <t>RRWT000BAbstract</t>
  </si>
  <si>
    <t>RR-WT-000.B [abstract]</t>
  </si>
  <si>
    <t>WindTurbinesDeliveredAggregateCapacityAbstract</t>
  </si>
  <si>
    <t>Wind turbines delivered, aggregate capacity [abstract]</t>
  </si>
  <si>
    <t>WindTurbinesDeliveredAggregateCapacityTable</t>
  </si>
  <si>
    <t>Wind turbines delivered, aggregate capacity [table]</t>
  </si>
  <si>
    <t>WindTurbinesDeliveredAggregateCapacityLineItems</t>
  </si>
  <si>
    <t>Wind turbines delivered, aggregate capacity [line items]</t>
  </si>
  <si>
    <t>WindTurbinesDeliveredAggregateCapacity</t>
  </si>
  <si>
    <t>Wind turbines delivered, aggregate capacity</t>
  </si>
  <si>
    <t>RRWT000CAbstract</t>
  </si>
  <si>
    <t>RR-WT-000.C [abstract]</t>
  </si>
  <si>
    <t>WindTurbineBacklogAmount</t>
  </si>
  <si>
    <t>Wind turbine backlog, amount</t>
  </si>
  <si>
    <t>RRWT000DAbstract</t>
  </si>
  <si>
    <t>RR-WT-000.D [abstract]</t>
  </si>
  <si>
    <t>WindTurbineBacklogAggregateCapacity</t>
  </si>
  <si>
    <t>Wind turbine backlog, aggregate capacity</t>
  </si>
  <si>
    <t>MedicalEquipmentAndSuppliesIndustryAbstract</t>
  </si>
  <si>
    <t>Medical equipment and supplies industry [abstract]</t>
  </si>
  <si>
    <t>MedicalEquipmentAndSuppliesIndustrySustainabilityDisclosureMetricsAbstract</t>
  </si>
  <si>
    <t>Medical equipment and supplies industry, sustainability disclosure metrics [abstract]</t>
  </si>
  <si>
    <t>ProductDesignAndLifecycleManagementDisclosureAbstract</t>
  </si>
  <si>
    <t>Product design and lifecycle management disclosure [abstract]</t>
  </si>
  <si>
    <t>ProductDesignAndLifecycleManagementDisclosureExplanatory</t>
  </si>
  <si>
    <t>Product design and lifecycle management disclosure [text block]</t>
  </si>
  <si>
    <t>HCMS410a1Abstract</t>
  </si>
  <si>
    <t>HC-MS-410a.1 [abstract]</t>
  </si>
  <si>
    <t>ProcessToAssessAndManageEnvironmentalAndHumanHealthConsiderationsAssociatedWithChemicalsInProductsAndMeetDemandForSustainableProductsExplanatory</t>
  </si>
  <si>
    <t>Process to assess and manage environmental and human health considerations associated with chemicals in products, and meet demand for sustainable products [text block]</t>
  </si>
  <si>
    <t>ProductsPercentageWithEnvironmentalConsiderationsIntegratedIntoDesign</t>
  </si>
  <si>
    <t>Products, percentage with environmental considerations integrated into design</t>
  </si>
  <si>
    <t>HCMS410a2Abstract</t>
  </si>
  <si>
    <t>HC-MS-410a.2 [abstract]</t>
  </si>
  <si>
    <t>DevicesAndEquipmentAcceptedForTakebackAndReusedRecycledOrDonatedAbstract</t>
  </si>
  <si>
    <t>Devices and equipment accepted for take-back and reused, recycled, or donated [abstract]</t>
  </si>
  <si>
    <t>DevicesAndEquipmentAcceptedForTakebackAndReusedRecycledOrDonatedTable</t>
  </si>
  <si>
    <t>Devices and equipment accepted for take-back and reused, recycled, or donated [table]</t>
  </si>
  <si>
    <t>DevicesAndEquipmentAxisTyped</t>
  </si>
  <si>
    <t>DevicesAndEquipmentAcceptedForTakebackAndReusedRecycledOrDonatedLineItems</t>
  </si>
  <si>
    <t>Devices and equipment accepted for take-back and reused, recycled, or donated [line items]</t>
  </si>
  <si>
    <t>DevicesAndEquipmentAcceptedForTakebackAndReusedRecycledOrDonated</t>
  </si>
  <si>
    <t>Devices and equipment accepted for take-back and reused, recycled, or donated</t>
  </si>
  <si>
    <t>SuppliesAcceptedForTakebackAndReusedRecycledOrDonatedAbstract</t>
  </si>
  <si>
    <t>Supplies accepted for take-back and reused, recycled, or donated [abstract]</t>
  </si>
  <si>
    <t>SuppliesAcceptedForTakebackAndReusedRecycledOrDonatedTable</t>
  </si>
  <si>
    <t>Supplies accepted for take-back and reused, recycled, or donated [table]</t>
  </si>
  <si>
    <t>SuppliesAxisTyped</t>
  </si>
  <si>
    <t>SuppliesAcceptedForTakebackAndReusedRecycledOrDonatedLineItems</t>
  </si>
  <si>
    <t>Supplies accepted for take-back and reused, recycled, or donated [line items]</t>
  </si>
  <si>
    <t>SuppliesAcceptedForTakebackAndReusedRecycledOrDonated</t>
  </si>
  <si>
    <t>Supplies accepted for take-back and reused, recycled, or donated</t>
  </si>
  <si>
    <t>MedicalEquipmentAndSuppliesIndustryActivityMetricsAbstract</t>
  </si>
  <si>
    <t>Medical equipment and supplies industry, activity metrics [abstract]</t>
  </si>
  <si>
    <t>HCMS000AAbstract</t>
  </si>
  <si>
    <t>HC-MS-000.A [abstract]</t>
  </si>
  <si>
    <t>label (en) (including preferred labels coming from original ISSB taxonomy)</t>
  </si>
  <si>
    <t>[sds200.000] General requirements for disclosure of sustainability-related financial information</t>
  </si>
  <si>
    <t>[sds210.000] Climate-related disclosures</t>
  </si>
  <si>
    <t>[sds830.700] Industry Metrics - Infrastructure - Waste Management (IF-WM)</t>
  </si>
  <si>
    <t>[sds820.300] Industry Metrics - Food &amp; Beverage - Food Retailers &amp; Distributors (FB-FR)</t>
  </si>
  <si>
    <t>[sds820.500] Industry Metrics - Food &amp; Beverage - Non-Alcoholic Beverages (FB-NB)</t>
  </si>
  <si>
    <t>[sds825.400] Industry Metrics - Health Care - Health Care Distributors (HC-DI)</t>
  </si>
  <si>
    <t>[sds810.800] Industry Metrics - Extractives &amp; Minerals Processing - Oil &amp; Gas - Services (EM-SV)</t>
  </si>
  <si>
    <t>[sds820.100] Industry Metrics - Food &amp; Beverage - Agricultural Products (FB-AG)</t>
  </si>
  <si>
    <t>[sds855.100] Industry Metrics - Transportation - Air Freight &amp; Logistics (TR-AF)</t>
  </si>
  <si>
    <t>[sds855.600] Industry Metrics - Transportation - Cruise Lines (TR-CL)</t>
  </si>
  <si>
    <t>[sds855.800] Industry Metrics - Transportation - Rail Transportation (TR-RA)</t>
  </si>
  <si>
    <t>[sds855.200] Industry Metrics - Transportation - Airlines (TR-AL)</t>
  </si>
  <si>
    <t>[sds855.700] Industry Metrics - Transportation - Marine Transportation (TR-MT)</t>
  </si>
  <si>
    <t>[sds855.900] Industry Metrics - Transportation - Road Transportation (TR-RO)</t>
  </si>
  <si>
    <t>[sds810.300] Industry Metrics - Extractives &amp; Minerals Processing - Iron &amp; Steel Producers (EM-IS)</t>
  </si>
  <si>
    <t>[sds810.400] Industry Metrics - Extractives &amp; Minerals Processing - Metals &amp; Mining (EM-MM)</t>
  </si>
  <si>
    <t>[sds810.200] Industry Metrics - Extractives &amp; Minerals Processing - Construction Materials (EM-CM)</t>
  </si>
  <si>
    <t>[sds810.600] Industry Metrics - Extractives &amp; Minerals Processing - Oil &amp; Gas - Midstream (EM-MD)</t>
  </si>
  <si>
    <t>[sds840.300] Industry Metrics - Resource Transformation - Containers &amp; Packaging (RT-CP)</t>
  </si>
  <si>
    <t>[sds850.400] Industry Metrics - Technology &amp; Communications - Semiconductors (TC-SC)</t>
  </si>
  <si>
    <t>[sds835.400] Industry Metrics - Renewable Resources &amp; Alternative Energy - Pulp &amp; Paper Products (RR-PP)</t>
  </si>
  <si>
    <t>[sds820.400] Industry Metrics - Food &amp; Beverage - Meat, Poultry &amp; Dairy (FB-MP)</t>
  </si>
  <si>
    <t>[sds810.500] Industry Metrics - Extractives &amp; Minerals Processing - Oil &amp; Gas - Exploration &amp; Production (EM-EP)</t>
  </si>
  <si>
    <t>[sds810.700] Industry Metrics - Extractives &amp; Minerals Processing - Oil &amp; Gas - Refining &amp; Marketing (EM-RM)</t>
  </si>
  <si>
    <t>[sds810.100] Industry Metrics - Extractives &amp; Minerals Processing - Coal Operations (EM-CO)</t>
  </si>
  <si>
    <t>[sds840.200] Industry Metrics - Resource Transformation - Chemicals (RT-CH)</t>
  </si>
  <si>
    <t>[sds830.100] Industry Metrics - Infrastructure - Electric Utilities &amp; Power Generators (IF-EU)</t>
  </si>
  <si>
    <t>[sds830.800] Industry Metrics - Infrastructure - Water Utilities &amp; Services (IF-WU)</t>
  </si>
  <si>
    <t>[sds830.500] Industry Metrics - Infrastructure - Real Estate (IF-RE)</t>
  </si>
  <si>
    <t>[sds845.500] Industry Metrics - Services - Leisure Facilities (SV-LF)</t>
  </si>
  <si>
    <t>[sds840.500] Industry Metrics - Resource Transformation - Industrial Machinery &amp; Goods (RT-IG)</t>
  </si>
  <si>
    <t>[sds840.100] Industry Metrics - Resource Transformation - Aerospace &amp; Defense (RT-AE)</t>
  </si>
  <si>
    <t>[sds845.200] Industry Metrics - Services - Casinos &amp; Gaming (SV-CA)</t>
  </si>
  <si>
    <t>[sds845.400] Industry Metrics - Services - Hotels &amp; Lodging (SV-HL)</t>
  </si>
  <si>
    <t>[sds825.300] Industry Metrics - Health Care - Health Care Delivery (HC-DY)</t>
  </si>
  <si>
    <t>[sds805.300] Industry Metrics - Consumer Goods - Building Products &amp; Furnishings (CG-BF)</t>
  </si>
  <si>
    <t>[sds835.300] Industry Metrics - Renewable Resources &amp; Alternative Energy - Fuel Cells &amp; Industrial Batteries (RR-FC)</t>
  </si>
  <si>
    <t>[sds805.400] Industry Metrics - Consumer Goods - E-Commerce (CG-EC)</t>
  </si>
  <si>
    <t>[sds805.600] Industry Metrics - Consumer Goods - Multiline and Specialty Retailers &amp; Distributors (CG-MR)</t>
  </si>
  <si>
    <t>[sds820.700] Industry Metrics - Food &amp; Beverage - Restaurants (FB-RN)</t>
  </si>
  <si>
    <t>[sds820.600] Industry Metrics - Food &amp; Beverage - Processed Foods (FB-PF)</t>
  </si>
  <si>
    <t>[sds850.600] Industry Metrics - Technology &amp; Communications - Telecommunication Services (TC-TL)</t>
  </si>
  <si>
    <t>[sds850.500] Industry Metrics - Technology &amp; Communications - Software &amp; IT Services (TC-SI)</t>
  </si>
  <si>
    <t>[sds835.500] Industry Metrics - Renewable Resources &amp; Alternative Energy - Solar Technology &amp; Project Developers (RR-ST)</t>
  </si>
  <si>
    <t>[sds850.300] Industry Metrics - Technology &amp; Communications - Internet Media &amp; Services (TC-IM)</t>
  </si>
  <si>
    <t>[sds820.200] Industry Metrics - Food &amp; Beverage - Alcoholic Beverages (FB-AB)</t>
  </si>
  <si>
    <t>[sds840.400] Industry Metrics - Resource Transformation - Electrical &amp; Electronic Equipment (RT-EE)</t>
  </si>
  <si>
    <t>[sds855.300] Industry Metrics - Transportation - Auto Parts (TR-AP)</t>
  </si>
  <si>
    <t>[sds825.200] Industry Metrics - Health Care - Drug Retailers (HC-DR)</t>
  </si>
  <si>
    <t>[sds830.301] Industry Metrics - Infrastructure - Gas Utilities &amp; Distributors (IF-GU) (1)</t>
  </si>
  <si>
    <t>[sds830.801] Industry Metrics - Infrastructure - Water Utilities &amp; Services (IF-WU) (1)</t>
  </si>
  <si>
    <t>[sds830.300] Industry Metrics - Infrastructure - Gas Utilities &amp; Distributors (IF-GU)</t>
  </si>
  <si>
    <t>[sds850.100] Industry Metrics - Technology &amp; Communications - Electronic Manufacturing Services &amp; Original Design Manufacturing (TC-ES)</t>
  </si>
  <si>
    <t>[sds805.500] Industry Metrics - Consumer Goods - Household &amp; Personal Products (CG-HP)</t>
  </si>
  <si>
    <t>[sds850.200] Industry Metrics - Technology &amp; Communications - Hardware (TC-HW)</t>
  </si>
  <si>
    <t>[sds815.600] Industry Metrics - Financials - Mortgage Finance (FN-MF)</t>
  </si>
  <si>
    <t>[sds830.400] Industry Metrics - Infrastructure - Home Builders (IF-HB)</t>
  </si>
  <si>
    <t>[sds835.100] Industry Metrics - Renewable Resources &amp; Alternative Energy - Biofuels (RR-BI)</t>
  </si>
  <si>
    <t>[sds830.200] Industry Metrics - Infrastructure - Engineering &amp; Construction Services (IF-EN)</t>
  </si>
  <si>
    <t>[sds835.200] Industry Metrics - Renewable Resources &amp; Alternative Energy - Forestry Management (RR-FM)</t>
  </si>
  <si>
    <t>[sds830.600] Industry Metrics - Infrastructure - Real Estate Services (IF-RS)</t>
  </si>
  <si>
    <t>[sds815.400] Industry Metrics - Financials - Insurance (FN-IN)</t>
  </si>
  <si>
    <t>[sds815.200] Industry Metrics - Financials - Commercial Banks (FN-CB)</t>
  </si>
  <si>
    <t>[sds815.500] Industry Metrics - Financials - Investment Banking &amp; Brokerage (FN-IB)</t>
  </si>
  <si>
    <t>[sds805.200] Industry Metrics - Consumer Goods - Appliance Manufacturing (CG-AM)</t>
  </si>
  <si>
    <t>[sds825.500] Industry Metrics - Health Care - Managed Care (HC-MC)</t>
  </si>
  <si>
    <t>[sds855.400] Industry Metrics - Transportation - Automobiles (TR-AU)</t>
  </si>
  <si>
    <t>[sds815.100] Industry Metrics - Financials - Asset Management &amp; Custody Activities (FN-AC)</t>
  </si>
  <si>
    <t>[sds211.200] Climate-related disclosures - Financed emissions - Commercial banks</t>
  </si>
  <si>
    <t>[sds211.300] Climate-related disclosures - Financed emissions - Insurance</t>
  </si>
  <si>
    <t>[sds219.000] Climate-related disclosures - Illustrative examples - Aggregation and disaggregation of greenhouse gas emissions</t>
  </si>
  <si>
    <t>[sds805.100] Industry Metrics - Consumer Goods - Apparel, Accessories &amp; Footwear (CG-AA)</t>
  </si>
  <si>
    <t>[sds211.100] Climate-related disclosures - Financed emissions - Asset management</t>
  </si>
  <si>
    <t>[sds855.500] Industry Metrics - Transportation - Car Rental &amp; Leasing (TR-CR)</t>
  </si>
  <si>
    <t>[sds835.600] Industry Metrics - Renewable Resources &amp; Alternative Energy - Wind Technology &amp; Project Developers (RR-WT)</t>
  </si>
  <si>
    <t>[sds825.600] Industry Metrics - Health Care - Medical Equipment &amp; Supplies (HC-MS)</t>
  </si>
  <si>
    <t>dtr-2022:domainItemType</t>
  </si>
  <si>
    <t>dtr-2022:percentItemType</t>
  </si>
  <si>
    <t>IFRSExtensibleEnumerationDomainMembers</t>
  </si>
  <si>
    <t>[995.100] Extensible enumeration domain members</t>
  </si>
  <si>
    <t>SDSExtensibleEnumerationDomainMembers</t>
  </si>
  <si>
    <t>[995.200] Extensible enumeration domain members</t>
  </si>
  <si>
    <t>SustainabilityMetricsDomain</t>
  </si>
  <si>
    <t>Sustainability metrics [domain]</t>
  </si>
  <si>
    <t>CarbonReductionOrRemovalDomain</t>
  </si>
  <si>
    <t>Carbon reduction or removal [domain]</t>
  </si>
  <si>
    <t>CarbonReductionMember</t>
  </si>
  <si>
    <t>Carbon reduction [member]</t>
  </si>
  <si>
    <t>CarbonRemovalMember</t>
  </si>
  <si>
    <t>Carbon removal [member]</t>
  </si>
  <si>
    <t>CarbonRemovalBasisDomain</t>
  </si>
  <si>
    <t>Carbon removal, basis [domain]</t>
  </si>
  <si>
    <t>NaturebasedCarbonRemovalsMember</t>
  </si>
  <si>
    <t>Nature-based carbon removals [member]</t>
  </si>
  <si>
    <t>TechnologybasedCarbonRemovalsMember</t>
  </si>
  <si>
    <t>Technology-based carbon removals [member]</t>
  </si>
  <si>
    <t>ClimaterelatedTargetAbsoluteOrIntensityDomain</t>
  </si>
  <si>
    <t>Climate-related target, absolute or intensity [domain]</t>
  </si>
  <si>
    <t>AbsoluteTargetMember</t>
  </si>
  <si>
    <t>Absolute target [member]</t>
  </si>
  <si>
    <t>IntensityTargetMember</t>
  </si>
  <si>
    <t>Intensity target [member]</t>
  </si>
  <si>
    <t>GHGEmissionsGrossOrNetDomain</t>
  </si>
  <si>
    <t>GHG emissions, gross or net [domain]</t>
  </si>
  <si>
    <t>GrossGHGEmissionsMember</t>
  </si>
  <si>
    <t>Gross GHG emissions [member]</t>
  </si>
  <si>
    <t>NetGHGEmissionsMember</t>
  </si>
  <si>
    <t>Net GHG emissions [member]</t>
  </si>
  <si>
    <t>GHGEmissionsScopeDomain</t>
  </si>
  <si>
    <t>GHG emissions scope [domain]</t>
  </si>
  <si>
    <t>Scope1GHGEmissionsMember</t>
  </si>
  <si>
    <t>Scope 1 (GHG emissions) [member]</t>
  </si>
  <si>
    <t>Scope2GHGEmissionsMember</t>
  </si>
  <si>
    <t>Scope 2 (GHG emissions) [member]</t>
  </si>
  <si>
    <t>Scope3GHGEmissionsMember</t>
  </si>
  <si>
    <t>Scope 3 (GHG emissions) [member]</t>
  </si>
  <si>
    <t>IsClimaterelatedRiskOrOpportunityDomain</t>
  </si>
  <si>
    <t>Is climate-related risk or opportunity [domain]</t>
  </si>
  <si>
    <t>ClimaterelatedRiskMember</t>
  </si>
  <si>
    <t>Climate-related risk [member]</t>
  </si>
  <si>
    <t>ClimaterelatedOpportunityMember</t>
  </si>
  <si>
    <t>Climate-related opportunity [member]</t>
  </si>
  <si>
    <t>MeasurementApproachUsedInCalculatingGHGEmissionsDomain</t>
  </si>
  <si>
    <t>Measurement approach used in calculating GHG emissions [domain]</t>
  </si>
  <si>
    <t>EquityShareApproachMember</t>
  </si>
  <si>
    <t>Equity share approach [member]</t>
  </si>
  <si>
    <t>ControlApproachMember</t>
  </si>
  <si>
    <t>Control approach [member]</t>
  </si>
  <si>
    <t>PhysicalOrTransitionalRiskDomain</t>
  </si>
  <si>
    <t>Physical or transitional risk [domain]</t>
  </si>
  <si>
    <t>PhysicalRiskMember</t>
  </si>
  <si>
    <t>Physical risk [member]</t>
  </si>
  <si>
    <t>TransitionRiskMember</t>
  </si>
  <si>
    <t>Transition risk [member]</t>
  </si>
  <si>
    <t>SustainabilityrelatedMetricMeasureTypeDomain</t>
  </si>
  <si>
    <t>Sustainability-related metric measure type [domain]</t>
  </si>
  <si>
    <t>AbsoluteMeasureMember</t>
  </si>
  <si>
    <t>Absolute measure [member]</t>
  </si>
  <si>
    <t>MeasureExpressedInRelationToAnotherMetricMember</t>
  </si>
  <si>
    <t>Measure expressed in relation to another metric [member]</t>
  </si>
  <si>
    <t>QualitativeMeasureMember</t>
  </si>
  <si>
    <t>Qualitative measure [member]</t>
  </si>
  <si>
    <t>SustainabilityTopicsDomain</t>
  </si>
  <si>
    <t>Sustainability topics [domain]</t>
  </si>
  <si>
    <t>ClimateTopicMember</t>
  </si>
  <si>
    <t>Climate topic [member]</t>
  </si>
  <si>
    <t>SourcesOfGuidanceDomain</t>
  </si>
  <si>
    <t>Sources of guidance [domain]</t>
  </si>
  <si>
    <t>CDSBFrameworkApplicationGuidanceMember</t>
  </si>
  <si>
    <t>CDSB Framework Application Guidance [member]</t>
  </si>
  <si>
    <t>EuropeanSustainabilityReportingStandardsMember</t>
  </si>
  <si>
    <t>European Sustainability Reporting Standards [member]</t>
  </si>
  <si>
    <t>GlobalReportingInitiativeStandardsMember</t>
  </si>
  <si>
    <t>Global Reporting Initiative Standards [member]</t>
  </si>
  <si>
    <t>SASBStandardsMember</t>
  </si>
  <si>
    <t>SASB Standards [member]</t>
  </si>
  <si>
    <t>Operating category in profit or loss [abstract]</t>
  </si>
  <si>
    <t>Selling expenses, operating</t>
  </si>
  <si>
    <t>General and administrative expenses, operating</t>
  </si>
  <si>
    <t>Research and development expenses, operating</t>
  </si>
  <si>
    <t>Total depreciation and amortisation expense, operating</t>
  </si>
  <si>
    <t>Impairment loss (reversal of impairment loss) recognised in profit or loss, operating</t>
  </si>
  <si>
    <t>Total depreciation, amortisation and impairment loss (reversal of impairment loss) recognised in profit or loss, operating</t>
  </si>
  <si>
    <t>Foreign exchange gain (loss), operating</t>
  </si>
  <si>
    <t>Gains (losses) on net monetary position, operating</t>
  </si>
  <si>
    <t>Gains (losses) on financial assets at fair value through profit or loss, operating</t>
  </si>
  <si>
    <t>Gains (losses) on fair value adjustment, investment property, operating</t>
  </si>
  <si>
    <t>Impairment gain and reversal of impairment loss (impairment loss) determined in accordance with IFRS 9, operating</t>
  </si>
  <si>
    <t>Gain (loss) arising from derecognition of financial assets measured at amortised cost, operating</t>
  </si>
  <si>
    <t>Gains (losses) arising from difference between previous amortised cost and fair value of financial assets reclassified out of amortised cost into fair value through profit or loss measurement category, operating</t>
  </si>
  <si>
    <t>Cumulative gain (loss) previously recognised in other comprehensive income arising from reclassification of financial assets out of fair value through other comprehensive income into fair value through profit or loss measurement category, operating</t>
  </si>
  <si>
    <t>Net impairment loss (reversal of impairment loss) recognised in profit or loss, loans and advances, operating</t>
  </si>
  <si>
    <t>Operating profit (loss), operating</t>
  </si>
  <si>
    <t>Investing category in profit or loss [abstract]</t>
  </si>
  <si>
    <t>Gains (losses) on disposals of associates and joint ventures, investing</t>
  </si>
  <si>
    <t>Investment income, investing</t>
  </si>
  <si>
    <t>Dividend income, investing</t>
  </si>
  <si>
    <t>Depreciation, amortisation and impairment loss (reversal of impairment loss) recognised in profit or loss, investing</t>
  </si>
  <si>
    <t>Gains (losses) on disposals of investments, investing</t>
  </si>
  <si>
    <t>Gains (losses) on financial assets at fair value through profit or loss, investing</t>
  </si>
  <si>
    <t>Gains (losses) on fair value adjustment, investment property, investing</t>
  </si>
  <si>
    <t>Interest revenue calculated using effective interest method, investing</t>
  </si>
  <si>
    <t>Impairment gain and reversal of impairment loss (impairment loss) determined in accordance with IFRS 9, investing</t>
  </si>
  <si>
    <t>Gain (loss) arising from derecognition of financial assets measured at amortised cost, investing</t>
  </si>
  <si>
    <t>Gains (losses) arising from difference between previous amortised cost and fair value of financial assets reclassified out of amortised cost into fair value through profit or loss measurement category, investing</t>
  </si>
  <si>
    <t>Cumulative gain (loss) previously recognised in other comprehensive income arising from reclassification of financial assets out of fair value through other comprehensive income into fair value through profit or loss measurement category, investing</t>
  </si>
  <si>
    <t>Rental income, investing</t>
  </si>
  <si>
    <t>Foreign exchange gain (loss), investing</t>
  </si>
  <si>
    <t>Profit (loss) before financing and income taxes</t>
  </si>
  <si>
    <t>Financing category in profit or loss [abstract]</t>
  </si>
  <si>
    <t>Interest expense, financing</t>
  </si>
  <si>
    <t>Gains (losses) on financial liabilities at fair value through profit or loss, financing</t>
  </si>
  <si>
    <t>Foreign exchange gain (loss), financing</t>
  </si>
  <si>
    <t>Income taxes category in profit or loss [abstract]</t>
  </si>
  <si>
    <t>Foreign exchange gain (loss), income taxes</t>
  </si>
  <si>
    <t>Discontinued operations category in profit or loss [abstract]</t>
  </si>
  <si>
    <t>Additional subtotals and related elements [abstract]</t>
  </si>
  <si>
    <t>Operating profit (loss) before depreciation, amortisation and impairments, operating</t>
  </si>
  <si>
    <t>Operating profit (loss) and income (expenses) from all investments accounted for using equity method</t>
  </si>
  <si>
    <t>Operating profit (loss) and all income (expenses) classified in investing category</t>
  </si>
  <si>
    <t>Interest income and expenses [abstract]</t>
  </si>
  <si>
    <t>Interest revenue calculated using effective interest method, operating</t>
  </si>
  <si>
    <t>Interest expense, operating</t>
  </si>
  <si>
    <t>Net interest income (expense), operating</t>
  </si>
  <si>
    <t>Fee and commission expense, operating</t>
  </si>
  <si>
    <t>Rental income (expense) [abstract]</t>
  </si>
  <si>
    <t>Rental expense, operating</t>
  </si>
  <si>
    <t>Net rental income (expense), operating</t>
  </si>
  <si>
    <t>Net financial result [abstract]</t>
  </si>
  <si>
    <t>Investment income, operating</t>
  </si>
  <si>
    <t>Net financial result, operating</t>
  </si>
  <si>
    <t>StatementPresentingComprehensiveIncomeProfitOrLoss</t>
  </si>
  <si>
    <t>Revenue, operating</t>
  </si>
  <si>
    <t>Cost of sales, operating</t>
  </si>
  <si>
    <t>Gross profit (loss), operating</t>
  </si>
  <si>
    <t>Royalty income, operating</t>
  </si>
  <si>
    <t>Licence fee income, operating</t>
  </si>
  <si>
    <t>Franchise fee income, operating</t>
  </si>
  <si>
    <t>Raw materials and consumables used, operating</t>
  </si>
  <si>
    <t>Employee benefits expenses, operating</t>
  </si>
  <si>
    <t>Increase (decrease) in inventories of finished goods and work in progress, operating</t>
  </si>
  <si>
    <t>Other work performed by entity and capitalised, operating</t>
  </si>
  <si>
    <t>Depreciation expense, operating</t>
  </si>
  <si>
    <t>Amortisation expense, operating</t>
  </si>
  <si>
    <t>Trading income (expense), operating</t>
  </si>
  <si>
    <t>Other operating income (expense), operating</t>
  </si>
  <si>
    <t>Impairment loss recognised in profit or loss, goodwill, operating</t>
  </si>
  <si>
    <t>Hedging gains (losses) for hedge of group of items with offsetting risk positions, operating</t>
  </si>
  <si>
    <t>Difference between carrying amount of dividends payable and carrying amount of non-cash assets distributed, operating</t>
  </si>
  <si>
    <t>Insurance finance income (expenses) from insurance contracts issued recognised in profit or loss, operating</t>
  </si>
  <si>
    <t>Finance income (expenses) from reinsurance contracts held recognised in profit or loss, operating</t>
  </si>
  <si>
    <t>Dividend income, operating</t>
  </si>
  <si>
    <t>Impairment loss recognised in profit or loss, loans and advances, operating</t>
  </si>
  <si>
    <t>Reversal of impairment loss recognised in profit or loss, loans and advances, operating</t>
  </si>
  <si>
    <t>Gains on disposals of investment properties, operating</t>
  </si>
  <si>
    <t>Losses on disposals of investment properties, operating</t>
  </si>
  <si>
    <t>Net gains (losses) on disposals of investment properties, operating</t>
  </si>
  <si>
    <t>Share of profit (loss) of associates and joint ventures accounted for using equity method, investing</t>
  </si>
  <si>
    <t>Profit (loss) before income taxes</t>
  </si>
  <si>
    <t>Income tax income (expense), income taxes</t>
  </si>
  <si>
    <t>Profit (loss) from discontinued operations, discontinued operations</t>
  </si>
  <si>
    <t>Insurance revenue, operating</t>
  </si>
  <si>
    <t>Insurance service expenses from insurance contracts issued, operating</t>
  </si>
  <si>
    <t>Income (expenses) from reinsurance contracts held, other than finance income (expenses), operating</t>
  </si>
  <si>
    <t>Total insurance service result, operating</t>
  </si>
  <si>
    <t>Fee and commission income, operating</t>
  </si>
  <si>
    <t>Net fee and commission income (expense), operating</t>
  </si>
  <si>
    <t>Rental income, operating</t>
  </si>
  <si>
    <t>Insurance finance income (expenses), operating</t>
  </si>
  <si>
    <t>https://xbrl.cipc.co.za/taxonomy/role/320.000/StatementPresentingComprehensiveIncomeProfitOrLoss</t>
  </si>
  <si>
    <t>OperatingCategoryInProfitOrLossAbstract</t>
  </si>
  <si>
    <t>ImpairmentLossReversalOfImpairmentLossRecognisedInProfitOrLossOperating</t>
  </si>
  <si>
    <t>GainsLossesOnExchangeDifferencesOnTranslationRecognisedInProfitOrLossOperating</t>
  </si>
  <si>
    <t>GainsLossesOnNetMonetaryPositionOperating</t>
  </si>
  <si>
    <t>GainsLossesOnFinancialAssetsAtFairValueThroughProfitOrLossOperating</t>
  </si>
  <si>
    <t>GainsLossesOnFairValueAdjustmentInvestmentPropertyOperating</t>
  </si>
  <si>
    <t>GainLossArisingFromDerecognitionOfFinancialAssetsMeasuredAtAmortisedCostOperating</t>
  </si>
  <si>
    <t>GainsLossesArisingFromDifferenceBetweenPreviousCarryingAmountAndFairValueOfFinancialAssetsReclassifiedAsMeasuredAtFairValueOperating</t>
  </si>
  <si>
    <t>CumulativeGainLossPreviouslyRecognisedInOtherComprehensiveIncomeArisingFromReclassificationOfFinancialAssetsOutOfFairValueThroughOtherComprehensiveIncomeIntoFairValueThroughProfitOrLossMeasurementCategoryOperating</t>
  </si>
  <si>
    <t>OperatingProfitLossOperating</t>
  </si>
  <si>
    <t>InvestingCategoryInProfitOrLossAbstract</t>
  </si>
  <si>
    <t>GainsLossesOnDisposalsOfAssociatesAndJointVenturesInvesting</t>
  </si>
  <si>
    <t>InvestmentIncomeInvesting</t>
  </si>
  <si>
    <t>RevenueFromDividendsInvesting</t>
  </si>
  <si>
    <t>DepreciationAmortisationAndImpairmentLossReversalOfImpairmentLossRecognisedInProfitOrLossInvesting</t>
  </si>
  <si>
    <t>GainsLossesOnDisposalsOfInvestmentsInvesting</t>
  </si>
  <si>
    <t>GainsLossesOnFinancialAssetsAtFairValueThroughProfitOrLossInvesting</t>
  </si>
  <si>
    <t>GainsLossesOnFairValueAdjustmentInvestmentPropertyInvesting</t>
  </si>
  <si>
    <t>InterestRevenueCalculatedUsingEffectiveInterestMethodInvesting</t>
  </si>
  <si>
    <t>GainLossArisingFromDerecognitionOfFinancialAssetsMeasuredAtAmortisedCostInvesting</t>
  </si>
  <si>
    <t>GainsLossesArisingFromDifferenceBetweenPreviousCarryingAmountAndFairValueOfFinancialAssetsReclassifiedAsMeasuredAtFairValueInvesting</t>
  </si>
  <si>
    <t>CumulativeGainLossPreviouslyRecognisedInOtherComprehensiveIncomeArisingFromReclassificationOfFinancialAssetsOutOfFairValueThroughOtherComprehensiveIncomeIntoFairValueThroughProfitOrLossMeasurementCategoryInvesting</t>
  </si>
  <si>
    <t>RentalIncomeInvesting</t>
  </si>
  <si>
    <t>GainsLossesOnExchangeDifferencesOnTranslationRecognisedInProfitOrLossInvesting</t>
  </si>
  <si>
    <t>ProfitLossBeforeFinancingAndIncomeTaxes</t>
  </si>
  <si>
    <t>FinancingCategoryInProfitOrLossAbstract</t>
  </si>
  <si>
    <t>InterestExpenseFinancing</t>
  </si>
  <si>
    <t>GainsLossesOnFinancialLiabilitiesAtFairValueThroughProfitOrLossFinancing</t>
  </si>
  <si>
    <t>GainsLossesOnExchangeDifferencesOnTranslationRecognisedInProfitOrLossFinancing</t>
  </si>
  <si>
    <t>IncomeTaxesCategoryInProfitOrLossAbstract</t>
  </si>
  <si>
    <t>GainsLossesOnExchangeDifferencesOnTranslationRecognisedInProfitOrLossIncomeTaxes</t>
  </si>
  <si>
    <t>DiscontinuedOperationsCategoryInProfitOrLossAbstract</t>
  </si>
  <si>
    <t>AdditionalSubtotalsAndRelatedElementsAbstract</t>
  </si>
  <si>
    <t>OperatingProfitLossBeforeDepreciationAmortisationAndImpairmentsOperating</t>
  </si>
  <si>
    <t>OperatingProfitLossAndIncomeExpensesFromAllInvestmentsAccountedForUsingEquityMethod</t>
  </si>
  <si>
    <t>OperatingProfitLossAndAllIncomeExpensesClassifiedInInvestingCategory</t>
  </si>
  <si>
    <t>InterestIncomeAndExpensesAbstract</t>
  </si>
  <si>
    <t>InterestRevenueCalculatedUsingEffectiveInterestMethodOperating</t>
  </si>
  <si>
    <t>InterestExpenseOperating</t>
  </si>
  <si>
    <t>RentalIncomeExpenseAbstract</t>
  </si>
  <si>
    <t>NetFinancialResultAbstract</t>
  </si>
  <si>
    <t>InvestmentIncomeOperating</t>
  </si>
  <si>
    <t>ImpairmentLossImpairmentGainAndReversalOfImpairmentLossDeterminedInAccordanceWithIFRS9Operating</t>
  </si>
  <si>
    <t>ImpairmentLossImpairmentGainAndReversalOfImpairmentLossDeterminedInAccordanceWithIFRS9Investing</t>
  </si>
  <si>
    <t>RentalIncomeExpenseOperating</t>
  </si>
  <si>
    <t>FinancialResultOperating</t>
  </si>
  <si>
    <t>DepreciationAndAmortisationExpenseOperating</t>
  </si>
  <si>
    <t>[330.000] Statement presenting comprehensive income, profit or loss</t>
  </si>
  <si>
    <t>Other cash receipts from sales of interests in associates and joint ventures</t>
  </si>
  <si>
    <t>Other cash payments to acquire interests in associates and joint ventures</t>
  </si>
  <si>
    <t>OtherCashReceiptsFromSalesOfInterestsInAssociatesAndJointVenturesClassifiedAsInvestingActivities</t>
  </si>
  <si>
    <t>OtherCashPaymentsToAcquireInterestsInAssociatesAndJointVenturesClassifiedAsInvestingActivities</t>
  </si>
  <si>
    <t>Other operating income, operating</t>
  </si>
  <si>
    <t>Impairment loss (impairment gain and reversal of impairment loss) determined in accordance with IFRS 9</t>
  </si>
  <si>
    <t>Other operating expenses, operating</t>
  </si>
  <si>
    <t>Gains (losses) on disposals of investments, operating [abstract]</t>
  </si>
  <si>
    <t>Gains on disposals of investments, operating</t>
  </si>
  <si>
    <t>Losses on disposals of investments, operating</t>
  </si>
  <si>
    <t>Net gains (losses) on disposals of investments, operating</t>
  </si>
  <si>
    <t>Gain (loss) arising from difference between carrying amount of financial liability extinguished and consideration paid, operating</t>
  </si>
  <si>
    <t>Dividends classified as expense, operating</t>
  </si>
  <si>
    <t>Interest income [abstract]</t>
  </si>
  <si>
    <t>Interest expense [abstract]</t>
  </si>
  <si>
    <t>Interest expenses on pension liabilities, financing</t>
  </si>
  <si>
    <t>Revenue from sale of goods, operating</t>
  </si>
  <si>
    <t>Revenue from sale of copper, operating</t>
  </si>
  <si>
    <t>Revenue from sale of gold, operating</t>
  </si>
  <si>
    <t>Revenue from sale of silver, operating</t>
  </si>
  <si>
    <t>Revenue from sale of oil and gas products, operating</t>
  </si>
  <si>
    <t>Revenue from sale of crude oil, operating</t>
  </si>
  <si>
    <t>Revenue from sale of natural gas, operating</t>
  </si>
  <si>
    <t>Revenue from sale of petroleum and petrochemical products, operating</t>
  </si>
  <si>
    <t>Revenue from sale of telecommunication equipment, operating</t>
  </si>
  <si>
    <t>Revenue from sale of electricity, operating</t>
  </si>
  <si>
    <t>Revenue from sale of publications, operating</t>
  </si>
  <si>
    <t>Circulation revenue, operating</t>
  </si>
  <si>
    <t>Subscription circulation revenue, operating</t>
  </si>
  <si>
    <t>Non-subscription circulation revenue, operating</t>
  </si>
  <si>
    <t>Revenue from sale of books, operating</t>
  </si>
  <si>
    <t>Revenue from sale of agricultural produce, operating</t>
  </si>
  <si>
    <t>Revenue from sale of sugar, operating</t>
  </si>
  <si>
    <t>Revenue from sale of alcohol and alcoholic drinks, operating</t>
  </si>
  <si>
    <t>Revenue from sale of food and beverage, operating</t>
  </si>
  <si>
    <t>Revenue from rendering of services, operating</t>
  </si>
  <si>
    <t>Revenue from rendering of telephone services, operating</t>
  </si>
  <si>
    <t>Revenue from rendering of land line telephone services, operating</t>
  </si>
  <si>
    <t>Revenue from rendering of mobile telephone services, operating</t>
  </si>
  <si>
    <t>Revenue from rendering of internet services, operating</t>
  </si>
  <si>
    <t>Revenue from rendering of data services, operating</t>
  </si>
  <si>
    <t>Total revenue from rendering of internet and data services, operating</t>
  </si>
  <si>
    <t>Revenue from rendering of interconnection services, operating</t>
  </si>
  <si>
    <t>Revenue from rendering of other telecommunication services, operating</t>
  </si>
  <si>
    <t>Total revenue from rendering of telecommunication services, operating</t>
  </si>
  <si>
    <t>Revenue from rendering of transport services, operating</t>
  </si>
  <si>
    <t>Revenue from rendering of passenger transport services, operating</t>
  </si>
  <si>
    <t>Revenue from rendering of cargo and mail transport services, operating</t>
  </si>
  <si>
    <t>Revenue from rendering of advertising services, operating</t>
  </si>
  <si>
    <t>Revenue from rendering of printing services, operating</t>
  </si>
  <si>
    <t>Revenue from rendering of information technology services, operating</t>
  </si>
  <si>
    <t>Revenue from rendering of information technology maintenance and support services, operating</t>
  </si>
  <si>
    <t>Revenue from rendering of information technology consulting services, operating</t>
  </si>
  <si>
    <t>Revenue from hotel operations, operating</t>
  </si>
  <si>
    <t>Revenue from room occupancy services, operating</t>
  </si>
  <si>
    <t>Revenue from rendering of gaming services, operating</t>
  </si>
  <si>
    <t>Revenue from construction contracts, operating</t>
  </si>
  <si>
    <t>Other revenue, operating</t>
  </si>
  <si>
    <t>Total revenue, operating</t>
  </si>
  <si>
    <t>Inventory write-down, operating</t>
  </si>
  <si>
    <t>Reversal of inventory write-down, operating</t>
  </si>
  <si>
    <t>Net write-down (reversal of write-down) of inventories, operating</t>
  </si>
  <si>
    <t>Impairment loss (reversal of impairment loss) of property, plant and equipment [abstract]</t>
  </si>
  <si>
    <t>Impairment loss recognised in profit or loss, property, plant and equipment, operating</t>
  </si>
  <si>
    <t>Reversal of impairment loss recognised in profit or loss, property, plant and equipment, operating</t>
  </si>
  <si>
    <t>Net impairment loss (reversal of impairment loss) recognised in profit or loss, property, plant and equipment, operating</t>
  </si>
  <si>
    <t>Impairment loss recognised in profit or loss, trade receivables, operating</t>
  </si>
  <si>
    <t>Reversal of impairment loss recognised in profit or loss, trade receivables, operating</t>
  </si>
  <si>
    <t>Net impairment loss (reversal of impairment loss) recognised in profit or loss, trade receivables, operating</t>
  </si>
  <si>
    <t>Gain on recovery of loans and advances previously written off, operating</t>
  </si>
  <si>
    <t>Expense of restructuring activities, operating</t>
  </si>
  <si>
    <t>Reversal of provisions for cost of restructuring, operating</t>
  </si>
  <si>
    <t>Gains on disposals of property, plant and equipment, operating</t>
  </si>
  <si>
    <t>Losses on disposals of property, plant and equipment, operating</t>
  </si>
  <si>
    <t>Net gains (losses) on disposals of property, plant and equipment, operating</t>
  </si>
  <si>
    <t>Administrative expenses, operating</t>
  </si>
  <si>
    <t>Gains on litigation settlements, operating</t>
  </si>
  <si>
    <t>Losses on litigation settlements, operating</t>
  </si>
  <si>
    <t>Net gains (losses) on litigation settlements, operating</t>
  </si>
  <si>
    <t>Other reversals of provisions, operating</t>
  </si>
  <si>
    <t>Income from discontinued operations attributable to owners of parent, discontinued operations</t>
  </si>
  <si>
    <t>Royalty expense, operating</t>
  </si>
  <si>
    <t>Expense arising from passage of time on other provisions, financing</t>
  </si>
  <si>
    <t>Repairs and maintenance expense, operating</t>
  </si>
  <si>
    <t>Fuel expense, operating</t>
  </si>
  <si>
    <t>Energy expense, operating</t>
  </si>
  <si>
    <t>Total fuel and energy expense, operating</t>
  </si>
  <si>
    <t>Donations and subsidies expense, operating</t>
  </si>
  <si>
    <t>Directors' remuneration expense, operating</t>
  </si>
  <si>
    <t>Occupancy expense, operating</t>
  </si>
  <si>
    <t>Revenue and other operating income, operating</t>
  </si>
  <si>
    <t>Property service charge income, operating</t>
  </si>
  <si>
    <t>Property service charge expense, operating</t>
  </si>
  <si>
    <t>Net property service charge income (expense), operating</t>
  </si>
  <si>
    <t>Property development and project management income, operating</t>
  </si>
  <si>
    <t>Property development and project management expense, operating</t>
  </si>
  <si>
    <t>Property management expense, operating</t>
  </si>
  <si>
    <t>Income from reimbursements under insurance policies, operating</t>
  </si>
  <si>
    <t>Income from fines and penalties, operating</t>
  </si>
  <si>
    <t>Operating expense, operating</t>
  </si>
  <si>
    <t>Cost of sales, hotel operations, operating</t>
  </si>
  <si>
    <t>Cost of sales, room occupancy services, operating</t>
  </si>
  <si>
    <t>Cost of sales, food and beverage, operating</t>
  </si>
  <si>
    <t>Sales and marketing expense, operating</t>
  </si>
  <si>
    <t>Media production expense, operating</t>
  </si>
  <si>
    <t>Brokerage fee income, operating</t>
  </si>
  <si>
    <t>Portfolio and other management fee income, operating</t>
  </si>
  <si>
    <t>Credit-related fee and commission income, operating</t>
  </si>
  <si>
    <t>Other fee and commission income, operating</t>
  </si>
  <si>
    <t>Total fee and commission income, operating</t>
  </si>
  <si>
    <t>Brokerage fee expense, operating</t>
  </si>
  <si>
    <t>Other fee and commission expense, operating</t>
  </si>
  <si>
    <t>Total fee and commission expense, operating</t>
  </si>
  <si>
    <t>Trading income (expense) on debt instruments, operating</t>
  </si>
  <si>
    <t>Trading income (expense) on equity instruments, operating</t>
  </si>
  <si>
    <t>Trading income (expense) on derivative financial instruments, operating</t>
  </si>
  <si>
    <t>Trading income (expense) on foreign exchange contracts, operating</t>
  </si>
  <si>
    <t>Other trading income (expense), operating</t>
  </si>
  <si>
    <t>Total trading income (expense), operating</t>
  </si>
  <si>
    <t>Distribution costs, operating</t>
  </si>
  <si>
    <t>Cost of merchandise sold, operating</t>
  </si>
  <si>
    <t>Cost of purchased energy sold, operating</t>
  </si>
  <si>
    <t>Services expense, operating</t>
  </si>
  <si>
    <t>Insurance expense, operating</t>
  </si>
  <si>
    <t>Professional fees expense, operating</t>
  </si>
  <si>
    <t>Transportation expense, operating</t>
  </si>
  <si>
    <t>Bank and similar charges, operating</t>
  </si>
  <si>
    <t>Energy transmission charges, operating</t>
  </si>
  <si>
    <t>Travel expense, operating</t>
  </si>
  <si>
    <t>Communication expense, operating</t>
  </si>
  <si>
    <t>Utilities expense, operating</t>
  </si>
  <si>
    <t>Advertising expense, operating</t>
  </si>
  <si>
    <t>Tax expense other than income tax expense, operating</t>
  </si>
  <si>
    <t>Property tax expense, operating</t>
  </si>
  <si>
    <t>Interest income (expense), operating</t>
  </si>
  <si>
    <t>Share of profit (loss) of associates accounted for using equity method, investing</t>
  </si>
  <si>
    <t>Share of profit (loss) of joint ventures accounted for using equity method, investing</t>
  </si>
  <si>
    <t>Total share of profit (loss) of associates and joint ventures accounted for using equity method, investing</t>
  </si>
  <si>
    <t>Expense from share-based payment transactions with employees, operating</t>
  </si>
  <si>
    <t>Termination benefits expense, operating</t>
  </si>
  <si>
    <t>Total short-term employee benefits expense, operating</t>
  </si>
  <si>
    <t>Wages and salaries, operating</t>
  </si>
  <si>
    <t>Other short-term employee benefits, operating</t>
  </si>
  <si>
    <t>Social security contributions, operating</t>
  </si>
  <si>
    <t>Total employee benefits expenses, operating</t>
  </si>
  <si>
    <t>Post-employment benefit expense, defined contribution plans, operating</t>
  </si>
  <si>
    <t>Total post-employment benefit expense in profit or loss, operating</t>
  </si>
  <si>
    <t>Post-employment benefit expense in profit or loss, defined benefit plans, operating</t>
  </si>
  <si>
    <t>Other employee expense, operating</t>
  </si>
  <si>
    <t>Other long-term employee benefits, operating</t>
  </si>
  <si>
    <t>OtherOperatingIncomeOperating</t>
  </si>
  <si>
    <t>OtherOperatingExpensesOperating</t>
  </si>
  <si>
    <t>GainLossArisingFromDifferenceBetweenCarryingAmountOfFinancialLiabilityExtinguishedAndConsiderationPaidOperating</t>
  </si>
  <si>
    <t>GainsLossesOnDisposalsOfInvestmentsOperatingAbstract</t>
  </si>
  <si>
    <t>GainsOnDisposalsOfInvestmentsOperating</t>
  </si>
  <si>
    <t>DividendsClassifiedAsExpenseOperating</t>
  </si>
  <si>
    <t>InterestIncomeAbstract</t>
  </si>
  <si>
    <t>LossesOnDisposalsOfInvestmentsOperating</t>
  </si>
  <si>
    <t>InterestExpenseAbstract</t>
  </si>
  <si>
    <t>InterestExpensesOnPensionLiabilitiesFinancing</t>
  </si>
  <si>
    <t>Adjustments to reconcile operating profit (loss) [abstract]</t>
  </si>
  <si>
    <t>Other adjustments to reconcile operating profit (loss)</t>
  </si>
  <si>
    <t>Total adjustments to reconcile operating profit (loss)</t>
  </si>
  <si>
    <t>Disclosure of specified expenses by nature [text block]</t>
  </si>
  <si>
    <t>Disclosure of attribution of specified expenses by nature [text block]</t>
  </si>
  <si>
    <t>Disclosure of attribution of specified expenses by nature [abstract]</t>
  </si>
  <si>
    <t>Disclosure of attribution of specified expenses by nature [table]</t>
  </si>
  <si>
    <t>Nature expenses [axis]</t>
  </si>
  <si>
    <t>Nature expenses [domain]</t>
  </si>
  <si>
    <t>Depreciation [member]</t>
  </si>
  <si>
    <t>Amortisation [member]</t>
  </si>
  <si>
    <t>Employee benefits [member]</t>
  </si>
  <si>
    <t>Impairment loss (reversal of impairment loss) [member]</t>
  </si>
  <si>
    <t>Write-down (reversal of write-down) of inventories [member]</t>
  </si>
  <si>
    <t>Disclosure of attribution of specified expenses by nature [line items]</t>
  </si>
  <si>
    <t>Line items from statement of profit or loss [abstract]</t>
  </si>
  <si>
    <t>Disclosure of totals of specified expenses by nature [abstract]</t>
  </si>
  <si>
    <t>Depreciation</t>
  </si>
  <si>
    <t>Amortisation</t>
  </si>
  <si>
    <t>Write-down (reversal of write-down) of inventories, operating</t>
  </si>
  <si>
    <t>DisclosureOfSpecifiedExpensesByNatureExplanatory</t>
  </si>
  <si>
    <t>DisclosureOfAttributionOfSpecifiedExpensesByNatureExplanatory</t>
  </si>
  <si>
    <t>DisclosureOfAttributionOfSpecifiedExpensesByNatureAbstract</t>
  </si>
  <si>
    <t>DisclosureOfAttributionOfSpecifiedExpensesByNatureTable</t>
  </si>
  <si>
    <t>NatureExpensesAxis</t>
  </si>
  <si>
    <t>NatureExpensesDomain</t>
  </si>
  <si>
    <t>DepreciationMember</t>
  </si>
  <si>
    <t>AmortisationMember</t>
  </si>
  <si>
    <t>EmployeeBenefitsMember</t>
  </si>
  <si>
    <t>ImpairmentLossReversalOfImpairmentLossMember</t>
  </si>
  <si>
    <t>WritedownReversalOfWritedownOfInventoriesMember</t>
  </si>
  <si>
    <t>DisclosureOfAttributionOfSpecifiedExpensesByNatureLineItems</t>
  </si>
  <si>
    <t>LineItemsFromStatementOfProfitOrLossAbstract</t>
  </si>
  <si>
    <t>DisclosureOfTotalsOfSpecifiedExpensesByNatureAbstract</t>
  </si>
  <si>
    <t>[800.260] Specified expenses by nature</t>
  </si>
  <si>
    <t>SpecifiedExpensesByNature</t>
  </si>
  <si>
    <t>Disclosure of management-defined performance measures [text block]</t>
  </si>
  <si>
    <t>Disclosure of reconciliation of management-defined performance measures [text block]</t>
  </si>
  <si>
    <t>Disclosure of reconciliation of management-defined performance measures [abstract]</t>
  </si>
  <si>
    <t>Disclosure of reconciliation of management-defined performance measures [table]</t>
  </si>
  <si>
    <t>Management-defined performance measures [axis]</t>
  </si>
  <si>
    <t>Management-defined performance measures [domain]</t>
  </si>
  <si>
    <t>Reconciliation of management-defined performance measure [axis]</t>
  </si>
  <si>
    <t>Reconciliation of management-defined performance measure [domain]</t>
  </si>
  <si>
    <t>Value of management-defined performance measure [member]</t>
  </si>
  <si>
    <t>All reconciling items [member]</t>
  </si>
  <si>
    <t>Disclosure of reconciliation of management-defined performance measures [line items]</t>
  </si>
  <si>
    <t>Total or subtotal listed in IFRS Accounting Standards [abstract]</t>
  </si>
  <si>
    <t>Financial result, operating</t>
  </si>
  <si>
    <t>Rental income (expense), operating</t>
  </si>
  <si>
    <t>Fee and commission income (expense), operating</t>
  </si>
  <si>
    <t>Insurance service result, operating</t>
  </si>
  <si>
    <t>Income tax expense (income), income taxes</t>
  </si>
  <si>
    <t>DisclosureOfManagementdefinedPerformanceMeasuresExplanatory</t>
  </si>
  <si>
    <t>DisclosureOfReconciliationOfManagementdefinedPerformanceMeasuresExplanatory</t>
  </si>
  <si>
    <t>DisclosureOfReconciliationOfManagementdefinedPerformanceMeasuresAbstract</t>
  </si>
  <si>
    <t>DisclosureOfReconciliationOfManagementdefinedPerformanceMeasuresTable</t>
  </si>
  <si>
    <t>ManagementdefinedPerformanceMeasuresAxis</t>
  </si>
  <si>
    <t>ManagementdefinedPerformanceMeasuresDomain</t>
  </si>
  <si>
    <t>ReconciliationOfManagementdefinedPerformanceMeasureAxis</t>
  </si>
  <si>
    <t>ReconciliationOfManagementdefinedPerformanceMeasureDomain</t>
  </si>
  <si>
    <t>ValueOfManagementdefinedPerformanceMeasureMember</t>
  </si>
  <si>
    <t>AllReconcilingItemsMember</t>
  </si>
  <si>
    <t>DisclosureOfReconciliationOfManagementdefinedPerformanceMeasuresLineItems</t>
  </si>
  <si>
    <t>TotalOrSubtotalListedInIFRSAccountingStandardsAbstract</t>
  </si>
  <si>
    <t>Adjustments to reconcile operating profit (loss) other than changes in working capital</t>
  </si>
  <si>
    <t>Share issue related cost, operating</t>
  </si>
  <si>
    <t>Disclosure of operating profit (loss) [text block]</t>
  </si>
  <si>
    <t>DisclosureOfOperatingProfitLossExplanatory</t>
  </si>
  <si>
    <t>[800.700] Notes - Corporate information</t>
  </si>
  <si>
    <t>Corporate information [abstract]</t>
  </si>
  <si>
    <t>Disclosure of reconciliation between restated amounts presented applying IFRS 18 and amounts previously presented applying IAS 1 [text block]</t>
  </si>
  <si>
    <t>Statement that restated comparative information for MPMs is not disclosed because of impracticability</t>
  </si>
  <si>
    <t>Restated comparative information for MPMs not disclosed because of impracticability</t>
  </si>
  <si>
    <t>Disclosure of investing in assets or providing financing to customers as a main business activity [text block]</t>
  </si>
  <si>
    <t>Entity invests in assets as a main business activity</t>
  </si>
  <si>
    <t>Entity provides financing to customers as a main business activity</t>
  </si>
  <si>
    <t>Entity changed assessment of whether it invests in assets or provides financing to customers as a main business activity</t>
  </si>
  <si>
    <t>Amount and classification not disclosed because of impracticability for items for which classification has changed because of changed assessment of specified main business activity(ies)</t>
  </si>
  <si>
    <t>Disclosure related to calculation of MPM [text block]</t>
  </si>
  <si>
    <t>Entity calculated MPM other than by using accounting policies it used for line items in statement(s) of financial performance</t>
  </si>
  <si>
    <t>Calculation of MPM differs from accounting policies required or permitted by IFRSs</t>
  </si>
  <si>
    <t>Disclosure of accounting policy choices for income and expenses from specific cash and cash equivalents and from specific liabilities [text block]</t>
  </si>
  <si>
    <t>Classification of income and expenses from cash and cash equivalents that do not relate to providing financing to customers</t>
  </si>
  <si>
    <t>Classification of income and expenses from liabilities that arise from transactions that involve only raising of finance and do not relate to providing financing to customers</t>
  </si>
  <si>
    <t>Disclosure of line items in primary financial statements in which disclosed amounts are included [text block]</t>
  </si>
  <si>
    <t>DisclosureOfReconciliationBetweenRestatedAmountsPresentedApplyingIFRS18AndAmountsPreviouslyPresentedApplyingIAS1Explanatory</t>
  </si>
  <si>
    <t>StatementThatRestatedComparativeInformationForMPMsIsNotDisclosedBecauseOfImpracticability</t>
  </si>
  <si>
    <t>RestatedComparativeInformationForMPMsNotDisclosedBecauseOfImpracticability</t>
  </si>
  <si>
    <t>DisclosureOfInvestingInAssetsOrProvidingFinancingToCustomersAsAMainBusinessActivityExplanatory</t>
  </si>
  <si>
    <t>EntityInvestsInAssetsAsAMainBusinessActivity</t>
  </si>
  <si>
    <t>EntityProvidesFinancingToCustomersAsAMainBusinessActivity</t>
  </si>
  <si>
    <t>EntityChangedAssessmentOfWhetherItInvestsInAssetsOrProvidesFinancingToCustomersAsAMainBusinessActivity</t>
  </si>
  <si>
    <t>AmountAndClassificationNotDisclosedBecauseOfImpracticabilityForItemsForWhichClassificationHasChangedBecauseOfChangedAssessmentOfSpecifiedMainBusinessActivities</t>
  </si>
  <si>
    <t>DisclosureRelatedToCalculationOfMPMExplanatory</t>
  </si>
  <si>
    <t>EntityCalculatedMPMOtherThanByUsingAccountingPoliciesItUsedForLineItemsInStatementsOfFinancialPerformance</t>
  </si>
  <si>
    <t>CalculationOfMPMDiffersFromAccountingPoliciesRequiredOrPermittedByIFRSs</t>
  </si>
  <si>
    <t>DisclosureOfAccountingPolicyChoicesForIncomeAndExpensesFromSpecificCashAndCashEquivalentsAndFromSpecificLiabilitiesExplanatory</t>
  </si>
  <si>
    <t>ClassificationOfIncomeAndExpensesFromCashAndCashEquivalentsThatDoNotRelateToProvidingFinancingToCustomers</t>
  </si>
  <si>
    <t>ClassificationOfIncomeAndExpensesFromLiabilitiesThatAriseFromTransactionsThatInvolveOnlyRaisingOfFinanceAndDoNotRelateToProvidingFinancingToCustomers</t>
  </si>
  <si>
    <t>DisclosureOfLineItemsInPrimaryFinancialStatementsInWhichDisclosedAmountsAreIncludedExplanatory</t>
  </si>
  <si>
    <t>Description of fact that amounts included in financial statements are not entirely comparable</t>
  </si>
  <si>
    <t>Disclosure of reclassifications or changes in presentation or disclosure [text block]</t>
  </si>
  <si>
    <t>Disclosure of reclassifications or changes in presentation or disclosure [abstract]</t>
  </si>
  <si>
    <t>Disclosure of reclassifications or changes in presentation or disclosure [table]</t>
  </si>
  <si>
    <t>Disclosure of reclassifications or changes in presentation or disclosure [line items]</t>
  </si>
  <si>
    <t>Description of nature of reclassifications or changes in presentation or disclosure</t>
  </si>
  <si>
    <t>Amount of reclassifications or changes in presentation or disclosure</t>
  </si>
  <si>
    <t>Description of reason for reclassifications or changes in presentation or disclosure</t>
  </si>
  <si>
    <t>[800.800] Notes - Basis of preparation of financial statements and statement of IFRS compliance</t>
  </si>
  <si>
    <t>Presentation and Disclosure in Financial Statements [member]</t>
  </si>
  <si>
    <t>Contracts Referencing Nature-dependent Electricity [member]</t>
  </si>
  <si>
    <t>IFRS 19 [member]</t>
  </si>
  <si>
    <t>Amendments to the Classification and Measurement of Financial Instruments [member]</t>
  </si>
  <si>
    <t>Amendments to the Classification and Measurement of Financial Instruments, applying only amendments to Application Guidance to section on classification of financial assets [member]</t>
  </si>
  <si>
    <t>Annual Improvements to IFRS Accounting Standards-Volume 11 [member]</t>
  </si>
  <si>
    <t>Annual Improvements-Volume 11 Amendments to IFRS 1 [member]</t>
  </si>
  <si>
    <t>Annual Improvements-Volume 11 Amendments to IFRS 7 [member]</t>
  </si>
  <si>
    <t>Annual Improvements-Volume 11 Amendments to IFRS 9 [member]</t>
  </si>
  <si>
    <t>Annual Improvements-Volume 11 Amendments to IFRS 10 [member]</t>
  </si>
  <si>
    <t>Annual Improvements-Volume 11 Amendments to IAS 7 [member]</t>
  </si>
  <si>
    <t>ContractsReferencingNaturedependentElectricityMember</t>
  </si>
  <si>
    <t>IFRS19Member</t>
  </si>
  <si>
    <t>AmendmentsToTheClassificationAndMeasurementOfFinancialInstrumentsMember</t>
  </si>
  <si>
    <t>AmendmentsToTheClassificationAndMeasurementOfFinancialInstrumentsApplyingOnlyAmendmentsToApplicationGuidanceToSectionOnClassificationOfFinancialAssetsMember</t>
  </si>
  <si>
    <t>AnnualImprovementsToIFRSAccountingStandardsVolume11Member</t>
  </si>
  <si>
    <t>AnnualImprovementsVolume11AmendmentsToIFRS1Member</t>
  </si>
  <si>
    <t>AnnualImprovementsVolume11AmendmentsToIFRS7Member</t>
  </si>
  <si>
    <t>AnnualImprovementsVolume11AmendmentsToIFRS9Member</t>
  </si>
  <si>
    <t>AnnualImprovementsVolume11AmendmentsToIFRS10Member</t>
  </si>
  <si>
    <t>AnnualImprovementsVolume11AmendmentsToIAS7Member</t>
  </si>
  <si>
    <t>PresentationAndDisclosureInFinancialStatementsMember</t>
  </si>
  <si>
    <t>Gain recognised in bargain purchase transaction, operating</t>
  </si>
  <si>
    <t>Revenue of acquiree since acquisition date, operating</t>
  </si>
  <si>
    <t>Gain (loss) that relates to identifiable assets acquired or liabilities assumed in business combination and is of such size, nature or incidence that disclosure is relevant to understanding combined entity's financial statements, operating</t>
  </si>
  <si>
    <t>Acquisition-related costs for transaction recognised separately from acquisition of assets and assumption of liabilities in business combination, operating</t>
  </si>
  <si>
    <t>Acquisition-related costs recognised as expense for transaction recognised separately from acquisition of assets and assumption of liabilities in business combination, operating</t>
  </si>
  <si>
    <t>Key management personnel compensation, short-term employee benefits, operating</t>
  </si>
  <si>
    <t>Key management personnel compensation, post-employment benefits, operating</t>
  </si>
  <si>
    <t>Key management personnel compensation, other long-term employee benefits, operating</t>
  </si>
  <si>
    <t>Key management personnel compensation, termination benefits, operating</t>
  </si>
  <si>
    <t>Key management personnel compensation, operating</t>
  </si>
  <si>
    <t>Revenue from sale of goods, related party transactions, operating</t>
  </si>
  <si>
    <t>Revenue from rendering of services, related party transactions, operating</t>
  </si>
  <si>
    <t>Amount incurred by entity for provision of key management personnel services provided by separate management entity, operating</t>
  </si>
  <si>
    <t>Depreciation, property, plant and equipment, operating</t>
  </si>
  <si>
    <t>Depreciation, property, plant and equipment including right-of-use assets, operating</t>
  </si>
  <si>
    <t>Compensation from third parties for items of property, plant and equipment that were impaired, lost or given up, operating</t>
  </si>
  <si>
    <t>Proceeds included in profit or loss in accordance with paragraph 20A of IAS 16 that relate to items produced that are not output of entity's ordinary activities, operating</t>
  </si>
  <si>
    <t>Cost included in profit or loss in accordance with paragraph 20A of IAS 16 that relates to items produced that are not output of entity's ordinary activities, operating</t>
  </si>
  <si>
    <t>Income arising from exploration for and evaluation of mineral resources, operating</t>
  </si>
  <si>
    <t>Expense arising from exploration for and evaluation of mineral resources, operating</t>
  </si>
  <si>
    <t>Disclosure of information about investments in equity instruments designated at fair value through other comprehensive income [text block]</t>
  </si>
  <si>
    <t>Disclosure of information about investments in equity instruments designated at fair value through other comprehensive income [abstract]</t>
  </si>
  <si>
    <t>Disclosure of information about investments in equity instruments designated at fair value through other comprehensive income [table]</t>
  </si>
  <si>
    <t>Classes of investments in equity instruments designated at fair value through other comprehensive income [axis]</t>
  </si>
  <si>
    <t>Classes of investments in equity instruments designated at fair value through other comprehensive income [domain]</t>
  </si>
  <si>
    <t>Disclosure of information about investments in equity instruments designated at fair value through other comprehensive income [line items]</t>
  </si>
  <si>
    <t>Other comprehensive income, before tax, gains (losses) from investments in equity instruments held at end of reporting period</t>
  </si>
  <si>
    <t>Other comprehensive income, before tax, gains (losses) from investments in equity instruments derecognised during period</t>
  </si>
  <si>
    <t>Transfers of cumulative gain (loss) within equity when investments in equity instruments designated at fair value through other comprehensive income are derecognised during period</t>
  </si>
  <si>
    <t>Disclosure of financial assets subject to contractual terms based on contingent event that could change amount of contractual cash flows [text block]</t>
  </si>
  <si>
    <t>Disclosure of financial assets subject to contractual terms based on contingent event that could change amount of contractual cash flows [abstract]</t>
  </si>
  <si>
    <t>Disclosure of financial assets subject to contractual terms based on contingent event that could change amount of contractual cash flows [table]</t>
  </si>
  <si>
    <t>Financial assets with contingent features [axis]</t>
  </si>
  <si>
    <t>Financial assets with contingent features [domain]</t>
  </si>
  <si>
    <t>Financial assets at fair value through other comprehensive income, class [member]</t>
  </si>
  <si>
    <t>Disclosure of financial assets subject to contractual terms based on contingent event that could change amount of contractual cash flows [line items]</t>
  </si>
  <si>
    <t>Description of nature of contingent event</t>
  </si>
  <si>
    <t>Disclosure of possible changes to contractual cash flows resulting from occurrence (or non-occurrence) of contingent event [text block]</t>
  </si>
  <si>
    <t>Financial assets subject to contractual terms based on contingent event that could change amount of contractual cash flows, gross carrying amount</t>
  </si>
  <si>
    <t>Disclosure of financial liabilities subject to contractual terms based on contingent event that could change amount of contractual cash flows [text block]</t>
  </si>
  <si>
    <t>Disclosure of financial liabilities subject to contractual terms based on contingent event that could change amount of contractual cash flows [abstract]</t>
  </si>
  <si>
    <t>Disclosure of financial liabilities subject to contractual terms based on contingent event that could change amount of contractual cash flows [table]</t>
  </si>
  <si>
    <t>Financial liabilities with contingent features [axis]</t>
  </si>
  <si>
    <t>Financial liabilities with contingent features [domain]</t>
  </si>
  <si>
    <t>Disclosure of financial liabilities subject to contractual terms based on contingent event that could change amount of contractual cash flows [line items]</t>
  </si>
  <si>
    <t>Financial liabilities subject to contractual terms based on contingent event that could change amount of contractual cash flows, amortised cost</t>
  </si>
  <si>
    <t>Contracts referencing nature-dependent electricity designated as hedging instrument [member]</t>
  </si>
  <si>
    <t>Disclosure of information on how contracts for receipt of nature-dependent electricity affect amount, timing and uncertainty of entity's future cash flows and financial performance [text block]</t>
  </si>
  <si>
    <t>Disclosure of information about contractual features of contracts for receipt of nature-dependent electricity [text block]</t>
  </si>
  <si>
    <t>Disclosure of information about estimated future cash flows from buying electricity under contracts for receipt of nature-dependent electricity [text block]</t>
  </si>
  <si>
    <t>Disclosure of information about estimated future cash flows from buying electricity under contracts for receipt of nature-dependent electricity [abstract]</t>
  </si>
  <si>
    <t>Disclosure of information about estimated future cash flows from buying electricity under contracts for receipt of nature-dependent electricity [table]</t>
  </si>
  <si>
    <t>Disclosure of information about estimated future cash flows from buying electricity under contracts for receipt of nature-dependent electricity [line items]</t>
  </si>
  <si>
    <t>Estimated future cash flows from buying electricity under contracts for receipt of nature-dependent electricity</t>
  </si>
  <si>
    <t>Description of how entity assesses whether contracts for receipt of nature-dependent electricity might become onerous</t>
  </si>
  <si>
    <t>Purchases of nature-dependent electricity</t>
  </si>
  <si>
    <t>Purchases of unused nature-dependent electricity</t>
  </si>
  <si>
    <t>Proceeds from sales of unused nature-dependent electricity</t>
  </si>
  <si>
    <t>Purchases of electricity made to offset sales of unused nature-dependent electricity</t>
  </si>
  <si>
    <t>Description of cross-references to disclosures about other contracts to buy nature-dependent electricity</t>
  </si>
  <si>
    <t>Total for all probability of default [member]</t>
  </si>
  <si>
    <t>Disclosure of financial assets affected by amendments to Application Guidance to section on classification of financial assets [text block]</t>
  </si>
  <si>
    <t>Disclosure of financial assets affected by amendments to Application Guidance to section on classification of financial assets [abstract]</t>
  </si>
  <si>
    <t>Disclosure of financial assets affected by amendments to Application Guidance to section on classification of financial assets [table]</t>
  </si>
  <si>
    <t>Disclosure of financial assets affected by amendments to Application Guidance to section on classification of financial assets [line items]</t>
  </si>
  <si>
    <t>Financial assets affected by amendments to Application Guidance to section on classification of financial assets, measurement category immediately before applying amendments</t>
  </si>
  <si>
    <t>Financial assets affected by amendments to Application Guidance to section on classification of financial assets, carrying amount immediately before applying amendments</t>
  </si>
  <si>
    <t>Financial assets affected by amendments to Application Guidance to section on classification of financial assets, measurement category immediately after applying amendments</t>
  </si>
  <si>
    <t>Financial assets affected by amendments to Application Guidance to section on classification of financial assets, carrying amount immediately after applying amendments</t>
  </si>
  <si>
    <t>Fee income (expense) arising from trust and fiduciary activities, operating</t>
  </si>
  <si>
    <t>Fee income arising from financial assets not at fair value through profit or loss, operating</t>
  </si>
  <si>
    <t>Fee expense arising from financial liabilities not at fair value through profit or loss, operating</t>
  </si>
  <si>
    <t>DisclosureOfFinancialAssetsAffectedByAmendmentsToApplicationGuidanceToSectionOnClassificationOfFinancialAssetsExplanatory</t>
  </si>
  <si>
    <t>DisclosureOfFinancialAssetsAffectedByAmendmentsToApplicationGuidanceToSectionOnClassificationOfFinancialAssetsAbstract</t>
  </si>
  <si>
    <t>DisclosureOfFinancialAssetsAffectedByAmendmentsToApplicationGuidanceToSectionOnClassificationOfFinancialAssetsTable</t>
  </si>
  <si>
    <t>DisclosureOfFinancialAssetsAffectedByAmendmentsToApplicationGuidanceToSectionOnClassificationOfFinancialAssetsLineItems</t>
  </si>
  <si>
    <t>FinancialAssetsAffectedByAmendmentsToApplicationGuidanceToSectionOnClassificationOfFinancialAssetsMeasurementCategoryImmediatelyBeforeApplyingAmendments</t>
  </si>
  <si>
    <t>FinancialAssetsAffectedByAmendmentsToApplicationGuidanceToSectionOnClassificationOfFinancialAssetsCarryingAmountImmediatelyBeforeApplyingAmendments</t>
  </si>
  <si>
    <t>FinancialAssetsAffectedByAmendmentsToApplicationGuidanceToSectionOnClassificationOfFinancialAssetsMeasurementCategoryImmediatelyAfterApplyingAmendments</t>
  </si>
  <si>
    <t>FinancialAssetsAffectedByAmendmentsToApplicationGuidanceToSectionOnClassificationOfFinancialAssetsCarryingAmountImmediatelyAfterApplyingAmendments</t>
  </si>
  <si>
    <t>DisclosureOfInformationOnHowContractsForReceiptOfNaturedependentElectricityAffectAmountTimingAndUncertaintyOfEntitysFutureCashFlowsAndFinancialPerformanceExplanatory</t>
  </si>
  <si>
    <t>DisclosureOfInformationAboutContractualFeaturesOfContractsForReceiptOfNaturedependentElectricityExplanatory</t>
  </si>
  <si>
    <t>DisclosureOfInformationAboutEstimatedFutureCashFlowsFromBuyingElectricityUnderContractsForReceiptOfNaturedependentElectricityExplanatory</t>
  </si>
  <si>
    <t>DisclosureOfInformationAboutEstimatedFutureCashFlowsFromBuyingElectricityUnderContractsForReceiptOfNaturedependentElectricityAbstract</t>
  </si>
  <si>
    <t>DisclosureOfInformationAboutEstimatedFutureCashFlowsFromBuyingElectricityUnderContractsForReceiptOfNaturedependentElectricityTable</t>
  </si>
  <si>
    <t>DisclosureOfInformationAboutEstimatedFutureCashFlowsFromBuyingElectricityUnderContractsForReceiptOfNaturedependentElectricityLineItems</t>
  </si>
  <si>
    <t>EstimatedFutureCashFlowsFromBuyingElectricityUnderContractsForReceiptOfNaturedependentElectricity</t>
  </si>
  <si>
    <t>DescriptionOfHowEntityAssessesWhetherContractsForReceiptOfNaturedependentElectricityMightBecomeOnerous</t>
  </si>
  <si>
    <t>PurchasesOfNaturedependentElectricity</t>
  </si>
  <si>
    <t>PurchasesOfUnusedNaturedependentElectricity</t>
  </si>
  <si>
    <t>ProceedsFromSalesOfUnusedNaturedependentElectricity</t>
  </si>
  <si>
    <t>PurchasesOfElectricityMadeToOffsetSalesOfUnusedNaturedependentElectricity</t>
  </si>
  <si>
    <t>DescriptionOfCrossreferencesToDisclosuresAboutOtherContractsToBuyNaturedependentElectricity</t>
  </si>
  <si>
    <t>ContractsReferencingNaturedependentElectricityDesignatedAsHedgingInstrumentMember</t>
  </si>
  <si>
    <t>DisclosureOfFinancialAssetsSubjectToContractualTermsBasedOnContingentEventThatCouldChangeAmountOfContractualCashFlowsExplanatory</t>
  </si>
  <si>
    <t>DisclosureOfFinancialAssetsSubjectToContractualTermsBasedOnContingentEventThatCouldChangeAmountOfContractualCashFlowsAbstract</t>
  </si>
  <si>
    <t>DisclosureOfFinancialAssetsSubjectToContractualTermsBasedOnContingentEventThatCouldChangeAmountOfContractualCashFlowsTable</t>
  </si>
  <si>
    <t>FinancialAssetsWithContingentFeaturesAxis</t>
  </si>
  <si>
    <t>FinancialAssetsWithContingentFeaturesDomain</t>
  </si>
  <si>
    <t>FinancialAssetsAtFairValueThroughOtherComprehensiveIncomeClassMember</t>
  </si>
  <si>
    <t>DisclosureOfFinancialAssetsSubjectToContractualTermsBasedOnContingentEventThatCouldChangeAmountOfContractualCashFlowsLineItems</t>
  </si>
  <si>
    <t>DescriptionOfNatureOfContingentEvent</t>
  </si>
  <si>
    <t>DisclosureOfPossibleChangesToContractualCashFlowsResultingFromOccurrenceOrNonoccurrenceOfContingentEventExplanatory</t>
  </si>
  <si>
    <t>FinancialAssetsSubjectToContractualTermsBasedOnContingentEventThatCouldChangeAmountOfContractualCashFlowsGrossCarryingAmount</t>
  </si>
  <si>
    <t>DisclosureOfFinancialLiabilitiesSubjectToContractualTermsBasedOnContingentEventThatCouldChangeAmountOfContractualCashFlowsExplanatory</t>
  </si>
  <si>
    <t>DisclosureOfFinancialLiabilitiesSubjectToContractualTermsBasedOnContingentEventThatCouldChangeAmountOfContractualCashFlowsAbstract</t>
  </si>
  <si>
    <t>DisclosureOfFinancialLiabilitiesSubjectToContractualTermsBasedOnContingentEventThatCouldChangeAmountOfContractualCashFlowsTable</t>
  </si>
  <si>
    <t>FinancialLiabilitiesWithContingentFeaturesAxis</t>
  </si>
  <si>
    <t>FinancialLiabilitiesWithContingentFeaturesDomain</t>
  </si>
  <si>
    <t>DisclosureOfFinancialLiabilitiesSubjectToContractualTermsBasedOnContingentEventThatCouldChangeAmountOfContractualCashFlowsLineItems</t>
  </si>
  <si>
    <t>FinancialLiabilitiesSubjectToContractualTermsBasedOnContingentEventThatCouldChangeAmountOfContractualCashFlowsAmortisedCost</t>
  </si>
  <si>
    <t>DisclosureOfInformationAboutInvestmentsInEquityInstrumentsDesignatedAtFairValueThroughOtherComprehensiveIncomeExplanatory</t>
  </si>
  <si>
    <t>DisclosureOfInformationAboutInvestmentsInEquityInstrumentsDesignatedAtFairValueThroughOtherComprehensiveIncomeAbstract</t>
  </si>
  <si>
    <t>DisclosureOfInformationAboutInvestmentsInEquityInstrumentsDesignatedAtFairValueThroughOtherComprehensiveIncomeTable</t>
  </si>
  <si>
    <t>ClassesOfInvestmentsInEquityInstrumentsDesignatedAtFairValueThroughOtherComprehensiveIncomeAxis</t>
  </si>
  <si>
    <t>ClassesOfInvestmentsInEquityInstrumentsDesignatedAtFairValueThroughOtherComprehensiveIncomeDomain</t>
  </si>
  <si>
    <t>DisclosureOfInformationAboutInvestmentsInEquityInstrumentsDesignatedAtFairValueThroughOtherComprehensiveIncomeLineItems</t>
  </si>
  <si>
    <t>OtherComprehensiveIncomeBeforeTaxGainsLossesFromInvestmentsInEquityInstrumentsHeldAtEndOfReportingPeriod</t>
  </si>
  <si>
    <t>OtherComprehensiveIncomeBeforeTaxGainsLossesFromInvestmentsInEquityInstrumentsDerecognisedDuringPeriod</t>
  </si>
  <si>
    <t>TransfersOfCumulativeGainLossWithinEquityWhenInvestmentsInEquityInstrumentsDesignatedAtFairValueThroughOtherComprehensiveIncomeAreDerecognisedDuringPeriod</t>
  </si>
  <si>
    <t>Losses (gains) recognised in profit or loss on exchange differences, fair value measurement, entity's own equity instruments, operating</t>
  </si>
  <si>
    <t>Losses (gains) recognised in profit or loss excluding exchange differences, fair value measurement, entity's own equity instruments, operating</t>
  </si>
  <si>
    <t>Total losses (gains) recognised in profit or loss including exchange differences, fair value measurement, entity's own equity instruments, operating</t>
  </si>
  <si>
    <t>Sales, fair value measurement, entity's own equity instruments, operating</t>
  </si>
  <si>
    <t>Gains (losses) recognised in profit or loss attributable to change in unrealised gains or losses for entity's own equity instruments held at end of period, fair value measurement, operating</t>
  </si>
  <si>
    <t>Gains (losses) on initial recognition of biological assets and agricultural produce for current period, operating</t>
  </si>
  <si>
    <t>Gains (losses) on change in fair value less costs to sell of biological assets for current period, operating</t>
  </si>
  <si>
    <t>Depreciation, biological assets, operating</t>
  </si>
  <si>
    <t>Impairment loss recognised in profit or loss, biological assets, operating</t>
  </si>
  <si>
    <t>Reversal of impairment loss recognised in profit or loss, biological assets, operating</t>
  </si>
  <si>
    <t>Gains (losses) on fair value adjustment attributable to physical changes, biological assets, operating</t>
  </si>
  <si>
    <t>Gains (losses) on fair value adjustment attributable to price changes, biological assets, operating</t>
  </si>
  <si>
    <t>Total gains (losses) on fair value adjustment, biological assets, operating</t>
  </si>
  <si>
    <t>Income from government grants related to agricultural activity, operating</t>
  </si>
  <si>
    <t>Net movement in deferred tax arising from regulatory deferral account balances related to profit or loss, income taxes</t>
  </si>
  <si>
    <t>Portion of gains (losses) recognised when control of subsidiary is lost, attributable to derecognising regulatory deferral account balances in former subsidiary, operating</t>
  </si>
  <si>
    <t>Direct operating expense from investment property generating rental income, operating</t>
  </si>
  <si>
    <t>Direct operating expense from investment property not generating rental income, operating</t>
  </si>
  <si>
    <t>Total direct operating expense from investment property, operating</t>
  </si>
  <si>
    <t>Net rental income from investment property, net of direct operating expense, operating</t>
  </si>
  <si>
    <t>Share of profit (loss) from continuing operations of associates and joint ventures accounted for using equity method, investing</t>
  </si>
  <si>
    <t>Share of post-tax profit (loss) from discontinued operations of associates and joint ventures accounted for using equity method, discontinued operations</t>
  </si>
  <si>
    <t>Gain (loss) on cessation of consolidation of subsidiaries due to change of investment entity status, operating</t>
  </si>
  <si>
    <t>Tax expense (income) relating to profit (loss) of discontinued operations, discontinued operations</t>
  </si>
  <si>
    <t>Gain (loss) recognised on measurement to fair value less costs to sell or on disposal of assets or disposal groups constituting discontinued operation, discontinued operations</t>
  </si>
  <si>
    <t>Tax expense (income) relating to gain (loss) on discontinuance, discontinued operations</t>
  </si>
  <si>
    <t>Cost of inventories recognised as expense during period, operating</t>
  </si>
  <si>
    <t>Revenue from contracts with customers, operating</t>
  </si>
  <si>
    <t>Impairment loss on receivables or contract assets arising from contracts with customers, operating</t>
  </si>
  <si>
    <t>Revenue that was included in contract liability balance at beginning of period, operating</t>
  </si>
  <si>
    <t>Revenue from performance obligations satisfied or partially satisfied in previous periods, operating</t>
  </si>
  <si>
    <t>Amortisation, assets recognised from costs incurred to obtain or fulfil contracts with customers, operating</t>
  </si>
  <si>
    <t>Impairment loss, assets recognised from costs incurred to obtain or fulfil contracts with customers, operating</t>
  </si>
  <si>
    <t>Income from government grants, operating</t>
  </si>
  <si>
    <t>Interest expense on lease liabilities, financing</t>
  </si>
  <si>
    <t>Expense relating to short-term leases for which recognition exemption has been used, operating</t>
  </si>
  <si>
    <t>Expense relating to leases of low-value assets for which recognition exemption has been used, operating</t>
  </si>
  <si>
    <t>Expense relating to variable lease payments not included in measurement of lease liabilities, operating</t>
  </si>
  <si>
    <t>Gains (losses) arising from sale and leaseback transactions, operating</t>
  </si>
  <si>
    <t>Amount recognised in profit or loss for reporting period to reflect changes in lease payments that arise from rent concessions occurring as direct consequence of covid-19 pandemic to which lessee applied practical expedient in paragraph 46A of IFRS 16, operating</t>
  </si>
  <si>
    <t>Revenue recognised on exchanging construction services for financial asset, operating</t>
  </si>
  <si>
    <t>Revenue recognised on exchanging construction services for intangible asset, operating</t>
  </si>
  <si>
    <t>Expense from equity-settled share-based payment transactions, operating</t>
  </si>
  <si>
    <t>Expense from cash-settled share-based payment transactions, operating</t>
  </si>
  <si>
    <t>Total expense from share-based payment transactions, operating</t>
  </si>
  <si>
    <t>Expense from share-based payment transactions with parties other than employees, operating</t>
  </si>
  <si>
    <t>Disclosure of significant actuarial assumptions used to determine present value of defined benefit obligation [text block]</t>
  </si>
  <si>
    <t>Administration costs not reflected in return on plan assets, defined benefit plans, operating</t>
  </si>
  <si>
    <t>Current service cost, defined benefit plans, operating</t>
  </si>
  <si>
    <t>Interest expense, defined benefit plans, financing</t>
  </si>
  <si>
    <t>Interest income, defined benefit plans, financing</t>
  </si>
  <si>
    <t>Net interest expense (income), defined benefit plans, financing</t>
  </si>
  <si>
    <t>Past service cost, defined benefit plans, operating</t>
  </si>
  <si>
    <t>Losses (gains) arising from settlements, defined benefit plans, operating</t>
  </si>
  <si>
    <t>Total past service cost and losses (gains) arising from settlements, defined benefit plans, operating</t>
  </si>
  <si>
    <t>Total post-employment benefit expense in profit or loss, defined benefit plans, operating</t>
  </si>
  <si>
    <t>Current tax expense (income), income taxes</t>
  </si>
  <si>
    <t>Adjustments for current tax of prior periods, income taxes</t>
  </si>
  <si>
    <t>Total current tax expense (income) and adjustments for current tax of prior periods, income taxes</t>
  </si>
  <si>
    <t>Deferred tax expense (income) relating to origination and reversal of temporary differences, income taxes</t>
  </si>
  <si>
    <t>Deferred tax expense (income) relating to tax rate changes or imposition of new taxes, income taxes</t>
  </si>
  <si>
    <t>Tax benefit arising from previously unrecognised tax loss, tax credit or temporary difference of prior period used to reduce current tax expense, income taxes</t>
  </si>
  <si>
    <t>Tax benefit arising from previously unrecognised tax loss, tax credit or temporary difference of prior period used to reduce deferred tax expense, income taxes</t>
  </si>
  <si>
    <t>Deferred tax expense arising from write-down or reversal of write-down of deferred tax asset, income taxes</t>
  </si>
  <si>
    <t>Tax expense (income) relating to changes in accounting policies and errors included in profit or loss, income taxes</t>
  </si>
  <si>
    <t>Adjustments for deferred tax of prior periods, income taxes</t>
  </si>
  <si>
    <t>Other components of deferred tax expense (income), income taxes</t>
  </si>
  <si>
    <t>Total income tax expense (income), income taxes</t>
  </si>
  <si>
    <t>Deferred tax expense (income) recognised in profit or loss, income taxes</t>
  </si>
  <si>
    <t>Income from amounts recovered from reinsurer, operating</t>
  </si>
  <si>
    <t>Expenses from allocation of premiums paid to reinsurer, operating</t>
  </si>
  <si>
    <t>Net income (expenses) from reinsurance contracts held, other than finance income (expenses), operating</t>
  </si>
  <si>
    <t>Insurance revenue, insurance service expenses incurred during period measured at amounts expected at beginning of period, operating</t>
  </si>
  <si>
    <t>Insurance revenue, change in risk adjustment for non-financial risk, operating</t>
  </si>
  <si>
    <t>Insurance revenue, contractual service margin recognised in profit or loss because of transfer of insurance contract services, operating</t>
  </si>
  <si>
    <t>Insurance revenue, other amounts, operating</t>
  </si>
  <si>
    <t>Total insurance revenue, amounts relating to changes in liability for remaining coverage, operating</t>
  </si>
  <si>
    <t>Insurance revenue, allocation of portion of premiums that relate to recovery of insurance acquisition cash flows, operating</t>
  </si>
  <si>
    <t>Total insurance revenue, operating</t>
  </si>
  <si>
    <t>Auditor's remuneration for audit services, operating</t>
  </si>
  <si>
    <t>Auditor's remuneration for tax services, operating</t>
  </si>
  <si>
    <t>Auditor's remuneration for other services, operating</t>
  </si>
  <si>
    <t>Total auditor's remuneration, operating</t>
  </si>
  <si>
    <t>Disclosure requirements specific in IFRS 19 [abstract]</t>
  </si>
  <si>
    <t>Disclosure requirements under subheading IFRS 16 [abstract]</t>
  </si>
  <si>
    <t>Disclosure requirements under subheading IAS 8 [abstract]</t>
  </si>
  <si>
    <t>Statement of compliance with IFRS Accounting Standards and requirements in IFRS 19</t>
  </si>
  <si>
    <t>Financial statements comply with IFRS Accounting Standards and requirements in IFRS 19</t>
  </si>
  <si>
    <t>Explanation of management judgements in determining appropriate classes of assets and liabilities for which disclosures about fair value measurements are provided</t>
  </si>
  <si>
    <t>Disclosure requirements under subheading IAS 24 [abstract]</t>
  </si>
  <si>
    <t>Name of ultimate or intermediate parent that prepares consolidated financial statements available for public use that comply with IFRS Accounting Standards</t>
  </si>
  <si>
    <t>Disclosure requirements under subheading IAS 34 [abstract]</t>
  </si>
  <si>
    <t>Description of basis for preparing and presenting information about segments that does not comply with IFRS 8</t>
  </si>
  <si>
    <t>Description of compliance with IAS 34 and requirements in related paragraphs in IFRS 19</t>
  </si>
  <si>
    <t>Compliance with IAS 34 and requirements in related paragraphs in IFRS 19</t>
  </si>
  <si>
    <t>Disclosure requirements under subheading Other disclosures [abstract]</t>
  </si>
  <si>
    <t>Statement of application of IFRS 8</t>
  </si>
  <si>
    <t>Entity applies IFRS 8</t>
  </si>
  <si>
    <t xml:space="preserve"> NotesSubsidiariesWithoutPublicAccountability</t>
  </si>
  <si>
    <t>[890.000]  Notes - Subsidiaries without public accountability</t>
  </si>
  <si>
    <t>Operating category or financing category [domain]</t>
  </si>
  <si>
    <t>Operating category or investing category [domain]</t>
  </si>
  <si>
    <t>Operating category [member]</t>
  </si>
  <si>
    <t>Financing category [member]</t>
  </si>
  <si>
    <t>Investing category [member]</t>
  </si>
  <si>
    <t>OperatingCategoryOrFinancingCategoryDomain</t>
  </si>
  <si>
    <t>OperatingCategoryMember</t>
  </si>
  <si>
    <t>FinancingCategoryMember</t>
  </si>
  <si>
    <t>OperatingCategoryOrInvestingCategoryDomain</t>
  </si>
  <si>
    <t>InvestingCategoryMember</t>
  </si>
  <si>
    <t>Purchase of interests in associates, classified as investing activities</t>
  </si>
  <si>
    <t>Proceeds from sales of interests in associates, classified as investing activities</t>
  </si>
  <si>
    <t>https://xbrl.cipc.co.za/taxonomy/role/800.260/SpecifiedExpensesByNature</t>
  </si>
  <si>
    <t>https://xbrl.cipc.co.za/taxonomy/role/800.700/NotesCorporateInformationAndStatementOfIFRSCompliance</t>
  </si>
  <si>
    <t>https://xbrl.cipc.co.za/taxonomy/role/800.800/NotesAccountingPoliciesChangesInAccountingEstimatesAndErrors</t>
  </si>
  <si>
    <t>https://xbrl.cipc.co.za/taxonomy/role/800.900/NotesInterimFinancialReporting</t>
  </si>
  <si>
    <t>https://xbrl.cipc.co.za/taxonomy/role/801.000/NotesEventsAfterReportingPeriod</t>
  </si>
  <si>
    <t>https://xbrl.cipc.co.za/taxonomy/role/801.100/NotesHyperinflationaryReporting</t>
  </si>
  <si>
    <t>https://xbrl.cipc.co.za/taxonomy/role/801.200/NotesBusinessCombinations</t>
  </si>
  <si>
    <t>https://xbrl.cipc.co.za/taxonomy/role/801.300/NotesRelatedParty</t>
  </si>
  <si>
    <t>https://xbrl.cipc.co.za/taxonomy/role/801.400/NotesFirstTimeAdoption</t>
  </si>
  <si>
    <t>https://xbrl.cipc.co.za/taxonomy/role/801.500/NotesPropertyPlantAndEquipment</t>
  </si>
  <si>
    <t>https://xbrl.cipc.co.za/taxonomy/role/801.600/NotesExplorationForAndEvaluationOfMineralResources</t>
  </si>
  <si>
    <t>https://xbrl.cipc.co.za/taxonomy/role/801.700/NotesFinancialInstruments</t>
  </si>
  <si>
    <t>https://xbrl.cipc.co.za/taxonomy/role/801.800/NotesFairValueMeasurement</t>
  </si>
  <si>
    <t>https://xbrl.cipc.co.za/taxonomy/role/801.900/NotesIntangibleAssets</t>
  </si>
  <si>
    <t>https://xbrl.cipc.co.za/taxonomy/role/802.000/NotesAgriculture</t>
  </si>
  <si>
    <t>https://xbrl.cipc.co.za/taxonomy/role/802.100/NotesRegulatoryDeferralAccounts</t>
  </si>
  <si>
    <t>https://xbrl.cipc.co.za/taxonomy/role/802.200/NotesInvestmentProperty</t>
  </si>
  <si>
    <t>https://xbrl.cipc.co.za/taxonomy/role/802.300/NotesSeparateFinancialStatements</t>
  </si>
  <si>
    <t>https://xbrl.cipc.co.za/taxonomy/role/802.500/NotesInterestsInOtherEntities</t>
  </si>
  <si>
    <t>https://xbrl.cipc.co.za/taxonomy/role/802.800/NotesNonCurrentAssetHeldForSaleAndDiscontinuedOperations</t>
  </si>
  <si>
    <t>https://xbrl.cipc.co.za/taxonomy/role/802.900/NotesInventories</t>
  </si>
  <si>
    <t>https://xbrl.cipc.co.za/taxonomy/role/803.000/NotesOtherProvisionsContingentLiabilitiesAndContingentAssets</t>
  </si>
  <si>
    <t>https://xbrl.cipc.co.za/taxonomy/role/803.100/NotesRevenueFromContractsWithCustomers</t>
  </si>
  <si>
    <t>https://xbrl.cipc.co.za/taxonomy/role/803.300/NotesGovernmentGrants</t>
  </si>
  <si>
    <t>https://xbrl.cipc.co.za/taxonomy/role/803.500/NotesImpairmentOfAssets</t>
  </si>
  <si>
    <t>https://xbrl.cipc.co.za/taxonomy/role/803.700/NotesLeasesIFRS16</t>
  </si>
  <si>
    <t>https://xbrl.cipc.co.za/taxonomy/role/803.900/NotesServiceConcessionArrangements</t>
  </si>
  <si>
    <t>https://xbrl.cipc.co.za/taxonomy/role/804.000/NotesSharebasedPaymentArrangements</t>
  </si>
  <si>
    <t>https://xbrl.cipc.co.za/taxonomy/role/804.100/NotesEmployeeBenefits</t>
  </si>
  <si>
    <t>https://xbrl.cipc.co.za/taxonomy/role/804.200/NotesIncomeTaxes</t>
  </si>
  <si>
    <t>https://xbrl.cipc.co.za/taxonomy/role/804.300/NotesBorrowingCosts</t>
  </si>
  <si>
    <t>https://xbrl.cipc.co.za/taxonomy/role/804.500/NotesInsuranceContractsIFRS17</t>
  </si>
  <si>
    <t>https://xbrl.cipc.co.za/taxonomy/role/804.600/NotesEarningsPerShare</t>
  </si>
  <si>
    <t>https://xbrl.cipc.co.za/taxonomy/role/804.700/NotesEffectsOfChangesInForeignExchangeRates</t>
  </si>
  <si>
    <t>https://xbrl.cipc.co.za/taxonomy/role/804.800/NotesCashFlowStatement</t>
  </si>
  <si>
    <t>https://xbrl.cipc.co.za/taxonomy/role/804.900/NotesAnalysisOfOtherComprehensiveIncomeByItem</t>
  </si>
  <si>
    <t>https://xbrl.cipc.co.za/taxonomy/role/805.000/NotesShareCapitalReservesAndOtherEquityInterest</t>
  </si>
  <si>
    <t>https://xbrl.cipc.co.za/taxonomy/role/805.100/NotesRightsToInterestsArisingFromDecommissioningRestorationAndEnvironmentalRehabilitationFunds</t>
  </si>
  <si>
    <t>https://xbrl.cipc.co.za/taxonomy/role/805.200/NotesMembersSharesInCooperativeEntitiesAndSimilarInstruments</t>
  </si>
  <si>
    <t>https://xbrl.cipc.co.za/taxonomy/role/805.300/NotesOperatingSegments</t>
  </si>
  <si>
    <t>https://xbrl.cipc.co.za/taxonomy/role/805.400/NotesAdditionalInformation</t>
  </si>
  <si>
    <t>https://xbrl.cipc.co.za/taxonomy/role/890.000/ NotesSubsidiariesWithoutPublicAccountability</t>
  </si>
  <si>
    <t>DisclosureOfSignificantActuarialAssumptionsUsedToDeterminePresentValueOfDefinedBenefitObligationExplanatory</t>
  </si>
  <si>
    <t>ActuarialAssumptionOfRetirementAge2019</t>
  </si>
  <si>
    <t>ActuarialAssumptionOfLifeExpectancyAfterRetirement2019</t>
  </si>
  <si>
    <t>DisclosureRequirementsSpecificInIFRS19Abstract</t>
  </si>
  <si>
    <t>DisclosureRequirementsUnderSubheadingIFRS16Abstract</t>
  </si>
  <si>
    <t>DisclosureRequirementsUnderSubheadingIAS8Abstract</t>
  </si>
  <si>
    <t>StatementOfComplianceWithIFRSAccountingStandardsAndRequirementsInIFRS19</t>
  </si>
  <si>
    <t>FinancialStatementsComplyWithIFRSAccountingStandardsAndRequirementsInIFRS19</t>
  </si>
  <si>
    <t>ExplanationOfManagementJudgementsInDeterminingAppropriateClassesOfAssetsAndLiabilitiesForWhichDisclosuresAboutFairValueMeasurementsAreProvided</t>
  </si>
  <si>
    <t>DisclosureRequirementsUnderSubheadingIAS24Abstract</t>
  </si>
  <si>
    <t>NameOfUltimateOrIntermediateParentThatPreparesConsolidatedFinancialStatementsAvailableForPublicUseThatComplyWithIFRSAccountingStandards</t>
  </si>
  <si>
    <t>DisclosureRequirementsUnderSubheadingIAS34Abstract</t>
  </si>
  <si>
    <t>DescriptionOfBasisForPreparingAndPresentingInformationAboutSegmentsThatDoesNotComplyWithIFRS8</t>
  </si>
  <si>
    <t>DescriptionOfComplianceWithIAS34AndRequirementsInRelatedParagraphsInIFRS19</t>
  </si>
  <si>
    <t>ComplianceWithIAS34AndRequirementsInRelatedParagraphsInIFRS19</t>
  </si>
  <si>
    <t>DisclosureRequirementsUnderSubheadingOtherDisclosuresAbstract</t>
  </si>
  <si>
    <t>StatementOfApplicationOfIFRS8</t>
  </si>
  <si>
    <t>EntityAppliesIFRS8</t>
  </si>
  <si>
    <t>Disclosure of discounted operations [text block]</t>
  </si>
  <si>
    <t>Description of fact that new or amended IFRS Accounting Standard is applied early</t>
  </si>
  <si>
    <t>New or amended IFRS Accounting Standard is applied early</t>
  </si>
  <si>
    <t>coop_BankersAddressStreetName</t>
  </si>
  <si>
    <t>coop_BankersAddressPostalCode</t>
  </si>
  <si>
    <t>coop_BankersAddressCountry</t>
  </si>
  <si>
    <t>coop_BankersAddressCity</t>
  </si>
  <si>
    <t>coop_IncreaseDecreaseInMembersSharesAndReserves</t>
  </si>
  <si>
    <t>http://www.xbrl.org/taxonomy/int/country/roles/domain</t>
  </si>
  <si>
    <t>country:CountryDomain</t>
  </si>
  <si>
    <t>cipc-ca-enum_NationalityOfDirectorOrPrescribedOfficer</t>
  </si>
  <si>
    <t>cipc-ca-enum_BusinessAddressCountry</t>
  </si>
  <si>
    <t>cipc-ca-enum_CountryOfOriginOfDesignatedPersonResponsibleForCompliance</t>
  </si>
  <si>
    <t>cipc-ca-enum_PostalAddressCountry</t>
  </si>
  <si>
    <t xml:space="preserve">Draft version of the data model for IFRS-FULL/IFRS-SMEs modules of the CIPC XBRL taxonomy 2025 including Sustainability reporting parts. </t>
  </si>
  <si>
    <t>IFRS S1; IFRS S2</t>
  </si>
  <si>
    <t>DescriptionOfBoardsOversightOfSustainabilityrelatedImpactsRisksAndOpportunitiesAndItsProcessForIntegratingSustainabilityIssuesIntoOverallGovernanceApproachExplanatory</t>
  </si>
  <si>
    <t>Description of board’s oversight of sustainability-related impacts, risks and opportunities, and its process for integrating sustainability issues into overall governance approach [text block]</t>
  </si>
  <si>
    <t>3.1 Governance, JSE Sustainability Disclosure Guidance</t>
  </si>
  <si>
    <t>DescriptionOfHowAssessmentOfSustainabilityrelatedImpactsRisksAndOpportunitiesHasInfluencedOrganisationsStrategyAndWhatImpactThisHasHadOnOrganisationsOverallPerformanceExplanatory</t>
  </si>
  <si>
    <t>Description of how assessment of sustainability-related impacts, risks and opportunities has influenced organisation’s strategy, and what impact this has had on organisation’s overall performance [text block]</t>
  </si>
  <si>
    <t>3.1 Strategy, JSE Sustainability Disclosure Guidance</t>
  </si>
  <si>
    <t>DescriptionOfHowSustainabilityrelatedImpactsRisksAndOpportunitiesAreIdentifiedAssessedAndIntegratedIntoManagementProcessesExplanatory</t>
  </si>
  <si>
    <t>Description of how sustainability-related impacts, risks and opportunities are identified, assessed, and integrated into management processes [text block]</t>
  </si>
  <si>
    <t>3.1 Management approach, JSE Sustainability Disclosure Guidance</t>
  </si>
  <si>
    <t>DescriptionOfPerformanceMetricsAndTargetsUsedToMeasureMonitorAndManageSustainabilityImpactsRisksAndOpportunitiesAndPerformanceAgainstTheseMetricsAndTargetsExplanatory</t>
  </si>
  <si>
    <t>Description of performance metrics and targets used to measure, monitor, and manage sustainability impacts, risks and opportunities, and performance against these metrics and targets [text block]</t>
  </si>
  <si>
    <t>3.1 Metrics, targets, and performance, JSE Sustainability Disclosure Guidance</t>
  </si>
  <si>
    <t>BoardCompositionAbstract</t>
  </si>
  <si>
    <t>Board composition [abstract]</t>
  </si>
  <si>
    <t>Governance Disclosure Metrics, JSE Sustainability Disclosure Guidance</t>
  </si>
  <si>
    <t>BoardCompositionBoardDiversityAbstract</t>
  </si>
  <si>
    <t>Board composition - board diversity [abstract]</t>
  </si>
  <si>
    <t>G1.1 Board diversity, JSE Sustainability Disclosure Guidance</t>
  </si>
  <si>
    <t>BoardCompositionBoardDiversityTable</t>
  </si>
  <si>
    <t>Board composition - board diversity [table]</t>
  </si>
  <si>
    <t>RaceAxis</t>
  </si>
  <si>
    <t>Race [axis]</t>
  </si>
  <si>
    <t>RaceMember</t>
  </si>
  <si>
    <t>Total race [member]</t>
  </si>
  <si>
    <t>BlackAfricanMember</t>
  </si>
  <si>
    <t>Black (African) [member]</t>
  </si>
  <si>
    <t xml:space="preserve">Statistical release P0301.4, Census 2022 </t>
  </si>
  <si>
    <t>ColouredMember</t>
  </si>
  <si>
    <t>Coloured [member]</t>
  </si>
  <si>
    <t>IndianOrAsianMember</t>
  </si>
  <si>
    <t>Indian or Asian [member]</t>
  </si>
  <si>
    <t>WhiteMember</t>
  </si>
  <si>
    <t>White [member]</t>
  </si>
  <si>
    <t>OtherRaceMember</t>
  </si>
  <si>
    <t>Other race [member]</t>
  </si>
  <si>
    <t>GenderAxis</t>
  </si>
  <si>
    <t>Gender [axis]</t>
  </si>
  <si>
    <t>GenderMember</t>
  </si>
  <si>
    <t>Total gender [member]</t>
  </si>
  <si>
    <t>FemaleMember</t>
  </si>
  <si>
    <t>Female [member]</t>
  </si>
  <si>
    <t>MaleMember</t>
  </si>
  <si>
    <t>Male [member]</t>
  </si>
  <si>
    <t>GenderNotReportedMember</t>
  </si>
  <si>
    <t>Gender not reported [member]</t>
  </si>
  <si>
    <t>AgeGroupAxis</t>
  </si>
  <si>
    <t>Age group [axis]</t>
  </si>
  <si>
    <t>AgeGroupMember</t>
  </si>
  <si>
    <t>Total age group [member]</t>
  </si>
  <si>
    <t>Under30YearsOldMember</t>
  </si>
  <si>
    <t>Under 30 years old [member]</t>
  </si>
  <si>
    <t>From30To50YearsOldMember</t>
  </si>
  <si>
    <t>From 30 to 50 years old [member]</t>
  </si>
  <si>
    <t>Over50YearsOldMember</t>
  </si>
  <si>
    <t>Over 50 years old [member]</t>
  </si>
  <si>
    <t>BoardCompositionBoardDiversityLineItems</t>
  </si>
  <si>
    <t>Board composition - board diversity [line items]</t>
  </si>
  <si>
    <t xml:space="preserve">NumberOfMembersOfBoardAndItsCommittees </t>
  </si>
  <si>
    <t xml:space="preserve">Number of members of board and its committees </t>
  </si>
  <si>
    <t>G1.1 Board diversity, JSE Sustainability Disclosure Guidance; G1.3 Board independence, JSE Sustainability Disclosure Guidance</t>
  </si>
  <si>
    <t xml:space="preserve">PercentageOfMembersOfBoardAndItsCommittees </t>
  </si>
  <si>
    <t xml:space="preserve">Percentage of members of board and its committees </t>
  </si>
  <si>
    <t>[sds001.000] JSE Sustainability Disclosure Guidance - Sustainability Narrative Disclosures</t>
  </si>
  <si>
    <t>[sds002.000] JSE Sustainability Disclosure Guidance - Board diversity</t>
  </si>
  <si>
    <t>BoardCompositionBoardDiversityUnderrepresentedSocialGroupsAbstract</t>
  </si>
  <si>
    <t>Board composition - board diversity - under-represented social groups [abstract]</t>
  </si>
  <si>
    <t>BoardCompositionBoardDiversityUnderrepresentedSocialGroupsTable</t>
  </si>
  <si>
    <t>Board composition - board diversity - under-represented social groups [table]</t>
  </si>
  <si>
    <t>NameOfUnderrepresentedSocialGroupAxisTyped</t>
  </si>
  <si>
    <t>Name of under-represented social group [axis]</t>
  </si>
  <si>
    <t>BoardCompositionBoardDiversityUnderrepresentedSocialGroupsLineItems</t>
  </si>
  <si>
    <t>Board composition - board diversity - under-represented social groups [line items]</t>
  </si>
  <si>
    <t>BoardCompositionBoardCompetenceAbstract</t>
  </si>
  <si>
    <t>Board composition - board competence [abstract]</t>
  </si>
  <si>
    <t>G1.2 Board competence, JSE Sustainability Disclosure Guidance</t>
  </si>
  <si>
    <t>DescriptionOfSpecificSkillsCompetenciesAndExperienceOfBoardToAddressOrganisationsSignificantSustainabilityrelatedImpactsRisksAndOpportunitiesExplanatory</t>
  </si>
  <si>
    <t>Description of specific skills, competencies, and experience of Board to address organisation’s significant sustainability-related impacts, risks, and opportunities [text block]</t>
  </si>
  <si>
    <t>BoardCompositionBoardIndependenceAbstract</t>
  </si>
  <si>
    <t>Board composition - board independence [abstract]</t>
  </si>
  <si>
    <t>G1.3 Board independence, JSE Sustainability Disclosure Guidance</t>
  </si>
  <si>
    <t>BoardCompositionBoardIndependenceTable</t>
  </si>
  <si>
    <t>Board composition - board independence [table]</t>
  </si>
  <si>
    <t>ExecutiveAndNonexecutiveAxis</t>
  </si>
  <si>
    <t>Executive and non-executive [axis]</t>
  </si>
  <si>
    <t>ExecutiveAndNonexecutiveMember</t>
  </si>
  <si>
    <t>Total executive and non-executive [member]</t>
  </si>
  <si>
    <t>ExecutiveMember</t>
  </si>
  <si>
    <t>Executive [member]</t>
  </si>
  <si>
    <t>NonexecutiveMember</t>
  </si>
  <si>
    <t>Non-executive [member]</t>
  </si>
  <si>
    <t>IndependenAndNonindependentAxis</t>
  </si>
  <si>
    <t>Independent and non-independent [axis]</t>
  </si>
  <si>
    <t>IndependentAndNonindependentMember</t>
  </si>
  <si>
    <t>Total independent and non-independent [member]</t>
  </si>
  <si>
    <t>IndependentMember</t>
  </si>
  <si>
    <t>Independent [member]</t>
  </si>
  <si>
    <t>NonindependentMember</t>
  </si>
  <si>
    <t>Non-independent [member]</t>
  </si>
  <si>
    <t>TenureAxis</t>
  </si>
  <si>
    <t>Tenure [axis]</t>
  </si>
  <si>
    <t>TenureMember</t>
  </si>
  <si>
    <t>Total tenure [member]</t>
  </si>
  <si>
    <t>From0To3YearsMember</t>
  </si>
  <si>
    <t>From 0 to 3 years [member]</t>
  </si>
  <si>
    <t>From4To 6YearsMember</t>
  </si>
  <si>
    <t>From 4 to 6 years [member]</t>
  </si>
  <si>
    <t>From7To9YearsMember</t>
  </si>
  <si>
    <t>From 7 to 9 years [member]</t>
  </si>
  <si>
    <t>10AndMoreYearsMember</t>
  </si>
  <si>
    <t>10 and more years [member]</t>
  </si>
  <si>
    <t>BoardCompositionBoardIndependenceLineItems</t>
  </si>
  <si>
    <t>Board composition - board independence [line items]</t>
  </si>
  <si>
    <t>BoardCompositionBoardIndependenceOtherSignificantPositionsAndCommitmentsAbstract</t>
  </si>
  <si>
    <t>Board composition - board independence - other significant positions and commitments [abstract]</t>
  </si>
  <si>
    <t>Board compositionBoardIndependenceOtherSignificantPositionsAndCommitmentsTable</t>
  </si>
  <si>
    <t>Board composition - board independence - other significant positions and commitments [table]</t>
  </si>
  <si>
    <t>NameOfIndividualAxisTyped</t>
  </si>
  <si>
    <t>Name of individual [axis]</t>
  </si>
  <si>
    <t>BoardCompositionBoardIndependenceOtherSignificantPositionsAndCommitmentsLineItems</t>
  </si>
  <si>
    <t>Board composition - board independence - other significant positions and commitments [line items]</t>
  </si>
  <si>
    <t>NumberOfIndividualsOtherSignificantPositionsAndCommitments</t>
  </si>
  <si>
    <t>Number of individual’s other significant positions and commitments</t>
  </si>
  <si>
    <t>DescriptionOfNatureOfIndividualsOtherSignificantPositionsAndCommitmentsExplanatory</t>
  </si>
  <si>
    <t>Description of nature of individual’s other significant positions and commitments [text block]</t>
  </si>
  <si>
    <t>[sds003.000] JSE Sustainability Disclosure Guidance - Board diversity - under-represented social groups</t>
  </si>
  <si>
    <t>[sds004.000] JSE Sustainability Disclosure Guidance - Board competence</t>
  </si>
  <si>
    <t>[sds005.000] JSE Sustainability Disclosure Guidance - Board independence</t>
  </si>
  <si>
    <t xml:space="preserve">[sds006.000] JSE Sustainability Disclosure Guidance - Board independence - other significant positions and commitments </t>
  </si>
  <si>
    <t>cipc-sds_DescriptionOfBoardsOversightOfSustainabilityrelatedImpactsRisksAndOpportunitiesAndItsProcessForIntegratingSustainabilityIssuesIntoOverallGovernanceApproachExplanatory</t>
  </si>
  <si>
    <t>cipc-sds_DescriptionOfHowAssessmentOfSustainabilityrelatedImpactsRisksAndOpportunitiesHasInfluencedOrganisationsStrategyAndWhatImpactThisHasHadOnOrganisationsOverallPerformanceExplanatory</t>
  </si>
  <si>
    <t>cipc-sds_DescriptionOfHowSustainabilityrelatedImpactsRisksAndOpportunitiesAreIdentifiedAssessedAndIntegratedIntoManagementProcessesExplanatory</t>
  </si>
  <si>
    <t>cipc-sds_DescriptionOfPerformanceMetricsAndTargetsUsedToMeasureMonitorAndManageSustainabilityImpactsRisksAndOpportunitiesAndPerformanceAgainstTheseMetricsAndTargetsExplanatory</t>
  </si>
  <si>
    <t>cipc-sds_BoardCompositionAbstract</t>
  </si>
  <si>
    <t>cipc-sds_BoardCompositionBoardDiversityAbstract</t>
  </si>
  <si>
    <t>cipc-sds_BoardCompositionBoardDiversityTable</t>
  </si>
  <si>
    <t>cipc-sds_RaceAxis</t>
  </si>
  <si>
    <t>cipc-sds_RaceMember</t>
  </si>
  <si>
    <t>cipc-sds_BlackAfricanMember</t>
  </si>
  <si>
    <t>cipc-sds_ColouredMember</t>
  </si>
  <si>
    <t>cipc-sds_IndianOrAsianMember</t>
  </si>
  <si>
    <t>cipc-sds_WhiteMember</t>
  </si>
  <si>
    <t>cipc-sds_OtherRaceMember</t>
  </si>
  <si>
    <t>cipc-sds_GenderAxis</t>
  </si>
  <si>
    <t>cipc-sds_GenderMember</t>
  </si>
  <si>
    <t>cipc-sds_FemaleMember</t>
  </si>
  <si>
    <t>cipc-sds_MaleMember</t>
  </si>
  <si>
    <t>cipc-sds_GenderNotReportedMember</t>
  </si>
  <si>
    <t>cipc-sds_AgeGroupAxis</t>
  </si>
  <si>
    <t>cipc-sds_AgeGroupMember</t>
  </si>
  <si>
    <t>cipc-sds_Under30YearsOldMember</t>
  </si>
  <si>
    <t>cipc-sds_From30To50YearsOldMember</t>
  </si>
  <si>
    <t>cipc-sds_Over50YearsOldMember</t>
  </si>
  <si>
    <t>cipc-sds_BoardCompositionBoardDiversityLineItems</t>
  </si>
  <si>
    <t xml:space="preserve">cipc-sds_NumberOfMembersOfBoardAndItsCommittees </t>
  </si>
  <si>
    <t xml:space="preserve">cipc-sds_PercentageOfMembersOfBoardAndItsCommittees </t>
  </si>
  <si>
    <t>cipc-sds_BoardCompositionBoardDiversityUnderrepresentedSocialGroupsAbstract</t>
  </si>
  <si>
    <t>cipc-sds_BoardCompositionBoardDiversityUnderrepresentedSocialGroupsTable</t>
  </si>
  <si>
    <t>cipc-sds_NameOfUnderrepresentedSocialGroupAxisTyped</t>
  </si>
  <si>
    <t>cipc-sds_BoardCompositionBoardDiversityUnderrepresentedSocialGroupsLineItems</t>
  </si>
  <si>
    <t>cipc-sds_BoardCompositionBoardCompetenceAbstract</t>
  </si>
  <si>
    <t>cipc-sds_DescriptionOfSpecificSkillsCompetenciesAndExperienceOfBoardToAddressOrganisationsSignificantSustainabilityrelatedImpactsRisksAndOpportunitiesExplanatory</t>
  </si>
  <si>
    <t>cipc-sds_BoardCompositionBoardIndependenceAbstract</t>
  </si>
  <si>
    <t>cipc-sds_BoardCompositionBoardIndependenceTable</t>
  </si>
  <si>
    <t>cipc-sds_ExecutiveAndNonexecutiveAxis</t>
  </si>
  <si>
    <t>cipc-sds_ExecutiveAndNonexecutiveMember</t>
  </si>
  <si>
    <t>cipc-sds_ExecutiveMember</t>
  </si>
  <si>
    <t>cipc-sds_NonexecutiveMember</t>
  </si>
  <si>
    <t>cipc-sds_IndependenAndNonindependentAxis</t>
  </si>
  <si>
    <t>cipc-sds_IndependentAndNonindependentMember</t>
  </si>
  <si>
    <t>cipc-sds_IndependentMember</t>
  </si>
  <si>
    <t>cipc-sds_NonindependentMember</t>
  </si>
  <si>
    <t>cipc-sds_TenureAxis</t>
  </si>
  <si>
    <t>cipc-sds_TenureMember</t>
  </si>
  <si>
    <t>cipc-sds_From0To3YearsMember</t>
  </si>
  <si>
    <t>cipc-sds_From4To 6YearsMember</t>
  </si>
  <si>
    <t>cipc-sds_From7To9YearsMember</t>
  </si>
  <si>
    <t>cipc-sds_10AndMoreYearsMember</t>
  </si>
  <si>
    <t>cipc-sds_BoardCompositionBoardIndependenceLineItems</t>
  </si>
  <si>
    <t>cipc-sds_BoardCompositionBoardIndependenceOtherSignificantPositionsAndCommitmentsAbstract</t>
  </si>
  <si>
    <t>cipc-sds_Board compositionBoardIndependenceOtherSignificantPositionsAndCommitmentsTable</t>
  </si>
  <si>
    <t>cipc-sds_NameOfIndividualAxisTyped</t>
  </si>
  <si>
    <t>cipc-sds_BoardCompositionBoardIndependenceOtherSignificantPositionsAndCommitmentsLineItems</t>
  </si>
  <si>
    <t>cipc-sds_NumberOfIndividualsOtherSignificantPositionsAndCommitments</t>
  </si>
  <si>
    <t>cipc-sds_DescriptionOfNatureOfIndividualsOtherSignificantPositionsAndCommitmentsExplanatory</t>
  </si>
  <si>
    <t>ManagementdefinedPerformanceMeasures</t>
  </si>
  <si>
    <t>https://xbrl.cipc.co.za/taxonomy/role/800.270/ManagementdefinedPerformanceMeasures</t>
  </si>
  <si>
    <t>[800.270] Management-defined performance measures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</si>
</sst>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yyyy\-mm\-dd;@"/>
  </numFmts>
  <fonts count="40" x14ac:knownFonts="1">
    <font>
      <sz val="11"/>
      <color theme="1"/>
      <name val="Calibri"/>
      <family val="2"/>
      <charset val="238"/>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charset val="238"/>
      <scheme val="minor"/>
    </font>
    <font>
      <b/>
      <sz val="11"/>
      <name val="Calibri"/>
      <family val="2"/>
      <charset val="238"/>
      <scheme val="minor"/>
    </font>
    <font>
      <sz val="11"/>
      <name val="Calibri"/>
      <family val="2"/>
      <charset val="238"/>
      <scheme val="minor"/>
    </font>
    <font>
      <sz val="11"/>
      <name val="Calibri"/>
      <family val="2"/>
      <charset val="238"/>
    </font>
    <font>
      <sz val="11"/>
      <color theme="1"/>
      <name val="Calibri"/>
      <family val="2"/>
      <scheme val="minor"/>
    </font>
    <font>
      <b/>
      <sz val="11"/>
      <color theme="1"/>
      <name val="Calibri"/>
      <family val="2"/>
      <charset val="238"/>
      <scheme val="minor"/>
    </font>
    <font>
      <sz val="11"/>
      <color theme="1"/>
      <name val="Calibri"/>
      <family val="2"/>
      <charset val="238"/>
    </font>
    <font>
      <sz val="8"/>
      <name val="Verdana"/>
      <family val="2"/>
    </font>
    <font>
      <sz val="9"/>
      <color indexed="81"/>
      <name val="Tahoma"/>
      <family val="2"/>
      <charset val="238"/>
    </font>
    <font>
      <b/>
      <sz val="9"/>
      <color indexed="81"/>
      <name val="Tahoma"/>
      <family val="2"/>
      <charset val="238"/>
    </font>
    <font>
      <sz val="8"/>
      <color indexed="81"/>
      <name val="Tahoma"/>
      <family val="2"/>
      <charset val="238"/>
    </font>
    <font>
      <b/>
      <sz val="8"/>
      <color indexed="81"/>
      <name val="Tahoma"/>
      <family val="2"/>
      <charset val="238"/>
    </font>
    <font>
      <b/>
      <sz val="11"/>
      <color theme="1"/>
      <name val="Calibri"/>
      <family val="2"/>
      <scheme val="minor"/>
    </font>
    <font>
      <sz val="11"/>
      <name val="Calibri"/>
      <family val="2"/>
    </font>
    <font>
      <sz val="11"/>
      <color rgb="FF9C5700"/>
      <name val="Calibri"/>
      <family val="2"/>
      <scheme val="minor"/>
    </font>
    <font>
      <sz val="11"/>
      <color theme="1" tint="0.499984740745262"/>
      <name val="Calibri"/>
      <family val="2"/>
      <charset val="238"/>
      <scheme val="minor"/>
    </font>
    <font>
      <sz val="8"/>
      <name val="Calibri"/>
      <family val="2"/>
      <charset val="238"/>
      <scheme val="minor"/>
    </font>
    <font>
      <sz val="11"/>
      <color rgb="FF000000"/>
      <name val="Calibri"/>
      <family val="2"/>
      <charset val="238"/>
      <scheme val="minor"/>
    </font>
    <font>
      <b/>
      <sz val="11"/>
      <name val="Calibri"/>
      <family val="2"/>
    </font>
    <font>
      <sz val="11"/>
      <color theme="1"/>
      <name val="Calibri"/>
      <family val="2"/>
    </font>
    <font>
      <b/>
      <sz val="11"/>
      <color theme="1"/>
      <name val="Calibri"/>
      <family val="2"/>
    </font>
    <font>
      <strike/>
      <sz val="11"/>
      <color theme="1"/>
      <name val="Calibri"/>
      <family val="2"/>
    </font>
    <font>
      <u/>
      <sz val="11"/>
      <color theme="10"/>
      <name val="Calibri"/>
      <family val="2"/>
      <charset val="238"/>
      <scheme val="minor"/>
    </font>
    <font>
      <sz val="11"/>
      <name val="Calibri"/>
      <family val="2"/>
      <scheme val="minor"/>
    </font>
    <font>
      <b/>
      <sz val="11"/>
      <name val="Calibri"/>
      <family val="2"/>
      <scheme val="minor"/>
    </font>
  </fonts>
  <fills count="6">
    <fill>
      <patternFill patternType="none"/>
    </fill>
    <fill>
      <patternFill patternType="gray125"/>
    </fill>
    <fill>
      <patternFill patternType="solid">
        <fgColor rgb="FF00B050"/>
        <bgColor indexed="64"/>
      </patternFill>
    </fill>
    <fill>
      <patternFill patternType="solid">
        <fgColor theme="6" tint="0.79998168889431442"/>
        <bgColor indexed="64"/>
      </patternFill>
    </fill>
    <fill>
      <patternFill patternType="solid">
        <fgColor rgb="FF92D050"/>
        <bgColor indexed="64"/>
      </patternFill>
    </fill>
    <fill>
      <patternFill patternType="solid">
        <fgColor rgb="FFFFEB9C"/>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theme="4" tint="0.39997558519241921"/>
      </right>
      <top style="thin">
        <color indexed="64"/>
      </top>
      <bottom/>
      <diagonal/>
    </border>
  </borders>
  <cellStyleXfs count="7">
    <xf numFmtId="0" fontId="0" fillId="0" borderId="0"/>
    <xf numFmtId="0" fontId="19" fillId="0" borderId="0"/>
    <xf numFmtId="0" fontId="14" fillId="0" borderId="0"/>
    <xf numFmtId="0" fontId="29" fillId="5" borderId="0" applyNumberFormat="0" applyBorder="0" applyAlignment="0" applyProtection="0"/>
    <xf numFmtId="0" fontId="13" fillId="0" borderId="0"/>
    <xf numFmtId="0" fontId="37" fillId="0" borderId="0" applyNumberFormat="0" applyFill="0" applyBorder="0" applyAlignment="0" applyProtection="0"/>
    <xf numFmtId="0" fontId="10" fillId="0" borderId="0"/>
  </cellStyleXfs>
  <cellXfs count="303">
    <xf numFmtId="0" fontId="0" fillId="0" borderId="0" xfId="0"/>
    <xf numFmtId="0" fontId="16" fillId="2" borderId="1" xfId="0" applyFont="1" applyFill="1" applyBorder="1" applyAlignment="1">
      <alignment vertical="center"/>
    </xf>
    <xf numFmtId="0" fontId="17" fillId="3" borderId="1" xfId="0" applyFont="1" applyFill="1" applyBorder="1" applyAlignment="1">
      <alignment horizontal="left" vertical="center"/>
    </xf>
    <xf numFmtId="0" fontId="15" fillId="0" borderId="0" xfId="0" applyFont="1"/>
    <xf numFmtId="0" fontId="17" fillId="0" borderId="0" xfId="0" applyFont="1" applyAlignment="1">
      <alignment horizontal="left" vertical="center"/>
    </xf>
    <xf numFmtId="0" fontId="16" fillId="4" borderId="1" xfId="0" applyFont="1" applyFill="1" applyBorder="1" applyAlignment="1">
      <alignment horizontal="center" vertical="center"/>
    </xf>
    <xf numFmtId="0" fontId="18" fillId="0" borderId="1" xfId="0" applyFont="1" applyBorder="1" applyAlignment="1">
      <alignment horizontal="left" vertical="center"/>
    </xf>
    <xf numFmtId="0" fontId="0" fillId="0" borderId="1" xfId="0" applyBorder="1" applyAlignment="1">
      <alignment wrapText="1"/>
    </xf>
    <xf numFmtId="0" fontId="18" fillId="0" borderId="0" xfId="0" applyFont="1" applyAlignment="1">
      <alignment horizontal="left" vertical="center"/>
    </xf>
    <xf numFmtId="0" fontId="0" fillId="0" borderId="1" xfId="0" applyBorder="1"/>
    <xf numFmtId="0" fontId="18" fillId="0" borderId="1" xfId="0" applyFont="1" applyBorder="1" applyAlignment="1">
      <alignment horizontal="left" vertical="center" wrapText="1"/>
    </xf>
    <xf numFmtId="0" fontId="18" fillId="0" borderId="1" xfId="0" applyFont="1" applyBorder="1" applyAlignment="1">
      <alignment horizontal="left" vertical="center" wrapText="1" indent="2"/>
    </xf>
    <xf numFmtId="0" fontId="0" fillId="0" borderId="0" xfId="0" applyAlignment="1">
      <alignment horizontal="left"/>
    </xf>
    <xf numFmtId="0" fontId="15" fillId="0" borderId="1" xfId="0" applyFont="1" applyBorder="1"/>
    <xf numFmtId="0" fontId="17" fillId="0" borderId="1" xfId="0" applyFont="1" applyBorder="1" applyAlignment="1">
      <alignment horizontal="left" vertical="center"/>
    </xf>
    <xf numFmtId="0" fontId="17" fillId="0" borderId="1" xfId="0" applyFont="1" applyBorder="1" applyAlignment="1">
      <alignment horizontal="left" vertical="center" indent="1"/>
    </xf>
    <xf numFmtId="0" fontId="0" fillId="0" borderId="0" xfId="0" applyAlignment="1">
      <alignment horizontal="left" indent="1"/>
    </xf>
    <xf numFmtId="0" fontId="0" fillId="0" borderId="1" xfId="0" applyBorder="1" applyAlignment="1">
      <alignment horizontal="left" indent="1"/>
    </xf>
    <xf numFmtId="0" fontId="0" fillId="0" borderId="1" xfId="0" applyBorder="1" applyAlignment="1">
      <alignment horizontal="left" indent="2"/>
    </xf>
    <xf numFmtId="0" fontId="18" fillId="0" borderId="1" xfId="0" applyFont="1" applyBorder="1" applyAlignment="1">
      <alignment horizontal="left" vertical="center" wrapText="1" indent="1"/>
    </xf>
    <xf numFmtId="0" fontId="17" fillId="0" borderId="1" xfId="0" applyFont="1" applyBorder="1" applyAlignment="1">
      <alignment horizontal="left" vertical="center" wrapText="1"/>
    </xf>
    <xf numFmtId="0" fontId="0" fillId="0" borderId="1" xfId="0" applyBorder="1" applyAlignment="1">
      <alignment horizontal="left" indent="3"/>
    </xf>
    <xf numFmtId="0" fontId="0" fillId="0" borderId="1" xfId="0" applyBorder="1" applyAlignment="1">
      <alignment horizontal="left" indent="4"/>
    </xf>
    <xf numFmtId="0" fontId="0" fillId="0" borderId="1" xfId="0" applyBorder="1" applyAlignment="1">
      <alignment horizontal="center" vertical="center" wrapText="1"/>
    </xf>
    <xf numFmtId="0" fontId="17" fillId="0" borderId="1" xfId="0" applyFont="1" applyBorder="1" applyAlignment="1">
      <alignment horizontal="left" vertical="center" indent="2"/>
    </xf>
    <xf numFmtId="0" fontId="17" fillId="0" borderId="1" xfId="0" applyFont="1" applyBorder="1" applyAlignment="1">
      <alignment horizontal="left" vertical="center" indent="3"/>
    </xf>
    <xf numFmtId="0" fontId="17" fillId="0" borderId="1" xfId="0" applyFont="1" applyBorder="1" applyAlignment="1">
      <alignment horizontal="left" vertical="center" indent="4"/>
    </xf>
    <xf numFmtId="0" fontId="17" fillId="0" borderId="1" xfId="0" applyFont="1" applyBorder="1" applyAlignment="1">
      <alignment horizontal="left" vertical="center" indent="5"/>
    </xf>
    <xf numFmtId="0" fontId="17" fillId="0" borderId="1" xfId="0" applyFont="1" applyBorder="1" applyAlignment="1">
      <alignment horizontal="left" vertical="center" indent="6"/>
    </xf>
    <xf numFmtId="0" fontId="18" fillId="0" borderId="1" xfId="0" applyFont="1" applyBorder="1" applyAlignment="1">
      <alignment horizontal="left" vertical="center" indent="1"/>
    </xf>
    <xf numFmtId="0" fontId="15" fillId="0" borderId="1" xfId="0" applyFont="1" applyBorder="1" applyAlignment="1">
      <alignment horizontal="left" indent="1"/>
    </xf>
    <xf numFmtId="0" fontId="0" fillId="0" borderId="1" xfId="0" applyBorder="1" applyAlignment="1">
      <alignment horizontal="left"/>
    </xf>
    <xf numFmtId="0" fontId="15" fillId="0" borderId="1" xfId="0" applyFont="1" applyBorder="1" applyAlignment="1">
      <alignment horizontal="left"/>
    </xf>
    <xf numFmtId="0" fontId="15" fillId="0" borderId="0" xfId="0" applyFont="1" applyAlignment="1">
      <alignment horizontal="left"/>
    </xf>
    <xf numFmtId="0" fontId="0" fillId="0" borderId="1" xfId="0" applyBorder="1" applyAlignment="1">
      <alignment horizontal="left" vertical="center"/>
    </xf>
    <xf numFmtId="0" fontId="16" fillId="2" borderId="1" xfId="0" applyFont="1" applyFill="1" applyBorder="1" applyAlignment="1">
      <alignment horizontal="left" vertical="center"/>
    </xf>
    <xf numFmtId="0" fontId="16" fillId="4" borderId="1" xfId="0" applyFont="1" applyFill="1" applyBorder="1" applyAlignment="1">
      <alignment horizontal="left" vertical="center"/>
    </xf>
    <xf numFmtId="0" fontId="18" fillId="0" borderId="1" xfId="0" applyFont="1" applyBorder="1" applyAlignment="1">
      <alignment horizontal="left" vertical="center" indent="2"/>
    </xf>
    <xf numFmtId="0" fontId="18" fillId="0" borderId="1" xfId="0" applyFont="1" applyBorder="1" applyAlignment="1">
      <alignment horizontal="left" vertical="center" indent="3"/>
    </xf>
    <xf numFmtId="0" fontId="18" fillId="0" borderId="3" xfId="0" applyFont="1" applyBorder="1" applyAlignment="1">
      <alignment horizontal="left" vertical="center"/>
    </xf>
    <xf numFmtId="0" fontId="17" fillId="0" borderId="1" xfId="0" applyFont="1" applyBorder="1" applyAlignment="1">
      <alignment horizontal="left" vertical="center" indent="7"/>
    </xf>
    <xf numFmtId="0" fontId="0" fillId="0" borderId="1" xfId="0" applyBorder="1" applyAlignment="1">
      <alignment horizontal="left" wrapText="1"/>
    </xf>
    <xf numFmtId="0" fontId="0" fillId="0" borderId="0" xfId="0" applyAlignment="1">
      <alignment vertical="center"/>
    </xf>
    <xf numFmtId="0" fontId="0" fillId="0" borderId="2" xfId="0" applyBorder="1" applyAlignment="1">
      <alignment horizontal="left" indent="2"/>
    </xf>
    <xf numFmtId="0" fontId="17" fillId="0" borderId="1" xfId="0" applyFont="1" applyBorder="1" applyAlignment="1">
      <alignment horizontal="left" indent="2"/>
    </xf>
    <xf numFmtId="0" fontId="17" fillId="0" borderId="1" xfId="0" applyFont="1" applyBorder="1" applyAlignment="1">
      <alignment horizontal="left"/>
    </xf>
    <xf numFmtId="0" fontId="17" fillId="0" borderId="0" xfId="0" applyFont="1" applyAlignment="1">
      <alignment horizontal="left"/>
    </xf>
    <xf numFmtId="0" fontId="17" fillId="0" borderId="1" xfId="0" applyFont="1" applyBorder="1" applyAlignment="1">
      <alignment horizontal="left" indent="3"/>
    </xf>
    <xf numFmtId="0" fontId="21" fillId="0" borderId="1" xfId="0" applyFont="1" applyBorder="1" applyAlignment="1">
      <alignment horizontal="left" vertical="center"/>
    </xf>
    <xf numFmtId="0" fontId="15" fillId="0" borderId="1" xfId="0" applyFont="1" applyBorder="1" applyAlignment="1">
      <alignment horizontal="left" indent="5"/>
    </xf>
    <xf numFmtId="0" fontId="30" fillId="0" borderId="0" xfId="0" applyFont="1" applyAlignment="1">
      <alignment horizontal="left"/>
    </xf>
    <xf numFmtId="0" fontId="17" fillId="0" borderId="0" xfId="0" applyFont="1" applyAlignment="1">
      <alignment horizontal="left" vertical="center" indent="4"/>
    </xf>
    <xf numFmtId="0" fontId="17" fillId="0" borderId="0" xfId="0" applyFont="1" applyAlignment="1">
      <alignment horizontal="left" vertical="center" indent="1"/>
    </xf>
    <xf numFmtId="0" fontId="28" fillId="0" borderId="1" xfId="0" applyFont="1" applyBorder="1" applyAlignment="1">
      <alignment horizontal="left" vertical="center"/>
    </xf>
    <xf numFmtId="0" fontId="22" fillId="0" borderId="0" xfId="0" applyFont="1" applyAlignment="1">
      <alignment horizontal="left" vertical="center"/>
    </xf>
    <xf numFmtId="0" fontId="22" fillId="0" borderId="0" xfId="0" applyFont="1" applyAlignment="1">
      <alignment horizontal="left" vertical="center" indent="1"/>
    </xf>
    <xf numFmtId="0" fontId="17" fillId="0" borderId="0" xfId="0" applyFont="1" applyAlignment="1">
      <alignment horizontal="left" vertical="center" indent="2"/>
    </xf>
    <xf numFmtId="0" fontId="0" fillId="0" borderId="1" xfId="0" applyBorder="1" applyAlignment="1">
      <alignment horizontal="left" vertical="center" indent="4"/>
    </xf>
    <xf numFmtId="0" fontId="0" fillId="0" borderId="1" xfId="0" applyBorder="1" applyAlignment="1">
      <alignment horizontal="left" vertical="center" indent="3"/>
    </xf>
    <xf numFmtId="0" fontId="17" fillId="0" borderId="1" xfId="0" applyFont="1" applyBorder="1" applyAlignment="1">
      <alignment horizontal="left" indent="1"/>
    </xf>
    <xf numFmtId="0" fontId="33" fillId="2" borderId="1" xfId="0" applyFont="1" applyFill="1" applyBorder="1" applyAlignment="1">
      <alignment horizontal="left" vertical="center"/>
    </xf>
    <xf numFmtId="0" fontId="28" fillId="3" borderId="1" xfId="0" applyFont="1" applyFill="1" applyBorder="1" applyAlignment="1">
      <alignment horizontal="left" vertical="center"/>
    </xf>
    <xf numFmtId="0" fontId="34" fillId="0" borderId="0" xfId="0" applyFont="1" applyAlignment="1">
      <alignment horizontal="left"/>
    </xf>
    <xf numFmtId="0" fontId="28" fillId="0" borderId="0" xfId="0" applyFont="1" applyAlignment="1">
      <alignment horizontal="left" vertical="center"/>
    </xf>
    <xf numFmtId="0" fontId="33" fillId="4" borderId="1" xfId="0" applyFont="1" applyFill="1" applyBorder="1" applyAlignment="1">
      <alignment horizontal="left" vertical="center"/>
    </xf>
    <xf numFmtId="0" fontId="33" fillId="4" borderId="1" xfId="0" applyFont="1" applyFill="1" applyBorder="1" applyAlignment="1">
      <alignment horizontal="center" vertical="center"/>
    </xf>
    <xf numFmtId="0" fontId="28" fillId="0" borderId="1" xfId="0" applyFont="1" applyBorder="1" applyAlignment="1">
      <alignment horizontal="left" vertical="center" indent="1"/>
    </xf>
    <xf numFmtId="0" fontId="34" fillId="0" borderId="1" xfId="0" applyFont="1" applyBorder="1" applyAlignment="1">
      <alignment horizontal="left"/>
    </xf>
    <xf numFmtId="0" fontId="28" fillId="0" borderId="1" xfId="0" applyFont="1" applyBorder="1" applyAlignment="1">
      <alignment horizontal="left" vertical="center" indent="2"/>
    </xf>
    <xf numFmtId="0" fontId="28" fillId="0" borderId="1" xfId="0" applyFont="1" applyBorder="1" applyAlignment="1">
      <alignment horizontal="left" vertical="center" indent="3"/>
    </xf>
    <xf numFmtId="0" fontId="28" fillId="0" borderId="1" xfId="0" applyFont="1" applyBorder="1" applyAlignment="1">
      <alignment horizontal="left" vertical="center" indent="4"/>
    </xf>
    <xf numFmtId="0" fontId="28" fillId="0" borderId="1" xfId="0" applyFont="1" applyBorder="1" applyAlignment="1">
      <alignment horizontal="left" vertical="center" indent="5"/>
    </xf>
    <xf numFmtId="0" fontId="28" fillId="0" borderId="1" xfId="0" applyFont="1" applyBorder="1" applyAlignment="1">
      <alignment horizontal="left" vertical="center" indent="6"/>
    </xf>
    <xf numFmtId="0" fontId="28" fillId="0" borderId="0" xfId="0" applyFont="1" applyAlignment="1">
      <alignment horizontal="left" vertical="center" indent="1"/>
    </xf>
    <xf numFmtId="0" fontId="28" fillId="0" borderId="0" xfId="0" applyFont="1" applyAlignment="1">
      <alignment horizontal="left" vertical="center" indent="2"/>
    </xf>
    <xf numFmtId="0" fontId="28" fillId="0" borderId="0" xfId="0" applyFont="1" applyAlignment="1">
      <alignment horizontal="left" vertical="center" indent="4"/>
    </xf>
    <xf numFmtId="0" fontId="28" fillId="0" borderId="0" xfId="0" applyFont="1" applyAlignment="1">
      <alignment horizontal="left" vertical="center" indent="3"/>
    </xf>
    <xf numFmtId="0" fontId="17" fillId="0" borderId="1" xfId="0" applyFont="1" applyBorder="1" applyAlignment="1">
      <alignment horizontal="left" vertical="center" indent="8"/>
    </xf>
    <xf numFmtId="0" fontId="32" fillId="0" borderId="1" xfId="0" applyFont="1" applyBorder="1" applyAlignment="1">
      <alignment horizontal="left" indent="1"/>
    </xf>
    <xf numFmtId="0" fontId="32" fillId="0" borderId="1" xfId="0" applyFont="1" applyBorder="1" applyAlignment="1">
      <alignment horizontal="left" indent="2"/>
    </xf>
    <xf numFmtId="0" fontId="32" fillId="0" borderId="1" xfId="0" applyFont="1" applyBorder="1" applyAlignment="1">
      <alignment horizontal="left" indent="3"/>
    </xf>
    <xf numFmtId="0" fontId="17" fillId="0" borderId="4" xfId="0" applyFont="1" applyBorder="1" applyAlignment="1">
      <alignment horizontal="left" vertical="center"/>
    </xf>
    <xf numFmtId="0" fontId="0" fillId="0" borderId="1" xfId="0" applyBorder="1" applyAlignment="1">
      <alignment horizontal="left" vertical="center" indent="2"/>
    </xf>
    <xf numFmtId="0" fontId="0" fillId="0" borderId="1" xfId="0" applyBorder="1" applyAlignment="1">
      <alignment horizontal="left" vertical="center" wrapText="1" indent="3"/>
    </xf>
    <xf numFmtId="0" fontId="0" fillId="0" borderId="1" xfId="0" applyBorder="1" applyAlignment="1">
      <alignment horizontal="left" vertical="center" wrapText="1" indent="4"/>
    </xf>
    <xf numFmtId="0" fontId="32" fillId="0" borderId="1" xfId="0" applyFont="1" applyBorder="1" applyAlignment="1">
      <alignment horizontal="left" indent="5"/>
    </xf>
    <xf numFmtId="0" fontId="32" fillId="0" borderId="1" xfId="0" applyFont="1" applyBorder="1" applyAlignment="1">
      <alignment horizontal="left" indent="4"/>
    </xf>
    <xf numFmtId="0" fontId="0" fillId="0" borderId="1" xfId="0" applyBorder="1" applyAlignment="1">
      <alignment horizontal="left" vertical="center" indent="5"/>
    </xf>
    <xf numFmtId="0" fontId="0" fillId="0" borderId="1" xfId="0" applyBorder="1" applyAlignment="1">
      <alignment horizontal="left" vertical="center" wrapText="1" indent="5"/>
    </xf>
    <xf numFmtId="0" fontId="0" fillId="0" borderId="1" xfId="0" applyBorder="1" applyAlignment="1">
      <alignment horizontal="left" vertical="center" wrapText="1" indent="2"/>
    </xf>
    <xf numFmtId="0" fontId="0" fillId="0" borderId="0" xfId="0" applyAlignment="1">
      <alignment horizontal="left" vertical="center" wrapText="1" indent="2"/>
    </xf>
    <xf numFmtId="0" fontId="0" fillId="0" borderId="1" xfId="0" applyBorder="1" applyAlignment="1">
      <alignment horizontal="left" vertical="center" wrapText="1" indent="1"/>
    </xf>
    <xf numFmtId="0" fontId="18" fillId="0" borderId="3" xfId="0" quotePrefix="1" applyFont="1" applyBorder="1" applyAlignment="1">
      <alignment horizontal="left" vertical="center"/>
    </xf>
    <xf numFmtId="0" fontId="0" fillId="0" borderId="1" xfId="0" applyBorder="1" applyAlignment="1">
      <alignment horizontal="left" vertical="center" indent="1"/>
    </xf>
    <xf numFmtId="0" fontId="34" fillId="0" borderId="1" xfId="0" applyFont="1" applyBorder="1" applyAlignment="1">
      <alignment horizontal="left" vertical="center" wrapText="1" indent="6"/>
    </xf>
    <xf numFmtId="0" fontId="0" fillId="0" borderId="1" xfId="0" applyBorder="1" applyAlignment="1">
      <alignment horizontal="left" indent="5"/>
    </xf>
    <xf numFmtId="0" fontId="37" fillId="0" borderId="0" xfId="5"/>
    <xf numFmtId="0" fontId="34" fillId="0" borderId="1" xfId="0" applyFont="1" applyBorder="1" applyAlignment="1">
      <alignment horizontal="left" vertical="center" wrapText="1" indent="7"/>
    </xf>
    <xf numFmtId="0" fontId="34" fillId="0" borderId="0" xfId="0" applyFont="1"/>
    <xf numFmtId="0" fontId="28" fillId="0" borderId="1" xfId="0" applyFont="1" applyBorder="1" applyAlignment="1">
      <alignment horizontal="left" vertical="center" indent="7"/>
    </xf>
    <xf numFmtId="0" fontId="12" fillId="0" borderId="0" xfId="0" applyFont="1" applyAlignment="1">
      <alignment vertical="center"/>
    </xf>
    <xf numFmtId="0" fontId="34" fillId="0" borderId="1" xfId="0" applyFont="1" applyBorder="1"/>
    <xf numFmtId="0" fontId="34" fillId="0" borderId="1" xfId="0" applyFont="1" applyBorder="1" applyAlignment="1">
      <alignment horizontal="left" vertical="center" indent="5"/>
    </xf>
    <xf numFmtId="0" fontId="34" fillId="0" borderId="1" xfId="0" applyFont="1" applyBorder="1" applyAlignment="1">
      <alignment horizontal="left" vertical="center" indent="6"/>
    </xf>
    <xf numFmtId="0" fontId="27" fillId="0" borderId="0" xfId="0" applyFont="1" applyAlignment="1">
      <alignment vertical="center"/>
    </xf>
    <xf numFmtId="0" fontId="28" fillId="0" borderId="1" xfId="0" applyFont="1" applyBorder="1" applyAlignment="1">
      <alignment horizontal="left" vertical="center" indent="8"/>
    </xf>
    <xf numFmtId="0" fontId="34" fillId="0" borderId="1" xfId="0" applyFont="1" applyBorder="1" applyAlignment="1">
      <alignment horizontal="left" vertical="center" indent="1"/>
    </xf>
    <xf numFmtId="0" fontId="28" fillId="0" borderId="1" xfId="0" applyFont="1" applyBorder="1" applyAlignment="1">
      <alignment horizontal="left" vertical="center" indent="9"/>
    </xf>
    <xf numFmtId="0" fontId="34" fillId="0" borderId="1" xfId="0" applyFont="1" applyBorder="1" applyAlignment="1">
      <alignment horizontal="left" indent="2"/>
    </xf>
    <xf numFmtId="0" fontId="28" fillId="0" borderId="4" xfId="0" applyFont="1" applyBorder="1" applyAlignment="1">
      <alignment horizontal="left" vertical="center"/>
    </xf>
    <xf numFmtId="0" fontId="28" fillId="0" borderId="1" xfId="0" applyFont="1" applyBorder="1" applyAlignment="1">
      <alignment horizontal="left" vertical="center" indent="10"/>
    </xf>
    <xf numFmtId="0" fontId="34" fillId="0" borderId="1" xfId="0" applyFont="1" applyBorder="1" applyAlignment="1">
      <alignment horizontal="left" vertical="center" indent="2"/>
    </xf>
    <xf numFmtId="0" fontId="34" fillId="0" borderId="1" xfId="0" applyFont="1" applyBorder="1" applyAlignment="1">
      <alignment horizontal="left" vertical="center" indent="3"/>
    </xf>
    <xf numFmtId="0" fontId="34" fillId="0" borderId="1" xfId="0" applyFont="1" applyBorder="1" applyAlignment="1">
      <alignment horizontal="left" vertical="center" indent="4"/>
    </xf>
    <xf numFmtId="0" fontId="34" fillId="0" borderId="1" xfId="0" applyFont="1" applyBorder="1" applyAlignment="1">
      <alignment horizontal="left" vertical="center" indent="7"/>
    </xf>
    <xf numFmtId="0" fontId="34" fillId="0" borderId="1" xfId="0" applyFont="1" applyBorder="1" applyAlignment="1">
      <alignment horizontal="left" vertical="center" wrapText="1" indent="4"/>
    </xf>
    <xf numFmtId="0" fontId="34" fillId="0" borderId="1" xfId="0" applyFont="1" applyBorder="1" applyAlignment="1">
      <alignment horizontal="left" vertical="center" wrapText="1" indent="8"/>
    </xf>
    <xf numFmtId="0" fontId="34" fillId="0" borderId="1" xfId="0" applyFont="1" applyBorder="1" applyAlignment="1">
      <alignment horizontal="left" vertical="center" wrapText="1" indent="5"/>
    </xf>
    <xf numFmtId="0" fontId="34" fillId="0" borderId="1" xfId="0" applyFont="1" applyBorder="1" applyAlignment="1">
      <alignment horizontal="left" indent="6"/>
    </xf>
    <xf numFmtId="0" fontId="34" fillId="0" borderId="1" xfId="0" applyFont="1" applyBorder="1" applyAlignment="1">
      <alignment horizontal="left" indent="7"/>
    </xf>
    <xf numFmtId="0" fontId="34" fillId="0" borderId="1" xfId="0" applyFont="1" applyBorder="1" applyAlignment="1">
      <alignment horizontal="left" indent="4"/>
    </xf>
    <xf numFmtId="0" fontId="34" fillId="0" borderId="1" xfId="0" applyFont="1" applyBorder="1" applyAlignment="1">
      <alignment horizontal="left" indent="5"/>
    </xf>
    <xf numFmtId="0" fontId="34" fillId="0" borderId="1" xfId="0" applyFont="1" applyBorder="1" applyAlignment="1">
      <alignment horizontal="left" indent="8"/>
    </xf>
    <xf numFmtId="0" fontId="34" fillId="0" borderId="1" xfId="0" applyFont="1" applyBorder="1" applyAlignment="1">
      <alignment horizontal="left" indent="3"/>
    </xf>
    <xf numFmtId="0" fontId="34" fillId="0" borderId="1" xfId="0" applyFont="1" applyBorder="1" applyAlignment="1">
      <alignment horizontal="left" indent="1"/>
    </xf>
    <xf numFmtId="0" fontId="28" fillId="0" borderId="6" xfId="0" applyFont="1" applyBorder="1" applyAlignment="1">
      <alignment horizontal="left" vertical="center"/>
    </xf>
    <xf numFmtId="0" fontId="34" fillId="0" borderId="6" xfId="0" applyFont="1" applyBorder="1" applyAlignment="1">
      <alignment horizontal="left"/>
    </xf>
    <xf numFmtId="0" fontId="34" fillId="0" borderId="1" xfId="0" applyFont="1" applyBorder="1" applyAlignment="1">
      <alignment horizontal="left" vertical="center" wrapText="1" indent="1"/>
    </xf>
    <xf numFmtId="0" fontId="34" fillId="0" borderId="1" xfId="0" applyFont="1" applyBorder="1" applyAlignment="1">
      <alignment horizontal="left" vertical="center" wrapText="1" indent="2"/>
    </xf>
    <xf numFmtId="0" fontId="34" fillId="0" borderId="0" xfId="0" applyFont="1" applyAlignment="1">
      <alignment vertical="center"/>
    </xf>
    <xf numFmtId="0" fontId="34" fillId="0" borderId="1" xfId="0" applyFont="1" applyBorder="1" applyAlignment="1">
      <alignment vertical="center"/>
    </xf>
    <xf numFmtId="0" fontId="28" fillId="0" borderId="6" xfId="0" applyFont="1" applyBorder="1" applyAlignment="1">
      <alignment horizontal="left" vertical="center" indent="7"/>
    </xf>
    <xf numFmtId="0" fontId="34" fillId="0" borderId="0" xfId="0" applyFont="1" applyAlignment="1">
      <alignment horizontal="left" vertical="center" wrapText="1" indent="5"/>
    </xf>
    <xf numFmtId="0" fontId="34" fillId="0" borderId="0" xfId="0" applyFont="1" applyAlignment="1">
      <alignment horizontal="left" vertical="center" wrapText="1" indent="6"/>
    </xf>
    <xf numFmtId="0" fontId="34" fillId="0" borderId="1" xfId="0" applyFont="1" applyBorder="1" applyAlignment="1">
      <alignment horizontal="left" vertical="center" wrapText="1" indent="3"/>
    </xf>
    <xf numFmtId="0" fontId="36" fillId="0" borderId="1" xfId="0" applyFont="1" applyBorder="1" applyAlignment="1">
      <alignment horizontal="left" vertical="center" indent="5"/>
    </xf>
    <xf numFmtId="0" fontId="34" fillId="0" borderId="0" xfId="0" applyFont="1" applyAlignment="1">
      <alignment horizontal="left" vertical="center" indent="1"/>
    </xf>
    <xf numFmtId="0" fontId="34" fillId="0" borderId="0" xfId="0" applyFont="1" applyAlignment="1">
      <alignment horizontal="left" vertical="center" wrapText="1" indent="2"/>
    </xf>
    <xf numFmtId="0" fontId="34" fillId="0" borderId="1" xfId="0" applyFont="1" applyBorder="1" applyAlignment="1">
      <alignment horizontal="left" vertical="center"/>
    </xf>
    <xf numFmtId="0" fontId="34" fillId="0" borderId="0" xfId="0" applyFont="1" applyAlignment="1">
      <alignment horizontal="left" vertical="center" indent="4"/>
    </xf>
    <xf numFmtId="0" fontId="38" fillId="0" borderId="1" xfId="0" applyFont="1" applyBorder="1" applyAlignment="1">
      <alignment horizontal="left" vertical="center"/>
    </xf>
    <xf numFmtId="0" fontId="17" fillId="0" borderId="1" xfId="0" applyFont="1" applyBorder="1" applyAlignment="1">
      <alignment horizontal="left" vertical="center" indent="9"/>
    </xf>
    <xf numFmtId="0" fontId="0" fillId="0" borderId="1" xfId="0" applyBorder="1" applyAlignment="1">
      <alignment horizontal="left" vertical="center" wrapText="1"/>
    </xf>
    <xf numFmtId="0" fontId="11" fillId="0" borderId="1" xfId="0" applyFont="1" applyBorder="1" applyAlignment="1">
      <alignment horizontal="left" vertical="center" indent="2"/>
    </xf>
    <xf numFmtId="0" fontId="11" fillId="0" borderId="1" xfId="0" applyFont="1" applyBorder="1" applyAlignment="1">
      <alignment horizontal="left" vertical="center" indent="4"/>
    </xf>
    <xf numFmtId="0" fontId="11" fillId="0" borderId="1" xfId="0" applyFont="1" applyBorder="1" applyAlignment="1">
      <alignment horizontal="left" vertical="center" indent="6"/>
    </xf>
    <xf numFmtId="0" fontId="11" fillId="0" borderId="1" xfId="0" applyFont="1" applyBorder="1" applyAlignment="1">
      <alignment horizontal="left" vertical="center" indent="3"/>
    </xf>
    <xf numFmtId="0" fontId="11" fillId="0" borderId="1" xfId="0" applyFont="1" applyBorder="1" applyAlignment="1">
      <alignment horizontal="left" vertical="center" indent="5"/>
    </xf>
    <xf numFmtId="0" fontId="11" fillId="0" borderId="1" xfId="0" applyFont="1" applyBorder="1" applyAlignment="1">
      <alignment horizontal="left" vertical="center" indent="7"/>
    </xf>
    <xf numFmtId="0" fontId="18" fillId="0" borderId="1" xfId="0" applyFont="1" applyBorder="1" applyAlignment="1">
      <alignment horizontal="left" vertical="center" indent="4"/>
    </xf>
    <xf numFmtId="0" fontId="11" fillId="0" borderId="0" xfId="0" applyFont="1"/>
    <xf numFmtId="0" fontId="34" fillId="0" borderId="1" xfId="0" applyFont="1" applyBorder="1" applyAlignment="1">
      <alignment horizontal="left" vertical="center" indent="8"/>
    </xf>
    <xf numFmtId="0" fontId="28" fillId="0" borderId="5" xfId="0" applyFont="1" applyBorder="1" applyAlignment="1">
      <alignment horizontal="left" vertical="center"/>
    </xf>
    <xf numFmtId="0" fontId="28" fillId="0" borderId="5" xfId="0" applyFont="1" applyBorder="1" applyAlignment="1">
      <alignment horizontal="left" vertical="center" indent="1"/>
    </xf>
    <xf numFmtId="0" fontId="34" fillId="0" borderId="5" xfId="0" applyFont="1" applyBorder="1" applyAlignment="1">
      <alignment horizontal="left"/>
    </xf>
    <xf numFmtId="0" fontId="28" fillId="0" borderId="5" xfId="0" applyFont="1" applyBorder="1" applyAlignment="1">
      <alignment horizontal="left" vertical="center" indent="4"/>
    </xf>
    <xf numFmtId="0" fontId="28" fillId="0" borderId="5" xfId="0" applyFont="1" applyBorder="1" applyAlignment="1">
      <alignment horizontal="left" vertical="center" indent="3"/>
    </xf>
    <xf numFmtId="0" fontId="34" fillId="0" borderId="5" xfId="0" applyFont="1" applyBorder="1" applyAlignment="1">
      <alignment horizontal="left" vertical="center" wrapText="1" indent="6"/>
    </xf>
    <xf numFmtId="0" fontId="28" fillId="0" borderId="5" xfId="0" applyFont="1" applyBorder="1" applyAlignment="1">
      <alignment horizontal="left" vertical="center" indent="2"/>
    </xf>
    <xf numFmtId="0" fontId="28" fillId="0" borderId="5" xfId="0" applyFont="1" applyBorder="1" applyAlignment="1">
      <alignment horizontal="left" vertical="center" indent="5"/>
    </xf>
    <xf numFmtId="0" fontId="0" fillId="0" borderId="5" xfId="0" applyBorder="1" applyAlignment="1">
      <alignment horizontal="left" vertical="center" wrapText="1" indent="4"/>
    </xf>
    <xf numFmtId="0" fontId="34" fillId="0" borderId="5" xfId="0" applyFont="1" applyBorder="1" applyAlignment="1">
      <alignment horizontal="left" vertical="center" indent="6"/>
    </xf>
    <xf numFmtId="0" fontId="34" fillId="0" borderId="5" xfId="0" applyFont="1" applyBorder="1" applyAlignment="1">
      <alignment horizontal="left" vertical="center" wrapText="1" indent="4"/>
    </xf>
    <xf numFmtId="0" fontId="34" fillId="0" borderId="5" xfId="0" applyFont="1" applyBorder="1"/>
    <xf numFmtId="0" fontId="34" fillId="0" borderId="5" xfId="0" applyFont="1" applyBorder="1" applyAlignment="1">
      <alignment horizontal="left" indent="5"/>
    </xf>
    <xf numFmtId="0" fontId="34" fillId="0" borderId="5" xfId="0" applyFont="1" applyBorder="1" applyAlignment="1">
      <alignment horizontal="left" indent="4"/>
    </xf>
    <xf numFmtId="0" fontId="34" fillId="0" borderId="5" xfId="0" applyFont="1" applyBorder="1" applyAlignment="1">
      <alignment horizontal="left" indent="1"/>
    </xf>
    <xf numFmtId="0" fontId="28" fillId="0" borderId="5" xfId="0" applyFont="1" applyBorder="1" applyAlignment="1">
      <alignment horizontal="left" vertical="center" indent="6"/>
    </xf>
    <xf numFmtId="0" fontId="28" fillId="0" borderId="5" xfId="0" applyFont="1" applyBorder="1" applyAlignment="1">
      <alignment horizontal="left" vertical="center" indent="7"/>
    </xf>
    <xf numFmtId="0" fontId="34" fillId="0" borderId="5" xfId="0" applyFont="1" applyBorder="1" applyAlignment="1">
      <alignment horizontal="left" vertical="center" wrapText="1" indent="5"/>
    </xf>
    <xf numFmtId="0" fontId="38" fillId="0" borderId="5" xfId="0" applyFont="1" applyBorder="1" applyAlignment="1">
      <alignment horizontal="left" vertical="center"/>
    </xf>
    <xf numFmtId="0" fontId="11" fillId="0" borderId="5" xfId="0" applyFont="1" applyBorder="1" applyAlignment="1">
      <alignment horizontal="left" vertical="center" indent="5"/>
    </xf>
    <xf numFmtId="0" fontId="34" fillId="0" borderId="5" xfId="0" applyFont="1" applyBorder="1" applyAlignment="1">
      <alignment horizontal="left" vertical="center" wrapText="1" indent="2"/>
    </xf>
    <xf numFmtId="0" fontId="28" fillId="0" borderId="6" xfId="0" applyFont="1" applyBorder="1" applyAlignment="1">
      <alignment horizontal="left" vertical="center" indent="1"/>
    </xf>
    <xf numFmtId="0" fontId="28" fillId="0" borderId="6" xfId="0" applyFont="1" applyBorder="1" applyAlignment="1">
      <alignment horizontal="left" vertical="center" indent="3"/>
    </xf>
    <xf numFmtId="0" fontId="28" fillId="0" borderId="6" xfId="0" applyFont="1" applyBorder="1" applyAlignment="1">
      <alignment horizontal="left" vertical="center" indent="6"/>
    </xf>
    <xf numFmtId="0" fontId="28" fillId="0" borderId="6" xfId="0" applyFont="1" applyBorder="1" applyAlignment="1">
      <alignment horizontal="left" vertical="center" indent="4"/>
    </xf>
    <xf numFmtId="0" fontId="34" fillId="0" borderId="6" xfId="0" applyFont="1" applyBorder="1" applyAlignment="1">
      <alignment horizontal="left" vertical="center" wrapText="1" indent="6"/>
    </xf>
    <xf numFmtId="0" fontId="28" fillId="0" borderId="6" xfId="0" applyFont="1" applyBorder="1" applyAlignment="1">
      <alignment horizontal="left" vertical="center" indent="5"/>
    </xf>
    <xf numFmtId="0" fontId="28" fillId="0" borderId="2" xfId="0" applyFont="1" applyBorder="1" applyAlignment="1">
      <alignment horizontal="left" vertical="center"/>
    </xf>
    <xf numFmtId="0" fontId="28" fillId="0" borderId="2" xfId="0" applyFont="1" applyBorder="1" applyAlignment="1">
      <alignment horizontal="left" vertical="center" indent="4"/>
    </xf>
    <xf numFmtId="0" fontId="28" fillId="0" borderId="2" xfId="0" applyFont="1" applyBorder="1" applyAlignment="1">
      <alignment horizontal="left" vertical="center" indent="1"/>
    </xf>
    <xf numFmtId="0" fontId="34" fillId="0" borderId="2" xfId="0" applyFont="1" applyBorder="1" applyAlignment="1">
      <alignment horizontal="left"/>
    </xf>
    <xf numFmtId="0" fontId="28" fillId="0" borderId="2" xfId="0" applyFont="1" applyBorder="1" applyAlignment="1">
      <alignment horizontal="left" vertical="center" indent="2"/>
    </xf>
    <xf numFmtId="0" fontId="28" fillId="0" borderId="6" xfId="0" applyFont="1" applyBorder="1" applyAlignment="1">
      <alignment horizontal="left" vertical="center" indent="2"/>
    </xf>
    <xf numFmtId="0" fontId="34" fillId="0" borderId="6" xfId="0" applyFont="1" applyBorder="1"/>
    <xf numFmtId="0" fontId="0" fillId="0" borderId="6" xfId="0" applyBorder="1" applyAlignment="1">
      <alignment horizontal="left" vertical="center" wrapText="1" indent="3"/>
    </xf>
    <xf numFmtId="0" fontId="28" fillId="0" borderId="2" xfId="0" applyFont="1" applyBorder="1" applyAlignment="1">
      <alignment horizontal="left" vertical="center" indent="5"/>
    </xf>
    <xf numFmtId="0" fontId="34" fillId="0" borderId="6" xfId="0" applyFont="1" applyBorder="1" applyAlignment="1">
      <alignment horizontal="left" vertical="center" indent="7"/>
    </xf>
    <xf numFmtId="0" fontId="34" fillId="0" borderId="6" xfId="0" applyFont="1" applyBorder="1" applyAlignment="1">
      <alignment horizontal="left" indent="6"/>
    </xf>
    <xf numFmtId="0" fontId="34" fillId="0" borderId="6" xfId="0" applyFont="1" applyBorder="1" applyAlignment="1">
      <alignment horizontal="left" indent="7"/>
    </xf>
    <xf numFmtId="0" fontId="35" fillId="0" borderId="6" xfId="0" applyFont="1" applyBorder="1" applyAlignment="1">
      <alignment horizontal="left"/>
    </xf>
    <xf numFmtId="0" fontId="34" fillId="0" borderId="2" xfId="0" applyFont="1" applyBorder="1"/>
    <xf numFmtId="0" fontId="34" fillId="0" borderId="2" xfId="0" applyFont="1" applyBorder="1" applyAlignment="1">
      <alignment horizontal="left" indent="5"/>
    </xf>
    <xf numFmtId="0" fontId="34" fillId="0" borderId="6" xfId="0" applyFont="1" applyBorder="1" applyAlignment="1">
      <alignment horizontal="left" indent="4"/>
    </xf>
    <xf numFmtId="0" fontId="34" fillId="0" borderId="6" xfId="0" applyFont="1" applyBorder="1" applyAlignment="1">
      <alignment horizontal="left" indent="1"/>
    </xf>
    <xf numFmtId="0" fontId="28" fillId="0" borderId="2" xfId="0" applyFont="1" applyBorder="1" applyAlignment="1">
      <alignment horizontal="left" vertical="center" indent="6"/>
    </xf>
    <xf numFmtId="0" fontId="28" fillId="0" borderId="6" xfId="0" applyFont="1" applyBorder="1" applyAlignment="1">
      <alignment horizontal="left" vertical="center" indent="8"/>
    </xf>
    <xf numFmtId="0" fontId="28" fillId="0" borderId="2" xfId="0" applyFont="1" applyBorder="1" applyAlignment="1">
      <alignment horizontal="left" vertical="center" indent="7"/>
    </xf>
    <xf numFmtId="0" fontId="34" fillId="0" borderId="6" xfId="0" applyFont="1" applyBorder="1" applyAlignment="1">
      <alignment horizontal="left" vertical="center" indent="1"/>
    </xf>
    <xf numFmtId="0" fontId="34" fillId="0" borderId="6" xfId="0" applyFont="1" applyBorder="1" applyAlignment="1">
      <alignment horizontal="left" vertical="center" indent="4"/>
    </xf>
    <xf numFmtId="0" fontId="34" fillId="0" borderId="6" xfId="0" applyFont="1" applyBorder="1" applyAlignment="1">
      <alignment horizontal="left" vertical="center" wrapText="1" indent="4"/>
    </xf>
    <xf numFmtId="0" fontId="38" fillId="0" borderId="6" xfId="0" applyFont="1" applyBorder="1" applyAlignment="1">
      <alignment horizontal="left" vertical="center"/>
    </xf>
    <xf numFmtId="0" fontId="11" fillId="0" borderId="6" xfId="0" applyFont="1" applyBorder="1" applyAlignment="1">
      <alignment horizontal="left" vertical="center" indent="7"/>
    </xf>
    <xf numFmtId="0" fontId="34" fillId="0" borderId="6" xfId="0" applyFont="1" applyBorder="1" applyAlignment="1">
      <alignment horizontal="left" vertical="center"/>
    </xf>
    <xf numFmtId="0" fontId="9" fillId="0" borderId="0" xfId="0" applyFont="1" applyAlignment="1">
      <alignment horizontal="left"/>
    </xf>
    <xf numFmtId="0" fontId="9" fillId="0" borderId="0" xfId="0" applyFont="1"/>
    <xf numFmtId="0" fontId="34" fillId="0" borderId="1" xfId="0" applyFont="1" applyBorder="1" applyAlignment="1">
      <alignment horizontal="left" vertical="top" wrapText="1" indent="4"/>
    </xf>
    <xf numFmtId="0" fontId="34" fillId="0" borderId="1" xfId="0" applyFont="1" applyBorder="1" applyAlignment="1">
      <alignment horizontal="left" vertical="top" wrapText="1" indent="6"/>
    </xf>
    <xf numFmtId="0" fontId="34" fillId="0" borderId="1" xfId="0" applyFont="1" applyBorder="1" applyAlignment="1">
      <alignment horizontal="left" vertical="top" wrapText="1" indent="8"/>
    </xf>
    <xf numFmtId="0" fontId="34" fillId="0" borderId="1" xfId="0" applyFont="1" applyBorder="1" applyAlignment="1">
      <alignment horizontal="left" vertical="top" wrapText="1" indent="2"/>
    </xf>
    <xf numFmtId="0" fontId="9" fillId="0" borderId="0" xfId="0" applyFont="1" applyAlignment="1">
      <alignment vertical="center"/>
    </xf>
    <xf numFmtId="0" fontId="34" fillId="0" borderId="1" xfId="0" applyFont="1" applyBorder="1" applyAlignment="1">
      <alignment horizontal="left" vertical="center" wrapText="1"/>
    </xf>
    <xf numFmtId="0" fontId="17" fillId="0" borderId="1" xfId="0" quotePrefix="1" applyFont="1" applyBorder="1" applyAlignment="1">
      <alignment horizontal="left" vertical="center" indent="3"/>
    </xf>
    <xf numFmtId="0" fontId="17" fillId="0" borderId="1" xfId="0" quotePrefix="1" applyFont="1" applyBorder="1" applyAlignment="1">
      <alignment horizontal="left" vertical="center" indent="4"/>
    </xf>
    <xf numFmtId="0" fontId="34" fillId="0" borderId="1" xfId="0" applyFont="1" applyBorder="1" applyAlignment="1">
      <alignment horizontal="left" vertical="top" wrapText="1" indent="3"/>
    </xf>
    <xf numFmtId="0" fontId="34" fillId="0" borderId="1" xfId="0" applyFont="1" applyBorder="1" applyAlignment="1">
      <alignment horizontal="left" vertical="top" wrapText="1" indent="5"/>
    </xf>
    <xf numFmtId="0" fontId="34" fillId="0" borderId="1" xfId="0" applyFont="1" applyBorder="1" applyAlignment="1">
      <alignment horizontal="left" vertical="top" wrapText="1" indent="7"/>
    </xf>
    <xf numFmtId="0" fontId="34" fillId="0" borderId="1" xfId="0" applyFont="1" applyBorder="1" applyAlignment="1">
      <alignment horizontal="left" vertical="top" wrapText="1" indent="9"/>
    </xf>
    <xf numFmtId="0" fontId="27" fillId="4" borderId="0" xfId="4" applyFont="1" applyFill="1"/>
    <xf numFmtId="0" fontId="39" fillId="4" borderId="0" xfId="0" applyFont="1" applyFill="1" applyAlignment="1">
      <alignment horizontal="center" vertical="center"/>
    </xf>
    <xf numFmtId="0" fontId="8" fillId="0" borderId="0" xfId="0" applyFont="1"/>
    <xf numFmtId="0" fontId="38" fillId="0" borderId="0" xfId="0" applyFont="1" applyAlignment="1">
      <alignment horizontal="left" vertical="center"/>
    </xf>
    <xf numFmtId="0" fontId="20" fillId="4" borderId="1" xfId="1" applyFont="1" applyFill="1" applyBorder="1" applyAlignment="1">
      <alignment horizontal="left" vertical="top"/>
    </xf>
    <xf numFmtId="164" fontId="0" fillId="0" borderId="1" xfId="0" applyNumberFormat="1" applyBorder="1" applyAlignment="1">
      <alignment horizontal="left" vertical="top"/>
    </xf>
    <xf numFmtId="165" fontId="17" fillId="0" borderId="1" xfId="0" applyNumberFormat="1" applyFont="1" applyBorder="1" applyAlignment="1">
      <alignment horizontal="left" vertical="top"/>
    </xf>
    <xf numFmtId="0" fontId="0" fillId="0" borderId="1" xfId="0" applyBorder="1" applyAlignment="1">
      <alignment horizontal="left" vertical="top" wrapText="1"/>
    </xf>
    <xf numFmtId="0" fontId="33" fillId="4" borderId="3" xfId="0" applyFont="1" applyFill="1" applyBorder="1" applyAlignment="1">
      <alignment horizontal="left" vertical="center"/>
    </xf>
    <xf numFmtId="0" fontId="7" fillId="0" borderId="0" xfId="0" applyFont="1" applyAlignment="1">
      <alignment vertical="center"/>
    </xf>
    <xf numFmtId="0" fontId="7" fillId="0" borderId="1" xfId="0" applyFont="1" applyBorder="1" applyAlignment="1">
      <alignment vertical="center"/>
    </xf>
    <xf numFmtId="0" fontId="38" fillId="0" borderId="1" xfId="0" applyFont="1" applyBorder="1" applyAlignment="1">
      <alignment horizontal="left" vertical="center" indent="1"/>
    </xf>
    <xf numFmtId="0" fontId="38" fillId="0" borderId="1" xfId="0" applyFont="1" applyBorder="1" applyAlignment="1">
      <alignment horizontal="left" vertical="center" indent="2"/>
    </xf>
    <xf numFmtId="0" fontId="38" fillId="0" borderId="1" xfId="0" applyFont="1" applyBorder="1" applyAlignment="1">
      <alignment horizontal="left" vertical="center" indent="3"/>
    </xf>
    <xf numFmtId="0" fontId="38" fillId="0" borderId="1" xfId="0" applyFont="1" applyBorder="1" applyAlignment="1">
      <alignment horizontal="left" vertical="center" indent="4"/>
    </xf>
    <xf numFmtId="0" fontId="38" fillId="0" borderId="1" xfId="0" applyFont="1" applyBorder="1" applyAlignment="1">
      <alignment horizontal="left" vertical="center" indent="5"/>
    </xf>
    <xf numFmtId="0" fontId="38" fillId="0" borderId="1" xfId="0" applyFont="1" applyBorder="1" applyAlignment="1">
      <alignment horizontal="left" vertical="center" indent="6"/>
    </xf>
    <xf numFmtId="0" fontId="38" fillId="0" borderId="1" xfId="0" applyFont="1" applyBorder="1" applyAlignment="1">
      <alignment horizontal="left" vertical="center" indent="7"/>
    </xf>
    <xf numFmtId="0" fontId="38" fillId="0" borderId="1" xfId="0" applyFont="1" applyBorder="1" applyAlignment="1">
      <alignment horizontal="left" vertical="center" indent="8"/>
    </xf>
    <xf numFmtId="0" fontId="38" fillId="0" borderId="1" xfId="0" applyFont="1" applyBorder="1" applyAlignment="1">
      <alignment horizontal="left" vertical="center" indent="9"/>
    </xf>
    <xf numFmtId="0" fontId="8" fillId="0" borderId="0" xfId="4" applyFont="1"/>
    <xf numFmtId="0" fontId="7" fillId="0" borderId="0" xfId="0" applyFont="1"/>
    <xf numFmtId="0" fontId="8" fillId="0" borderId="0" xfId="0" applyFont="1" applyAlignment="1">
      <alignment horizontal="left"/>
    </xf>
    <xf numFmtId="0" fontId="38" fillId="0" borderId="0" xfId="0" applyFont="1" applyAlignment="1">
      <alignment vertical="center"/>
    </xf>
    <xf numFmtId="0" fontId="7" fillId="0" borderId="1" xfId="0" applyFont="1" applyBorder="1" applyAlignment="1">
      <alignment horizontal="left" vertical="center" wrapText="1"/>
    </xf>
    <xf numFmtId="0" fontId="7" fillId="0" borderId="1" xfId="0" applyFont="1" applyBorder="1" applyAlignment="1">
      <alignment vertical="center" wrapText="1"/>
    </xf>
    <xf numFmtId="0" fontId="28" fillId="0" borderId="3" xfId="0" applyFont="1" applyBorder="1" applyAlignment="1">
      <alignment horizontal="left" vertical="center"/>
    </xf>
    <xf numFmtId="0" fontId="28" fillId="0" borderId="9" xfId="0" applyFont="1" applyBorder="1" applyAlignment="1">
      <alignment horizontal="left" vertical="center"/>
    </xf>
    <xf numFmtId="0" fontId="34" fillId="0" borderId="3" xfId="0" applyFont="1" applyBorder="1" applyAlignment="1">
      <alignment horizontal="left" vertical="center" indent="6"/>
    </xf>
    <xf numFmtId="0" fontId="28" fillId="0" borderId="7" xfId="0" applyFont="1" applyBorder="1" applyAlignment="1">
      <alignment horizontal="left" vertical="center"/>
    </xf>
    <xf numFmtId="0" fontId="6" fillId="0" borderId="0" xfId="0" applyFont="1" applyAlignment="1">
      <alignment horizontal="left" vertical="center" indent="1"/>
    </xf>
    <xf numFmtId="0" fontId="6"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wrapText="1" indent="2"/>
    </xf>
    <xf numFmtId="0" fontId="4" fillId="0" borderId="1" xfId="0" applyFont="1" applyBorder="1"/>
    <xf numFmtId="0" fontId="4" fillId="0" borderId="1" xfId="0" applyFont="1" applyBorder="1" applyAlignment="1">
      <alignment horizontal="left" vertical="center" wrapText="1" indent="1"/>
    </xf>
    <xf numFmtId="0" fontId="4" fillId="0" borderId="1" xfId="0" applyFont="1" applyBorder="1" applyAlignment="1">
      <alignment vertical="center" wrapText="1"/>
    </xf>
    <xf numFmtId="0" fontId="4" fillId="0" borderId="1" xfId="0" applyFont="1" applyBorder="1" applyAlignment="1">
      <alignment horizontal="left" vertical="center" wrapText="1" indent="3"/>
    </xf>
    <xf numFmtId="0" fontId="4" fillId="0" borderId="1" xfId="0" applyFont="1" applyBorder="1" applyAlignment="1">
      <alignment horizontal="left" vertical="center" indent="4"/>
    </xf>
    <xf numFmtId="0" fontId="4" fillId="0" borderId="1" xfId="0" applyFont="1" applyBorder="1" applyAlignment="1">
      <alignment horizontal="left" vertical="center" wrapText="1" indent="4"/>
    </xf>
    <xf numFmtId="0" fontId="4" fillId="0" borderId="1" xfId="0" applyFont="1" applyBorder="1" applyAlignment="1">
      <alignment vertical="center"/>
    </xf>
    <xf numFmtId="0" fontId="4" fillId="0" borderId="1" xfId="0" applyFont="1" applyBorder="1" applyAlignment="1">
      <alignment horizontal="left" vertical="center" indent="5"/>
    </xf>
    <xf numFmtId="0" fontId="4" fillId="0" borderId="1" xfId="0" applyFont="1" applyBorder="1" applyAlignment="1">
      <alignment horizontal="left" vertical="center" indent="6"/>
    </xf>
    <xf numFmtId="0" fontId="4" fillId="0" borderId="1" xfId="0" applyFont="1" applyBorder="1" applyAlignment="1">
      <alignment horizontal="left" vertical="center" indent="3"/>
    </xf>
    <xf numFmtId="0" fontId="4" fillId="0" borderId="1" xfId="0" applyFont="1" applyBorder="1" applyAlignment="1">
      <alignment horizontal="left" vertical="center" indent="2"/>
    </xf>
    <xf numFmtId="0" fontId="4" fillId="0" borderId="1" xfId="0" applyFont="1" applyBorder="1" applyAlignment="1">
      <alignment horizontal="left"/>
    </xf>
    <xf numFmtId="0" fontId="5" fillId="0" borderId="1" xfId="0" applyFont="1" applyBorder="1" applyAlignment="1">
      <alignment horizontal="left" vertical="center" wrapText="1"/>
    </xf>
    <xf numFmtId="0" fontId="5" fillId="0" borderId="1" xfId="0" applyFont="1" applyBorder="1" applyAlignment="1">
      <alignment horizontal="left" vertical="center" wrapText="1" indent="2"/>
    </xf>
    <xf numFmtId="0" fontId="5" fillId="0" borderId="1" xfId="0" applyFont="1" applyBorder="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left" vertical="center" wrapText="1" indent="2"/>
    </xf>
    <xf numFmtId="0" fontId="4" fillId="0" borderId="0" xfId="0" applyFont="1" applyAlignment="1">
      <alignment horizontal="left" vertical="center" indent="2"/>
    </xf>
    <xf numFmtId="0" fontId="6" fillId="0" borderId="1" xfId="0" applyFont="1" applyBorder="1" applyAlignment="1">
      <alignment horizontal="left" vertical="center" wrapText="1" indent="2"/>
    </xf>
    <xf numFmtId="0" fontId="34" fillId="0" borderId="6" xfId="0" applyFont="1" applyBorder="1" applyAlignment="1">
      <alignment horizontal="left" vertical="center" indent="6"/>
    </xf>
    <xf numFmtId="0" fontId="4" fillId="0" borderId="1" xfId="0" applyFont="1" applyBorder="1" applyAlignment="1">
      <alignment horizontal="left" vertical="center" indent="1"/>
    </xf>
    <xf numFmtId="0" fontId="4" fillId="0" borderId="1" xfId="0" applyFont="1" applyBorder="1" applyAlignment="1">
      <alignment horizontal="left" vertical="center" indent="7"/>
    </xf>
    <xf numFmtId="0" fontId="4" fillId="0" borderId="1" xfId="0" applyFont="1" applyBorder="1" applyAlignment="1">
      <alignment horizontal="left" vertical="center" wrapText="1" indent="6"/>
    </xf>
    <xf numFmtId="0" fontId="4" fillId="0" borderId="0" xfId="0" applyFont="1" applyAlignment="1">
      <alignment horizontal="left" vertical="center" indent="1"/>
    </xf>
    <xf numFmtId="0" fontId="4" fillId="0" borderId="1" xfId="0" applyFont="1" applyBorder="1" applyAlignment="1">
      <alignment horizontal="left" vertical="center" wrapText="1" indent="7"/>
    </xf>
    <xf numFmtId="0" fontId="4" fillId="0" borderId="1" xfId="0" applyFont="1" applyBorder="1" applyAlignment="1">
      <alignment horizontal="left" vertical="center" wrapText="1" indent="5"/>
    </xf>
    <xf numFmtId="0" fontId="34" fillId="0" borderId="0" xfId="0" applyFont="1" applyAlignment="1">
      <alignment horizontal="left" vertical="center" wrapText="1" indent="4"/>
    </xf>
    <xf numFmtId="0" fontId="34" fillId="0" borderId="0" xfId="0" applyFont="1" applyAlignment="1">
      <alignment horizontal="left" vertical="center" indent="2"/>
    </xf>
    <xf numFmtId="0" fontId="3" fillId="0" borderId="0" xfId="0" applyFont="1"/>
    <xf numFmtId="0" fontId="3" fillId="0" borderId="0" xfId="4" applyFont="1"/>
    <xf numFmtId="0" fontId="7" fillId="0" borderId="1" xfId="0" applyFont="1" applyBorder="1" applyAlignment="1">
      <alignment horizontal="left" vertical="center" wrapText="1" indent="1"/>
    </xf>
    <xf numFmtId="0" fontId="5" fillId="0" borderId="1" xfId="0" applyFont="1" applyBorder="1" applyAlignment="1">
      <alignment horizontal="left" vertical="center" wrapText="1" indent="3"/>
    </xf>
    <xf numFmtId="0" fontId="2" fillId="0" borderId="1" xfId="0" applyFont="1" applyBorder="1" applyAlignment="1">
      <alignment horizontal="left" vertical="center" indent="5"/>
    </xf>
    <xf numFmtId="0" fontId="2" fillId="0" borderId="1" xfId="0" applyFont="1" applyBorder="1" applyAlignment="1">
      <alignment horizontal="left" vertical="center" indent="6"/>
    </xf>
    <xf numFmtId="0" fontId="2" fillId="0" borderId="1" xfId="0" applyFont="1" applyBorder="1" applyAlignment="1">
      <alignment horizontal="left" vertical="center" indent="7"/>
    </xf>
    <xf numFmtId="0" fontId="2" fillId="0" borderId="1" xfId="0" applyFont="1" applyBorder="1" applyAlignment="1">
      <alignment horizontal="left" vertical="center" indent="8"/>
    </xf>
    <xf numFmtId="0" fontId="2" fillId="0" borderId="1" xfId="0" applyFont="1" applyBorder="1" applyAlignment="1">
      <alignment horizontal="left" vertical="center" indent="9"/>
    </xf>
    <xf numFmtId="0" fontId="2" fillId="0" borderId="1" xfId="0" applyFont="1" applyBorder="1" applyAlignment="1">
      <alignment horizontal="left" vertical="center" indent="10"/>
    </xf>
    <xf numFmtId="0" fontId="1" fillId="0" borderId="1" xfId="0" applyFont="1" applyBorder="1" applyAlignment="1">
      <alignment horizontal="left" vertical="center" indent="7"/>
    </xf>
    <xf numFmtId="0" fontId="1" fillId="0" borderId="1" xfId="0" applyFont="1" applyBorder="1" applyAlignment="1">
      <alignment horizontal="left" vertical="center" indent="8"/>
    </xf>
    <xf numFmtId="0" fontId="1" fillId="0" borderId="1" xfId="0" applyFont="1" applyBorder="1" applyAlignment="1">
      <alignment horizontal="left" vertical="center" indent="9"/>
    </xf>
    <xf numFmtId="0" fontId="16" fillId="4" borderId="10" xfId="0" applyFont="1" applyFill="1" applyBorder="1" applyAlignment="1">
      <alignment horizontal="left" vertical="center"/>
    </xf>
    <xf numFmtId="0" fontId="16" fillId="4" borderId="10" xfId="0" applyFont="1" applyFill="1" applyBorder="1" applyAlignment="1">
      <alignment horizontal="center" vertical="center"/>
    </xf>
    <xf numFmtId="0" fontId="16" fillId="4" borderId="11" xfId="0" applyFont="1" applyFill="1" applyBorder="1" applyAlignment="1">
      <alignment horizontal="center" vertical="center"/>
    </xf>
    <xf numFmtId="0" fontId="0" fillId="0" borderId="1" xfId="0" applyBorder="1" applyAlignment="1">
      <alignment horizontal="left" wrapText="1" indent="3"/>
    </xf>
    <xf numFmtId="0" fontId="16" fillId="4" borderId="4" xfId="0" applyFont="1" applyFill="1" applyBorder="1" applyAlignment="1">
      <alignment horizontal="left" vertical="center"/>
    </xf>
    <xf numFmtId="0" fontId="16" fillId="4" borderId="3" xfId="0" applyFont="1" applyFill="1" applyBorder="1" applyAlignment="1">
      <alignment horizontal="left" vertical="center"/>
    </xf>
    <xf numFmtId="0" fontId="33" fillId="4" borderId="4" xfId="0" applyFont="1" applyFill="1" applyBorder="1" applyAlignment="1">
      <alignment horizontal="left" vertical="center"/>
    </xf>
    <xf numFmtId="0" fontId="33" fillId="4" borderId="3" xfId="0" applyFont="1" applyFill="1" applyBorder="1" applyAlignment="1">
      <alignment horizontal="left" vertical="center"/>
    </xf>
    <xf numFmtId="0" fontId="33" fillId="4" borderId="8" xfId="0" applyFont="1" applyFill="1" applyBorder="1" applyAlignment="1">
      <alignment horizontal="left" vertical="center"/>
    </xf>
  </cellXfs>
  <cellStyles count="7">
    <cellStyle name="Hyperlink" xfId="5" builtinId="8"/>
    <cellStyle name="Neutral 2" xfId="3" xr:uid="{C059E313-858F-4EFA-A8BE-8EA9D15A50F1}"/>
    <cellStyle name="Normal" xfId="0" builtinId="0"/>
    <cellStyle name="Normal 2" xfId="6" xr:uid="{DC47C5E2-D7A2-48BA-A53D-5E81C3DAE3D5}"/>
    <cellStyle name="Normalny 2" xfId="1" xr:uid="{00000000-0005-0000-0000-000001000000}"/>
    <cellStyle name="Normalny 2 2" xfId="2" xr:uid="{40B823EF-D6A4-4872-9FAD-CDFA1B28E71A}"/>
    <cellStyle name="Normalny 2 4" xfId="4" xr:uid="{E2C10164-A466-4773-8DCA-860F16C397D5}"/>
  </cellStyles>
  <dxfs count="0"/>
  <tableStyles count="0" defaultTableStyle="TableStyleMedium2" defaultPivotStyle="PivotStyleLight16"/>
  <colors>
    <mruColors>
      <color rgb="FF99FF99"/>
      <color rgb="FFFF00FF"/>
      <color rgb="FFFFD9D9"/>
      <color rgb="FFFF9999"/>
      <color rgb="FFFF6600"/>
      <color rgb="FFCC99FF"/>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microsoft.com/office/2017/10/relationships/person" Target="persons/person.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9</xdr:col>
      <xdr:colOff>0</xdr:colOff>
      <xdr:row>41</xdr:row>
      <xdr:rowOff>0</xdr:rowOff>
    </xdr:from>
    <xdr:to>
      <xdr:col>9</xdr:col>
      <xdr:colOff>304800</xdr:colOff>
      <xdr:row>42</xdr:row>
      <xdr:rowOff>114300</xdr:rowOff>
    </xdr:to>
    <xdr:sp macro="" textlink="">
      <xdr:nvSpPr>
        <xdr:cNvPr id="35841" name="brole_2">
          <a:extLst>
            <a:ext uri="{FF2B5EF4-FFF2-40B4-BE49-F238E27FC236}">
              <a16:creationId xmlns:a16="http://schemas.microsoft.com/office/drawing/2014/main" id="{C66988F1-236D-7209-F993-169F6C0EA37A}"/>
            </a:ext>
          </a:extLst>
        </xdr:cNvPr>
        <xdr:cNvSpPr>
          <a:spLocks noChangeAspect="1" noChangeArrowheads="1"/>
        </xdr:cNvSpPr>
      </xdr:nvSpPr>
      <xdr:spPr bwMode="auto">
        <a:xfrm>
          <a:off x="15573375" y="205454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9</xdr:col>
      <xdr:colOff>0</xdr:colOff>
      <xdr:row>39</xdr:row>
      <xdr:rowOff>0</xdr:rowOff>
    </xdr:from>
    <xdr:ext cx="304800" cy="304800"/>
    <xdr:sp macro="" textlink="">
      <xdr:nvSpPr>
        <xdr:cNvPr id="2" name="brole_2">
          <a:extLst>
            <a:ext uri="{FF2B5EF4-FFF2-40B4-BE49-F238E27FC236}">
              <a16:creationId xmlns:a16="http://schemas.microsoft.com/office/drawing/2014/main" id="{06310D4E-A4EC-4ED9-9BCD-DC87DE8802D0}"/>
            </a:ext>
          </a:extLst>
        </xdr:cNvPr>
        <xdr:cNvSpPr>
          <a:spLocks noChangeAspect="1" noChangeArrowheads="1"/>
        </xdr:cNvSpPr>
      </xdr:nvSpPr>
      <xdr:spPr bwMode="auto">
        <a:xfrm>
          <a:off x="9115425" y="7810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39</xdr:row>
      <xdr:rowOff>0</xdr:rowOff>
    </xdr:from>
    <xdr:ext cx="304800" cy="304800"/>
    <xdr:sp macro="" textlink="">
      <xdr:nvSpPr>
        <xdr:cNvPr id="3" name="brole_2">
          <a:extLst>
            <a:ext uri="{FF2B5EF4-FFF2-40B4-BE49-F238E27FC236}">
              <a16:creationId xmlns:a16="http://schemas.microsoft.com/office/drawing/2014/main" id="{5179D24E-74CF-42CE-8EEE-B17ECB88498D}"/>
            </a:ext>
          </a:extLst>
        </xdr:cNvPr>
        <xdr:cNvSpPr>
          <a:spLocks noChangeAspect="1" noChangeArrowheads="1"/>
        </xdr:cNvSpPr>
      </xdr:nvSpPr>
      <xdr:spPr bwMode="auto">
        <a:xfrm>
          <a:off x="9115425" y="7810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39</xdr:row>
      <xdr:rowOff>0</xdr:rowOff>
    </xdr:from>
    <xdr:ext cx="304800" cy="304800"/>
    <xdr:sp macro="" textlink="">
      <xdr:nvSpPr>
        <xdr:cNvPr id="4" name="brole_2">
          <a:extLst>
            <a:ext uri="{FF2B5EF4-FFF2-40B4-BE49-F238E27FC236}">
              <a16:creationId xmlns:a16="http://schemas.microsoft.com/office/drawing/2014/main" id="{8E8531A5-E015-432A-88EB-D4CEDF201BBC}"/>
            </a:ext>
          </a:extLst>
        </xdr:cNvPr>
        <xdr:cNvSpPr>
          <a:spLocks noChangeAspect="1" noChangeArrowheads="1"/>
        </xdr:cNvSpPr>
      </xdr:nvSpPr>
      <xdr:spPr bwMode="auto">
        <a:xfrm>
          <a:off x="9115425" y="7810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9</xdr:col>
      <xdr:colOff>0</xdr:colOff>
      <xdr:row>39</xdr:row>
      <xdr:rowOff>0</xdr:rowOff>
    </xdr:from>
    <xdr:ext cx="304800" cy="304800"/>
    <xdr:sp macro="" textlink="">
      <xdr:nvSpPr>
        <xdr:cNvPr id="5" name="brole_2">
          <a:extLst>
            <a:ext uri="{FF2B5EF4-FFF2-40B4-BE49-F238E27FC236}">
              <a16:creationId xmlns:a16="http://schemas.microsoft.com/office/drawing/2014/main" id="{9F320561-623C-41F2-A3A1-3F9A9A488C9A}"/>
            </a:ext>
          </a:extLst>
        </xdr:cNvPr>
        <xdr:cNvSpPr>
          <a:spLocks noChangeAspect="1" noChangeArrowheads="1"/>
        </xdr:cNvSpPr>
      </xdr:nvSpPr>
      <xdr:spPr bwMode="auto">
        <a:xfrm>
          <a:off x="9115425" y="7810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5</xdr:col>
      <xdr:colOff>0</xdr:colOff>
      <xdr:row>1</xdr:row>
      <xdr:rowOff>123264</xdr:rowOff>
    </xdr:from>
    <xdr:to>
      <xdr:col>5</xdr:col>
      <xdr:colOff>304800</xdr:colOff>
      <xdr:row>3</xdr:row>
      <xdr:rowOff>47064</xdr:rowOff>
    </xdr:to>
    <xdr:sp macro="" textlink="">
      <xdr:nvSpPr>
        <xdr:cNvPr id="12289" name="brole_3">
          <a:extLst>
            <a:ext uri="{FF2B5EF4-FFF2-40B4-BE49-F238E27FC236}">
              <a16:creationId xmlns:a16="http://schemas.microsoft.com/office/drawing/2014/main" id="{BE40F4F8-EB18-14D5-53D0-B95970493120}"/>
            </a:ext>
          </a:extLst>
        </xdr:cNvPr>
        <xdr:cNvSpPr>
          <a:spLocks noChangeAspect="1" noChangeArrowheads="1"/>
        </xdr:cNvSpPr>
      </xdr:nvSpPr>
      <xdr:spPr bwMode="auto">
        <a:xfrm>
          <a:off x="20551588" y="313764"/>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0</xdr:colOff>
      <xdr:row>343</xdr:row>
      <xdr:rowOff>0</xdr:rowOff>
    </xdr:from>
    <xdr:to>
      <xdr:col>4</xdr:col>
      <xdr:colOff>304800</xdr:colOff>
      <xdr:row>344</xdr:row>
      <xdr:rowOff>114300</xdr:rowOff>
    </xdr:to>
    <xdr:sp macro="" textlink="">
      <xdr:nvSpPr>
        <xdr:cNvPr id="25603" name="brole_add_18">
          <a:extLst>
            <a:ext uri="{FF2B5EF4-FFF2-40B4-BE49-F238E27FC236}">
              <a16:creationId xmlns:a16="http://schemas.microsoft.com/office/drawing/2014/main" id="{41D5E04A-0165-703E-C8DE-83289AC636AB}"/>
            </a:ext>
          </a:extLst>
        </xdr:cNvPr>
        <xdr:cNvSpPr>
          <a:spLocks noChangeAspect="1" noChangeArrowheads="1"/>
        </xdr:cNvSpPr>
      </xdr:nvSpPr>
      <xdr:spPr bwMode="auto">
        <a:xfrm>
          <a:off x="18526125" y="15604712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344</xdr:row>
      <xdr:rowOff>0</xdr:rowOff>
    </xdr:from>
    <xdr:to>
      <xdr:col>4</xdr:col>
      <xdr:colOff>304800</xdr:colOff>
      <xdr:row>345</xdr:row>
      <xdr:rowOff>114300</xdr:rowOff>
    </xdr:to>
    <xdr:sp macro="" textlink="">
      <xdr:nvSpPr>
        <xdr:cNvPr id="25604" name="brole_add_19">
          <a:extLst>
            <a:ext uri="{FF2B5EF4-FFF2-40B4-BE49-F238E27FC236}">
              <a16:creationId xmlns:a16="http://schemas.microsoft.com/office/drawing/2014/main" id="{2E09C7D9-D354-07A9-4F1E-413D5C00DF34}"/>
            </a:ext>
          </a:extLst>
        </xdr:cNvPr>
        <xdr:cNvSpPr>
          <a:spLocks noChangeAspect="1" noChangeArrowheads="1"/>
        </xdr:cNvSpPr>
      </xdr:nvSpPr>
      <xdr:spPr bwMode="auto">
        <a:xfrm>
          <a:off x="18526125" y="15612332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345</xdr:row>
      <xdr:rowOff>0</xdr:rowOff>
    </xdr:from>
    <xdr:to>
      <xdr:col>4</xdr:col>
      <xdr:colOff>304800</xdr:colOff>
      <xdr:row>346</xdr:row>
      <xdr:rowOff>114300</xdr:rowOff>
    </xdr:to>
    <xdr:sp macro="" textlink="">
      <xdr:nvSpPr>
        <xdr:cNvPr id="25605" name="brole_14">
          <a:extLst>
            <a:ext uri="{FF2B5EF4-FFF2-40B4-BE49-F238E27FC236}">
              <a16:creationId xmlns:a16="http://schemas.microsoft.com/office/drawing/2014/main" id="{5C2BA49D-A110-8D89-6476-60392A17B6F2}"/>
            </a:ext>
          </a:extLst>
        </xdr:cNvPr>
        <xdr:cNvSpPr>
          <a:spLocks noChangeAspect="1" noChangeArrowheads="1"/>
        </xdr:cNvSpPr>
      </xdr:nvSpPr>
      <xdr:spPr bwMode="auto">
        <a:xfrm>
          <a:off x="18526125" y="15626048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346</xdr:row>
      <xdr:rowOff>0</xdr:rowOff>
    </xdr:from>
    <xdr:to>
      <xdr:col>4</xdr:col>
      <xdr:colOff>304800</xdr:colOff>
      <xdr:row>347</xdr:row>
      <xdr:rowOff>114300</xdr:rowOff>
    </xdr:to>
    <xdr:sp macro="" textlink="">
      <xdr:nvSpPr>
        <xdr:cNvPr id="25606" name="brole_15">
          <a:extLst>
            <a:ext uri="{FF2B5EF4-FFF2-40B4-BE49-F238E27FC236}">
              <a16:creationId xmlns:a16="http://schemas.microsoft.com/office/drawing/2014/main" id="{24D303A8-9028-452C-0C9C-67934A61606F}"/>
            </a:ext>
          </a:extLst>
        </xdr:cNvPr>
        <xdr:cNvSpPr>
          <a:spLocks noChangeAspect="1" noChangeArrowheads="1"/>
        </xdr:cNvSpPr>
      </xdr:nvSpPr>
      <xdr:spPr bwMode="auto">
        <a:xfrm>
          <a:off x="18526125" y="1563824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347</xdr:row>
      <xdr:rowOff>0</xdr:rowOff>
    </xdr:from>
    <xdr:to>
      <xdr:col>4</xdr:col>
      <xdr:colOff>304800</xdr:colOff>
      <xdr:row>348</xdr:row>
      <xdr:rowOff>114300</xdr:rowOff>
    </xdr:to>
    <xdr:sp macro="" textlink="">
      <xdr:nvSpPr>
        <xdr:cNvPr id="25607" name="brole_16">
          <a:extLst>
            <a:ext uri="{FF2B5EF4-FFF2-40B4-BE49-F238E27FC236}">
              <a16:creationId xmlns:a16="http://schemas.microsoft.com/office/drawing/2014/main" id="{319174FF-22CA-72DA-7DFE-34599DFAAF6C}"/>
            </a:ext>
          </a:extLst>
        </xdr:cNvPr>
        <xdr:cNvSpPr>
          <a:spLocks noChangeAspect="1" noChangeArrowheads="1"/>
        </xdr:cNvSpPr>
      </xdr:nvSpPr>
      <xdr:spPr bwMode="auto">
        <a:xfrm>
          <a:off x="18526125" y="15651956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348</xdr:row>
      <xdr:rowOff>0</xdr:rowOff>
    </xdr:from>
    <xdr:to>
      <xdr:col>4</xdr:col>
      <xdr:colOff>304800</xdr:colOff>
      <xdr:row>349</xdr:row>
      <xdr:rowOff>114300</xdr:rowOff>
    </xdr:to>
    <xdr:sp macro="" textlink="">
      <xdr:nvSpPr>
        <xdr:cNvPr id="25608" name="brole_17">
          <a:extLst>
            <a:ext uri="{FF2B5EF4-FFF2-40B4-BE49-F238E27FC236}">
              <a16:creationId xmlns:a16="http://schemas.microsoft.com/office/drawing/2014/main" id="{A8C77D5A-B28A-A78B-66FF-E16B4EAC3B34}"/>
            </a:ext>
          </a:extLst>
        </xdr:cNvPr>
        <xdr:cNvSpPr>
          <a:spLocks noChangeAspect="1" noChangeArrowheads="1"/>
        </xdr:cNvSpPr>
      </xdr:nvSpPr>
      <xdr:spPr bwMode="auto">
        <a:xfrm>
          <a:off x="18526125" y="15658052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349</xdr:row>
      <xdr:rowOff>0</xdr:rowOff>
    </xdr:from>
    <xdr:to>
      <xdr:col>4</xdr:col>
      <xdr:colOff>304800</xdr:colOff>
      <xdr:row>350</xdr:row>
      <xdr:rowOff>114300</xdr:rowOff>
    </xdr:to>
    <xdr:sp macro="" textlink="">
      <xdr:nvSpPr>
        <xdr:cNvPr id="25609" name="brole_18">
          <a:extLst>
            <a:ext uri="{FF2B5EF4-FFF2-40B4-BE49-F238E27FC236}">
              <a16:creationId xmlns:a16="http://schemas.microsoft.com/office/drawing/2014/main" id="{3284FB5A-654C-6D2C-AF90-E8CAF158C956}"/>
            </a:ext>
          </a:extLst>
        </xdr:cNvPr>
        <xdr:cNvSpPr>
          <a:spLocks noChangeAspect="1" noChangeArrowheads="1"/>
        </xdr:cNvSpPr>
      </xdr:nvSpPr>
      <xdr:spPr bwMode="auto">
        <a:xfrm>
          <a:off x="18526125" y="15670244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350</xdr:row>
      <xdr:rowOff>0</xdr:rowOff>
    </xdr:from>
    <xdr:to>
      <xdr:col>4</xdr:col>
      <xdr:colOff>304800</xdr:colOff>
      <xdr:row>351</xdr:row>
      <xdr:rowOff>114300</xdr:rowOff>
    </xdr:to>
    <xdr:sp macro="" textlink="">
      <xdr:nvSpPr>
        <xdr:cNvPr id="25610" name="brole_19">
          <a:extLst>
            <a:ext uri="{FF2B5EF4-FFF2-40B4-BE49-F238E27FC236}">
              <a16:creationId xmlns:a16="http://schemas.microsoft.com/office/drawing/2014/main" id="{90C3574F-8C13-D009-C5F6-7B7FE38A5B4D}"/>
            </a:ext>
          </a:extLst>
        </xdr:cNvPr>
        <xdr:cNvSpPr>
          <a:spLocks noChangeAspect="1" noChangeArrowheads="1"/>
        </xdr:cNvSpPr>
      </xdr:nvSpPr>
      <xdr:spPr bwMode="auto">
        <a:xfrm>
          <a:off x="18526125" y="15690056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443</xdr:row>
      <xdr:rowOff>0</xdr:rowOff>
    </xdr:from>
    <xdr:to>
      <xdr:col>4</xdr:col>
      <xdr:colOff>304800</xdr:colOff>
      <xdr:row>444</xdr:row>
      <xdr:rowOff>114300</xdr:rowOff>
    </xdr:to>
    <xdr:sp macro="" textlink="">
      <xdr:nvSpPr>
        <xdr:cNvPr id="25611" name="brole_20">
          <a:extLst>
            <a:ext uri="{FF2B5EF4-FFF2-40B4-BE49-F238E27FC236}">
              <a16:creationId xmlns:a16="http://schemas.microsoft.com/office/drawing/2014/main" id="{18D6037F-1696-C6C8-61F6-4500CA6C284A}"/>
            </a:ext>
          </a:extLst>
        </xdr:cNvPr>
        <xdr:cNvSpPr>
          <a:spLocks noChangeAspect="1" noChangeArrowheads="1"/>
        </xdr:cNvSpPr>
      </xdr:nvSpPr>
      <xdr:spPr bwMode="auto">
        <a:xfrm>
          <a:off x="18526125" y="19727894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0</xdr:colOff>
      <xdr:row>4130</xdr:row>
      <xdr:rowOff>0</xdr:rowOff>
    </xdr:from>
    <xdr:to>
      <xdr:col>8</xdr:col>
      <xdr:colOff>304800</xdr:colOff>
      <xdr:row>4131</xdr:row>
      <xdr:rowOff>114300</xdr:rowOff>
    </xdr:to>
    <xdr:sp macro="" textlink="">
      <xdr:nvSpPr>
        <xdr:cNvPr id="1030" name="brole_55">
          <a:extLst>
            <a:ext uri="{FF2B5EF4-FFF2-40B4-BE49-F238E27FC236}">
              <a16:creationId xmlns:a16="http://schemas.microsoft.com/office/drawing/2014/main" id="{A5BAC0A4-E579-AB6F-940F-9E4101DAAB07}"/>
            </a:ext>
          </a:extLst>
        </xdr:cNvPr>
        <xdr:cNvSpPr>
          <a:spLocks noChangeAspect="1" noChangeArrowheads="1"/>
        </xdr:cNvSpPr>
      </xdr:nvSpPr>
      <xdr:spPr bwMode="auto">
        <a:xfrm>
          <a:off x="20088225" y="1030605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0</xdr:colOff>
      <xdr:row>4048</xdr:row>
      <xdr:rowOff>0</xdr:rowOff>
    </xdr:from>
    <xdr:to>
      <xdr:col>8</xdr:col>
      <xdr:colOff>304800</xdr:colOff>
      <xdr:row>4049</xdr:row>
      <xdr:rowOff>114300</xdr:rowOff>
    </xdr:to>
    <xdr:sp macro="" textlink="">
      <xdr:nvSpPr>
        <xdr:cNvPr id="1031" name="brole_54">
          <a:extLst>
            <a:ext uri="{FF2B5EF4-FFF2-40B4-BE49-F238E27FC236}">
              <a16:creationId xmlns:a16="http://schemas.microsoft.com/office/drawing/2014/main" id="{0DDAFB63-A557-BF42-FC2F-BA8DCDEC156D}"/>
            </a:ext>
          </a:extLst>
        </xdr:cNvPr>
        <xdr:cNvSpPr>
          <a:spLocks noChangeAspect="1" noChangeArrowheads="1"/>
        </xdr:cNvSpPr>
      </xdr:nvSpPr>
      <xdr:spPr bwMode="auto">
        <a:xfrm>
          <a:off x="20088225" y="1013269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0</xdr:colOff>
      <xdr:row>3871</xdr:row>
      <xdr:rowOff>0</xdr:rowOff>
    </xdr:from>
    <xdr:to>
      <xdr:col>8</xdr:col>
      <xdr:colOff>304800</xdr:colOff>
      <xdr:row>3872</xdr:row>
      <xdr:rowOff>114300</xdr:rowOff>
    </xdr:to>
    <xdr:sp macro="" textlink="">
      <xdr:nvSpPr>
        <xdr:cNvPr id="1033" name="brole_51">
          <a:extLst>
            <a:ext uri="{FF2B5EF4-FFF2-40B4-BE49-F238E27FC236}">
              <a16:creationId xmlns:a16="http://schemas.microsoft.com/office/drawing/2014/main" id="{F39A89D9-C3AA-1607-60E2-1504CC9CC9C2}"/>
            </a:ext>
          </a:extLst>
        </xdr:cNvPr>
        <xdr:cNvSpPr>
          <a:spLocks noChangeAspect="1" noChangeArrowheads="1"/>
        </xdr:cNvSpPr>
      </xdr:nvSpPr>
      <xdr:spPr bwMode="auto">
        <a:xfrm>
          <a:off x="15449550" y="982408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0</xdr:colOff>
      <xdr:row>3520</xdr:row>
      <xdr:rowOff>0</xdr:rowOff>
    </xdr:from>
    <xdr:to>
      <xdr:col>8</xdr:col>
      <xdr:colOff>304800</xdr:colOff>
      <xdr:row>3521</xdr:row>
      <xdr:rowOff>114300</xdr:rowOff>
    </xdr:to>
    <xdr:sp macro="" textlink="">
      <xdr:nvSpPr>
        <xdr:cNvPr id="1036" name="brole_50">
          <a:extLst>
            <a:ext uri="{FF2B5EF4-FFF2-40B4-BE49-F238E27FC236}">
              <a16:creationId xmlns:a16="http://schemas.microsoft.com/office/drawing/2014/main" id="{3CFDAD34-5E47-5583-83BD-EC0CDEF22D12}"/>
            </a:ext>
          </a:extLst>
        </xdr:cNvPr>
        <xdr:cNvSpPr>
          <a:spLocks noChangeAspect="1" noChangeArrowheads="1"/>
        </xdr:cNvSpPr>
      </xdr:nvSpPr>
      <xdr:spPr bwMode="auto">
        <a:xfrm>
          <a:off x="15449550" y="900303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0</xdr:colOff>
      <xdr:row>2872</xdr:row>
      <xdr:rowOff>168089</xdr:rowOff>
    </xdr:from>
    <xdr:to>
      <xdr:col>8</xdr:col>
      <xdr:colOff>304800</xdr:colOff>
      <xdr:row>2874</xdr:row>
      <xdr:rowOff>91889</xdr:rowOff>
    </xdr:to>
    <xdr:sp macro="" textlink="">
      <xdr:nvSpPr>
        <xdr:cNvPr id="1037" name="brole_43">
          <a:extLst>
            <a:ext uri="{FF2B5EF4-FFF2-40B4-BE49-F238E27FC236}">
              <a16:creationId xmlns:a16="http://schemas.microsoft.com/office/drawing/2014/main" id="{DA67A4F1-B58E-73CC-14C7-7F6DDE471B07}"/>
            </a:ext>
          </a:extLst>
        </xdr:cNvPr>
        <xdr:cNvSpPr>
          <a:spLocks noChangeAspect="1" noChangeArrowheads="1"/>
        </xdr:cNvSpPr>
      </xdr:nvSpPr>
      <xdr:spPr bwMode="auto">
        <a:xfrm>
          <a:off x="15452912" y="693588089"/>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0</xdr:colOff>
      <xdr:row>184</xdr:row>
      <xdr:rowOff>0</xdr:rowOff>
    </xdr:from>
    <xdr:to>
      <xdr:col>8</xdr:col>
      <xdr:colOff>304800</xdr:colOff>
      <xdr:row>185</xdr:row>
      <xdr:rowOff>114300</xdr:rowOff>
    </xdr:to>
    <xdr:sp macro="" textlink="">
      <xdr:nvSpPr>
        <xdr:cNvPr id="1038" name="brole_22">
          <a:extLst>
            <a:ext uri="{FF2B5EF4-FFF2-40B4-BE49-F238E27FC236}">
              <a16:creationId xmlns:a16="http://schemas.microsoft.com/office/drawing/2014/main" id="{63B4B878-6AA9-20DC-55E8-2B5C88D18A42}"/>
            </a:ext>
          </a:extLst>
        </xdr:cNvPr>
        <xdr:cNvSpPr>
          <a:spLocks noChangeAspect="1" noChangeArrowheads="1"/>
        </xdr:cNvSpPr>
      </xdr:nvSpPr>
      <xdr:spPr bwMode="auto">
        <a:xfrm>
          <a:off x="15449550" y="34099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8</xdr:col>
      <xdr:colOff>0</xdr:colOff>
      <xdr:row>161</xdr:row>
      <xdr:rowOff>0</xdr:rowOff>
    </xdr:from>
    <xdr:ext cx="304800" cy="304800"/>
    <xdr:sp macro="" textlink="">
      <xdr:nvSpPr>
        <xdr:cNvPr id="2" name="brole_22">
          <a:extLst>
            <a:ext uri="{FF2B5EF4-FFF2-40B4-BE49-F238E27FC236}">
              <a16:creationId xmlns:a16="http://schemas.microsoft.com/office/drawing/2014/main" id="{088AAC42-A668-4007-94E3-86AA6B7B842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162</xdr:row>
      <xdr:rowOff>0</xdr:rowOff>
    </xdr:from>
    <xdr:ext cx="304800" cy="304800"/>
    <xdr:sp macro="" textlink="">
      <xdr:nvSpPr>
        <xdr:cNvPr id="4" name="brole_22">
          <a:extLst>
            <a:ext uri="{FF2B5EF4-FFF2-40B4-BE49-F238E27FC236}">
              <a16:creationId xmlns:a16="http://schemas.microsoft.com/office/drawing/2014/main" id="{05862FEC-B2C6-447A-BCC1-5A11487A360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163</xdr:row>
      <xdr:rowOff>0</xdr:rowOff>
    </xdr:from>
    <xdr:ext cx="304800" cy="304800"/>
    <xdr:sp macro="" textlink="">
      <xdr:nvSpPr>
        <xdr:cNvPr id="6" name="brole_22">
          <a:extLst>
            <a:ext uri="{FF2B5EF4-FFF2-40B4-BE49-F238E27FC236}">
              <a16:creationId xmlns:a16="http://schemas.microsoft.com/office/drawing/2014/main" id="{B2B86E34-0BBD-49FB-82A5-02C8648F021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164</xdr:row>
      <xdr:rowOff>0</xdr:rowOff>
    </xdr:from>
    <xdr:ext cx="304800" cy="304800"/>
    <xdr:sp macro="" textlink="">
      <xdr:nvSpPr>
        <xdr:cNvPr id="7" name="brole_22">
          <a:extLst>
            <a:ext uri="{FF2B5EF4-FFF2-40B4-BE49-F238E27FC236}">
              <a16:creationId xmlns:a16="http://schemas.microsoft.com/office/drawing/2014/main" id="{EB7C33C1-A866-4D61-97D7-E12E4F4C9B6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165</xdr:row>
      <xdr:rowOff>0</xdr:rowOff>
    </xdr:from>
    <xdr:ext cx="304800" cy="304800"/>
    <xdr:sp macro="" textlink="">
      <xdr:nvSpPr>
        <xdr:cNvPr id="8" name="brole_22">
          <a:extLst>
            <a:ext uri="{FF2B5EF4-FFF2-40B4-BE49-F238E27FC236}">
              <a16:creationId xmlns:a16="http://schemas.microsoft.com/office/drawing/2014/main" id="{70539183-01C4-4F41-A41B-2C2000E27C1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166</xdr:row>
      <xdr:rowOff>0</xdr:rowOff>
    </xdr:from>
    <xdr:ext cx="304800" cy="304800"/>
    <xdr:sp macro="" textlink="">
      <xdr:nvSpPr>
        <xdr:cNvPr id="9" name="brole_22">
          <a:extLst>
            <a:ext uri="{FF2B5EF4-FFF2-40B4-BE49-F238E27FC236}">
              <a16:creationId xmlns:a16="http://schemas.microsoft.com/office/drawing/2014/main" id="{4CCEBF01-E3BA-4AC5-8656-BF6641A1FF3F}"/>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167</xdr:row>
      <xdr:rowOff>0</xdr:rowOff>
    </xdr:from>
    <xdr:ext cx="304800" cy="304800"/>
    <xdr:sp macro="" textlink="">
      <xdr:nvSpPr>
        <xdr:cNvPr id="10" name="brole_22">
          <a:extLst>
            <a:ext uri="{FF2B5EF4-FFF2-40B4-BE49-F238E27FC236}">
              <a16:creationId xmlns:a16="http://schemas.microsoft.com/office/drawing/2014/main" id="{00411973-B270-46EE-BF02-5DEE2DD7705B}"/>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168</xdr:row>
      <xdr:rowOff>0</xdr:rowOff>
    </xdr:from>
    <xdr:ext cx="304800" cy="304800"/>
    <xdr:sp macro="" textlink="">
      <xdr:nvSpPr>
        <xdr:cNvPr id="11" name="brole_22">
          <a:extLst>
            <a:ext uri="{FF2B5EF4-FFF2-40B4-BE49-F238E27FC236}">
              <a16:creationId xmlns:a16="http://schemas.microsoft.com/office/drawing/2014/main" id="{8709F9FC-B58C-4A77-9518-F79FAAAAA77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169</xdr:row>
      <xdr:rowOff>0</xdr:rowOff>
    </xdr:from>
    <xdr:ext cx="304800" cy="304800"/>
    <xdr:sp macro="" textlink="">
      <xdr:nvSpPr>
        <xdr:cNvPr id="12" name="brole_22">
          <a:extLst>
            <a:ext uri="{FF2B5EF4-FFF2-40B4-BE49-F238E27FC236}">
              <a16:creationId xmlns:a16="http://schemas.microsoft.com/office/drawing/2014/main" id="{E01D15C4-5DCD-46FF-950F-7800127439DF}"/>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170</xdr:row>
      <xdr:rowOff>0</xdr:rowOff>
    </xdr:from>
    <xdr:ext cx="304800" cy="304800"/>
    <xdr:sp macro="" textlink="">
      <xdr:nvSpPr>
        <xdr:cNvPr id="13" name="brole_22">
          <a:extLst>
            <a:ext uri="{FF2B5EF4-FFF2-40B4-BE49-F238E27FC236}">
              <a16:creationId xmlns:a16="http://schemas.microsoft.com/office/drawing/2014/main" id="{EC8FD4C1-8770-4B70-AED6-7F64B9F581C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171</xdr:row>
      <xdr:rowOff>0</xdr:rowOff>
    </xdr:from>
    <xdr:ext cx="304800" cy="304800"/>
    <xdr:sp macro="" textlink="">
      <xdr:nvSpPr>
        <xdr:cNvPr id="14" name="brole_22">
          <a:extLst>
            <a:ext uri="{FF2B5EF4-FFF2-40B4-BE49-F238E27FC236}">
              <a16:creationId xmlns:a16="http://schemas.microsoft.com/office/drawing/2014/main" id="{0AA52EB9-8399-48C6-8F5B-B3D668D922E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172</xdr:row>
      <xdr:rowOff>0</xdr:rowOff>
    </xdr:from>
    <xdr:ext cx="304800" cy="304800"/>
    <xdr:sp macro="" textlink="">
      <xdr:nvSpPr>
        <xdr:cNvPr id="15" name="brole_22">
          <a:extLst>
            <a:ext uri="{FF2B5EF4-FFF2-40B4-BE49-F238E27FC236}">
              <a16:creationId xmlns:a16="http://schemas.microsoft.com/office/drawing/2014/main" id="{1FFF443D-E777-44B9-A940-FA362C3A0D1F}"/>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16" name="brole_22">
          <a:extLst>
            <a:ext uri="{FF2B5EF4-FFF2-40B4-BE49-F238E27FC236}">
              <a16:creationId xmlns:a16="http://schemas.microsoft.com/office/drawing/2014/main" id="{40284577-CBE3-43D5-912E-95F555A1DB3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17" name="brole_22">
          <a:extLst>
            <a:ext uri="{FF2B5EF4-FFF2-40B4-BE49-F238E27FC236}">
              <a16:creationId xmlns:a16="http://schemas.microsoft.com/office/drawing/2014/main" id="{187ED8AA-A230-44FC-8944-8376AE60A2B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174</xdr:row>
      <xdr:rowOff>0</xdr:rowOff>
    </xdr:from>
    <xdr:ext cx="304800" cy="304800"/>
    <xdr:sp macro="" textlink="">
      <xdr:nvSpPr>
        <xdr:cNvPr id="18" name="brole_22">
          <a:extLst>
            <a:ext uri="{FF2B5EF4-FFF2-40B4-BE49-F238E27FC236}">
              <a16:creationId xmlns:a16="http://schemas.microsoft.com/office/drawing/2014/main" id="{FA096E66-7196-44CF-B99A-6ACE3F38A779}"/>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175</xdr:row>
      <xdr:rowOff>0</xdr:rowOff>
    </xdr:from>
    <xdr:ext cx="304800" cy="304800"/>
    <xdr:sp macro="" textlink="">
      <xdr:nvSpPr>
        <xdr:cNvPr id="19" name="brole_22">
          <a:extLst>
            <a:ext uri="{FF2B5EF4-FFF2-40B4-BE49-F238E27FC236}">
              <a16:creationId xmlns:a16="http://schemas.microsoft.com/office/drawing/2014/main" id="{D87CCA25-FB33-4EC7-9664-0635E5ADE47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176</xdr:row>
      <xdr:rowOff>0</xdr:rowOff>
    </xdr:from>
    <xdr:ext cx="304800" cy="304800"/>
    <xdr:sp macro="" textlink="">
      <xdr:nvSpPr>
        <xdr:cNvPr id="20" name="brole_22">
          <a:extLst>
            <a:ext uri="{FF2B5EF4-FFF2-40B4-BE49-F238E27FC236}">
              <a16:creationId xmlns:a16="http://schemas.microsoft.com/office/drawing/2014/main" id="{31C746C5-B025-4A74-9D0D-0A1B7E5CCB7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177</xdr:row>
      <xdr:rowOff>0</xdr:rowOff>
    </xdr:from>
    <xdr:ext cx="304800" cy="304800"/>
    <xdr:sp macro="" textlink="">
      <xdr:nvSpPr>
        <xdr:cNvPr id="21" name="brole_22">
          <a:extLst>
            <a:ext uri="{FF2B5EF4-FFF2-40B4-BE49-F238E27FC236}">
              <a16:creationId xmlns:a16="http://schemas.microsoft.com/office/drawing/2014/main" id="{6BECC19E-5FB4-4FFD-95F9-F2B22933DEFB}"/>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178</xdr:row>
      <xdr:rowOff>0</xdr:rowOff>
    </xdr:from>
    <xdr:ext cx="304800" cy="304800"/>
    <xdr:sp macro="" textlink="">
      <xdr:nvSpPr>
        <xdr:cNvPr id="22" name="brole_22">
          <a:extLst>
            <a:ext uri="{FF2B5EF4-FFF2-40B4-BE49-F238E27FC236}">
              <a16:creationId xmlns:a16="http://schemas.microsoft.com/office/drawing/2014/main" id="{39243823-B67B-45F5-9FD6-2344EA9F722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179</xdr:row>
      <xdr:rowOff>0</xdr:rowOff>
    </xdr:from>
    <xdr:ext cx="304800" cy="304800"/>
    <xdr:sp macro="" textlink="">
      <xdr:nvSpPr>
        <xdr:cNvPr id="23" name="brole_22">
          <a:extLst>
            <a:ext uri="{FF2B5EF4-FFF2-40B4-BE49-F238E27FC236}">
              <a16:creationId xmlns:a16="http://schemas.microsoft.com/office/drawing/2014/main" id="{75C37D0B-6435-40D7-857C-FAA5282216A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180</xdr:row>
      <xdr:rowOff>0</xdr:rowOff>
    </xdr:from>
    <xdr:ext cx="304800" cy="304800"/>
    <xdr:sp macro="" textlink="">
      <xdr:nvSpPr>
        <xdr:cNvPr id="24" name="brole_22">
          <a:extLst>
            <a:ext uri="{FF2B5EF4-FFF2-40B4-BE49-F238E27FC236}">
              <a16:creationId xmlns:a16="http://schemas.microsoft.com/office/drawing/2014/main" id="{1460D651-7E1D-42BB-9D04-D398C0EBBDB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181</xdr:row>
      <xdr:rowOff>0</xdr:rowOff>
    </xdr:from>
    <xdr:ext cx="304800" cy="304800"/>
    <xdr:sp macro="" textlink="">
      <xdr:nvSpPr>
        <xdr:cNvPr id="25" name="brole_22">
          <a:extLst>
            <a:ext uri="{FF2B5EF4-FFF2-40B4-BE49-F238E27FC236}">
              <a16:creationId xmlns:a16="http://schemas.microsoft.com/office/drawing/2014/main" id="{0EA91558-89C4-4E3B-ACD9-44F4600AA7EB}"/>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182</xdr:row>
      <xdr:rowOff>0</xdr:rowOff>
    </xdr:from>
    <xdr:ext cx="304800" cy="304800"/>
    <xdr:sp macro="" textlink="">
      <xdr:nvSpPr>
        <xdr:cNvPr id="26" name="brole_22">
          <a:extLst>
            <a:ext uri="{FF2B5EF4-FFF2-40B4-BE49-F238E27FC236}">
              <a16:creationId xmlns:a16="http://schemas.microsoft.com/office/drawing/2014/main" id="{EF6A7807-FE0B-4F6F-AF6F-5056205EE9B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183</xdr:row>
      <xdr:rowOff>0</xdr:rowOff>
    </xdr:from>
    <xdr:ext cx="304800" cy="304800"/>
    <xdr:sp macro="" textlink="">
      <xdr:nvSpPr>
        <xdr:cNvPr id="27" name="brole_22">
          <a:extLst>
            <a:ext uri="{FF2B5EF4-FFF2-40B4-BE49-F238E27FC236}">
              <a16:creationId xmlns:a16="http://schemas.microsoft.com/office/drawing/2014/main" id="{69B2B1F9-6A96-4A1D-95D5-1AEFDA5C5553}"/>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161</xdr:row>
      <xdr:rowOff>0</xdr:rowOff>
    </xdr:from>
    <xdr:ext cx="304800" cy="304800"/>
    <xdr:sp macro="" textlink="">
      <xdr:nvSpPr>
        <xdr:cNvPr id="28" name="brole_22">
          <a:extLst>
            <a:ext uri="{FF2B5EF4-FFF2-40B4-BE49-F238E27FC236}">
              <a16:creationId xmlns:a16="http://schemas.microsoft.com/office/drawing/2014/main" id="{534829A8-E16B-4A4C-B4B2-839F8CBC5263}"/>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160</xdr:row>
      <xdr:rowOff>0</xdr:rowOff>
    </xdr:from>
    <xdr:ext cx="304800" cy="304800"/>
    <xdr:sp macro="" textlink="">
      <xdr:nvSpPr>
        <xdr:cNvPr id="29" name="brole_22">
          <a:extLst>
            <a:ext uri="{FF2B5EF4-FFF2-40B4-BE49-F238E27FC236}">
              <a16:creationId xmlns:a16="http://schemas.microsoft.com/office/drawing/2014/main" id="{55CDA52B-0E8E-4051-BABF-649C37A9C0A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162</xdr:row>
      <xdr:rowOff>0</xdr:rowOff>
    </xdr:from>
    <xdr:ext cx="304800" cy="304800"/>
    <xdr:sp macro="" textlink="">
      <xdr:nvSpPr>
        <xdr:cNvPr id="30" name="brole_22">
          <a:extLst>
            <a:ext uri="{FF2B5EF4-FFF2-40B4-BE49-F238E27FC236}">
              <a16:creationId xmlns:a16="http://schemas.microsoft.com/office/drawing/2014/main" id="{08880CA7-975A-4C37-98F4-F097F6BA44E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161</xdr:row>
      <xdr:rowOff>0</xdr:rowOff>
    </xdr:from>
    <xdr:ext cx="304800" cy="304800"/>
    <xdr:sp macro="" textlink="">
      <xdr:nvSpPr>
        <xdr:cNvPr id="31" name="brole_22">
          <a:extLst>
            <a:ext uri="{FF2B5EF4-FFF2-40B4-BE49-F238E27FC236}">
              <a16:creationId xmlns:a16="http://schemas.microsoft.com/office/drawing/2014/main" id="{2B426544-FA7A-4141-9378-B673BDDCD884}"/>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163</xdr:row>
      <xdr:rowOff>0</xdr:rowOff>
    </xdr:from>
    <xdr:ext cx="304800" cy="304800"/>
    <xdr:sp macro="" textlink="">
      <xdr:nvSpPr>
        <xdr:cNvPr id="32" name="brole_22">
          <a:extLst>
            <a:ext uri="{FF2B5EF4-FFF2-40B4-BE49-F238E27FC236}">
              <a16:creationId xmlns:a16="http://schemas.microsoft.com/office/drawing/2014/main" id="{C419D487-4AB4-4419-A1F6-7DACFE4E074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162</xdr:row>
      <xdr:rowOff>0</xdr:rowOff>
    </xdr:from>
    <xdr:ext cx="304800" cy="304800"/>
    <xdr:sp macro="" textlink="">
      <xdr:nvSpPr>
        <xdr:cNvPr id="33" name="brole_22">
          <a:extLst>
            <a:ext uri="{FF2B5EF4-FFF2-40B4-BE49-F238E27FC236}">
              <a16:creationId xmlns:a16="http://schemas.microsoft.com/office/drawing/2014/main" id="{9CEA1DDA-FC8F-44CB-B81C-ED261A76E6A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164</xdr:row>
      <xdr:rowOff>0</xdr:rowOff>
    </xdr:from>
    <xdr:ext cx="304800" cy="304800"/>
    <xdr:sp macro="" textlink="">
      <xdr:nvSpPr>
        <xdr:cNvPr id="34" name="brole_22">
          <a:extLst>
            <a:ext uri="{FF2B5EF4-FFF2-40B4-BE49-F238E27FC236}">
              <a16:creationId xmlns:a16="http://schemas.microsoft.com/office/drawing/2014/main" id="{4C922AC9-7557-4EAF-8A5E-86B26359BFD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163</xdr:row>
      <xdr:rowOff>0</xdr:rowOff>
    </xdr:from>
    <xdr:ext cx="304800" cy="304800"/>
    <xdr:sp macro="" textlink="">
      <xdr:nvSpPr>
        <xdr:cNvPr id="35" name="brole_22">
          <a:extLst>
            <a:ext uri="{FF2B5EF4-FFF2-40B4-BE49-F238E27FC236}">
              <a16:creationId xmlns:a16="http://schemas.microsoft.com/office/drawing/2014/main" id="{8655C437-ABA7-40F9-A2E8-21F07F783B0A}"/>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165</xdr:row>
      <xdr:rowOff>0</xdr:rowOff>
    </xdr:from>
    <xdr:ext cx="304800" cy="304800"/>
    <xdr:sp macro="" textlink="">
      <xdr:nvSpPr>
        <xdr:cNvPr id="36" name="brole_22">
          <a:extLst>
            <a:ext uri="{FF2B5EF4-FFF2-40B4-BE49-F238E27FC236}">
              <a16:creationId xmlns:a16="http://schemas.microsoft.com/office/drawing/2014/main" id="{1D97097B-52E1-4EE8-8CE4-36773702642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164</xdr:row>
      <xdr:rowOff>0</xdr:rowOff>
    </xdr:from>
    <xdr:ext cx="304800" cy="304800"/>
    <xdr:sp macro="" textlink="">
      <xdr:nvSpPr>
        <xdr:cNvPr id="37" name="brole_22">
          <a:extLst>
            <a:ext uri="{FF2B5EF4-FFF2-40B4-BE49-F238E27FC236}">
              <a16:creationId xmlns:a16="http://schemas.microsoft.com/office/drawing/2014/main" id="{CC31317B-4EF2-49EF-A31B-2C16E11FB7D4}"/>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166</xdr:row>
      <xdr:rowOff>0</xdr:rowOff>
    </xdr:from>
    <xdr:ext cx="304800" cy="304800"/>
    <xdr:sp macro="" textlink="">
      <xdr:nvSpPr>
        <xdr:cNvPr id="38" name="brole_22">
          <a:extLst>
            <a:ext uri="{FF2B5EF4-FFF2-40B4-BE49-F238E27FC236}">
              <a16:creationId xmlns:a16="http://schemas.microsoft.com/office/drawing/2014/main" id="{1546968F-4FFE-4795-95F2-B5EB4E3EA07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165</xdr:row>
      <xdr:rowOff>0</xdr:rowOff>
    </xdr:from>
    <xdr:ext cx="304800" cy="304800"/>
    <xdr:sp macro="" textlink="">
      <xdr:nvSpPr>
        <xdr:cNvPr id="39" name="brole_22">
          <a:extLst>
            <a:ext uri="{FF2B5EF4-FFF2-40B4-BE49-F238E27FC236}">
              <a16:creationId xmlns:a16="http://schemas.microsoft.com/office/drawing/2014/main" id="{EB679FA3-4A14-4E2F-AA75-BF1FE792C85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167</xdr:row>
      <xdr:rowOff>0</xdr:rowOff>
    </xdr:from>
    <xdr:ext cx="304800" cy="304800"/>
    <xdr:sp macro="" textlink="">
      <xdr:nvSpPr>
        <xdr:cNvPr id="40" name="brole_22">
          <a:extLst>
            <a:ext uri="{FF2B5EF4-FFF2-40B4-BE49-F238E27FC236}">
              <a16:creationId xmlns:a16="http://schemas.microsoft.com/office/drawing/2014/main" id="{40432DCC-1593-442B-AD87-DAA1B4BBFFD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166</xdr:row>
      <xdr:rowOff>0</xdr:rowOff>
    </xdr:from>
    <xdr:ext cx="304800" cy="304800"/>
    <xdr:sp macro="" textlink="">
      <xdr:nvSpPr>
        <xdr:cNvPr id="41" name="brole_22">
          <a:extLst>
            <a:ext uri="{FF2B5EF4-FFF2-40B4-BE49-F238E27FC236}">
              <a16:creationId xmlns:a16="http://schemas.microsoft.com/office/drawing/2014/main" id="{BD3E0AB7-29CC-407B-BEE6-4AD7C15F5DFD}"/>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168</xdr:row>
      <xdr:rowOff>0</xdr:rowOff>
    </xdr:from>
    <xdr:ext cx="304800" cy="304800"/>
    <xdr:sp macro="" textlink="">
      <xdr:nvSpPr>
        <xdr:cNvPr id="42" name="brole_22">
          <a:extLst>
            <a:ext uri="{FF2B5EF4-FFF2-40B4-BE49-F238E27FC236}">
              <a16:creationId xmlns:a16="http://schemas.microsoft.com/office/drawing/2014/main" id="{05DBB38B-6742-4938-9957-E1C42BD199B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167</xdr:row>
      <xdr:rowOff>0</xdr:rowOff>
    </xdr:from>
    <xdr:ext cx="304800" cy="304800"/>
    <xdr:sp macro="" textlink="">
      <xdr:nvSpPr>
        <xdr:cNvPr id="43" name="brole_22">
          <a:extLst>
            <a:ext uri="{FF2B5EF4-FFF2-40B4-BE49-F238E27FC236}">
              <a16:creationId xmlns:a16="http://schemas.microsoft.com/office/drawing/2014/main" id="{5F6A0880-298B-48E6-A217-BB89A71B3B3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169</xdr:row>
      <xdr:rowOff>0</xdr:rowOff>
    </xdr:from>
    <xdr:ext cx="304800" cy="304800"/>
    <xdr:sp macro="" textlink="">
      <xdr:nvSpPr>
        <xdr:cNvPr id="44" name="brole_22">
          <a:extLst>
            <a:ext uri="{FF2B5EF4-FFF2-40B4-BE49-F238E27FC236}">
              <a16:creationId xmlns:a16="http://schemas.microsoft.com/office/drawing/2014/main" id="{9040DF15-2980-412E-85D1-B2EBC3F36E2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168</xdr:row>
      <xdr:rowOff>0</xdr:rowOff>
    </xdr:from>
    <xdr:ext cx="304800" cy="304800"/>
    <xdr:sp macro="" textlink="">
      <xdr:nvSpPr>
        <xdr:cNvPr id="45" name="brole_22">
          <a:extLst>
            <a:ext uri="{FF2B5EF4-FFF2-40B4-BE49-F238E27FC236}">
              <a16:creationId xmlns:a16="http://schemas.microsoft.com/office/drawing/2014/main" id="{528CA3C4-8881-4515-9DBB-821ED4C9FBCD}"/>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170</xdr:row>
      <xdr:rowOff>0</xdr:rowOff>
    </xdr:from>
    <xdr:ext cx="304800" cy="304800"/>
    <xdr:sp macro="" textlink="">
      <xdr:nvSpPr>
        <xdr:cNvPr id="46" name="brole_22">
          <a:extLst>
            <a:ext uri="{FF2B5EF4-FFF2-40B4-BE49-F238E27FC236}">
              <a16:creationId xmlns:a16="http://schemas.microsoft.com/office/drawing/2014/main" id="{55AD7350-0003-4863-A6CD-D0B6350CA44F}"/>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169</xdr:row>
      <xdr:rowOff>0</xdr:rowOff>
    </xdr:from>
    <xdr:ext cx="304800" cy="304800"/>
    <xdr:sp macro="" textlink="">
      <xdr:nvSpPr>
        <xdr:cNvPr id="47" name="brole_22">
          <a:extLst>
            <a:ext uri="{FF2B5EF4-FFF2-40B4-BE49-F238E27FC236}">
              <a16:creationId xmlns:a16="http://schemas.microsoft.com/office/drawing/2014/main" id="{B655FF87-D0A7-4F46-ACBF-692308D1D05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171</xdr:row>
      <xdr:rowOff>0</xdr:rowOff>
    </xdr:from>
    <xdr:ext cx="304800" cy="304800"/>
    <xdr:sp macro="" textlink="">
      <xdr:nvSpPr>
        <xdr:cNvPr id="48" name="brole_22">
          <a:extLst>
            <a:ext uri="{FF2B5EF4-FFF2-40B4-BE49-F238E27FC236}">
              <a16:creationId xmlns:a16="http://schemas.microsoft.com/office/drawing/2014/main" id="{DC69719C-F709-4948-A29F-F9A4566977C9}"/>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170</xdr:row>
      <xdr:rowOff>0</xdr:rowOff>
    </xdr:from>
    <xdr:ext cx="304800" cy="304800"/>
    <xdr:sp macro="" textlink="">
      <xdr:nvSpPr>
        <xdr:cNvPr id="49" name="brole_22">
          <a:extLst>
            <a:ext uri="{FF2B5EF4-FFF2-40B4-BE49-F238E27FC236}">
              <a16:creationId xmlns:a16="http://schemas.microsoft.com/office/drawing/2014/main" id="{AA934626-4F3E-4181-AFA6-61DBDAF776D5}"/>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172</xdr:row>
      <xdr:rowOff>0</xdr:rowOff>
    </xdr:from>
    <xdr:ext cx="304800" cy="304800"/>
    <xdr:sp macro="" textlink="">
      <xdr:nvSpPr>
        <xdr:cNvPr id="50" name="brole_22">
          <a:extLst>
            <a:ext uri="{FF2B5EF4-FFF2-40B4-BE49-F238E27FC236}">
              <a16:creationId xmlns:a16="http://schemas.microsoft.com/office/drawing/2014/main" id="{0E54B254-C690-4767-B8F0-2AAC33E38208}"/>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171</xdr:row>
      <xdr:rowOff>0</xdr:rowOff>
    </xdr:from>
    <xdr:ext cx="304800" cy="304800"/>
    <xdr:sp macro="" textlink="">
      <xdr:nvSpPr>
        <xdr:cNvPr id="51" name="brole_22">
          <a:extLst>
            <a:ext uri="{FF2B5EF4-FFF2-40B4-BE49-F238E27FC236}">
              <a16:creationId xmlns:a16="http://schemas.microsoft.com/office/drawing/2014/main" id="{E8376879-585D-4AB6-A936-C629BAFE7E6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52" name="brole_22">
          <a:extLst>
            <a:ext uri="{FF2B5EF4-FFF2-40B4-BE49-F238E27FC236}">
              <a16:creationId xmlns:a16="http://schemas.microsoft.com/office/drawing/2014/main" id="{F10C5D76-E1AE-4BAF-8120-84840E6B33D8}"/>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172</xdr:row>
      <xdr:rowOff>0</xdr:rowOff>
    </xdr:from>
    <xdr:ext cx="304800" cy="304800"/>
    <xdr:sp macro="" textlink="">
      <xdr:nvSpPr>
        <xdr:cNvPr id="53" name="brole_22">
          <a:extLst>
            <a:ext uri="{FF2B5EF4-FFF2-40B4-BE49-F238E27FC236}">
              <a16:creationId xmlns:a16="http://schemas.microsoft.com/office/drawing/2014/main" id="{ADEE1378-9256-4127-9F76-ED3F196138AA}"/>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54" name="brole_22">
          <a:extLst>
            <a:ext uri="{FF2B5EF4-FFF2-40B4-BE49-F238E27FC236}">
              <a16:creationId xmlns:a16="http://schemas.microsoft.com/office/drawing/2014/main" id="{6BBD2B63-26FB-4D5C-B338-078A54094E9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55" name="brole_22">
          <a:extLst>
            <a:ext uri="{FF2B5EF4-FFF2-40B4-BE49-F238E27FC236}">
              <a16:creationId xmlns:a16="http://schemas.microsoft.com/office/drawing/2014/main" id="{1E5362CB-109D-4F22-A47E-D48EA6CB6B0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174</xdr:row>
      <xdr:rowOff>0</xdr:rowOff>
    </xdr:from>
    <xdr:ext cx="304800" cy="304800"/>
    <xdr:sp macro="" textlink="">
      <xdr:nvSpPr>
        <xdr:cNvPr id="56" name="brole_22">
          <a:extLst>
            <a:ext uri="{FF2B5EF4-FFF2-40B4-BE49-F238E27FC236}">
              <a16:creationId xmlns:a16="http://schemas.microsoft.com/office/drawing/2014/main" id="{44F3E7A0-7D26-412E-A8B7-E3CBD725563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57" name="brole_22">
          <a:extLst>
            <a:ext uri="{FF2B5EF4-FFF2-40B4-BE49-F238E27FC236}">
              <a16:creationId xmlns:a16="http://schemas.microsoft.com/office/drawing/2014/main" id="{BB24AF52-33D7-4C20-A120-62A59FC8B44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175</xdr:row>
      <xdr:rowOff>0</xdr:rowOff>
    </xdr:from>
    <xdr:ext cx="304800" cy="304800"/>
    <xdr:sp macro="" textlink="">
      <xdr:nvSpPr>
        <xdr:cNvPr id="58" name="brole_22">
          <a:extLst>
            <a:ext uri="{FF2B5EF4-FFF2-40B4-BE49-F238E27FC236}">
              <a16:creationId xmlns:a16="http://schemas.microsoft.com/office/drawing/2014/main" id="{24C5E92F-7BBF-42DB-A489-33C3FAF75BC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174</xdr:row>
      <xdr:rowOff>0</xdr:rowOff>
    </xdr:from>
    <xdr:ext cx="304800" cy="304800"/>
    <xdr:sp macro="" textlink="">
      <xdr:nvSpPr>
        <xdr:cNvPr id="59" name="brole_22">
          <a:extLst>
            <a:ext uri="{FF2B5EF4-FFF2-40B4-BE49-F238E27FC236}">
              <a16:creationId xmlns:a16="http://schemas.microsoft.com/office/drawing/2014/main" id="{F34D024C-7B2B-4A1C-A980-D8CA060D24E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176</xdr:row>
      <xdr:rowOff>0</xdr:rowOff>
    </xdr:from>
    <xdr:ext cx="304800" cy="304800"/>
    <xdr:sp macro="" textlink="">
      <xdr:nvSpPr>
        <xdr:cNvPr id="60" name="brole_22">
          <a:extLst>
            <a:ext uri="{FF2B5EF4-FFF2-40B4-BE49-F238E27FC236}">
              <a16:creationId xmlns:a16="http://schemas.microsoft.com/office/drawing/2014/main" id="{8AFAAC7D-9FBB-405A-A4A8-FC9D2DF6D45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175</xdr:row>
      <xdr:rowOff>0</xdr:rowOff>
    </xdr:from>
    <xdr:ext cx="304800" cy="304800"/>
    <xdr:sp macro="" textlink="">
      <xdr:nvSpPr>
        <xdr:cNvPr id="61" name="brole_22">
          <a:extLst>
            <a:ext uri="{FF2B5EF4-FFF2-40B4-BE49-F238E27FC236}">
              <a16:creationId xmlns:a16="http://schemas.microsoft.com/office/drawing/2014/main" id="{97900E93-487E-4C32-9403-0736B8CFCBE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177</xdr:row>
      <xdr:rowOff>0</xdr:rowOff>
    </xdr:from>
    <xdr:ext cx="304800" cy="304800"/>
    <xdr:sp macro="" textlink="">
      <xdr:nvSpPr>
        <xdr:cNvPr id="62" name="brole_22">
          <a:extLst>
            <a:ext uri="{FF2B5EF4-FFF2-40B4-BE49-F238E27FC236}">
              <a16:creationId xmlns:a16="http://schemas.microsoft.com/office/drawing/2014/main" id="{293579FB-2C86-4384-9F3C-DFB0B96BE4C9}"/>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176</xdr:row>
      <xdr:rowOff>0</xdr:rowOff>
    </xdr:from>
    <xdr:ext cx="304800" cy="304800"/>
    <xdr:sp macro="" textlink="">
      <xdr:nvSpPr>
        <xdr:cNvPr id="63" name="brole_22">
          <a:extLst>
            <a:ext uri="{FF2B5EF4-FFF2-40B4-BE49-F238E27FC236}">
              <a16:creationId xmlns:a16="http://schemas.microsoft.com/office/drawing/2014/main" id="{00638666-2E04-4BD3-9486-7183B8685C1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178</xdr:row>
      <xdr:rowOff>0</xdr:rowOff>
    </xdr:from>
    <xdr:ext cx="304800" cy="304800"/>
    <xdr:sp macro="" textlink="">
      <xdr:nvSpPr>
        <xdr:cNvPr id="1024" name="brole_22">
          <a:extLst>
            <a:ext uri="{FF2B5EF4-FFF2-40B4-BE49-F238E27FC236}">
              <a16:creationId xmlns:a16="http://schemas.microsoft.com/office/drawing/2014/main" id="{EBA3447C-9B7A-4330-BB33-1ADBA6C5F0D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177</xdr:row>
      <xdr:rowOff>0</xdr:rowOff>
    </xdr:from>
    <xdr:ext cx="304800" cy="304800"/>
    <xdr:sp macro="" textlink="">
      <xdr:nvSpPr>
        <xdr:cNvPr id="1025" name="brole_22">
          <a:extLst>
            <a:ext uri="{FF2B5EF4-FFF2-40B4-BE49-F238E27FC236}">
              <a16:creationId xmlns:a16="http://schemas.microsoft.com/office/drawing/2014/main" id="{DDBF432F-62CF-4845-A5F3-C1B1F0EC797D}"/>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179</xdr:row>
      <xdr:rowOff>0</xdr:rowOff>
    </xdr:from>
    <xdr:ext cx="304800" cy="304800"/>
    <xdr:sp macro="" textlink="">
      <xdr:nvSpPr>
        <xdr:cNvPr id="1026" name="brole_22">
          <a:extLst>
            <a:ext uri="{FF2B5EF4-FFF2-40B4-BE49-F238E27FC236}">
              <a16:creationId xmlns:a16="http://schemas.microsoft.com/office/drawing/2014/main" id="{EBDF4BEF-36B9-4F6B-883A-4C9139028C9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178</xdr:row>
      <xdr:rowOff>0</xdr:rowOff>
    </xdr:from>
    <xdr:ext cx="304800" cy="304800"/>
    <xdr:sp macro="" textlink="">
      <xdr:nvSpPr>
        <xdr:cNvPr id="1027" name="brole_22">
          <a:extLst>
            <a:ext uri="{FF2B5EF4-FFF2-40B4-BE49-F238E27FC236}">
              <a16:creationId xmlns:a16="http://schemas.microsoft.com/office/drawing/2014/main" id="{9CEEA819-D651-41FB-9CA5-B627166EBFD2}"/>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180</xdr:row>
      <xdr:rowOff>0</xdr:rowOff>
    </xdr:from>
    <xdr:ext cx="304800" cy="304800"/>
    <xdr:sp macro="" textlink="">
      <xdr:nvSpPr>
        <xdr:cNvPr id="1028" name="brole_22">
          <a:extLst>
            <a:ext uri="{FF2B5EF4-FFF2-40B4-BE49-F238E27FC236}">
              <a16:creationId xmlns:a16="http://schemas.microsoft.com/office/drawing/2014/main" id="{2A7D8D7F-B590-452F-9EED-0505597B6A0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179</xdr:row>
      <xdr:rowOff>0</xdr:rowOff>
    </xdr:from>
    <xdr:ext cx="304800" cy="304800"/>
    <xdr:sp macro="" textlink="">
      <xdr:nvSpPr>
        <xdr:cNvPr id="1029" name="brole_22">
          <a:extLst>
            <a:ext uri="{FF2B5EF4-FFF2-40B4-BE49-F238E27FC236}">
              <a16:creationId xmlns:a16="http://schemas.microsoft.com/office/drawing/2014/main" id="{FBB82492-D7BD-4E1F-A929-E0D11066FB8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181</xdr:row>
      <xdr:rowOff>0</xdr:rowOff>
    </xdr:from>
    <xdr:ext cx="304800" cy="304800"/>
    <xdr:sp macro="" textlink="">
      <xdr:nvSpPr>
        <xdr:cNvPr id="1032" name="brole_22">
          <a:extLst>
            <a:ext uri="{FF2B5EF4-FFF2-40B4-BE49-F238E27FC236}">
              <a16:creationId xmlns:a16="http://schemas.microsoft.com/office/drawing/2014/main" id="{0E87877A-3A84-4EB1-A086-9A9DB8A8CFB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180</xdr:row>
      <xdr:rowOff>0</xdr:rowOff>
    </xdr:from>
    <xdr:ext cx="304800" cy="304800"/>
    <xdr:sp macro="" textlink="">
      <xdr:nvSpPr>
        <xdr:cNvPr id="1034" name="brole_22">
          <a:extLst>
            <a:ext uri="{FF2B5EF4-FFF2-40B4-BE49-F238E27FC236}">
              <a16:creationId xmlns:a16="http://schemas.microsoft.com/office/drawing/2014/main" id="{9550D11A-4117-4674-84A6-5090C6D18A8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182</xdr:row>
      <xdr:rowOff>0</xdr:rowOff>
    </xdr:from>
    <xdr:ext cx="304800" cy="304800"/>
    <xdr:sp macro="" textlink="">
      <xdr:nvSpPr>
        <xdr:cNvPr id="1035" name="brole_22">
          <a:extLst>
            <a:ext uri="{FF2B5EF4-FFF2-40B4-BE49-F238E27FC236}">
              <a16:creationId xmlns:a16="http://schemas.microsoft.com/office/drawing/2014/main" id="{B463C755-2F41-4A33-B8E4-CE19F9C770D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181</xdr:row>
      <xdr:rowOff>0</xdr:rowOff>
    </xdr:from>
    <xdr:ext cx="304800" cy="304800"/>
    <xdr:sp macro="" textlink="">
      <xdr:nvSpPr>
        <xdr:cNvPr id="1039" name="brole_22">
          <a:extLst>
            <a:ext uri="{FF2B5EF4-FFF2-40B4-BE49-F238E27FC236}">
              <a16:creationId xmlns:a16="http://schemas.microsoft.com/office/drawing/2014/main" id="{04A13DEE-BF6A-4FEC-8347-36F57FA293DA}"/>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183</xdr:row>
      <xdr:rowOff>0</xdr:rowOff>
    </xdr:from>
    <xdr:ext cx="304800" cy="304800"/>
    <xdr:sp macro="" textlink="">
      <xdr:nvSpPr>
        <xdr:cNvPr id="1040" name="brole_22">
          <a:extLst>
            <a:ext uri="{FF2B5EF4-FFF2-40B4-BE49-F238E27FC236}">
              <a16:creationId xmlns:a16="http://schemas.microsoft.com/office/drawing/2014/main" id="{1782CA60-CBA3-4760-A4C3-EC0CB8801B2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182</xdr:row>
      <xdr:rowOff>0</xdr:rowOff>
    </xdr:from>
    <xdr:ext cx="304800" cy="304800"/>
    <xdr:sp macro="" textlink="">
      <xdr:nvSpPr>
        <xdr:cNvPr id="1041" name="brole_22">
          <a:extLst>
            <a:ext uri="{FF2B5EF4-FFF2-40B4-BE49-F238E27FC236}">
              <a16:creationId xmlns:a16="http://schemas.microsoft.com/office/drawing/2014/main" id="{5C230A70-8E78-4962-995D-8CCE66D35BB5}"/>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161</xdr:row>
      <xdr:rowOff>0</xdr:rowOff>
    </xdr:from>
    <xdr:ext cx="304800" cy="304800"/>
    <xdr:sp macro="" textlink="">
      <xdr:nvSpPr>
        <xdr:cNvPr id="1042" name="brole_22">
          <a:extLst>
            <a:ext uri="{FF2B5EF4-FFF2-40B4-BE49-F238E27FC236}">
              <a16:creationId xmlns:a16="http://schemas.microsoft.com/office/drawing/2014/main" id="{946C6DAB-61F1-45E1-8C82-D534A612AC4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160</xdr:row>
      <xdr:rowOff>0</xdr:rowOff>
    </xdr:from>
    <xdr:ext cx="304800" cy="304800"/>
    <xdr:sp macro="" textlink="">
      <xdr:nvSpPr>
        <xdr:cNvPr id="1043" name="brole_22">
          <a:extLst>
            <a:ext uri="{FF2B5EF4-FFF2-40B4-BE49-F238E27FC236}">
              <a16:creationId xmlns:a16="http://schemas.microsoft.com/office/drawing/2014/main" id="{6931BC4E-C199-4E13-8B32-8530B245EF2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162</xdr:row>
      <xdr:rowOff>0</xdr:rowOff>
    </xdr:from>
    <xdr:ext cx="304800" cy="304800"/>
    <xdr:sp macro="" textlink="">
      <xdr:nvSpPr>
        <xdr:cNvPr id="1044" name="brole_22">
          <a:extLst>
            <a:ext uri="{FF2B5EF4-FFF2-40B4-BE49-F238E27FC236}">
              <a16:creationId xmlns:a16="http://schemas.microsoft.com/office/drawing/2014/main" id="{A5D1CEAE-5304-4592-9DDC-311F0132103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161</xdr:row>
      <xdr:rowOff>0</xdr:rowOff>
    </xdr:from>
    <xdr:ext cx="304800" cy="304800"/>
    <xdr:sp macro="" textlink="">
      <xdr:nvSpPr>
        <xdr:cNvPr id="1045" name="brole_22">
          <a:extLst>
            <a:ext uri="{FF2B5EF4-FFF2-40B4-BE49-F238E27FC236}">
              <a16:creationId xmlns:a16="http://schemas.microsoft.com/office/drawing/2014/main" id="{DD6ADA82-E642-4F39-B177-0FE01EFAC1E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163</xdr:row>
      <xdr:rowOff>0</xdr:rowOff>
    </xdr:from>
    <xdr:ext cx="304800" cy="304800"/>
    <xdr:sp macro="" textlink="">
      <xdr:nvSpPr>
        <xdr:cNvPr id="1046" name="brole_22">
          <a:extLst>
            <a:ext uri="{FF2B5EF4-FFF2-40B4-BE49-F238E27FC236}">
              <a16:creationId xmlns:a16="http://schemas.microsoft.com/office/drawing/2014/main" id="{58FD8E41-B790-4106-A51A-DF300B7E968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162</xdr:row>
      <xdr:rowOff>0</xdr:rowOff>
    </xdr:from>
    <xdr:ext cx="304800" cy="304800"/>
    <xdr:sp macro="" textlink="">
      <xdr:nvSpPr>
        <xdr:cNvPr id="1047" name="brole_22">
          <a:extLst>
            <a:ext uri="{FF2B5EF4-FFF2-40B4-BE49-F238E27FC236}">
              <a16:creationId xmlns:a16="http://schemas.microsoft.com/office/drawing/2014/main" id="{78FBFD98-C472-4219-9079-4F10227CEF5E}"/>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164</xdr:row>
      <xdr:rowOff>0</xdr:rowOff>
    </xdr:from>
    <xdr:ext cx="304800" cy="304800"/>
    <xdr:sp macro="" textlink="">
      <xdr:nvSpPr>
        <xdr:cNvPr id="1048" name="brole_22">
          <a:extLst>
            <a:ext uri="{FF2B5EF4-FFF2-40B4-BE49-F238E27FC236}">
              <a16:creationId xmlns:a16="http://schemas.microsoft.com/office/drawing/2014/main" id="{4C716B1A-2E3A-4787-A2DA-17B2FDB8D5B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163</xdr:row>
      <xdr:rowOff>0</xdr:rowOff>
    </xdr:from>
    <xdr:ext cx="304800" cy="304800"/>
    <xdr:sp macro="" textlink="">
      <xdr:nvSpPr>
        <xdr:cNvPr id="1049" name="brole_22">
          <a:extLst>
            <a:ext uri="{FF2B5EF4-FFF2-40B4-BE49-F238E27FC236}">
              <a16:creationId xmlns:a16="http://schemas.microsoft.com/office/drawing/2014/main" id="{C5639AF4-A072-492F-A189-A3709DF0B2F5}"/>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165</xdr:row>
      <xdr:rowOff>0</xdr:rowOff>
    </xdr:from>
    <xdr:ext cx="304800" cy="304800"/>
    <xdr:sp macro="" textlink="">
      <xdr:nvSpPr>
        <xdr:cNvPr id="1050" name="brole_22">
          <a:extLst>
            <a:ext uri="{FF2B5EF4-FFF2-40B4-BE49-F238E27FC236}">
              <a16:creationId xmlns:a16="http://schemas.microsoft.com/office/drawing/2014/main" id="{1F2EA203-19B1-4E87-A249-7BDFAA1CEC36}"/>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164</xdr:row>
      <xdr:rowOff>0</xdr:rowOff>
    </xdr:from>
    <xdr:ext cx="304800" cy="304800"/>
    <xdr:sp macro="" textlink="">
      <xdr:nvSpPr>
        <xdr:cNvPr id="1051" name="brole_22">
          <a:extLst>
            <a:ext uri="{FF2B5EF4-FFF2-40B4-BE49-F238E27FC236}">
              <a16:creationId xmlns:a16="http://schemas.microsoft.com/office/drawing/2014/main" id="{022234E1-E150-49E8-8855-8AA5B9662A4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166</xdr:row>
      <xdr:rowOff>0</xdr:rowOff>
    </xdr:from>
    <xdr:ext cx="304800" cy="304800"/>
    <xdr:sp macro="" textlink="">
      <xdr:nvSpPr>
        <xdr:cNvPr id="1052" name="brole_22">
          <a:extLst>
            <a:ext uri="{FF2B5EF4-FFF2-40B4-BE49-F238E27FC236}">
              <a16:creationId xmlns:a16="http://schemas.microsoft.com/office/drawing/2014/main" id="{E9A49C59-60EF-4245-ADF1-37009F7F250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165</xdr:row>
      <xdr:rowOff>0</xdr:rowOff>
    </xdr:from>
    <xdr:ext cx="304800" cy="304800"/>
    <xdr:sp macro="" textlink="">
      <xdr:nvSpPr>
        <xdr:cNvPr id="1053" name="brole_22">
          <a:extLst>
            <a:ext uri="{FF2B5EF4-FFF2-40B4-BE49-F238E27FC236}">
              <a16:creationId xmlns:a16="http://schemas.microsoft.com/office/drawing/2014/main" id="{AEE99F13-23D5-4E03-B492-1DF345ACA0E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167</xdr:row>
      <xdr:rowOff>0</xdr:rowOff>
    </xdr:from>
    <xdr:ext cx="304800" cy="304800"/>
    <xdr:sp macro="" textlink="">
      <xdr:nvSpPr>
        <xdr:cNvPr id="1054" name="brole_22">
          <a:extLst>
            <a:ext uri="{FF2B5EF4-FFF2-40B4-BE49-F238E27FC236}">
              <a16:creationId xmlns:a16="http://schemas.microsoft.com/office/drawing/2014/main" id="{D5286555-6954-4E33-9B74-DB61D3CDA37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166</xdr:row>
      <xdr:rowOff>0</xdr:rowOff>
    </xdr:from>
    <xdr:ext cx="304800" cy="304800"/>
    <xdr:sp macro="" textlink="">
      <xdr:nvSpPr>
        <xdr:cNvPr id="1055" name="brole_22">
          <a:extLst>
            <a:ext uri="{FF2B5EF4-FFF2-40B4-BE49-F238E27FC236}">
              <a16:creationId xmlns:a16="http://schemas.microsoft.com/office/drawing/2014/main" id="{4DDD2880-240A-44C2-ACAB-15E86B64D88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168</xdr:row>
      <xdr:rowOff>0</xdr:rowOff>
    </xdr:from>
    <xdr:ext cx="304800" cy="304800"/>
    <xdr:sp macro="" textlink="">
      <xdr:nvSpPr>
        <xdr:cNvPr id="1056" name="brole_22">
          <a:extLst>
            <a:ext uri="{FF2B5EF4-FFF2-40B4-BE49-F238E27FC236}">
              <a16:creationId xmlns:a16="http://schemas.microsoft.com/office/drawing/2014/main" id="{A19CEFFC-74E8-4E1E-8B0F-60A8E8EC134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167</xdr:row>
      <xdr:rowOff>0</xdr:rowOff>
    </xdr:from>
    <xdr:ext cx="304800" cy="304800"/>
    <xdr:sp macro="" textlink="">
      <xdr:nvSpPr>
        <xdr:cNvPr id="1057" name="brole_22">
          <a:extLst>
            <a:ext uri="{FF2B5EF4-FFF2-40B4-BE49-F238E27FC236}">
              <a16:creationId xmlns:a16="http://schemas.microsoft.com/office/drawing/2014/main" id="{BFA9D440-C815-44B6-9E59-02BF38CEA993}"/>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169</xdr:row>
      <xdr:rowOff>0</xdr:rowOff>
    </xdr:from>
    <xdr:ext cx="304800" cy="304800"/>
    <xdr:sp macro="" textlink="">
      <xdr:nvSpPr>
        <xdr:cNvPr id="1058" name="brole_22">
          <a:extLst>
            <a:ext uri="{FF2B5EF4-FFF2-40B4-BE49-F238E27FC236}">
              <a16:creationId xmlns:a16="http://schemas.microsoft.com/office/drawing/2014/main" id="{B0543BF4-A1FE-4708-A77A-652476CA32F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168</xdr:row>
      <xdr:rowOff>0</xdr:rowOff>
    </xdr:from>
    <xdr:ext cx="304800" cy="304800"/>
    <xdr:sp macro="" textlink="">
      <xdr:nvSpPr>
        <xdr:cNvPr id="1059" name="brole_22">
          <a:extLst>
            <a:ext uri="{FF2B5EF4-FFF2-40B4-BE49-F238E27FC236}">
              <a16:creationId xmlns:a16="http://schemas.microsoft.com/office/drawing/2014/main" id="{53FC4D0E-0008-4C86-8140-B9CAB356A09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170</xdr:row>
      <xdr:rowOff>0</xdr:rowOff>
    </xdr:from>
    <xdr:ext cx="304800" cy="304800"/>
    <xdr:sp macro="" textlink="">
      <xdr:nvSpPr>
        <xdr:cNvPr id="1060" name="brole_22">
          <a:extLst>
            <a:ext uri="{FF2B5EF4-FFF2-40B4-BE49-F238E27FC236}">
              <a16:creationId xmlns:a16="http://schemas.microsoft.com/office/drawing/2014/main" id="{134C089C-1A64-4F0B-9A96-2364082A449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169</xdr:row>
      <xdr:rowOff>0</xdr:rowOff>
    </xdr:from>
    <xdr:ext cx="304800" cy="304800"/>
    <xdr:sp macro="" textlink="">
      <xdr:nvSpPr>
        <xdr:cNvPr id="1061" name="brole_22">
          <a:extLst>
            <a:ext uri="{FF2B5EF4-FFF2-40B4-BE49-F238E27FC236}">
              <a16:creationId xmlns:a16="http://schemas.microsoft.com/office/drawing/2014/main" id="{97DA5F08-51A6-4BBA-B513-33C481D47A4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171</xdr:row>
      <xdr:rowOff>0</xdr:rowOff>
    </xdr:from>
    <xdr:ext cx="304800" cy="304800"/>
    <xdr:sp macro="" textlink="">
      <xdr:nvSpPr>
        <xdr:cNvPr id="1062" name="brole_22">
          <a:extLst>
            <a:ext uri="{FF2B5EF4-FFF2-40B4-BE49-F238E27FC236}">
              <a16:creationId xmlns:a16="http://schemas.microsoft.com/office/drawing/2014/main" id="{2559D195-FADE-480C-8E2F-B8C4716BC4E3}"/>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170</xdr:row>
      <xdr:rowOff>0</xdr:rowOff>
    </xdr:from>
    <xdr:ext cx="304800" cy="304800"/>
    <xdr:sp macro="" textlink="">
      <xdr:nvSpPr>
        <xdr:cNvPr id="1063" name="brole_22">
          <a:extLst>
            <a:ext uri="{FF2B5EF4-FFF2-40B4-BE49-F238E27FC236}">
              <a16:creationId xmlns:a16="http://schemas.microsoft.com/office/drawing/2014/main" id="{E2D7952E-0513-4728-8C9C-527A226C01B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172</xdr:row>
      <xdr:rowOff>0</xdr:rowOff>
    </xdr:from>
    <xdr:ext cx="304800" cy="304800"/>
    <xdr:sp macro="" textlink="">
      <xdr:nvSpPr>
        <xdr:cNvPr id="1064" name="brole_22">
          <a:extLst>
            <a:ext uri="{FF2B5EF4-FFF2-40B4-BE49-F238E27FC236}">
              <a16:creationId xmlns:a16="http://schemas.microsoft.com/office/drawing/2014/main" id="{6DDD5C2A-03FC-4F9A-9381-5D42AC96DB18}"/>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171</xdr:row>
      <xdr:rowOff>0</xdr:rowOff>
    </xdr:from>
    <xdr:ext cx="304800" cy="304800"/>
    <xdr:sp macro="" textlink="">
      <xdr:nvSpPr>
        <xdr:cNvPr id="1065" name="brole_22">
          <a:extLst>
            <a:ext uri="{FF2B5EF4-FFF2-40B4-BE49-F238E27FC236}">
              <a16:creationId xmlns:a16="http://schemas.microsoft.com/office/drawing/2014/main" id="{C65B3A0C-CB5C-4AB2-AD47-7377E6B0ECA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1066" name="brole_22">
          <a:extLst>
            <a:ext uri="{FF2B5EF4-FFF2-40B4-BE49-F238E27FC236}">
              <a16:creationId xmlns:a16="http://schemas.microsoft.com/office/drawing/2014/main" id="{3CB41846-0034-4B0F-9F4F-7931F3BB4D8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172</xdr:row>
      <xdr:rowOff>0</xdr:rowOff>
    </xdr:from>
    <xdr:ext cx="304800" cy="304800"/>
    <xdr:sp macro="" textlink="">
      <xdr:nvSpPr>
        <xdr:cNvPr id="1067" name="brole_22">
          <a:extLst>
            <a:ext uri="{FF2B5EF4-FFF2-40B4-BE49-F238E27FC236}">
              <a16:creationId xmlns:a16="http://schemas.microsoft.com/office/drawing/2014/main" id="{25860901-6F44-47E6-9884-A43039450FB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1068" name="brole_22">
          <a:extLst>
            <a:ext uri="{FF2B5EF4-FFF2-40B4-BE49-F238E27FC236}">
              <a16:creationId xmlns:a16="http://schemas.microsoft.com/office/drawing/2014/main" id="{65724955-D305-4072-9565-4FB1C402CA7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1069" name="brole_22">
          <a:extLst>
            <a:ext uri="{FF2B5EF4-FFF2-40B4-BE49-F238E27FC236}">
              <a16:creationId xmlns:a16="http://schemas.microsoft.com/office/drawing/2014/main" id="{DF89E8EF-4FC2-4E7A-A8D2-52FE70345DF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174</xdr:row>
      <xdr:rowOff>0</xdr:rowOff>
    </xdr:from>
    <xdr:ext cx="304800" cy="304800"/>
    <xdr:sp macro="" textlink="">
      <xdr:nvSpPr>
        <xdr:cNvPr id="1070" name="brole_22">
          <a:extLst>
            <a:ext uri="{FF2B5EF4-FFF2-40B4-BE49-F238E27FC236}">
              <a16:creationId xmlns:a16="http://schemas.microsoft.com/office/drawing/2014/main" id="{CC230D6F-AA96-49E4-A20F-A6A26CCE71E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173</xdr:row>
      <xdr:rowOff>0</xdr:rowOff>
    </xdr:from>
    <xdr:ext cx="304800" cy="304800"/>
    <xdr:sp macro="" textlink="">
      <xdr:nvSpPr>
        <xdr:cNvPr id="1071" name="brole_22">
          <a:extLst>
            <a:ext uri="{FF2B5EF4-FFF2-40B4-BE49-F238E27FC236}">
              <a16:creationId xmlns:a16="http://schemas.microsoft.com/office/drawing/2014/main" id="{82E68988-256E-4DA8-BE6E-71BF2143877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175</xdr:row>
      <xdr:rowOff>0</xdr:rowOff>
    </xdr:from>
    <xdr:ext cx="304800" cy="304800"/>
    <xdr:sp macro="" textlink="">
      <xdr:nvSpPr>
        <xdr:cNvPr id="1072" name="brole_22">
          <a:extLst>
            <a:ext uri="{FF2B5EF4-FFF2-40B4-BE49-F238E27FC236}">
              <a16:creationId xmlns:a16="http://schemas.microsoft.com/office/drawing/2014/main" id="{E5D6CDDC-F6C4-480B-B13F-BD7AF9C609A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174</xdr:row>
      <xdr:rowOff>0</xdr:rowOff>
    </xdr:from>
    <xdr:ext cx="304800" cy="304800"/>
    <xdr:sp macro="" textlink="">
      <xdr:nvSpPr>
        <xdr:cNvPr id="1073" name="brole_22">
          <a:extLst>
            <a:ext uri="{FF2B5EF4-FFF2-40B4-BE49-F238E27FC236}">
              <a16:creationId xmlns:a16="http://schemas.microsoft.com/office/drawing/2014/main" id="{80A43A16-97F0-4150-AC4B-F972CC1980A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176</xdr:row>
      <xdr:rowOff>0</xdr:rowOff>
    </xdr:from>
    <xdr:ext cx="304800" cy="304800"/>
    <xdr:sp macro="" textlink="">
      <xdr:nvSpPr>
        <xdr:cNvPr id="1074" name="brole_22">
          <a:extLst>
            <a:ext uri="{FF2B5EF4-FFF2-40B4-BE49-F238E27FC236}">
              <a16:creationId xmlns:a16="http://schemas.microsoft.com/office/drawing/2014/main" id="{A3C0A3BB-9A67-4FF7-969E-950DE247A69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175</xdr:row>
      <xdr:rowOff>0</xdr:rowOff>
    </xdr:from>
    <xdr:ext cx="304800" cy="304800"/>
    <xdr:sp macro="" textlink="">
      <xdr:nvSpPr>
        <xdr:cNvPr id="1075" name="brole_22">
          <a:extLst>
            <a:ext uri="{FF2B5EF4-FFF2-40B4-BE49-F238E27FC236}">
              <a16:creationId xmlns:a16="http://schemas.microsoft.com/office/drawing/2014/main" id="{E65AEEAC-C0A5-431E-B4D9-F6B3F34D561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177</xdr:row>
      <xdr:rowOff>0</xdr:rowOff>
    </xdr:from>
    <xdr:ext cx="304800" cy="304800"/>
    <xdr:sp macro="" textlink="">
      <xdr:nvSpPr>
        <xdr:cNvPr id="1076" name="brole_22">
          <a:extLst>
            <a:ext uri="{FF2B5EF4-FFF2-40B4-BE49-F238E27FC236}">
              <a16:creationId xmlns:a16="http://schemas.microsoft.com/office/drawing/2014/main" id="{37C8C58A-CAC9-4CC9-BCC6-574B8268CED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176</xdr:row>
      <xdr:rowOff>0</xdr:rowOff>
    </xdr:from>
    <xdr:ext cx="304800" cy="304800"/>
    <xdr:sp macro="" textlink="">
      <xdr:nvSpPr>
        <xdr:cNvPr id="1077" name="brole_22">
          <a:extLst>
            <a:ext uri="{FF2B5EF4-FFF2-40B4-BE49-F238E27FC236}">
              <a16:creationId xmlns:a16="http://schemas.microsoft.com/office/drawing/2014/main" id="{CFF457C5-5943-4764-A8B9-4C662B339EC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178</xdr:row>
      <xdr:rowOff>0</xdr:rowOff>
    </xdr:from>
    <xdr:ext cx="304800" cy="304800"/>
    <xdr:sp macro="" textlink="">
      <xdr:nvSpPr>
        <xdr:cNvPr id="1078" name="brole_22">
          <a:extLst>
            <a:ext uri="{FF2B5EF4-FFF2-40B4-BE49-F238E27FC236}">
              <a16:creationId xmlns:a16="http://schemas.microsoft.com/office/drawing/2014/main" id="{90768A95-6A66-4F21-ABB5-8597D14CC71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177</xdr:row>
      <xdr:rowOff>0</xdr:rowOff>
    </xdr:from>
    <xdr:ext cx="304800" cy="304800"/>
    <xdr:sp macro="" textlink="">
      <xdr:nvSpPr>
        <xdr:cNvPr id="1079" name="brole_22">
          <a:extLst>
            <a:ext uri="{FF2B5EF4-FFF2-40B4-BE49-F238E27FC236}">
              <a16:creationId xmlns:a16="http://schemas.microsoft.com/office/drawing/2014/main" id="{E255F490-BA99-45FC-99D7-444F9FF7B95E}"/>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179</xdr:row>
      <xdr:rowOff>0</xdr:rowOff>
    </xdr:from>
    <xdr:ext cx="304800" cy="304800"/>
    <xdr:sp macro="" textlink="">
      <xdr:nvSpPr>
        <xdr:cNvPr id="1080" name="brole_22">
          <a:extLst>
            <a:ext uri="{FF2B5EF4-FFF2-40B4-BE49-F238E27FC236}">
              <a16:creationId xmlns:a16="http://schemas.microsoft.com/office/drawing/2014/main" id="{C708EABC-AC45-4754-B4BF-7A3E999A581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178</xdr:row>
      <xdr:rowOff>0</xdr:rowOff>
    </xdr:from>
    <xdr:ext cx="304800" cy="304800"/>
    <xdr:sp macro="" textlink="">
      <xdr:nvSpPr>
        <xdr:cNvPr id="1081" name="brole_22">
          <a:extLst>
            <a:ext uri="{FF2B5EF4-FFF2-40B4-BE49-F238E27FC236}">
              <a16:creationId xmlns:a16="http://schemas.microsoft.com/office/drawing/2014/main" id="{D5AE4BE1-6580-40C7-9516-EB758ED74D7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180</xdr:row>
      <xdr:rowOff>0</xdr:rowOff>
    </xdr:from>
    <xdr:ext cx="304800" cy="304800"/>
    <xdr:sp macro="" textlink="">
      <xdr:nvSpPr>
        <xdr:cNvPr id="1082" name="brole_22">
          <a:extLst>
            <a:ext uri="{FF2B5EF4-FFF2-40B4-BE49-F238E27FC236}">
              <a16:creationId xmlns:a16="http://schemas.microsoft.com/office/drawing/2014/main" id="{797D85CA-D3DE-4D11-84CE-B1512B57D9A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179</xdr:row>
      <xdr:rowOff>0</xdr:rowOff>
    </xdr:from>
    <xdr:ext cx="304800" cy="304800"/>
    <xdr:sp macro="" textlink="">
      <xdr:nvSpPr>
        <xdr:cNvPr id="1083" name="brole_22">
          <a:extLst>
            <a:ext uri="{FF2B5EF4-FFF2-40B4-BE49-F238E27FC236}">
              <a16:creationId xmlns:a16="http://schemas.microsoft.com/office/drawing/2014/main" id="{731DF4F0-16A9-488A-9BE9-34C56EF37DF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181</xdr:row>
      <xdr:rowOff>0</xdr:rowOff>
    </xdr:from>
    <xdr:ext cx="304800" cy="304800"/>
    <xdr:sp macro="" textlink="">
      <xdr:nvSpPr>
        <xdr:cNvPr id="1084" name="brole_22">
          <a:extLst>
            <a:ext uri="{FF2B5EF4-FFF2-40B4-BE49-F238E27FC236}">
              <a16:creationId xmlns:a16="http://schemas.microsoft.com/office/drawing/2014/main" id="{6677981A-44A1-42A0-9A40-E1E4F8D3C399}"/>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180</xdr:row>
      <xdr:rowOff>0</xdr:rowOff>
    </xdr:from>
    <xdr:ext cx="304800" cy="304800"/>
    <xdr:sp macro="" textlink="">
      <xdr:nvSpPr>
        <xdr:cNvPr id="1085" name="brole_22">
          <a:extLst>
            <a:ext uri="{FF2B5EF4-FFF2-40B4-BE49-F238E27FC236}">
              <a16:creationId xmlns:a16="http://schemas.microsoft.com/office/drawing/2014/main" id="{D7AA3615-1F81-4545-98C7-11F9FF75E15E}"/>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182</xdr:row>
      <xdr:rowOff>0</xdr:rowOff>
    </xdr:from>
    <xdr:ext cx="304800" cy="304800"/>
    <xdr:sp macro="" textlink="">
      <xdr:nvSpPr>
        <xdr:cNvPr id="1086" name="brole_22">
          <a:extLst>
            <a:ext uri="{FF2B5EF4-FFF2-40B4-BE49-F238E27FC236}">
              <a16:creationId xmlns:a16="http://schemas.microsoft.com/office/drawing/2014/main" id="{6271433F-9432-4FA9-B990-64503924D36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181</xdr:row>
      <xdr:rowOff>0</xdr:rowOff>
    </xdr:from>
    <xdr:ext cx="304800" cy="304800"/>
    <xdr:sp macro="" textlink="">
      <xdr:nvSpPr>
        <xdr:cNvPr id="1087" name="brole_22">
          <a:extLst>
            <a:ext uri="{FF2B5EF4-FFF2-40B4-BE49-F238E27FC236}">
              <a16:creationId xmlns:a16="http://schemas.microsoft.com/office/drawing/2014/main" id="{1EC80F1F-E3EB-4C49-B929-907072DC7F4A}"/>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183</xdr:row>
      <xdr:rowOff>0</xdr:rowOff>
    </xdr:from>
    <xdr:ext cx="304800" cy="304800"/>
    <xdr:sp macro="" textlink="">
      <xdr:nvSpPr>
        <xdr:cNvPr id="1088" name="brole_22">
          <a:extLst>
            <a:ext uri="{FF2B5EF4-FFF2-40B4-BE49-F238E27FC236}">
              <a16:creationId xmlns:a16="http://schemas.microsoft.com/office/drawing/2014/main" id="{BDF38D9C-F71E-470A-8F67-96B9469993D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191</xdr:row>
      <xdr:rowOff>0</xdr:rowOff>
    </xdr:from>
    <xdr:ext cx="304800" cy="304800"/>
    <xdr:sp macro="" textlink="">
      <xdr:nvSpPr>
        <xdr:cNvPr id="1090" name="brole_22">
          <a:extLst>
            <a:ext uri="{FF2B5EF4-FFF2-40B4-BE49-F238E27FC236}">
              <a16:creationId xmlns:a16="http://schemas.microsoft.com/office/drawing/2014/main" id="{423023CD-15C6-4402-A078-5280B07A038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190</xdr:row>
      <xdr:rowOff>0</xdr:rowOff>
    </xdr:from>
    <xdr:ext cx="304800" cy="304800"/>
    <xdr:sp macro="" textlink="">
      <xdr:nvSpPr>
        <xdr:cNvPr id="1091" name="brole_22">
          <a:extLst>
            <a:ext uri="{FF2B5EF4-FFF2-40B4-BE49-F238E27FC236}">
              <a16:creationId xmlns:a16="http://schemas.microsoft.com/office/drawing/2014/main" id="{972C5A1E-A2F1-446D-BAE8-99302927578B}"/>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192</xdr:row>
      <xdr:rowOff>0</xdr:rowOff>
    </xdr:from>
    <xdr:ext cx="304800" cy="304800"/>
    <xdr:sp macro="" textlink="">
      <xdr:nvSpPr>
        <xdr:cNvPr id="1092" name="brole_22">
          <a:extLst>
            <a:ext uri="{FF2B5EF4-FFF2-40B4-BE49-F238E27FC236}">
              <a16:creationId xmlns:a16="http://schemas.microsoft.com/office/drawing/2014/main" id="{89617DD4-A252-4E40-B8FA-F323D761ECF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191</xdr:row>
      <xdr:rowOff>0</xdr:rowOff>
    </xdr:from>
    <xdr:ext cx="304800" cy="304800"/>
    <xdr:sp macro="" textlink="">
      <xdr:nvSpPr>
        <xdr:cNvPr id="1093" name="brole_22">
          <a:extLst>
            <a:ext uri="{FF2B5EF4-FFF2-40B4-BE49-F238E27FC236}">
              <a16:creationId xmlns:a16="http://schemas.microsoft.com/office/drawing/2014/main" id="{D70EE54A-85F0-406A-8E08-1E6ED01E8794}"/>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193</xdr:row>
      <xdr:rowOff>0</xdr:rowOff>
    </xdr:from>
    <xdr:ext cx="304800" cy="304800"/>
    <xdr:sp macro="" textlink="">
      <xdr:nvSpPr>
        <xdr:cNvPr id="1094" name="brole_22">
          <a:extLst>
            <a:ext uri="{FF2B5EF4-FFF2-40B4-BE49-F238E27FC236}">
              <a16:creationId xmlns:a16="http://schemas.microsoft.com/office/drawing/2014/main" id="{98F1E0EE-1E55-4DD6-8180-52A1373E4CD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192</xdr:row>
      <xdr:rowOff>0</xdr:rowOff>
    </xdr:from>
    <xdr:ext cx="304800" cy="304800"/>
    <xdr:sp macro="" textlink="">
      <xdr:nvSpPr>
        <xdr:cNvPr id="1095" name="brole_22">
          <a:extLst>
            <a:ext uri="{FF2B5EF4-FFF2-40B4-BE49-F238E27FC236}">
              <a16:creationId xmlns:a16="http://schemas.microsoft.com/office/drawing/2014/main" id="{D9F80761-60D8-48A2-AD9C-36692235A81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194</xdr:row>
      <xdr:rowOff>0</xdr:rowOff>
    </xdr:from>
    <xdr:ext cx="304800" cy="304800"/>
    <xdr:sp macro="" textlink="">
      <xdr:nvSpPr>
        <xdr:cNvPr id="1096" name="brole_22">
          <a:extLst>
            <a:ext uri="{FF2B5EF4-FFF2-40B4-BE49-F238E27FC236}">
              <a16:creationId xmlns:a16="http://schemas.microsoft.com/office/drawing/2014/main" id="{EE28D25E-2E26-4496-A51A-73F4A805B16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193</xdr:row>
      <xdr:rowOff>0</xdr:rowOff>
    </xdr:from>
    <xdr:ext cx="304800" cy="304800"/>
    <xdr:sp macro="" textlink="">
      <xdr:nvSpPr>
        <xdr:cNvPr id="1097" name="brole_22">
          <a:extLst>
            <a:ext uri="{FF2B5EF4-FFF2-40B4-BE49-F238E27FC236}">
              <a16:creationId xmlns:a16="http://schemas.microsoft.com/office/drawing/2014/main" id="{AC85FC51-538C-434F-8046-521720AF46B5}"/>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195</xdr:row>
      <xdr:rowOff>0</xdr:rowOff>
    </xdr:from>
    <xdr:ext cx="304800" cy="304800"/>
    <xdr:sp macro="" textlink="">
      <xdr:nvSpPr>
        <xdr:cNvPr id="1098" name="brole_22">
          <a:extLst>
            <a:ext uri="{FF2B5EF4-FFF2-40B4-BE49-F238E27FC236}">
              <a16:creationId xmlns:a16="http://schemas.microsoft.com/office/drawing/2014/main" id="{D0635D42-10D5-41C5-9493-E1703A29281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194</xdr:row>
      <xdr:rowOff>0</xdr:rowOff>
    </xdr:from>
    <xdr:ext cx="304800" cy="304800"/>
    <xdr:sp macro="" textlink="">
      <xdr:nvSpPr>
        <xdr:cNvPr id="1099" name="brole_22">
          <a:extLst>
            <a:ext uri="{FF2B5EF4-FFF2-40B4-BE49-F238E27FC236}">
              <a16:creationId xmlns:a16="http://schemas.microsoft.com/office/drawing/2014/main" id="{A972E842-9D40-49DF-A2B5-11B98ACE545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196</xdr:row>
      <xdr:rowOff>0</xdr:rowOff>
    </xdr:from>
    <xdr:ext cx="304800" cy="304800"/>
    <xdr:sp macro="" textlink="">
      <xdr:nvSpPr>
        <xdr:cNvPr id="1100" name="brole_22">
          <a:extLst>
            <a:ext uri="{FF2B5EF4-FFF2-40B4-BE49-F238E27FC236}">
              <a16:creationId xmlns:a16="http://schemas.microsoft.com/office/drawing/2014/main" id="{169C764A-4561-43AD-A10B-6DE1D69FC55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195</xdr:row>
      <xdr:rowOff>0</xdr:rowOff>
    </xdr:from>
    <xdr:ext cx="304800" cy="304800"/>
    <xdr:sp macro="" textlink="">
      <xdr:nvSpPr>
        <xdr:cNvPr id="1101" name="brole_22">
          <a:extLst>
            <a:ext uri="{FF2B5EF4-FFF2-40B4-BE49-F238E27FC236}">
              <a16:creationId xmlns:a16="http://schemas.microsoft.com/office/drawing/2014/main" id="{F0A85776-F960-4E17-8DA6-5C4FF4601494}"/>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197</xdr:row>
      <xdr:rowOff>0</xdr:rowOff>
    </xdr:from>
    <xdr:ext cx="304800" cy="304800"/>
    <xdr:sp macro="" textlink="">
      <xdr:nvSpPr>
        <xdr:cNvPr id="1102" name="brole_22">
          <a:extLst>
            <a:ext uri="{FF2B5EF4-FFF2-40B4-BE49-F238E27FC236}">
              <a16:creationId xmlns:a16="http://schemas.microsoft.com/office/drawing/2014/main" id="{3FF45A6D-4AFA-488E-8BD9-0D03841D14D8}"/>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196</xdr:row>
      <xdr:rowOff>0</xdr:rowOff>
    </xdr:from>
    <xdr:ext cx="304800" cy="304800"/>
    <xdr:sp macro="" textlink="">
      <xdr:nvSpPr>
        <xdr:cNvPr id="1103" name="brole_22">
          <a:extLst>
            <a:ext uri="{FF2B5EF4-FFF2-40B4-BE49-F238E27FC236}">
              <a16:creationId xmlns:a16="http://schemas.microsoft.com/office/drawing/2014/main" id="{8621B3BA-20FB-497C-AA52-B0021E0A8ED2}"/>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198</xdr:row>
      <xdr:rowOff>0</xdr:rowOff>
    </xdr:from>
    <xdr:ext cx="304800" cy="304800"/>
    <xdr:sp macro="" textlink="">
      <xdr:nvSpPr>
        <xdr:cNvPr id="1104" name="brole_22">
          <a:extLst>
            <a:ext uri="{FF2B5EF4-FFF2-40B4-BE49-F238E27FC236}">
              <a16:creationId xmlns:a16="http://schemas.microsoft.com/office/drawing/2014/main" id="{259D2F70-B445-49E9-B4A5-CB80C4C5AFD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197</xdr:row>
      <xdr:rowOff>0</xdr:rowOff>
    </xdr:from>
    <xdr:ext cx="304800" cy="304800"/>
    <xdr:sp macro="" textlink="">
      <xdr:nvSpPr>
        <xdr:cNvPr id="1105" name="brole_22">
          <a:extLst>
            <a:ext uri="{FF2B5EF4-FFF2-40B4-BE49-F238E27FC236}">
              <a16:creationId xmlns:a16="http://schemas.microsoft.com/office/drawing/2014/main" id="{8DCD6047-FADF-4589-97F1-494E5F0C0E5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199</xdr:row>
      <xdr:rowOff>0</xdr:rowOff>
    </xdr:from>
    <xdr:ext cx="304800" cy="304800"/>
    <xdr:sp macro="" textlink="">
      <xdr:nvSpPr>
        <xdr:cNvPr id="1106" name="brole_22">
          <a:extLst>
            <a:ext uri="{FF2B5EF4-FFF2-40B4-BE49-F238E27FC236}">
              <a16:creationId xmlns:a16="http://schemas.microsoft.com/office/drawing/2014/main" id="{51D1B25D-EE24-4B71-BAC6-AF5B1869B6A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198</xdr:row>
      <xdr:rowOff>0</xdr:rowOff>
    </xdr:from>
    <xdr:ext cx="304800" cy="304800"/>
    <xdr:sp macro="" textlink="">
      <xdr:nvSpPr>
        <xdr:cNvPr id="1107" name="brole_22">
          <a:extLst>
            <a:ext uri="{FF2B5EF4-FFF2-40B4-BE49-F238E27FC236}">
              <a16:creationId xmlns:a16="http://schemas.microsoft.com/office/drawing/2014/main" id="{CC676CB6-C615-4B10-8681-ACC90D498F2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200</xdr:row>
      <xdr:rowOff>0</xdr:rowOff>
    </xdr:from>
    <xdr:ext cx="304800" cy="304800"/>
    <xdr:sp macro="" textlink="">
      <xdr:nvSpPr>
        <xdr:cNvPr id="1108" name="brole_22">
          <a:extLst>
            <a:ext uri="{FF2B5EF4-FFF2-40B4-BE49-F238E27FC236}">
              <a16:creationId xmlns:a16="http://schemas.microsoft.com/office/drawing/2014/main" id="{31369431-1729-4DD8-A353-6370D50A9BA6}"/>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199</xdr:row>
      <xdr:rowOff>0</xdr:rowOff>
    </xdr:from>
    <xdr:ext cx="304800" cy="304800"/>
    <xdr:sp macro="" textlink="">
      <xdr:nvSpPr>
        <xdr:cNvPr id="1109" name="brole_22">
          <a:extLst>
            <a:ext uri="{FF2B5EF4-FFF2-40B4-BE49-F238E27FC236}">
              <a16:creationId xmlns:a16="http://schemas.microsoft.com/office/drawing/2014/main" id="{071C64FE-44E0-448C-92FC-E75D657176E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201</xdr:row>
      <xdr:rowOff>0</xdr:rowOff>
    </xdr:from>
    <xdr:ext cx="304800" cy="304800"/>
    <xdr:sp macro="" textlink="">
      <xdr:nvSpPr>
        <xdr:cNvPr id="1110" name="brole_22">
          <a:extLst>
            <a:ext uri="{FF2B5EF4-FFF2-40B4-BE49-F238E27FC236}">
              <a16:creationId xmlns:a16="http://schemas.microsoft.com/office/drawing/2014/main" id="{C609500C-25B7-43BD-BB85-4C32641FAD04}"/>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200</xdr:row>
      <xdr:rowOff>0</xdr:rowOff>
    </xdr:from>
    <xdr:ext cx="304800" cy="304800"/>
    <xdr:sp macro="" textlink="">
      <xdr:nvSpPr>
        <xdr:cNvPr id="1111" name="brole_22">
          <a:extLst>
            <a:ext uri="{FF2B5EF4-FFF2-40B4-BE49-F238E27FC236}">
              <a16:creationId xmlns:a16="http://schemas.microsoft.com/office/drawing/2014/main" id="{A1967B25-B919-49C5-8A6F-B007AC6DC11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202</xdr:row>
      <xdr:rowOff>0</xdr:rowOff>
    </xdr:from>
    <xdr:ext cx="304800" cy="304800"/>
    <xdr:sp macro="" textlink="">
      <xdr:nvSpPr>
        <xdr:cNvPr id="1112" name="brole_22">
          <a:extLst>
            <a:ext uri="{FF2B5EF4-FFF2-40B4-BE49-F238E27FC236}">
              <a16:creationId xmlns:a16="http://schemas.microsoft.com/office/drawing/2014/main" id="{3E6794BB-4D16-4A45-93FA-E1209FAB75D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201</xdr:row>
      <xdr:rowOff>0</xdr:rowOff>
    </xdr:from>
    <xdr:ext cx="304800" cy="304800"/>
    <xdr:sp macro="" textlink="">
      <xdr:nvSpPr>
        <xdr:cNvPr id="1113" name="brole_22">
          <a:extLst>
            <a:ext uri="{FF2B5EF4-FFF2-40B4-BE49-F238E27FC236}">
              <a16:creationId xmlns:a16="http://schemas.microsoft.com/office/drawing/2014/main" id="{D583E29F-CEA4-40B0-A13F-46864D72FDFE}"/>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203</xdr:row>
      <xdr:rowOff>0</xdr:rowOff>
    </xdr:from>
    <xdr:ext cx="304800" cy="304800"/>
    <xdr:sp macro="" textlink="">
      <xdr:nvSpPr>
        <xdr:cNvPr id="1114" name="brole_22">
          <a:extLst>
            <a:ext uri="{FF2B5EF4-FFF2-40B4-BE49-F238E27FC236}">
              <a16:creationId xmlns:a16="http://schemas.microsoft.com/office/drawing/2014/main" id="{0D1708CF-3635-4A3F-9203-80F6D9FCEB0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202</xdr:row>
      <xdr:rowOff>0</xdr:rowOff>
    </xdr:from>
    <xdr:ext cx="304800" cy="304800"/>
    <xdr:sp macro="" textlink="">
      <xdr:nvSpPr>
        <xdr:cNvPr id="1115" name="brole_22">
          <a:extLst>
            <a:ext uri="{FF2B5EF4-FFF2-40B4-BE49-F238E27FC236}">
              <a16:creationId xmlns:a16="http://schemas.microsoft.com/office/drawing/2014/main" id="{B89F58FB-0C85-42A0-9ABA-F88DBE0D887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203</xdr:row>
      <xdr:rowOff>0</xdr:rowOff>
    </xdr:from>
    <xdr:ext cx="304800" cy="304800"/>
    <xdr:sp macro="" textlink="">
      <xdr:nvSpPr>
        <xdr:cNvPr id="1116" name="brole_22">
          <a:extLst>
            <a:ext uri="{FF2B5EF4-FFF2-40B4-BE49-F238E27FC236}">
              <a16:creationId xmlns:a16="http://schemas.microsoft.com/office/drawing/2014/main" id="{0061F557-060F-4A78-A28A-AB2986A00F44}"/>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203</xdr:row>
      <xdr:rowOff>0</xdr:rowOff>
    </xdr:from>
    <xdr:ext cx="304800" cy="304800"/>
    <xdr:sp macro="" textlink="">
      <xdr:nvSpPr>
        <xdr:cNvPr id="1117" name="brole_22">
          <a:extLst>
            <a:ext uri="{FF2B5EF4-FFF2-40B4-BE49-F238E27FC236}">
              <a16:creationId xmlns:a16="http://schemas.microsoft.com/office/drawing/2014/main" id="{74D916FF-300B-4B7A-AFCC-5CDF171F691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204</xdr:row>
      <xdr:rowOff>0</xdr:rowOff>
    </xdr:from>
    <xdr:ext cx="304800" cy="304800"/>
    <xdr:sp macro="" textlink="">
      <xdr:nvSpPr>
        <xdr:cNvPr id="1118" name="brole_22">
          <a:extLst>
            <a:ext uri="{FF2B5EF4-FFF2-40B4-BE49-F238E27FC236}">
              <a16:creationId xmlns:a16="http://schemas.microsoft.com/office/drawing/2014/main" id="{C499917F-1778-4125-9E53-FFC1B1D5A41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203</xdr:row>
      <xdr:rowOff>0</xdr:rowOff>
    </xdr:from>
    <xdr:ext cx="304800" cy="304800"/>
    <xdr:sp macro="" textlink="">
      <xdr:nvSpPr>
        <xdr:cNvPr id="1119" name="brole_22">
          <a:extLst>
            <a:ext uri="{FF2B5EF4-FFF2-40B4-BE49-F238E27FC236}">
              <a16:creationId xmlns:a16="http://schemas.microsoft.com/office/drawing/2014/main" id="{E92DFA63-734F-4A74-BE45-B60659EBEDB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205</xdr:row>
      <xdr:rowOff>0</xdr:rowOff>
    </xdr:from>
    <xdr:ext cx="304800" cy="304800"/>
    <xdr:sp macro="" textlink="">
      <xdr:nvSpPr>
        <xdr:cNvPr id="1120" name="brole_22">
          <a:extLst>
            <a:ext uri="{FF2B5EF4-FFF2-40B4-BE49-F238E27FC236}">
              <a16:creationId xmlns:a16="http://schemas.microsoft.com/office/drawing/2014/main" id="{FFBEB8C4-ECDF-4289-BB3E-C8408582544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204</xdr:row>
      <xdr:rowOff>0</xdr:rowOff>
    </xdr:from>
    <xdr:ext cx="304800" cy="304800"/>
    <xdr:sp macro="" textlink="">
      <xdr:nvSpPr>
        <xdr:cNvPr id="1121" name="brole_22">
          <a:extLst>
            <a:ext uri="{FF2B5EF4-FFF2-40B4-BE49-F238E27FC236}">
              <a16:creationId xmlns:a16="http://schemas.microsoft.com/office/drawing/2014/main" id="{B893A9DA-DA8B-4C63-AD12-8230601417C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206</xdr:row>
      <xdr:rowOff>0</xdr:rowOff>
    </xdr:from>
    <xdr:ext cx="304800" cy="304800"/>
    <xdr:sp macro="" textlink="">
      <xdr:nvSpPr>
        <xdr:cNvPr id="1122" name="brole_22">
          <a:extLst>
            <a:ext uri="{FF2B5EF4-FFF2-40B4-BE49-F238E27FC236}">
              <a16:creationId xmlns:a16="http://schemas.microsoft.com/office/drawing/2014/main" id="{9E375A89-C639-41DA-8734-896158F0343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205</xdr:row>
      <xdr:rowOff>0</xdr:rowOff>
    </xdr:from>
    <xdr:ext cx="304800" cy="304800"/>
    <xdr:sp macro="" textlink="">
      <xdr:nvSpPr>
        <xdr:cNvPr id="1123" name="brole_22">
          <a:extLst>
            <a:ext uri="{FF2B5EF4-FFF2-40B4-BE49-F238E27FC236}">
              <a16:creationId xmlns:a16="http://schemas.microsoft.com/office/drawing/2014/main" id="{E07490BA-79FA-4293-9A4A-D4EA53420CFB}"/>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207</xdr:row>
      <xdr:rowOff>0</xdr:rowOff>
    </xdr:from>
    <xdr:ext cx="304800" cy="304800"/>
    <xdr:sp macro="" textlink="">
      <xdr:nvSpPr>
        <xdr:cNvPr id="1124" name="brole_22">
          <a:extLst>
            <a:ext uri="{FF2B5EF4-FFF2-40B4-BE49-F238E27FC236}">
              <a16:creationId xmlns:a16="http://schemas.microsoft.com/office/drawing/2014/main" id="{489F7C52-3BCE-45F2-B17F-D33382FFB944}"/>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206</xdr:row>
      <xdr:rowOff>0</xdr:rowOff>
    </xdr:from>
    <xdr:ext cx="304800" cy="304800"/>
    <xdr:sp macro="" textlink="">
      <xdr:nvSpPr>
        <xdr:cNvPr id="1125" name="brole_22">
          <a:extLst>
            <a:ext uri="{FF2B5EF4-FFF2-40B4-BE49-F238E27FC236}">
              <a16:creationId xmlns:a16="http://schemas.microsoft.com/office/drawing/2014/main" id="{9F09FA8A-8EEF-4171-85B4-4A1B95660A03}"/>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208</xdr:row>
      <xdr:rowOff>0</xdr:rowOff>
    </xdr:from>
    <xdr:ext cx="304800" cy="304800"/>
    <xdr:sp macro="" textlink="">
      <xdr:nvSpPr>
        <xdr:cNvPr id="1126" name="brole_22">
          <a:extLst>
            <a:ext uri="{FF2B5EF4-FFF2-40B4-BE49-F238E27FC236}">
              <a16:creationId xmlns:a16="http://schemas.microsoft.com/office/drawing/2014/main" id="{829AE372-C6D0-4AD9-9AAC-7FF10106AD74}"/>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207</xdr:row>
      <xdr:rowOff>0</xdr:rowOff>
    </xdr:from>
    <xdr:ext cx="304800" cy="304800"/>
    <xdr:sp macro="" textlink="">
      <xdr:nvSpPr>
        <xdr:cNvPr id="1127" name="brole_22">
          <a:extLst>
            <a:ext uri="{FF2B5EF4-FFF2-40B4-BE49-F238E27FC236}">
              <a16:creationId xmlns:a16="http://schemas.microsoft.com/office/drawing/2014/main" id="{9FCBFEF6-B393-4F70-A1B4-1F51BB266DC2}"/>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209</xdr:row>
      <xdr:rowOff>0</xdr:rowOff>
    </xdr:from>
    <xdr:ext cx="304800" cy="304800"/>
    <xdr:sp macro="" textlink="">
      <xdr:nvSpPr>
        <xdr:cNvPr id="1128" name="brole_22">
          <a:extLst>
            <a:ext uri="{FF2B5EF4-FFF2-40B4-BE49-F238E27FC236}">
              <a16:creationId xmlns:a16="http://schemas.microsoft.com/office/drawing/2014/main" id="{DB50A7C9-896E-455F-9197-999F14117446}"/>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208</xdr:row>
      <xdr:rowOff>0</xdr:rowOff>
    </xdr:from>
    <xdr:ext cx="304800" cy="304800"/>
    <xdr:sp macro="" textlink="">
      <xdr:nvSpPr>
        <xdr:cNvPr id="1129" name="brole_22">
          <a:extLst>
            <a:ext uri="{FF2B5EF4-FFF2-40B4-BE49-F238E27FC236}">
              <a16:creationId xmlns:a16="http://schemas.microsoft.com/office/drawing/2014/main" id="{CF8AA15A-6A5F-4248-8D2A-10902D136EF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210</xdr:row>
      <xdr:rowOff>0</xdr:rowOff>
    </xdr:from>
    <xdr:ext cx="304800" cy="304800"/>
    <xdr:sp macro="" textlink="">
      <xdr:nvSpPr>
        <xdr:cNvPr id="1130" name="brole_22">
          <a:extLst>
            <a:ext uri="{FF2B5EF4-FFF2-40B4-BE49-F238E27FC236}">
              <a16:creationId xmlns:a16="http://schemas.microsoft.com/office/drawing/2014/main" id="{D280B0DD-635C-4580-A8A9-790BAA9D0AC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209</xdr:row>
      <xdr:rowOff>0</xdr:rowOff>
    </xdr:from>
    <xdr:ext cx="304800" cy="304800"/>
    <xdr:sp macro="" textlink="">
      <xdr:nvSpPr>
        <xdr:cNvPr id="1131" name="brole_22">
          <a:extLst>
            <a:ext uri="{FF2B5EF4-FFF2-40B4-BE49-F238E27FC236}">
              <a16:creationId xmlns:a16="http://schemas.microsoft.com/office/drawing/2014/main" id="{27532E6B-BA55-43C2-9975-5DC6DFC1A48B}"/>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211</xdr:row>
      <xdr:rowOff>0</xdr:rowOff>
    </xdr:from>
    <xdr:ext cx="304800" cy="304800"/>
    <xdr:sp macro="" textlink="">
      <xdr:nvSpPr>
        <xdr:cNvPr id="1132" name="brole_22">
          <a:extLst>
            <a:ext uri="{FF2B5EF4-FFF2-40B4-BE49-F238E27FC236}">
              <a16:creationId xmlns:a16="http://schemas.microsoft.com/office/drawing/2014/main" id="{D6B24EE2-2C22-4A9B-9C3B-07F5A7A98ED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210</xdr:row>
      <xdr:rowOff>0</xdr:rowOff>
    </xdr:from>
    <xdr:ext cx="304800" cy="304800"/>
    <xdr:sp macro="" textlink="">
      <xdr:nvSpPr>
        <xdr:cNvPr id="1133" name="brole_22">
          <a:extLst>
            <a:ext uri="{FF2B5EF4-FFF2-40B4-BE49-F238E27FC236}">
              <a16:creationId xmlns:a16="http://schemas.microsoft.com/office/drawing/2014/main" id="{A991D0FC-154D-42EC-9E57-740EA207502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212</xdr:row>
      <xdr:rowOff>0</xdr:rowOff>
    </xdr:from>
    <xdr:ext cx="304800" cy="304800"/>
    <xdr:sp macro="" textlink="">
      <xdr:nvSpPr>
        <xdr:cNvPr id="1134" name="brole_22">
          <a:extLst>
            <a:ext uri="{FF2B5EF4-FFF2-40B4-BE49-F238E27FC236}">
              <a16:creationId xmlns:a16="http://schemas.microsoft.com/office/drawing/2014/main" id="{046DA3BC-EC7A-4BCE-94B3-6CFA45EC360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211</xdr:row>
      <xdr:rowOff>0</xdr:rowOff>
    </xdr:from>
    <xdr:ext cx="304800" cy="304800"/>
    <xdr:sp macro="" textlink="">
      <xdr:nvSpPr>
        <xdr:cNvPr id="1135" name="brole_22">
          <a:extLst>
            <a:ext uri="{FF2B5EF4-FFF2-40B4-BE49-F238E27FC236}">
              <a16:creationId xmlns:a16="http://schemas.microsoft.com/office/drawing/2014/main" id="{EFD76EFB-A663-4FDD-A304-E04BA4ABBD4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8</xdr:col>
      <xdr:colOff>0</xdr:colOff>
      <xdr:row>213</xdr:row>
      <xdr:rowOff>0</xdr:rowOff>
    </xdr:from>
    <xdr:ext cx="304800" cy="304800"/>
    <xdr:sp macro="" textlink="">
      <xdr:nvSpPr>
        <xdr:cNvPr id="1136" name="brole_22">
          <a:extLst>
            <a:ext uri="{FF2B5EF4-FFF2-40B4-BE49-F238E27FC236}">
              <a16:creationId xmlns:a16="http://schemas.microsoft.com/office/drawing/2014/main" id="{3EDD0E7D-2FB3-4C34-8605-C4F0E6623FE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6.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19.bin"/><Relationship Id="rId4" Type="http://schemas.openxmlformats.org/officeDocument/2006/relationships/comments" Target="../comments1.xml"/></Relationships>
</file>

<file path=xl/worksheets/_rels/sheet2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0.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usz1"/>
  <dimension ref="A1:C2"/>
  <sheetViews>
    <sheetView tabSelected="1" zoomScale="85" zoomScaleNormal="85" workbookViewId="0"/>
  </sheetViews>
  <sheetFormatPr defaultRowHeight="15" x14ac:dyDescent="0.25"/>
  <cols>
    <col min="1" max="1" width="7.5703125" bestFit="1" customWidth="1"/>
    <col min="2" max="2" width="10.42578125" bestFit="1" customWidth="1"/>
    <col min="3" max="3" width="72.5703125" bestFit="1" customWidth="1"/>
  </cols>
  <sheetData>
    <row r="1" spans="1:3" x14ac:dyDescent="0.25">
      <c r="A1" s="223" t="s">
        <v>0</v>
      </c>
      <c r="B1" s="223" t="s">
        <v>1</v>
      </c>
      <c r="C1" s="223" t="s">
        <v>2</v>
      </c>
    </row>
    <row r="2" spans="1:3" ht="30" x14ac:dyDescent="0.25">
      <c r="A2" s="224" t="s">
        <v>3</v>
      </c>
      <c r="B2" s="225">
        <v>45842</v>
      </c>
      <c r="C2" s="226" t="s">
        <v>20310</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usz2"/>
  <dimension ref="A1:S882"/>
  <sheetViews>
    <sheetView zoomScale="85" zoomScaleNormal="85" workbookViewId="0">
      <pane ySplit="1" topLeftCell="A2" activePane="bottomLeft" state="frozen"/>
      <selection activeCell="G44" sqref="G44"/>
      <selection pane="bottomLeft"/>
    </sheetView>
  </sheetViews>
  <sheetFormatPr defaultRowHeight="15" x14ac:dyDescent="0.25"/>
  <cols>
    <col min="1" max="1" width="4.85546875" style="221" bestFit="1" customWidth="1"/>
    <col min="2" max="2" width="13.42578125" style="221" bestFit="1" customWidth="1"/>
    <col min="3" max="3" width="68.5703125" style="221" customWidth="1"/>
    <col min="4" max="4" width="64" style="221" customWidth="1"/>
    <col min="5" max="5" width="36.28515625" style="221" bestFit="1" customWidth="1"/>
    <col min="6" max="6" width="21.28515625" style="221" bestFit="1" customWidth="1"/>
    <col min="7" max="8" width="12.140625" style="221" customWidth="1"/>
    <col min="9" max="9" width="14" style="221" customWidth="1"/>
    <col min="10" max="10" width="80.28515625" style="221" bestFit="1" customWidth="1"/>
    <col min="11" max="11" width="10" style="221" customWidth="1"/>
    <col min="12" max="12" width="13.28515625" style="221" customWidth="1"/>
    <col min="13" max="13" width="10.42578125" style="221" customWidth="1"/>
    <col min="14" max="14" width="9.85546875" style="221" customWidth="1"/>
    <col min="15" max="19" width="27.28515625" style="221" customWidth="1"/>
    <col min="20" max="16384" width="9.140625" style="221"/>
  </cols>
  <sheetData>
    <row r="1" spans="1:19" x14ac:dyDescent="0.25">
      <c r="A1" s="219" t="s">
        <v>4</v>
      </c>
      <c r="B1" s="219" t="s">
        <v>5</v>
      </c>
      <c r="C1" s="219" t="s">
        <v>6</v>
      </c>
      <c r="D1" s="219" t="s">
        <v>7</v>
      </c>
      <c r="E1" s="219" t="s">
        <v>8</v>
      </c>
      <c r="F1" s="219" t="s">
        <v>9</v>
      </c>
      <c r="G1" s="219" t="s">
        <v>14001</v>
      </c>
      <c r="H1" s="219" t="s">
        <v>14002</v>
      </c>
      <c r="I1" s="219" t="s">
        <v>14003</v>
      </c>
      <c r="J1" s="219" t="s">
        <v>10</v>
      </c>
      <c r="K1" s="219" t="s">
        <v>11</v>
      </c>
      <c r="L1" s="219" t="s">
        <v>12</v>
      </c>
      <c r="M1" s="219" t="s">
        <v>13</v>
      </c>
      <c r="N1" s="219" t="s">
        <v>14</v>
      </c>
      <c r="O1" s="220" t="s">
        <v>15</v>
      </c>
      <c r="P1" s="220" t="s">
        <v>16</v>
      </c>
      <c r="Q1" s="220" t="s">
        <v>17</v>
      </c>
      <c r="R1" s="220" t="s">
        <v>18</v>
      </c>
      <c r="S1" s="220" t="s">
        <v>19</v>
      </c>
    </row>
    <row r="2" spans="1:19" x14ac:dyDescent="0.25">
      <c r="A2" s="239">
        <v>1</v>
      </c>
      <c r="B2" s="221" t="s">
        <v>14047</v>
      </c>
      <c r="C2" s="221" t="s">
        <v>20420</v>
      </c>
      <c r="D2" s="239" t="s">
        <v>20488</v>
      </c>
      <c r="E2" s="240" t="s">
        <v>19490</v>
      </c>
      <c r="F2" s="221" t="s">
        <v>24</v>
      </c>
      <c r="L2" s="221" t="s">
        <v>26</v>
      </c>
      <c r="M2" s="221" t="s">
        <v>28</v>
      </c>
      <c r="N2" s="221" t="s">
        <v>28</v>
      </c>
      <c r="O2" s="221" t="s">
        <v>20421</v>
      </c>
    </row>
    <row r="3" spans="1:19" x14ac:dyDescent="0.25">
      <c r="A3" s="239">
        <v>2</v>
      </c>
      <c r="B3" s="239" t="s">
        <v>13072</v>
      </c>
      <c r="C3" s="221" t="s">
        <v>2297</v>
      </c>
      <c r="D3" s="221" t="s">
        <v>13073</v>
      </c>
      <c r="E3" s="240" t="s">
        <v>19490</v>
      </c>
      <c r="F3" s="221" t="s">
        <v>24</v>
      </c>
      <c r="L3" s="221" t="s">
        <v>26</v>
      </c>
      <c r="M3" s="221" t="s">
        <v>28</v>
      </c>
      <c r="N3" s="221" t="s">
        <v>28</v>
      </c>
      <c r="O3" s="221" t="s">
        <v>2298</v>
      </c>
    </row>
    <row r="4" spans="1:19" x14ac:dyDescent="0.25">
      <c r="A4" s="239">
        <v>3</v>
      </c>
      <c r="B4" s="239" t="s">
        <v>20</v>
      </c>
      <c r="C4" s="221" t="s">
        <v>21</v>
      </c>
      <c r="D4" s="221" t="s">
        <v>22</v>
      </c>
      <c r="E4" s="221" t="s">
        <v>23</v>
      </c>
      <c r="F4" s="221" t="s">
        <v>24</v>
      </c>
      <c r="K4" s="221" t="s">
        <v>25</v>
      </c>
      <c r="L4" s="221" t="s">
        <v>26</v>
      </c>
      <c r="M4" s="221" t="s">
        <v>27</v>
      </c>
      <c r="N4" s="221" t="s">
        <v>28</v>
      </c>
      <c r="O4" s="241" t="s">
        <v>29</v>
      </c>
      <c r="Q4" s="241"/>
      <c r="R4" s="241"/>
    </row>
    <row r="5" spans="1:19" x14ac:dyDescent="0.25">
      <c r="A5" s="239">
        <v>4</v>
      </c>
      <c r="B5" s="239" t="s">
        <v>1410</v>
      </c>
      <c r="C5" s="242" t="s">
        <v>1411</v>
      </c>
      <c r="D5" s="221" t="s">
        <v>1412</v>
      </c>
      <c r="E5" s="240" t="s">
        <v>19490</v>
      </c>
      <c r="F5" s="221" t="s">
        <v>24</v>
      </c>
      <c r="L5" s="221" t="s">
        <v>26</v>
      </c>
      <c r="M5" s="221" t="s">
        <v>28</v>
      </c>
      <c r="N5" s="221" t="s">
        <v>28</v>
      </c>
      <c r="O5" s="242" t="s">
        <v>1413</v>
      </c>
    </row>
    <row r="6" spans="1:19" x14ac:dyDescent="0.25">
      <c r="A6" s="239">
        <v>5</v>
      </c>
      <c r="B6" s="239" t="s">
        <v>1410</v>
      </c>
      <c r="C6" s="242" t="s">
        <v>1414</v>
      </c>
      <c r="D6" s="221" t="s">
        <v>1415</v>
      </c>
      <c r="E6" s="221" t="s">
        <v>23</v>
      </c>
      <c r="F6" s="221" t="s">
        <v>24</v>
      </c>
      <c r="K6" s="241" t="s">
        <v>171</v>
      </c>
      <c r="L6" s="241" t="s">
        <v>26</v>
      </c>
      <c r="M6" s="221" t="s">
        <v>27</v>
      </c>
      <c r="N6" s="221" t="s">
        <v>28</v>
      </c>
      <c r="O6" s="242" t="s">
        <v>1416</v>
      </c>
    </row>
    <row r="7" spans="1:19" x14ac:dyDescent="0.25">
      <c r="A7" s="239">
        <v>6</v>
      </c>
      <c r="B7" s="239" t="s">
        <v>1410</v>
      </c>
      <c r="C7" s="242" t="s">
        <v>1417</v>
      </c>
      <c r="D7" s="221" t="s">
        <v>1418</v>
      </c>
      <c r="E7" s="221" t="s">
        <v>23</v>
      </c>
      <c r="F7" s="221" t="s">
        <v>24</v>
      </c>
      <c r="K7" s="241" t="s">
        <v>25</v>
      </c>
      <c r="L7" s="241" t="s">
        <v>26</v>
      </c>
      <c r="M7" s="221" t="s">
        <v>27</v>
      </c>
      <c r="N7" s="221" t="s">
        <v>28</v>
      </c>
      <c r="O7" s="242" t="s">
        <v>1419</v>
      </c>
    </row>
    <row r="8" spans="1:19" x14ac:dyDescent="0.25">
      <c r="A8" s="239">
        <v>7</v>
      </c>
      <c r="B8" s="239" t="s">
        <v>1410</v>
      </c>
      <c r="C8" s="242" t="s">
        <v>1420</v>
      </c>
      <c r="D8" s="221" t="s">
        <v>1421</v>
      </c>
      <c r="E8" s="221" t="s">
        <v>23</v>
      </c>
      <c r="F8" s="221" t="s">
        <v>24</v>
      </c>
      <c r="K8" s="241" t="s">
        <v>171</v>
      </c>
      <c r="L8" s="241" t="s">
        <v>26</v>
      </c>
      <c r="M8" s="221" t="s">
        <v>27</v>
      </c>
      <c r="N8" s="221" t="s">
        <v>28</v>
      </c>
      <c r="O8" s="242" t="s">
        <v>1422</v>
      </c>
    </row>
    <row r="9" spans="1:19" x14ac:dyDescent="0.25">
      <c r="A9" s="239">
        <v>8</v>
      </c>
      <c r="B9" s="239" t="s">
        <v>1410</v>
      </c>
      <c r="C9" s="242" t="s">
        <v>1423</v>
      </c>
      <c r="D9" s="221" t="s">
        <v>1424</v>
      </c>
      <c r="E9" s="221" t="s">
        <v>23</v>
      </c>
      <c r="F9" s="221" t="s">
        <v>24</v>
      </c>
      <c r="K9" s="241" t="s">
        <v>171</v>
      </c>
      <c r="L9" s="241" t="s">
        <v>26</v>
      </c>
      <c r="M9" s="221" t="s">
        <v>27</v>
      </c>
      <c r="N9" s="221" t="s">
        <v>28</v>
      </c>
      <c r="O9" s="222" t="s">
        <v>1425</v>
      </c>
    </row>
    <row r="10" spans="1:19" x14ac:dyDescent="0.25">
      <c r="A10" s="239">
        <v>9</v>
      </c>
      <c r="B10" s="239" t="s">
        <v>1410</v>
      </c>
      <c r="C10" s="242" t="s">
        <v>1426</v>
      </c>
      <c r="D10" s="221" t="s">
        <v>1427</v>
      </c>
      <c r="E10" s="221" t="s">
        <v>23</v>
      </c>
      <c r="F10" s="221" t="s">
        <v>24</v>
      </c>
      <c r="K10" s="221" t="s">
        <v>25</v>
      </c>
      <c r="L10" s="241" t="s">
        <v>26</v>
      </c>
      <c r="M10" s="221" t="s">
        <v>27</v>
      </c>
      <c r="N10" s="221" t="s">
        <v>28</v>
      </c>
      <c r="O10" s="222" t="s">
        <v>1428</v>
      </c>
    </row>
    <row r="11" spans="1:19" x14ac:dyDescent="0.25">
      <c r="A11" s="239">
        <v>10</v>
      </c>
      <c r="B11" s="239" t="s">
        <v>1410</v>
      </c>
      <c r="C11" s="242" t="s">
        <v>1429</v>
      </c>
      <c r="D11" s="221" t="s">
        <v>1430</v>
      </c>
      <c r="E11" s="221" t="s">
        <v>23</v>
      </c>
      <c r="F11" s="221" t="s">
        <v>24</v>
      </c>
      <c r="K11" s="221" t="s">
        <v>25</v>
      </c>
      <c r="L11" s="241" t="s">
        <v>26</v>
      </c>
      <c r="M11" s="221" t="s">
        <v>27</v>
      </c>
      <c r="N11" s="221" t="s">
        <v>28</v>
      </c>
      <c r="O11" s="222" t="s">
        <v>1431</v>
      </c>
    </row>
    <row r="12" spans="1:19" x14ac:dyDescent="0.25">
      <c r="A12" s="239">
        <v>11</v>
      </c>
      <c r="B12" s="239" t="s">
        <v>1410</v>
      </c>
      <c r="C12" s="242" t="s">
        <v>1432</v>
      </c>
      <c r="D12" s="221" t="s">
        <v>1433</v>
      </c>
      <c r="E12" s="240" t="s">
        <v>19490</v>
      </c>
      <c r="F12" s="221" t="s">
        <v>24</v>
      </c>
      <c r="L12" s="221" t="s">
        <v>26</v>
      </c>
      <c r="M12" s="221" t="s">
        <v>28</v>
      </c>
      <c r="N12" s="221" t="s">
        <v>28</v>
      </c>
      <c r="O12" s="242" t="s">
        <v>1434</v>
      </c>
    </row>
    <row r="13" spans="1:19" x14ac:dyDescent="0.25">
      <c r="A13" s="239">
        <v>12</v>
      </c>
      <c r="B13" s="239" t="s">
        <v>1410</v>
      </c>
      <c r="C13" s="242" t="s">
        <v>1435</v>
      </c>
      <c r="D13" s="221" t="s">
        <v>1436</v>
      </c>
      <c r="E13" s="221" t="s">
        <v>23</v>
      </c>
      <c r="F13" s="221" t="s">
        <v>24</v>
      </c>
      <c r="K13" s="241" t="s">
        <v>25</v>
      </c>
      <c r="L13" s="241" t="s">
        <v>26</v>
      </c>
      <c r="M13" s="221" t="s">
        <v>27</v>
      </c>
      <c r="N13" s="221" t="s">
        <v>28</v>
      </c>
      <c r="O13" s="242" t="s">
        <v>1437</v>
      </c>
    </row>
    <row r="14" spans="1:19" x14ac:dyDescent="0.25">
      <c r="A14" s="239">
        <v>13</v>
      </c>
      <c r="B14" s="239" t="s">
        <v>14047</v>
      </c>
      <c r="C14" s="239" t="s">
        <v>20357</v>
      </c>
      <c r="D14" s="239" t="s">
        <v>20459</v>
      </c>
      <c r="E14" s="221" t="s">
        <v>55</v>
      </c>
      <c r="F14" s="221" t="s">
        <v>358</v>
      </c>
      <c r="L14" s="221" t="s">
        <v>26</v>
      </c>
      <c r="M14" s="221" t="s">
        <v>28</v>
      </c>
      <c r="N14" s="221" t="s">
        <v>28</v>
      </c>
      <c r="O14" s="221" t="s">
        <v>20358</v>
      </c>
    </row>
    <row r="15" spans="1:19" x14ac:dyDescent="0.25">
      <c r="A15" s="239">
        <v>14</v>
      </c>
      <c r="B15" s="239" t="s">
        <v>14047</v>
      </c>
      <c r="C15" s="239" t="s">
        <v>20359</v>
      </c>
      <c r="D15" s="239" t="s">
        <v>20460</v>
      </c>
      <c r="E15" s="240" t="s">
        <v>19490</v>
      </c>
      <c r="F15" s="221" t="s">
        <v>24</v>
      </c>
      <c r="L15" s="221" t="s">
        <v>26</v>
      </c>
      <c r="M15" s="221" t="s">
        <v>28</v>
      </c>
      <c r="N15" s="221" t="s">
        <v>28</v>
      </c>
      <c r="O15" s="221" t="s">
        <v>20360</v>
      </c>
    </row>
    <row r="16" spans="1:19" x14ac:dyDescent="0.25">
      <c r="A16" s="239">
        <v>15</v>
      </c>
      <c r="B16" s="239" t="s">
        <v>1328</v>
      </c>
      <c r="C16" s="221" t="s">
        <v>1329</v>
      </c>
      <c r="D16" s="221" t="s">
        <v>1330</v>
      </c>
      <c r="E16" s="221" t="s">
        <v>13997</v>
      </c>
      <c r="F16" s="221" t="s">
        <v>24</v>
      </c>
      <c r="G16" s="221" t="s">
        <v>27</v>
      </c>
      <c r="H16" s="221" t="s">
        <v>1331</v>
      </c>
      <c r="I16" s="221" t="s">
        <v>1332</v>
      </c>
      <c r="L16" s="221" t="s">
        <v>26</v>
      </c>
      <c r="M16" s="221" t="s">
        <v>27</v>
      </c>
      <c r="N16" s="221" t="s">
        <v>28</v>
      </c>
      <c r="O16" s="241" t="s">
        <v>1333</v>
      </c>
      <c r="Q16" s="241"/>
      <c r="R16" s="241"/>
    </row>
    <row r="17" spans="1:19" x14ac:dyDescent="0.25">
      <c r="A17" s="239">
        <v>16</v>
      </c>
      <c r="B17" s="239" t="s">
        <v>20</v>
      </c>
      <c r="C17" s="221" t="s">
        <v>30</v>
      </c>
      <c r="D17" s="221" t="s">
        <v>31</v>
      </c>
      <c r="E17" s="240" t="s">
        <v>19490</v>
      </c>
      <c r="F17" s="221" t="s">
        <v>24</v>
      </c>
      <c r="L17" s="221" t="s">
        <v>26</v>
      </c>
      <c r="M17" s="221" t="s">
        <v>28</v>
      </c>
      <c r="N17" s="221" t="s">
        <v>28</v>
      </c>
      <c r="O17" s="241" t="s">
        <v>32</v>
      </c>
      <c r="Q17" s="241"/>
      <c r="R17" s="241"/>
    </row>
    <row r="18" spans="1:19" x14ac:dyDescent="0.25">
      <c r="A18" s="239">
        <v>17</v>
      </c>
      <c r="B18" s="239" t="s">
        <v>20</v>
      </c>
      <c r="C18" s="221" t="s">
        <v>33</v>
      </c>
      <c r="D18" s="221" t="s">
        <v>34</v>
      </c>
      <c r="E18" s="221" t="s">
        <v>23</v>
      </c>
      <c r="F18" s="221" t="s">
        <v>24</v>
      </c>
      <c r="K18" s="221" t="s">
        <v>25</v>
      </c>
      <c r="L18" s="221" t="s">
        <v>35</v>
      </c>
      <c r="M18" s="221" t="s">
        <v>27</v>
      </c>
      <c r="N18" s="221" t="s">
        <v>28</v>
      </c>
      <c r="O18" s="241" t="s">
        <v>36</v>
      </c>
      <c r="Q18" s="241"/>
      <c r="R18" s="241"/>
    </row>
    <row r="19" spans="1:19" x14ac:dyDescent="0.25">
      <c r="A19" s="239">
        <v>18</v>
      </c>
      <c r="B19" s="239" t="s">
        <v>20</v>
      </c>
      <c r="C19" s="221" t="s">
        <v>37</v>
      </c>
      <c r="D19" s="221" t="s">
        <v>38</v>
      </c>
      <c r="E19" s="221" t="s">
        <v>23</v>
      </c>
      <c r="F19" s="221" t="s">
        <v>24</v>
      </c>
      <c r="L19" s="221" t="s">
        <v>26</v>
      </c>
      <c r="M19" s="221" t="s">
        <v>27</v>
      </c>
      <c r="N19" s="221" t="s">
        <v>28</v>
      </c>
      <c r="O19" s="241" t="s">
        <v>39</v>
      </c>
      <c r="Q19" s="241"/>
      <c r="R19" s="241"/>
    </row>
    <row r="20" spans="1:19" x14ac:dyDescent="0.25">
      <c r="A20" s="239">
        <v>19</v>
      </c>
      <c r="B20" s="221" t="s">
        <v>14047</v>
      </c>
      <c r="C20" s="221" t="s">
        <v>14038</v>
      </c>
      <c r="D20" s="221" t="s">
        <v>14055</v>
      </c>
      <c r="E20" s="221" t="s">
        <v>55</v>
      </c>
      <c r="F20" s="221" t="s">
        <v>358</v>
      </c>
      <c r="L20" s="221" t="s">
        <v>26</v>
      </c>
      <c r="M20" s="221" t="s">
        <v>28</v>
      </c>
      <c r="N20" s="221" t="s">
        <v>28</v>
      </c>
      <c r="O20" s="221" t="s">
        <v>14023</v>
      </c>
    </row>
    <row r="21" spans="1:19" x14ac:dyDescent="0.25">
      <c r="A21" s="239">
        <v>20</v>
      </c>
      <c r="B21" s="239" t="s">
        <v>20</v>
      </c>
      <c r="C21" s="221" t="s">
        <v>40</v>
      </c>
      <c r="D21" s="221" t="s">
        <v>41</v>
      </c>
      <c r="E21" s="221" t="s">
        <v>42</v>
      </c>
      <c r="F21" s="221" t="s">
        <v>24</v>
      </c>
      <c r="L21" s="221" t="s">
        <v>26</v>
      </c>
      <c r="M21" s="221" t="s">
        <v>27</v>
      </c>
      <c r="N21" s="221" t="s">
        <v>28</v>
      </c>
      <c r="O21" s="241" t="s">
        <v>43</v>
      </c>
      <c r="Q21" s="241"/>
      <c r="R21" s="241"/>
    </row>
    <row r="22" spans="1:19" x14ac:dyDescent="0.25">
      <c r="A22" s="239">
        <v>21</v>
      </c>
      <c r="B22" s="239" t="s">
        <v>20</v>
      </c>
      <c r="C22" s="221" t="s">
        <v>44</v>
      </c>
      <c r="D22" s="221" t="s">
        <v>45</v>
      </c>
      <c r="E22" s="221" t="s">
        <v>42</v>
      </c>
      <c r="F22" s="221" t="s">
        <v>24</v>
      </c>
      <c r="L22" s="221" t="s">
        <v>26</v>
      </c>
      <c r="M22" s="221" t="s">
        <v>27</v>
      </c>
      <c r="N22" s="221" t="s">
        <v>28</v>
      </c>
      <c r="O22" s="241" t="s">
        <v>46</v>
      </c>
      <c r="Q22" s="241"/>
      <c r="R22" s="241"/>
    </row>
    <row r="23" spans="1:19" x14ac:dyDescent="0.25">
      <c r="A23" s="239">
        <v>22</v>
      </c>
      <c r="B23" s="239" t="s">
        <v>20</v>
      </c>
      <c r="C23" s="221" t="s">
        <v>47</v>
      </c>
      <c r="D23" s="221" t="s">
        <v>48</v>
      </c>
      <c r="E23" s="221" t="s">
        <v>42</v>
      </c>
      <c r="F23" s="221" t="s">
        <v>24</v>
      </c>
      <c r="L23" s="221" t="s">
        <v>26</v>
      </c>
      <c r="M23" s="221" t="s">
        <v>27</v>
      </c>
      <c r="N23" s="221" t="s">
        <v>28</v>
      </c>
      <c r="O23" s="241" t="s">
        <v>49</v>
      </c>
      <c r="Q23" s="241"/>
      <c r="R23" s="241"/>
    </row>
    <row r="24" spans="1:19" x14ac:dyDescent="0.25">
      <c r="A24" s="239">
        <v>23</v>
      </c>
      <c r="B24" s="239" t="s">
        <v>20</v>
      </c>
      <c r="C24" s="221" t="s">
        <v>50</v>
      </c>
      <c r="D24" s="221" t="s">
        <v>51</v>
      </c>
      <c r="E24" s="221" t="s">
        <v>42</v>
      </c>
      <c r="F24" s="221" t="s">
        <v>24</v>
      </c>
      <c r="L24" s="221" t="s">
        <v>26</v>
      </c>
      <c r="M24" s="221" t="s">
        <v>27</v>
      </c>
      <c r="N24" s="221" t="s">
        <v>28</v>
      </c>
      <c r="O24" s="241" t="s">
        <v>52</v>
      </c>
      <c r="Q24" s="241"/>
      <c r="R24" s="241"/>
    </row>
    <row r="25" spans="1:19" x14ac:dyDescent="0.25">
      <c r="A25" s="239">
        <v>24</v>
      </c>
      <c r="B25" s="239" t="s">
        <v>20</v>
      </c>
      <c r="C25" s="221" t="s">
        <v>53</v>
      </c>
      <c r="D25" s="221" t="s">
        <v>54</v>
      </c>
      <c r="E25" s="221" t="s">
        <v>55</v>
      </c>
      <c r="F25" s="221" t="s">
        <v>24</v>
      </c>
      <c r="L25" s="221" t="s">
        <v>26</v>
      </c>
      <c r="M25" s="221" t="s">
        <v>28</v>
      </c>
      <c r="N25" s="221" t="s">
        <v>28</v>
      </c>
      <c r="O25" s="241" t="s">
        <v>56</v>
      </c>
      <c r="Q25" s="241"/>
      <c r="R25" s="241"/>
      <c r="S25" s="221" t="s">
        <v>57</v>
      </c>
    </row>
    <row r="26" spans="1:19" x14ac:dyDescent="0.25">
      <c r="A26" s="239">
        <v>25</v>
      </c>
      <c r="B26" s="239" t="s">
        <v>20</v>
      </c>
      <c r="C26" s="221" t="s">
        <v>58</v>
      </c>
      <c r="D26" s="221" t="s">
        <v>59</v>
      </c>
      <c r="E26" s="221" t="s">
        <v>55</v>
      </c>
      <c r="F26" s="221" t="s">
        <v>24</v>
      </c>
      <c r="L26" s="221" t="s">
        <v>26</v>
      </c>
      <c r="M26" s="221" t="s">
        <v>28</v>
      </c>
      <c r="N26" s="221" t="s">
        <v>28</v>
      </c>
      <c r="O26" s="241" t="s">
        <v>60</v>
      </c>
      <c r="Q26" s="241"/>
      <c r="R26" s="241"/>
      <c r="S26" s="221" t="s">
        <v>61</v>
      </c>
    </row>
    <row r="27" spans="1:19" x14ac:dyDescent="0.25">
      <c r="A27" s="239">
        <v>26</v>
      </c>
      <c r="B27" s="239" t="s">
        <v>13072</v>
      </c>
      <c r="C27" s="221" t="s">
        <v>2299</v>
      </c>
      <c r="D27" s="221" t="s">
        <v>13074</v>
      </c>
      <c r="E27" s="221" t="s">
        <v>14007</v>
      </c>
      <c r="F27" s="221" t="s">
        <v>24</v>
      </c>
      <c r="L27" s="221" t="s">
        <v>26</v>
      </c>
      <c r="M27" s="221" t="s">
        <v>27</v>
      </c>
      <c r="N27" s="221" t="s">
        <v>28</v>
      </c>
      <c r="O27" s="221" t="s">
        <v>2300</v>
      </c>
      <c r="S27" s="221" t="s">
        <v>2301</v>
      </c>
    </row>
    <row r="28" spans="1:19" x14ac:dyDescent="0.25">
      <c r="A28" s="239">
        <v>27</v>
      </c>
      <c r="B28" s="239" t="s">
        <v>13072</v>
      </c>
      <c r="C28" s="221" t="s">
        <v>2302</v>
      </c>
      <c r="D28" s="221" t="s">
        <v>13075</v>
      </c>
      <c r="E28" s="221" t="s">
        <v>14007</v>
      </c>
      <c r="F28" s="221" t="s">
        <v>24</v>
      </c>
      <c r="L28" s="221" t="s">
        <v>26</v>
      </c>
      <c r="M28" s="221" t="s">
        <v>27</v>
      </c>
      <c r="N28" s="221" t="s">
        <v>28</v>
      </c>
      <c r="O28" s="221" t="s">
        <v>2303</v>
      </c>
      <c r="S28" s="221" t="s">
        <v>2304</v>
      </c>
    </row>
    <row r="29" spans="1:19" x14ac:dyDescent="0.25">
      <c r="A29" s="239">
        <v>28</v>
      </c>
      <c r="B29" s="239" t="s">
        <v>1410</v>
      </c>
      <c r="C29" s="242" t="s">
        <v>1438</v>
      </c>
      <c r="D29" s="221" t="s">
        <v>1439</v>
      </c>
      <c r="E29" s="240" t="s">
        <v>19490</v>
      </c>
      <c r="F29" s="221" t="s">
        <v>24</v>
      </c>
      <c r="L29" s="221" t="s">
        <v>26</v>
      </c>
      <c r="M29" s="221" t="s">
        <v>28</v>
      </c>
      <c r="N29" s="221" t="s">
        <v>28</v>
      </c>
      <c r="O29" s="242" t="s">
        <v>1440</v>
      </c>
    </row>
    <row r="30" spans="1:19" x14ac:dyDescent="0.25">
      <c r="A30" s="239">
        <v>29</v>
      </c>
      <c r="B30" s="239" t="s">
        <v>20</v>
      </c>
      <c r="C30" s="221" t="s">
        <v>62</v>
      </c>
      <c r="D30" s="221" t="s">
        <v>63</v>
      </c>
      <c r="E30" s="221" t="s">
        <v>23</v>
      </c>
      <c r="F30" s="221" t="s">
        <v>24</v>
      </c>
      <c r="K30" s="221" t="s">
        <v>25</v>
      </c>
      <c r="L30" s="221" t="s">
        <v>35</v>
      </c>
      <c r="M30" s="221" t="s">
        <v>27</v>
      </c>
      <c r="N30" s="221" t="s">
        <v>28</v>
      </c>
      <c r="O30" s="241" t="s">
        <v>64</v>
      </c>
      <c r="Q30" s="241"/>
      <c r="R30" s="241"/>
    </row>
    <row r="31" spans="1:19" x14ac:dyDescent="0.25">
      <c r="A31" s="239">
        <v>30</v>
      </c>
      <c r="B31" s="239" t="s">
        <v>20</v>
      </c>
      <c r="C31" s="221" t="s">
        <v>65</v>
      </c>
      <c r="D31" s="221" t="s">
        <v>66</v>
      </c>
      <c r="E31" s="221" t="s">
        <v>67</v>
      </c>
      <c r="F31" s="221" t="s">
        <v>24</v>
      </c>
      <c r="L31" s="221" t="s">
        <v>35</v>
      </c>
      <c r="M31" s="221" t="s">
        <v>27</v>
      </c>
      <c r="N31" s="221" t="s">
        <v>28</v>
      </c>
      <c r="O31" s="241" t="s">
        <v>68</v>
      </c>
      <c r="Q31" s="241"/>
      <c r="R31" s="241"/>
    </row>
    <row r="32" spans="1:19" x14ac:dyDescent="0.25">
      <c r="A32" s="239">
        <v>31</v>
      </c>
      <c r="B32" s="239" t="s">
        <v>1410</v>
      </c>
      <c r="C32" s="222" t="s">
        <v>1441</v>
      </c>
      <c r="D32" s="221" t="s">
        <v>1442</v>
      </c>
      <c r="E32" s="221" t="s">
        <v>23</v>
      </c>
      <c r="F32" s="221" t="s">
        <v>24</v>
      </c>
      <c r="K32" s="241" t="s">
        <v>171</v>
      </c>
      <c r="L32" s="241" t="s">
        <v>26</v>
      </c>
      <c r="M32" s="221" t="s">
        <v>27</v>
      </c>
      <c r="N32" s="221" t="s">
        <v>28</v>
      </c>
      <c r="O32" s="222" t="s">
        <v>1443</v>
      </c>
    </row>
    <row r="33" spans="1:19" x14ac:dyDescent="0.25">
      <c r="A33" s="239">
        <v>32</v>
      </c>
      <c r="B33" s="239" t="s">
        <v>13072</v>
      </c>
      <c r="C33" s="221" t="s">
        <v>2305</v>
      </c>
      <c r="D33" s="221" t="s">
        <v>13076</v>
      </c>
      <c r="E33" s="221" t="s">
        <v>55</v>
      </c>
      <c r="F33" s="221" t="s">
        <v>24</v>
      </c>
      <c r="L33" s="221" t="s">
        <v>26</v>
      </c>
      <c r="M33" s="221" t="s">
        <v>28</v>
      </c>
      <c r="N33" s="221" t="s">
        <v>28</v>
      </c>
      <c r="O33" s="221" t="s">
        <v>2306</v>
      </c>
    </row>
    <row r="34" spans="1:19" x14ac:dyDescent="0.25">
      <c r="A34" s="239">
        <v>33</v>
      </c>
      <c r="B34" s="239" t="s">
        <v>13072</v>
      </c>
      <c r="C34" s="221" t="s">
        <v>2311</v>
      </c>
      <c r="D34" s="281" t="s">
        <v>20302</v>
      </c>
      <c r="E34" s="221" t="s">
        <v>55</v>
      </c>
      <c r="F34" s="221" t="s">
        <v>24</v>
      </c>
      <c r="L34" s="221" t="s">
        <v>26</v>
      </c>
      <c r="M34" s="221" t="s">
        <v>27</v>
      </c>
      <c r="N34" s="221" t="s">
        <v>28</v>
      </c>
      <c r="O34" s="241" t="s">
        <v>2312</v>
      </c>
      <c r="P34" s="221" t="s">
        <v>85</v>
      </c>
      <c r="Q34" s="241"/>
      <c r="R34" s="241"/>
    </row>
    <row r="35" spans="1:19" x14ac:dyDescent="0.25">
      <c r="A35" s="239">
        <v>34</v>
      </c>
      <c r="B35" s="239" t="s">
        <v>13072</v>
      </c>
      <c r="C35" s="221" t="s">
        <v>2313</v>
      </c>
      <c r="D35" s="281" t="s">
        <v>20301</v>
      </c>
      <c r="E35" s="221" t="s">
        <v>87</v>
      </c>
      <c r="F35" s="221" t="s">
        <v>24</v>
      </c>
      <c r="L35" s="221" t="s">
        <v>26</v>
      </c>
      <c r="M35" s="221" t="s">
        <v>27</v>
      </c>
      <c r="N35" s="221" t="s">
        <v>28</v>
      </c>
      <c r="O35" s="241" t="s">
        <v>2314</v>
      </c>
      <c r="P35" s="221" t="s">
        <v>89</v>
      </c>
      <c r="Q35" s="241"/>
      <c r="R35" s="241"/>
      <c r="S35" s="221" t="s">
        <v>90</v>
      </c>
    </row>
    <row r="36" spans="1:19" x14ac:dyDescent="0.25">
      <c r="A36" s="239">
        <v>35</v>
      </c>
      <c r="B36" s="239" t="s">
        <v>13072</v>
      </c>
      <c r="C36" s="221" t="s">
        <v>2309</v>
      </c>
      <c r="D36" s="281" t="s">
        <v>20300</v>
      </c>
      <c r="E36" s="221" t="s">
        <v>55</v>
      </c>
      <c r="F36" s="221" t="s">
        <v>24</v>
      </c>
      <c r="L36" s="221" t="s">
        <v>26</v>
      </c>
      <c r="M36" s="221" t="s">
        <v>27</v>
      </c>
      <c r="N36" s="221" t="s">
        <v>28</v>
      </c>
      <c r="O36" s="241" t="s">
        <v>2310</v>
      </c>
      <c r="P36" s="221" t="s">
        <v>107</v>
      </c>
      <c r="Q36" s="241"/>
      <c r="R36" s="241"/>
    </row>
    <row r="37" spans="1:19" x14ac:dyDescent="0.25">
      <c r="A37" s="239">
        <v>36</v>
      </c>
      <c r="B37" s="239" t="s">
        <v>13072</v>
      </c>
      <c r="C37" s="221" t="s">
        <v>2307</v>
      </c>
      <c r="D37" s="281" t="s">
        <v>20299</v>
      </c>
      <c r="E37" s="221" t="s">
        <v>55</v>
      </c>
      <c r="F37" s="221" t="s">
        <v>24</v>
      </c>
      <c r="L37" s="221" t="s">
        <v>26</v>
      </c>
      <c r="M37" s="221" t="s">
        <v>27</v>
      </c>
      <c r="N37" s="221" t="s">
        <v>28</v>
      </c>
      <c r="O37" s="241" t="s">
        <v>2308</v>
      </c>
      <c r="P37" s="221" t="s">
        <v>111</v>
      </c>
      <c r="Q37" s="241"/>
      <c r="R37" s="241"/>
    </row>
    <row r="38" spans="1:19" x14ac:dyDescent="0.25">
      <c r="A38" s="239">
        <v>37</v>
      </c>
      <c r="B38" s="239" t="s">
        <v>20</v>
      </c>
      <c r="C38" s="221" t="s">
        <v>69</v>
      </c>
      <c r="D38" s="221" t="s">
        <v>70</v>
      </c>
      <c r="E38" s="221" t="s">
        <v>55</v>
      </c>
      <c r="F38" s="221" t="s">
        <v>24</v>
      </c>
      <c r="L38" s="221" t="s">
        <v>26</v>
      </c>
      <c r="M38" s="221" t="s">
        <v>27</v>
      </c>
      <c r="N38" s="221" t="s">
        <v>28</v>
      </c>
      <c r="O38" s="241" t="s">
        <v>71</v>
      </c>
      <c r="Q38" s="241"/>
      <c r="R38" s="241"/>
    </row>
    <row r="39" spans="1:19" x14ac:dyDescent="0.25">
      <c r="A39" s="239">
        <v>38</v>
      </c>
      <c r="B39" s="239" t="s">
        <v>20</v>
      </c>
      <c r="C39" s="221" t="s">
        <v>72</v>
      </c>
      <c r="D39" s="221" t="s">
        <v>73</v>
      </c>
      <c r="E39" s="221" t="s">
        <v>14007</v>
      </c>
      <c r="F39" s="221" t="s">
        <v>24</v>
      </c>
      <c r="L39" s="221" t="s">
        <v>26</v>
      </c>
      <c r="M39" s="221" t="s">
        <v>27</v>
      </c>
      <c r="N39" s="221" t="s">
        <v>28</v>
      </c>
      <c r="O39" s="241" t="s">
        <v>74</v>
      </c>
      <c r="Q39" s="241"/>
      <c r="R39" s="241"/>
    </row>
    <row r="40" spans="1:19" x14ac:dyDescent="0.25">
      <c r="A40" s="239">
        <v>39</v>
      </c>
      <c r="B40" s="239" t="s">
        <v>1328</v>
      </c>
      <c r="C40" s="221" t="s">
        <v>1334</v>
      </c>
      <c r="D40" s="221" t="s">
        <v>1335</v>
      </c>
      <c r="E40" s="221" t="s">
        <v>13997</v>
      </c>
      <c r="F40" s="221" t="s">
        <v>24</v>
      </c>
      <c r="G40" s="221" t="s">
        <v>27</v>
      </c>
      <c r="H40" s="221" t="s">
        <v>1336</v>
      </c>
      <c r="I40" s="221" t="s">
        <v>1337</v>
      </c>
      <c r="L40" s="221" t="s">
        <v>26</v>
      </c>
      <c r="M40" s="221" t="s">
        <v>27</v>
      </c>
      <c r="N40" s="221" t="s">
        <v>28</v>
      </c>
      <c r="O40" s="241" t="s">
        <v>1338</v>
      </c>
      <c r="Q40" s="241"/>
      <c r="R40" s="241"/>
      <c r="S40" s="221" t="s">
        <v>1339</v>
      </c>
    </row>
    <row r="41" spans="1:19" x14ac:dyDescent="0.25">
      <c r="A41" s="239">
        <v>40</v>
      </c>
      <c r="B41" s="239" t="s">
        <v>14047</v>
      </c>
      <c r="C41" s="239" t="s">
        <v>20336</v>
      </c>
      <c r="D41" s="239" t="s">
        <v>20449</v>
      </c>
      <c r="E41" s="240" t="s">
        <v>19490</v>
      </c>
      <c r="F41" s="221" t="s">
        <v>24</v>
      </c>
      <c r="L41" s="221" t="s">
        <v>26</v>
      </c>
      <c r="M41" s="221" t="s">
        <v>28</v>
      </c>
      <c r="N41" s="221" t="s">
        <v>28</v>
      </c>
      <c r="O41" s="221" t="s">
        <v>20337</v>
      </c>
    </row>
    <row r="42" spans="1:19" x14ac:dyDescent="0.25">
      <c r="A42" s="239">
        <v>41</v>
      </c>
      <c r="B42" s="239" t="s">
        <v>20</v>
      </c>
      <c r="C42" s="221" t="s">
        <v>75</v>
      </c>
      <c r="D42" s="221" t="s">
        <v>76</v>
      </c>
      <c r="E42" s="221" t="s">
        <v>42</v>
      </c>
      <c r="F42" s="221" t="s">
        <v>24</v>
      </c>
      <c r="L42" s="221" t="s">
        <v>26</v>
      </c>
      <c r="M42" s="221" t="s">
        <v>27</v>
      </c>
      <c r="N42" s="221" t="s">
        <v>28</v>
      </c>
      <c r="O42" s="241" t="s">
        <v>77</v>
      </c>
      <c r="Q42" s="241"/>
      <c r="R42" s="241"/>
      <c r="S42" s="221" t="s">
        <v>78</v>
      </c>
    </row>
    <row r="43" spans="1:19" x14ac:dyDescent="0.25">
      <c r="A43" s="239">
        <v>42</v>
      </c>
      <c r="B43" s="221" t="s">
        <v>14047</v>
      </c>
      <c r="C43" s="221" t="s">
        <v>20426</v>
      </c>
      <c r="D43" s="239" t="s">
        <v>20491</v>
      </c>
      <c r="E43" s="221" t="s">
        <v>55</v>
      </c>
      <c r="F43" s="221" t="s">
        <v>179</v>
      </c>
      <c r="L43" s="221" t="s">
        <v>26</v>
      </c>
      <c r="M43" s="221" t="s">
        <v>28</v>
      </c>
      <c r="N43" s="221" t="s">
        <v>28</v>
      </c>
      <c r="O43" s="221" t="s">
        <v>20427</v>
      </c>
    </row>
    <row r="44" spans="1:19" x14ac:dyDescent="0.25">
      <c r="A44" s="239">
        <v>43</v>
      </c>
      <c r="B44" s="239" t="s">
        <v>14047</v>
      </c>
      <c r="C44" s="239" t="s">
        <v>20324</v>
      </c>
      <c r="D44" s="239" t="s">
        <v>20444</v>
      </c>
      <c r="E44" s="221" t="s">
        <v>55</v>
      </c>
      <c r="F44" s="221" t="s">
        <v>24</v>
      </c>
      <c r="L44" s="221" t="s">
        <v>26</v>
      </c>
      <c r="M44" s="221" t="s">
        <v>28</v>
      </c>
      <c r="N44" s="221" t="s">
        <v>28</v>
      </c>
      <c r="O44" s="221" t="s">
        <v>20325</v>
      </c>
    </row>
    <row r="45" spans="1:19" x14ac:dyDescent="0.25">
      <c r="A45" s="239">
        <v>44</v>
      </c>
      <c r="B45" s="221" t="s">
        <v>14047</v>
      </c>
      <c r="C45" s="221" t="s">
        <v>20324</v>
      </c>
      <c r="D45" s="239" t="s">
        <v>20444</v>
      </c>
      <c r="E45" s="221" t="s">
        <v>55</v>
      </c>
      <c r="F45" s="221" t="s">
        <v>24</v>
      </c>
      <c r="L45" s="221" t="s">
        <v>26</v>
      </c>
      <c r="M45" s="221" t="s">
        <v>28</v>
      </c>
      <c r="N45" s="221" t="s">
        <v>28</v>
      </c>
      <c r="O45" s="221" t="s">
        <v>20325</v>
      </c>
    </row>
    <row r="46" spans="1:19" x14ac:dyDescent="0.25">
      <c r="A46" s="239">
        <v>45</v>
      </c>
      <c r="B46" s="221" t="s">
        <v>14047</v>
      </c>
      <c r="C46" s="221" t="s">
        <v>20324</v>
      </c>
      <c r="D46" s="239" t="s">
        <v>20444</v>
      </c>
      <c r="E46" s="221" t="s">
        <v>55</v>
      </c>
      <c r="F46" s="221" t="s">
        <v>24</v>
      </c>
      <c r="L46" s="221" t="s">
        <v>26</v>
      </c>
      <c r="M46" s="221" t="s">
        <v>28</v>
      </c>
      <c r="N46" s="221" t="s">
        <v>28</v>
      </c>
      <c r="O46" s="221" t="s">
        <v>20325</v>
      </c>
    </row>
    <row r="47" spans="1:19" x14ac:dyDescent="0.25">
      <c r="A47" s="239">
        <v>46</v>
      </c>
      <c r="B47" s="221" t="s">
        <v>14047</v>
      </c>
      <c r="C47" s="221" t="s">
        <v>20324</v>
      </c>
      <c r="D47" s="239" t="s">
        <v>20444</v>
      </c>
      <c r="E47" s="221" t="s">
        <v>55</v>
      </c>
      <c r="F47" s="221" t="s">
        <v>24</v>
      </c>
      <c r="L47" s="221" t="s">
        <v>26</v>
      </c>
      <c r="M47" s="221" t="s">
        <v>28</v>
      </c>
      <c r="N47" s="221" t="s">
        <v>28</v>
      </c>
      <c r="O47" s="221" t="s">
        <v>20325</v>
      </c>
    </row>
    <row r="48" spans="1:19" x14ac:dyDescent="0.25">
      <c r="A48" s="239">
        <v>47</v>
      </c>
      <c r="B48" s="221" t="s">
        <v>14047</v>
      </c>
      <c r="C48" s="221" t="s">
        <v>20324</v>
      </c>
      <c r="D48" s="239" t="s">
        <v>20444</v>
      </c>
      <c r="E48" s="221" t="s">
        <v>55</v>
      </c>
      <c r="F48" s="221" t="s">
        <v>24</v>
      </c>
      <c r="L48" s="221" t="s">
        <v>26</v>
      </c>
      <c r="M48" s="221" t="s">
        <v>28</v>
      </c>
      <c r="N48" s="221" t="s">
        <v>28</v>
      </c>
      <c r="O48" s="221" t="s">
        <v>20325</v>
      </c>
    </row>
    <row r="49" spans="1:19" x14ac:dyDescent="0.25">
      <c r="A49" s="239">
        <v>48</v>
      </c>
      <c r="B49" s="221" t="s">
        <v>14047</v>
      </c>
      <c r="C49" s="221" t="s">
        <v>20384</v>
      </c>
      <c r="D49" s="239" t="s">
        <v>20471</v>
      </c>
      <c r="E49" s="221" t="s">
        <v>55</v>
      </c>
      <c r="F49" s="221" t="s">
        <v>24</v>
      </c>
      <c r="L49" s="221" t="s">
        <v>26</v>
      </c>
      <c r="M49" s="221" t="s">
        <v>28</v>
      </c>
      <c r="N49" s="221" t="s">
        <v>28</v>
      </c>
      <c r="O49" s="221" t="s">
        <v>20385</v>
      </c>
    </row>
    <row r="50" spans="1:19" x14ac:dyDescent="0.25">
      <c r="A50" s="239">
        <v>49</v>
      </c>
      <c r="B50" s="239" t="s">
        <v>14047</v>
      </c>
      <c r="C50" s="239" t="s">
        <v>20327</v>
      </c>
      <c r="D50" s="239" t="s">
        <v>20445</v>
      </c>
      <c r="E50" s="221" t="s">
        <v>55</v>
      </c>
      <c r="F50" s="221" t="s">
        <v>24</v>
      </c>
      <c r="L50" s="221" t="s">
        <v>26</v>
      </c>
      <c r="M50" s="221" t="s">
        <v>28</v>
      </c>
      <c r="N50" s="221" t="s">
        <v>28</v>
      </c>
      <c r="O50" s="221" t="s">
        <v>20328</v>
      </c>
    </row>
    <row r="51" spans="1:19" x14ac:dyDescent="0.25">
      <c r="A51" s="239">
        <v>50</v>
      </c>
      <c r="B51" s="239" t="s">
        <v>14047</v>
      </c>
      <c r="C51" s="239" t="s">
        <v>20367</v>
      </c>
      <c r="D51" s="239" t="s">
        <v>20464</v>
      </c>
      <c r="E51" s="221" t="s">
        <v>55</v>
      </c>
      <c r="F51" s="221" t="s">
        <v>24</v>
      </c>
      <c r="L51" s="221" t="s">
        <v>26</v>
      </c>
      <c r="M51" s="221" t="s">
        <v>28</v>
      </c>
      <c r="N51" s="221" t="s">
        <v>28</v>
      </c>
      <c r="O51" s="221" t="s">
        <v>20368</v>
      </c>
    </row>
    <row r="52" spans="1:19" x14ac:dyDescent="0.25">
      <c r="A52" s="239">
        <v>51</v>
      </c>
      <c r="B52" s="239" t="s">
        <v>14047</v>
      </c>
      <c r="C52" s="239" t="s">
        <v>20330</v>
      </c>
      <c r="D52" s="239" t="s">
        <v>20446</v>
      </c>
      <c r="E52" s="221" t="s">
        <v>55</v>
      </c>
      <c r="F52" s="221" t="s">
        <v>179</v>
      </c>
      <c r="L52" s="221" t="s">
        <v>26</v>
      </c>
      <c r="M52" s="221" t="s">
        <v>28</v>
      </c>
      <c r="N52" s="221" t="s">
        <v>28</v>
      </c>
      <c r="O52" s="221" t="s">
        <v>20331</v>
      </c>
    </row>
    <row r="53" spans="1:19" x14ac:dyDescent="0.25">
      <c r="A53" s="239">
        <v>52</v>
      </c>
      <c r="B53" s="221" t="s">
        <v>14047</v>
      </c>
      <c r="C53" s="221" t="s">
        <v>20376</v>
      </c>
      <c r="D53" s="239" t="s">
        <v>20467</v>
      </c>
      <c r="E53" s="221" t="s">
        <v>55</v>
      </c>
      <c r="F53" s="221" t="s">
        <v>24</v>
      </c>
      <c r="L53" s="221" t="s">
        <v>26</v>
      </c>
      <c r="M53" s="221" t="s">
        <v>28</v>
      </c>
      <c r="N53" s="221" t="s">
        <v>28</v>
      </c>
      <c r="O53" s="221" t="s">
        <v>20377</v>
      </c>
    </row>
    <row r="54" spans="1:19" x14ac:dyDescent="0.25">
      <c r="A54" s="239">
        <v>53</v>
      </c>
      <c r="B54" s="221" t="s">
        <v>14047</v>
      </c>
      <c r="C54" s="221" t="s">
        <v>20382</v>
      </c>
      <c r="D54" s="239" t="s">
        <v>20470</v>
      </c>
      <c r="E54" s="221" t="s">
        <v>55</v>
      </c>
      <c r="F54" s="221" t="s">
        <v>24</v>
      </c>
      <c r="L54" s="221" t="s">
        <v>26</v>
      </c>
      <c r="M54" s="221" t="s">
        <v>28</v>
      </c>
      <c r="N54" s="221" t="s">
        <v>28</v>
      </c>
      <c r="O54" s="221" t="s">
        <v>20383</v>
      </c>
    </row>
    <row r="55" spans="1:19" x14ac:dyDescent="0.25">
      <c r="A55" s="239">
        <v>54</v>
      </c>
      <c r="B55" s="221" t="s">
        <v>14047</v>
      </c>
      <c r="C55" s="221" t="s">
        <v>20378</v>
      </c>
      <c r="D55" s="239" t="s">
        <v>20468</v>
      </c>
      <c r="E55" s="221" t="s">
        <v>55</v>
      </c>
      <c r="F55" s="221" t="s">
        <v>179</v>
      </c>
      <c r="L55" s="221" t="s">
        <v>26</v>
      </c>
      <c r="M55" s="221" t="s">
        <v>28</v>
      </c>
      <c r="N55" s="221" t="s">
        <v>28</v>
      </c>
      <c r="O55" s="221" t="s">
        <v>20379</v>
      </c>
    </row>
    <row r="56" spans="1:19" x14ac:dyDescent="0.25">
      <c r="A56" s="239">
        <v>55</v>
      </c>
      <c r="B56" s="221" t="s">
        <v>14047</v>
      </c>
      <c r="C56" s="221" t="s">
        <v>20389</v>
      </c>
      <c r="D56" s="239" t="s">
        <v>20473</v>
      </c>
      <c r="E56" s="221" t="s">
        <v>55</v>
      </c>
      <c r="F56" s="221" t="s">
        <v>24</v>
      </c>
      <c r="L56" s="221" t="s">
        <v>26</v>
      </c>
      <c r="M56" s="221" t="s">
        <v>28</v>
      </c>
      <c r="N56" s="221" t="s">
        <v>28</v>
      </c>
      <c r="O56" s="221" t="s">
        <v>20390</v>
      </c>
    </row>
    <row r="57" spans="1:19" x14ac:dyDescent="0.25">
      <c r="A57" s="239">
        <v>56</v>
      </c>
      <c r="B57" s="221" t="s">
        <v>14047</v>
      </c>
      <c r="C57" s="221" t="s">
        <v>20422</v>
      </c>
      <c r="D57" s="239" t="s">
        <v>20489</v>
      </c>
      <c r="E57" s="221" t="s">
        <v>55</v>
      </c>
      <c r="F57" s="221" t="s">
        <v>24</v>
      </c>
      <c r="L57" s="221" t="s">
        <v>26</v>
      </c>
      <c r="M57" s="221" t="s">
        <v>28</v>
      </c>
      <c r="N57" s="221" t="s">
        <v>28</v>
      </c>
      <c r="O57" s="221" t="s">
        <v>20423</v>
      </c>
    </row>
    <row r="58" spans="1:19" x14ac:dyDescent="0.25">
      <c r="A58" s="239">
        <v>57</v>
      </c>
      <c r="B58" s="221" t="s">
        <v>14047</v>
      </c>
      <c r="C58" s="221" t="s">
        <v>20424</v>
      </c>
      <c r="D58" s="239" t="s">
        <v>20490</v>
      </c>
      <c r="E58" s="221" t="s">
        <v>55</v>
      </c>
      <c r="F58" s="221" t="s">
        <v>24</v>
      </c>
      <c r="L58" s="221" t="s">
        <v>26</v>
      </c>
      <c r="M58" s="221" t="s">
        <v>28</v>
      </c>
      <c r="N58" s="221" t="s">
        <v>28</v>
      </c>
      <c r="O58" s="221" t="s">
        <v>20425</v>
      </c>
    </row>
    <row r="59" spans="1:19" x14ac:dyDescent="0.25">
      <c r="A59" s="239">
        <v>58</v>
      </c>
      <c r="B59" s="221" t="s">
        <v>14047</v>
      </c>
      <c r="C59" s="221" t="s">
        <v>20430</v>
      </c>
      <c r="D59" s="239" t="s">
        <v>20493</v>
      </c>
      <c r="E59" s="221" t="s">
        <v>55</v>
      </c>
      <c r="F59" s="221" t="s">
        <v>24</v>
      </c>
      <c r="L59" s="221" t="s">
        <v>26</v>
      </c>
      <c r="M59" s="221" t="s">
        <v>28</v>
      </c>
      <c r="N59" s="221" t="s">
        <v>28</v>
      </c>
      <c r="O59" s="221" t="s">
        <v>20431</v>
      </c>
    </row>
    <row r="60" spans="1:19" x14ac:dyDescent="0.25">
      <c r="A60" s="239">
        <v>59</v>
      </c>
      <c r="B60" s="221" t="s">
        <v>14047</v>
      </c>
      <c r="C60" s="221" t="s">
        <v>20392</v>
      </c>
      <c r="D60" s="239" t="s">
        <v>20474</v>
      </c>
      <c r="E60" s="221" t="s">
        <v>55</v>
      </c>
      <c r="F60" s="221" t="s">
        <v>179</v>
      </c>
      <c r="L60" s="221" t="s">
        <v>26</v>
      </c>
      <c r="M60" s="221" t="s">
        <v>28</v>
      </c>
      <c r="N60" s="221" t="s">
        <v>28</v>
      </c>
      <c r="O60" s="221" t="s">
        <v>20393</v>
      </c>
    </row>
    <row r="61" spans="1:19" x14ac:dyDescent="0.25">
      <c r="A61" s="239">
        <v>60</v>
      </c>
      <c r="B61" s="239" t="s">
        <v>20</v>
      </c>
      <c r="C61" s="221" t="s">
        <v>79</v>
      </c>
      <c r="D61" s="221" t="s">
        <v>80</v>
      </c>
      <c r="E61" s="221" t="s">
        <v>23</v>
      </c>
      <c r="F61" s="221" t="s">
        <v>24</v>
      </c>
      <c r="L61" s="221" t="s">
        <v>26</v>
      </c>
      <c r="M61" s="221" t="s">
        <v>27</v>
      </c>
      <c r="N61" s="221" t="s">
        <v>28</v>
      </c>
      <c r="O61" s="241" t="s">
        <v>81</v>
      </c>
      <c r="Q61" s="241"/>
      <c r="R61" s="241"/>
    </row>
    <row r="62" spans="1:19" x14ac:dyDescent="0.25">
      <c r="A62" s="239">
        <v>61</v>
      </c>
      <c r="B62" s="239" t="s">
        <v>1410</v>
      </c>
      <c r="C62" s="242" t="s">
        <v>1444</v>
      </c>
      <c r="D62" s="221" t="s">
        <v>1445</v>
      </c>
      <c r="E62" s="221" t="s">
        <v>23</v>
      </c>
      <c r="F62" s="221" t="s">
        <v>24</v>
      </c>
      <c r="K62" s="241" t="s">
        <v>25</v>
      </c>
      <c r="L62" s="241" t="s">
        <v>26</v>
      </c>
      <c r="M62" s="221" t="s">
        <v>27</v>
      </c>
      <c r="N62" s="221" t="s">
        <v>28</v>
      </c>
      <c r="O62" s="242" t="s">
        <v>1446</v>
      </c>
    </row>
    <row r="63" spans="1:19" x14ac:dyDescent="0.25">
      <c r="A63" s="239">
        <v>62</v>
      </c>
      <c r="B63" s="239" t="s">
        <v>20</v>
      </c>
      <c r="C63" s="221" t="s">
        <v>82</v>
      </c>
      <c r="D63" s="221" t="s">
        <v>83</v>
      </c>
      <c r="E63" s="221" t="s">
        <v>55</v>
      </c>
      <c r="F63" s="221" t="s">
        <v>24</v>
      </c>
      <c r="L63" s="221" t="s">
        <v>26</v>
      </c>
      <c r="M63" s="221" t="s">
        <v>27</v>
      </c>
      <c r="N63" s="221" t="s">
        <v>28</v>
      </c>
      <c r="O63" s="241" t="s">
        <v>84</v>
      </c>
      <c r="P63" s="221" t="s">
        <v>85</v>
      </c>
      <c r="Q63" s="241"/>
      <c r="R63" s="241"/>
    </row>
    <row r="64" spans="1:19" x14ac:dyDescent="0.25">
      <c r="A64" s="239">
        <v>63</v>
      </c>
      <c r="B64" s="282" t="s">
        <v>1328</v>
      </c>
      <c r="C64" s="221" t="s">
        <v>86</v>
      </c>
      <c r="D64" s="281" t="s">
        <v>20307</v>
      </c>
      <c r="E64" s="281" t="s">
        <v>13997</v>
      </c>
      <c r="F64" s="221" t="s">
        <v>24</v>
      </c>
      <c r="G64" s="221" t="b">
        <v>0</v>
      </c>
      <c r="H64" s="221" t="s">
        <v>20305</v>
      </c>
      <c r="I64" s="221" t="s">
        <v>20304</v>
      </c>
      <c r="L64" s="221" t="s">
        <v>26</v>
      </c>
      <c r="M64" s="221" t="s">
        <v>27</v>
      </c>
      <c r="N64" s="221" t="s">
        <v>28</v>
      </c>
      <c r="O64" s="241" t="s">
        <v>88</v>
      </c>
      <c r="P64" s="221" t="s">
        <v>89</v>
      </c>
      <c r="Q64" s="241"/>
      <c r="R64" s="241"/>
      <c r="S64" s="221" t="s">
        <v>90</v>
      </c>
    </row>
    <row r="65" spans="1:18" x14ac:dyDescent="0.25">
      <c r="A65" s="239">
        <v>64</v>
      </c>
      <c r="B65" s="239" t="s">
        <v>20</v>
      </c>
      <c r="C65" s="221" t="s">
        <v>91</v>
      </c>
      <c r="D65" s="221" t="s">
        <v>92</v>
      </c>
      <c r="E65" s="221" t="s">
        <v>55</v>
      </c>
      <c r="F65" s="221" t="s">
        <v>24</v>
      </c>
      <c r="L65" s="221" t="s">
        <v>26</v>
      </c>
      <c r="M65" s="221" t="s">
        <v>27</v>
      </c>
      <c r="N65" s="221" t="s">
        <v>28</v>
      </c>
      <c r="O65" s="241" t="s">
        <v>93</v>
      </c>
      <c r="P65" s="221" t="s">
        <v>94</v>
      </c>
      <c r="Q65" s="241"/>
      <c r="R65" s="241"/>
    </row>
    <row r="66" spans="1:18" x14ac:dyDescent="0.25">
      <c r="A66" s="239">
        <v>65</v>
      </c>
      <c r="B66" s="239" t="s">
        <v>20</v>
      </c>
      <c r="C66" s="221" t="s">
        <v>95</v>
      </c>
      <c r="D66" s="221" t="s">
        <v>96</v>
      </c>
      <c r="E66" s="221" t="s">
        <v>55</v>
      </c>
      <c r="F66" s="221" t="s">
        <v>24</v>
      </c>
      <c r="L66" s="221" t="s">
        <v>26</v>
      </c>
      <c r="M66" s="221" t="s">
        <v>28</v>
      </c>
      <c r="N66" s="221" t="s">
        <v>28</v>
      </c>
      <c r="O66" s="241" t="s">
        <v>97</v>
      </c>
      <c r="Q66" s="241"/>
      <c r="R66" s="241"/>
    </row>
    <row r="67" spans="1:18" x14ac:dyDescent="0.25">
      <c r="A67" s="239">
        <v>66</v>
      </c>
      <c r="B67" s="239" t="s">
        <v>20</v>
      </c>
      <c r="C67" s="221" t="s">
        <v>98</v>
      </c>
      <c r="D67" s="221" t="s">
        <v>99</v>
      </c>
      <c r="E67" s="221" t="s">
        <v>55</v>
      </c>
      <c r="F67" s="221" t="s">
        <v>24</v>
      </c>
      <c r="L67" s="221" t="s">
        <v>26</v>
      </c>
      <c r="M67" s="221" t="s">
        <v>27</v>
      </c>
      <c r="N67" s="221" t="s">
        <v>28</v>
      </c>
      <c r="O67" s="241" t="s">
        <v>100</v>
      </c>
      <c r="P67" s="221" t="s">
        <v>94</v>
      </c>
      <c r="Q67" s="241"/>
      <c r="R67" s="241"/>
    </row>
    <row r="68" spans="1:18" x14ac:dyDescent="0.25">
      <c r="A68" s="239">
        <v>67</v>
      </c>
      <c r="B68" s="239" t="s">
        <v>20</v>
      </c>
      <c r="C68" s="221" t="s">
        <v>101</v>
      </c>
      <c r="D68" s="221" t="s">
        <v>102</v>
      </c>
      <c r="E68" s="221" t="s">
        <v>55</v>
      </c>
      <c r="F68" s="221" t="s">
        <v>24</v>
      </c>
      <c r="L68" s="221" t="s">
        <v>26</v>
      </c>
      <c r="M68" s="221" t="s">
        <v>27</v>
      </c>
      <c r="N68" s="221" t="s">
        <v>28</v>
      </c>
      <c r="O68" s="241" t="s">
        <v>103</v>
      </c>
      <c r="P68" s="221" t="s">
        <v>94</v>
      </c>
      <c r="Q68" s="241"/>
      <c r="R68" s="241"/>
    </row>
    <row r="69" spans="1:18" x14ac:dyDescent="0.25">
      <c r="A69" s="239">
        <v>68</v>
      </c>
      <c r="B69" s="239" t="s">
        <v>20</v>
      </c>
      <c r="C69" s="221" t="s">
        <v>104</v>
      </c>
      <c r="D69" s="221" t="s">
        <v>105</v>
      </c>
      <c r="E69" s="221" t="s">
        <v>55</v>
      </c>
      <c r="F69" s="221" t="s">
        <v>24</v>
      </c>
      <c r="L69" s="221" t="s">
        <v>26</v>
      </c>
      <c r="M69" s="221" t="s">
        <v>27</v>
      </c>
      <c r="N69" s="221" t="s">
        <v>28</v>
      </c>
      <c r="O69" s="241" t="s">
        <v>106</v>
      </c>
      <c r="P69" s="221" t="s">
        <v>107</v>
      </c>
      <c r="Q69" s="241"/>
      <c r="R69" s="241"/>
    </row>
    <row r="70" spans="1:18" x14ac:dyDescent="0.25">
      <c r="A70" s="239">
        <v>69</v>
      </c>
      <c r="B70" s="239" t="s">
        <v>1328</v>
      </c>
      <c r="C70" s="221" t="s">
        <v>1381</v>
      </c>
      <c r="D70" s="221" t="s">
        <v>1382</v>
      </c>
      <c r="E70" s="221" t="s">
        <v>13997</v>
      </c>
      <c r="F70" s="221" t="s">
        <v>24</v>
      </c>
      <c r="G70" s="221" t="s">
        <v>27</v>
      </c>
      <c r="H70" s="221" t="s">
        <v>1383</v>
      </c>
      <c r="I70" s="221" t="s">
        <v>1384</v>
      </c>
      <c r="L70" s="221" t="s">
        <v>26</v>
      </c>
      <c r="M70" s="221" t="s">
        <v>27</v>
      </c>
      <c r="N70" s="221" t="s">
        <v>28</v>
      </c>
      <c r="O70" s="241" t="s">
        <v>1385</v>
      </c>
      <c r="P70" s="221" t="s">
        <v>1386</v>
      </c>
      <c r="Q70" s="241"/>
      <c r="R70" s="241"/>
    </row>
    <row r="71" spans="1:18" x14ac:dyDescent="0.25">
      <c r="A71" s="239">
        <v>70</v>
      </c>
      <c r="B71" s="239" t="s">
        <v>20</v>
      </c>
      <c r="C71" s="221" t="s">
        <v>108</v>
      </c>
      <c r="D71" s="221" t="s">
        <v>109</v>
      </c>
      <c r="E71" s="221" t="s">
        <v>55</v>
      </c>
      <c r="F71" s="221" t="s">
        <v>24</v>
      </c>
      <c r="L71" s="221" t="s">
        <v>26</v>
      </c>
      <c r="M71" s="221" t="s">
        <v>27</v>
      </c>
      <c r="N71" s="221" t="s">
        <v>28</v>
      </c>
      <c r="O71" s="241" t="s">
        <v>110</v>
      </c>
      <c r="P71" s="221" t="s">
        <v>111</v>
      </c>
      <c r="Q71" s="241"/>
      <c r="R71" s="241"/>
    </row>
    <row r="72" spans="1:18" x14ac:dyDescent="0.25">
      <c r="A72" s="239">
        <v>71</v>
      </c>
      <c r="B72" s="239" t="s">
        <v>20</v>
      </c>
      <c r="C72" s="221" t="s">
        <v>112</v>
      </c>
      <c r="D72" s="221" t="s">
        <v>113</v>
      </c>
      <c r="E72" s="221" t="s">
        <v>23</v>
      </c>
      <c r="F72" s="221" t="s">
        <v>24</v>
      </c>
      <c r="K72" s="221" t="s">
        <v>25</v>
      </c>
      <c r="L72" s="221" t="s">
        <v>26</v>
      </c>
      <c r="M72" s="221" t="s">
        <v>27</v>
      </c>
      <c r="N72" s="221" t="s">
        <v>28</v>
      </c>
      <c r="O72" s="241" t="s">
        <v>114</v>
      </c>
      <c r="Q72" s="241"/>
      <c r="R72" s="241"/>
    </row>
    <row r="73" spans="1:18" x14ac:dyDescent="0.25">
      <c r="A73" s="239">
        <v>72</v>
      </c>
      <c r="B73" s="239" t="s">
        <v>20</v>
      </c>
      <c r="C73" s="221" t="s">
        <v>115</v>
      </c>
      <c r="D73" s="221" t="s">
        <v>116</v>
      </c>
      <c r="E73" s="221" t="s">
        <v>23</v>
      </c>
      <c r="F73" s="221" t="s">
        <v>24</v>
      </c>
      <c r="K73" s="221" t="s">
        <v>25</v>
      </c>
      <c r="L73" s="221" t="s">
        <v>26</v>
      </c>
      <c r="M73" s="221" t="s">
        <v>27</v>
      </c>
      <c r="N73" s="221" t="s">
        <v>28</v>
      </c>
      <c r="O73" s="241" t="s">
        <v>117</v>
      </c>
      <c r="Q73" s="241"/>
      <c r="R73" s="241"/>
    </row>
    <row r="74" spans="1:18" x14ac:dyDescent="0.25">
      <c r="A74" s="239">
        <v>73</v>
      </c>
      <c r="B74" s="239" t="s">
        <v>1410</v>
      </c>
      <c r="C74" s="242" t="s">
        <v>1447</v>
      </c>
      <c r="D74" s="221" t="s">
        <v>1448</v>
      </c>
      <c r="E74" s="221" t="s">
        <v>23</v>
      </c>
      <c r="F74" s="221" t="s">
        <v>24</v>
      </c>
      <c r="K74" s="241" t="s">
        <v>25</v>
      </c>
      <c r="L74" s="241" t="s">
        <v>26</v>
      </c>
      <c r="M74" s="221" t="s">
        <v>27</v>
      </c>
      <c r="N74" s="221" t="s">
        <v>28</v>
      </c>
      <c r="O74" s="242" t="s">
        <v>1449</v>
      </c>
    </row>
    <row r="75" spans="1:18" x14ac:dyDescent="0.25">
      <c r="A75" s="239">
        <v>74</v>
      </c>
      <c r="B75" s="239" t="s">
        <v>1410</v>
      </c>
      <c r="C75" s="242" t="s">
        <v>1450</v>
      </c>
      <c r="D75" s="221" t="s">
        <v>1451</v>
      </c>
      <c r="E75" s="221" t="s">
        <v>23</v>
      </c>
      <c r="F75" s="221" t="s">
        <v>24</v>
      </c>
      <c r="K75" s="241" t="s">
        <v>171</v>
      </c>
      <c r="L75" s="241" t="s">
        <v>26</v>
      </c>
      <c r="M75" s="221" t="s">
        <v>27</v>
      </c>
      <c r="N75" s="221" t="s">
        <v>28</v>
      </c>
      <c r="O75" s="242" t="s">
        <v>1452</v>
      </c>
    </row>
    <row r="76" spans="1:18" x14ac:dyDescent="0.25">
      <c r="A76" s="239">
        <v>75</v>
      </c>
      <c r="B76" s="239" t="s">
        <v>1328</v>
      </c>
      <c r="C76" s="221" t="s">
        <v>1340</v>
      </c>
      <c r="D76" s="221" t="s">
        <v>1341</v>
      </c>
      <c r="E76" s="221" t="s">
        <v>13997</v>
      </c>
      <c r="F76" s="221" t="s">
        <v>24</v>
      </c>
      <c r="G76" s="221" t="s">
        <v>27</v>
      </c>
      <c r="H76" s="221" t="s">
        <v>1331</v>
      </c>
      <c r="I76" s="221" t="s">
        <v>1332</v>
      </c>
      <c r="L76" s="221" t="s">
        <v>26</v>
      </c>
      <c r="M76" s="221" t="s">
        <v>27</v>
      </c>
      <c r="N76" s="221" t="s">
        <v>28</v>
      </c>
      <c r="O76" s="241" t="s">
        <v>1342</v>
      </c>
      <c r="Q76" s="241"/>
      <c r="R76" s="241"/>
    </row>
    <row r="77" spans="1:18" x14ac:dyDescent="0.25">
      <c r="A77" s="239">
        <v>76</v>
      </c>
      <c r="B77" s="221" t="s">
        <v>14047</v>
      </c>
      <c r="C77" s="221" t="s">
        <v>14043</v>
      </c>
      <c r="D77" s="221" t="s">
        <v>14060</v>
      </c>
      <c r="E77" s="221" t="s">
        <v>55</v>
      </c>
      <c r="F77" s="221" t="s">
        <v>358</v>
      </c>
      <c r="L77" s="221" t="s">
        <v>26</v>
      </c>
      <c r="M77" s="221" t="s">
        <v>28</v>
      </c>
      <c r="N77" s="221" t="s">
        <v>28</v>
      </c>
      <c r="O77" s="221" t="s">
        <v>14028</v>
      </c>
    </row>
    <row r="78" spans="1:18" x14ac:dyDescent="0.25">
      <c r="A78" s="239">
        <v>77</v>
      </c>
      <c r="B78" s="239" t="s">
        <v>1410</v>
      </c>
      <c r="C78" s="222" t="s">
        <v>1453</v>
      </c>
      <c r="D78" s="221" t="s">
        <v>1454</v>
      </c>
      <c r="E78" s="221" t="s">
        <v>23</v>
      </c>
      <c r="F78" s="221" t="s">
        <v>24</v>
      </c>
      <c r="K78" s="241" t="s">
        <v>25</v>
      </c>
      <c r="L78" s="241" t="s">
        <v>35</v>
      </c>
      <c r="M78" s="221" t="s">
        <v>27</v>
      </c>
      <c r="N78" s="221" t="s">
        <v>28</v>
      </c>
      <c r="O78" s="222" t="s">
        <v>1455</v>
      </c>
    </row>
    <row r="79" spans="1:18" x14ac:dyDescent="0.25">
      <c r="A79" s="239">
        <v>78</v>
      </c>
      <c r="B79" s="239" t="s">
        <v>20</v>
      </c>
      <c r="C79" s="221" t="s">
        <v>118</v>
      </c>
      <c r="D79" s="221" t="s">
        <v>119</v>
      </c>
      <c r="E79" s="221" t="s">
        <v>23</v>
      </c>
      <c r="F79" s="221" t="s">
        <v>24</v>
      </c>
      <c r="L79" s="221" t="s">
        <v>26</v>
      </c>
      <c r="M79" s="221" t="s">
        <v>27</v>
      </c>
      <c r="N79" s="221" t="s">
        <v>28</v>
      </c>
      <c r="O79" s="241" t="s">
        <v>120</v>
      </c>
      <c r="Q79" s="241"/>
      <c r="R79" s="241"/>
    </row>
    <row r="80" spans="1:18" x14ac:dyDescent="0.25">
      <c r="A80" s="239">
        <v>79</v>
      </c>
      <c r="B80" s="239" t="s">
        <v>1410</v>
      </c>
      <c r="C80" s="242" t="s">
        <v>1456</v>
      </c>
      <c r="D80" s="221" t="s">
        <v>1457</v>
      </c>
      <c r="E80" s="221" t="s">
        <v>23</v>
      </c>
      <c r="F80" s="221" t="s">
        <v>24</v>
      </c>
      <c r="K80" s="241" t="s">
        <v>25</v>
      </c>
      <c r="L80" s="241" t="s">
        <v>26</v>
      </c>
      <c r="M80" s="221" t="s">
        <v>27</v>
      </c>
      <c r="N80" s="221" t="s">
        <v>28</v>
      </c>
      <c r="O80" s="242" t="s">
        <v>1458</v>
      </c>
    </row>
    <row r="81" spans="1:19" x14ac:dyDescent="0.25">
      <c r="A81" s="239">
        <v>80</v>
      </c>
      <c r="B81" s="239" t="s">
        <v>1410</v>
      </c>
      <c r="C81" s="242" t="s">
        <v>1459</v>
      </c>
      <c r="D81" s="221" t="s">
        <v>1460</v>
      </c>
      <c r="E81" s="221" t="s">
        <v>23</v>
      </c>
      <c r="F81" s="221" t="s">
        <v>24</v>
      </c>
      <c r="K81" s="241" t="s">
        <v>25</v>
      </c>
      <c r="L81" s="241" t="s">
        <v>26</v>
      </c>
      <c r="M81" s="221" t="s">
        <v>27</v>
      </c>
      <c r="N81" s="221" t="s">
        <v>28</v>
      </c>
      <c r="O81" s="242" t="s">
        <v>1461</v>
      </c>
    </row>
    <row r="82" spans="1:19" x14ac:dyDescent="0.25">
      <c r="A82" s="239">
        <v>81</v>
      </c>
      <c r="B82" s="239" t="s">
        <v>20</v>
      </c>
      <c r="C82" s="221" t="s">
        <v>121</v>
      </c>
      <c r="D82" s="221" t="s">
        <v>122</v>
      </c>
      <c r="E82" s="221" t="s">
        <v>55</v>
      </c>
      <c r="F82" s="221" t="s">
        <v>24</v>
      </c>
      <c r="L82" s="221" t="s">
        <v>26</v>
      </c>
      <c r="M82" s="221" t="s">
        <v>27</v>
      </c>
      <c r="N82" s="221" t="s">
        <v>28</v>
      </c>
      <c r="O82" s="241" t="s">
        <v>123</v>
      </c>
      <c r="P82" s="221" t="s">
        <v>124</v>
      </c>
      <c r="Q82" s="241"/>
      <c r="R82" s="241"/>
      <c r="S82" s="221" t="s">
        <v>125</v>
      </c>
    </row>
    <row r="83" spans="1:19" x14ac:dyDescent="0.25">
      <c r="A83" s="239">
        <v>82</v>
      </c>
      <c r="B83" s="239" t="s">
        <v>1410</v>
      </c>
      <c r="C83" s="242" t="s">
        <v>1462</v>
      </c>
      <c r="D83" s="221" t="s">
        <v>1463</v>
      </c>
      <c r="E83" s="221" t="s">
        <v>23</v>
      </c>
      <c r="F83" s="221" t="s">
        <v>24</v>
      </c>
      <c r="K83" s="241" t="s">
        <v>171</v>
      </c>
      <c r="L83" s="241" t="s">
        <v>26</v>
      </c>
      <c r="M83" s="221" t="s">
        <v>27</v>
      </c>
      <c r="N83" s="221" t="s">
        <v>28</v>
      </c>
      <c r="O83" s="242" t="s">
        <v>1464</v>
      </c>
    </row>
    <row r="84" spans="1:19" x14ac:dyDescent="0.25">
      <c r="A84" s="239">
        <v>83</v>
      </c>
      <c r="B84" s="239" t="s">
        <v>20</v>
      </c>
      <c r="C84" s="221" t="s">
        <v>1325</v>
      </c>
      <c r="D84" s="221" t="s">
        <v>1326</v>
      </c>
      <c r="E84" s="221" t="s">
        <v>55</v>
      </c>
      <c r="F84" s="221" t="s">
        <v>24</v>
      </c>
      <c r="L84" s="221" t="s">
        <v>26</v>
      </c>
      <c r="M84" s="221" t="s">
        <v>27</v>
      </c>
      <c r="N84" s="221" t="s">
        <v>28</v>
      </c>
      <c r="O84" s="241" t="s">
        <v>1327</v>
      </c>
      <c r="Q84" s="241"/>
      <c r="R84" s="241"/>
    </row>
    <row r="85" spans="1:19" x14ac:dyDescent="0.25">
      <c r="A85" s="239">
        <v>84</v>
      </c>
      <c r="B85" s="239" t="s">
        <v>13072</v>
      </c>
      <c r="C85" s="221" t="s">
        <v>2315</v>
      </c>
      <c r="D85" s="221" t="s">
        <v>13077</v>
      </c>
      <c r="E85" s="221" t="s">
        <v>42</v>
      </c>
      <c r="F85" s="221" t="s">
        <v>24</v>
      </c>
      <c r="L85" s="221" t="s">
        <v>26</v>
      </c>
      <c r="M85" s="221" t="s">
        <v>27</v>
      </c>
      <c r="N85" s="221" t="s">
        <v>28</v>
      </c>
      <c r="O85" s="221" t="s">
        <v>2316</v>
      </c>
    </row>
    <row r="86" spans="1:19" x14ac:dyDescent="0.25">
      <c r="A86" s="239">
        <v>85</v>
      </c>
      <c r="B86" s="239" t="s">
        <v>13072</v>
      </c>
      <c r="C86" s="221" t="s">
        <v>2317</v>
      </c>
      <c r="D86" s="221" t="s">
        <v>13078</v>
      </c>
      <c r="E86" s="221" t="s">
        <v>42</v>
      </c>
      <c r="F86" s="221" t="s">
        <v>24</v>
      </c>
      <c r="L86" s="221" t="s">
        <v>26</v>
      </c>
      <c r="M86" s="221" t="s">
        <v>27</v>
      </c>
      <c r="N86" s="221" t="s">
        <v>28</v>
      </c>
      <c r="O86" s="221" t="s">
        <v>2318</v>
      </c>
    </row>
    <row r="87" spans="1:19" x14ac:dyDescent="0.25">
      <c r="A87" s="239">
        <v>86</v>
      </c>
      <c r="B87" s="239" t="s">
        <v>20</v>
      </c>
      <c r="C87" s="221" t="s">
        <v>126</v>
      </c>
      <c r="D87" s="221" t="s">
        <v>127</v>
      </c>
      <c r="E87" s="221" t="s">
        <v>42</v>
      </c>
      <c r="F87" s="221" t="s">
        <v>24</v>
      </c>
      <c r="L87" s="221" t="s">
        <v>26</v>
      </c>
      <c r="M87" s="221" t="s">
        <v>27</v>
      </c>
      <c r="N87" s="221" t="s">
        <v>28</v>
      </c>
      <c r="O87" s="241" t="s">
        <v>128</v>
      </c>
      <c r="Q87" s="241"/>
      <c r="R87" s="241"/>
      <c r="S87" s="221" t="s">
        <v>129</v>
      </c>
    </row>
    <row r="88" spans="1:19" x14ac:dyDescent="0.25">
      <c r="A88" s="239">
        <v>87</v>
      </c>
      <c r="B88" s="239" t="s">
        <v>20</v>
      </c>
      <c r="C88" s="221" t="s">
        <v>130</v>
      </c>
      <c r="D88" s="221" t="s">
        <v>131</v>
      </c>
      <c r="E88" s="221" t="s">
        <v>55</v>
      </c>
      <c r="F88" s="221" t="s">
        <v>24</v>
      </c>
      <c r="L88" s="221" t="s">
        <v>26</v>
      </c>
      <c r="M88" s="221" t="s">
        <v>28</v>
      </c>
      <c r="N88" s="221" t="s">
        <v>28</v>
      </c>
      <c r="O88" s="241" t="s">
        <v>132</v>
      </c>
      <c r="Q88" s="241"/>
      <c r="R88" s="241"/>
    </row>
    <row r="89" spans="1:19" x14ac:dyDescent="0.25">
      <c r="A89" s="239">
        <v>88</v>
      </c>
      <c r="B89" s="239" t="s">
        <v>20</v>
      </c>
      <c r="C89" s="221" t="s">
        <v>133</v>
      </c>
      <c r="D89" s="221" t="s">
        <v>134</v>
      </c>
      <c r="E89" s="221" t="s">
        <v>42</v>
      </c>
      <c r="F89" s="221" t="s">
        <v>24</v>
      </c>
      <c r="L89" s="221" t="s">
        <v>26</v>
      </c>
      <c r="M89" s="221" t="s">
        <v>27</v>
      </c>
      <c r="N89" s="221" t="s">
        <v>28</v>
      </c>
      <c r="O89" s="241" t="s">
        <v>135</v>
      </c>
      <c r="Q89" s="241"/>
      <c r="R89" s="241"/>
      <c r="S89" s="221" t="s">
        <v>136</v>
      </c>
    </row>
    <row r="90" spans="1:19" x14ac:dyDescent="0.25">
      <c r="A90" s="239">
        <v>89</v>
      </c>
      <c r="B90" s="239" t="s">
        <v>20</v>
      </c>
      <c r="C90" s="221" t="s">
        <v>137</v>
      </c>
      <c r="D90" s="221" t="s">
        <v>138</v>
      </c>
      <c r="E90" s="221" t="s">
        <v>42</v>
      </c>
      <c r="F90" s="221" t="s">
        <v>24</v>
      </c>
      <c r="L90" s="221" t="s">
        <v>26</v>
      </c>
      <c r="M90" s="221" t="s">
        <v>27</v>
      </c>
      <c r="N90" s="221" t="s">
        <v>28</v>
      </c>
      <c r="O90" s="241" t="s">
        <v>139</v>
      </c>
      <c r="Q90" s="241"/>
      <c r="R90" s="241"/>
      <c r="S90" s="221" t="s">
        <v>140</v>
      </c>
    </row>
    <row r="91" spans="1:19" x14ac:dyDescent="0.25">
      <c r="A91" s="239">
        <v>90</v>
      </c>
      <c r="B91" s="239" t="s">
        <v>20</v>
      </c>
      <c r="C91" s="221" t="s">
        <v>141</v>
      </c>
      <c r="D91" s="221" t="s">
        <v>142</v>
      </c>
      <c r="E91" s="221" t="s">
        <v>42</v>
      </c>
      <c r="F91" s="221" t="s">
        <v>24</v>
      </c>
      <c r="L91" s="221" t="s">
        <v>26</v>
      </c>
      <c r="M91" s="221" t="s">
        <v>27</v>
      </c>
      <c r="N91" s="221" t="s">
        <v>28</v>
      </c>
      <c r="O91" s="241" t="s">
        <v>143</v>
      </c>
      <c r="Q91" s="241"/>
      <c r="R91" s="241"/>
      <c r="S91" s="221" t="s">
        <v>144</v>
      </c>
    </row>
    <row r="92" spans="1:19" x14ac:dyDescent="0.25">
      <c r="A92" s="239">
        <v>91</v>
      </c>
      <c r="B92" s="239" t="s">
        <v>20</v>
      </c>
      <c r="C92" s="221" t="s">
        <v>145</v>
      </c>
      <c r="D92" s="221" t="s">
        <v>146</v>
      </c>
      <c r="E92" s="221" t="s">
        <v>42</v>
      </c>
      <c r="F92" s="221" t="s">
        <v>24</v>
      </c>
      <c r="L92" s="221" t="s">
        <v>26</v>
      </c>
      <c r="M92" s="221" t="s">
        <v>27</v>
      </c>
      <c r="N92" s="221" t="s">
        <v>28</v>
      </c>
      <c r="O92" s="241" t="s">
        <v>147</v>
      </c>
      <c r="Q92" s="241"/>
      <c r="R92" s="241"/>
      <c r="S92" s="221" t="s">
        <v>148</v>
      </c>
    </row>
    <row r="93" spans="1:19" x14ac:dyDescent="0.25">
      <c r="A93" s="239">
        <v>92</v>
      </c>
      <c r="B93" s="239" t="s">
        <v>13072</v>
      </c>
      <c r="C93" s="221" t="s">
        <v>2319</v>
      </c>
      <c r="D93" s="221" t="s">
        <v>13079</v>
      </c>
      <c r="E93" s="221" t="s">
        <v>55</v>
      </c>
      <c r="F93" s="221" t="s">
        <v>24</v>
      </c>
      <c r="L93" s="221" t="s">
        <v>26</v>
      </c>
      <c r="M93" s="221" t="s">
        <v>28</v>
      </c>
      <c r="N93" s="221" t="s">
        <v>28</v>
      </c>
      <c r="O93" s="221" t="s">
        <v>2320</v>
      </c>
    </row>
    <row r="94" spans="1:19" x14ac:dyDescent="0.25">
      <c r="A94" s="239">
        <v>93</v>
      </c>
      <c r="B94" s="239" t="s">
        <v>20</v>
      </c>
      <c r="C94" s="221" t="s">
        <v>149</v>
      </c>
      <c r="D94" s="221" t="s">
        <v>150</v>
      </c>
      <c r="E94" s="221" t="s">
        <v>42</v>
      </c>
      <c r="F94" s="221" t="s">
        <v>24</v>
      </c>
      <c r="L94" s="221" t="s">
        <v>26</v>
      </c>
      <c r="M94" s="221" t="s">
        <v>27</v>
      </c>
      <c r="N94" s="221" t="s">
        <v>28</v>
      </c>
      <c r="O94" s="241" t="s">
        <v>151</v>
      </c>
      <c r="Q94" s="241"/>
      <c r="R94" s="241"/>
      <c r="S94" s="221" t="s">
        <v>152</v>
      </c>
    </row>
    <row r="95" spans="1:19" x14ac:dyDescent="0.25">
      <c r="A95" s="239">
        <v>94</v>
      </c>
      <c r="B95" s="239" t="s">
        <v>1328</v>
      </c>
      <c r="C95" s="221" t="s">
        <v>1343</v>
      </c>
      <c r="D95" s="221" t="s">
        <v>1344</v>
      </c>
      <c r="E95" s="221" t="s">
        <v>13997</v>
      </c>
      <c r="F95" s="221" t="s">
        <v>24</v>
      </c>
      <c r="G95" s="221" t="s">
        <v>27</v>
      </c>
      <c r="H95" s="221" t="s">
        <v>1345</v>
      </c>
      <c r="I95" s="221" t="s">
        <v>1346</v>
      </c>
      <c r="L95" s="221" t="s">
        <v>26</v>
      </c>
      <c r="M95" s="221" t="s">
        <v>27</v>
      </c>
      <c r="N95" s="221" t="s">
        <v>28</v>
      </c>
      <c r="O95" s="241" t="s">
        <v>1347</v>
      </c>
      <c r="Q95" s="241"/>
      <c r="R95" s="241"/>
    </row>
    <row r="96" spans="1:19" x14ac:dyDescent="0.25">
      <c r="A96" s="239">
        <v>95</v>
      </c>
      <c r="B96" s="239" t="s">
        <v>20</v>
      </c>
      <c r="C96" s="221" t="s">
        <v>153</v>
      </c>
      <c r="D96" s="221" t="s">
        <v>154</v>
      </c>
      <c r="E96" s="221" t="s">
        <v>55</v>
      </c>
      <c r="F96" s="221" t="s">
        <v>24</v>
      </c>
      <c r="L96" s="221" t="s">
        <v>26</v>
      </c>
      <c r="M96" s="221" t="s">
        <v>27</v>
      </c>
      <c r="N96" s="221" t="s">
        <v>28</v>
      </c>
      <c r="O96" s="241" t="s">
        <v>155</v>
      </c>
      <c r="Q96" s="241"/>
      <c r="R96" s="241"/>
    </row>
    <row r="97" spans="1:19" x14ac:dyDescent="0.25">
      <c r="A97" s="239">
        <v>96</v>
      </c>
      <c r="B97" s="239" t="s">
        <v>1410</v>
      </c>
      <c r="C97" s="242" t="s">
        <v>1465</v>
      </c>
      <c r="D97" s="221" t="s">
        <v>1466</v>
      </c>
      <c r="E97" s="221" t="s">
        <v>23</v>
      </c>
      <c r="F97" s="221" t="s">
        <v>24</v>
      </c>
      <c r="K97" s="241" t="s">
        <v>25</v>
      </c>
      <c r="L97" s="241" t="s">
        <v>26</v>
      </c>
      <c r="M97" s="221" t="s">
        <v>27</v>
      </c>
      <c r="N97" s="221" t="s">
        <v>28</v>
      </c>
      <c r="O97" s="242" t="s">
        <v>1467</v>
      </c>
    </row>
    <row r="98" spans="1:19" x14ac:dyDescent="0.25">
      <c r="A98" s="239">
        <v>97</v>
      </c>
      <c r="B98" s="239" t="s">
        <v>14047</v>
      </c>
      <c r="C98" s="239" t="s">
        <v>20339</v>
      </c>
      <c r="D98" s="239" t="s">
        <v>20450</v>
      </c>
      <c r="E98" s="240" t="s">
        <v>19490</v>
      </c>
      <c r="F98" s="221" t="s">
        <v>24</v>
      </c>
      <c r="L98" s="221" t="s">
        <v>26</v>
      </c>
      <c r="M98" s="221" t="s">
        <v>28</v>
      </c>
      <c r="N98" s="221" t="s">
        <v>28</v>
      </c>
      <c r="O98" s="221" t="s">
        <v>20340</v>
      </c>
    </row>
    <row r="99" spans="1:19" x14ac:dyDescent="0.25">
      <c r="A99" s="239">
        <v>98</v>
      </c>
      <c r="B99" s="239" t="s">
        <v>20</v>
      </c>
      <c r="C99" s="221" t="s">
        <v>13070</v>
      </c>
      <c r="D99" s="221" t="s">
        <v>13998</v>
      </c>
      <c r="E99" s="221" t="s">
        <v>223</v>
      </c>
      <c r="F99" s="221" t="s">
        <v>24</v>
      </c>
      <c r="K99" s="241"/>
      <c r="L99" s="241" t="s">
        <v>26</v>
      </c>
      <c r="M99" s="221" t="s">
        <v>27</v>
      </c>
      <c r="N99" s="221" t="s">
        <v>28</v>
      </c>
      <c r="O99" s="242" t="s">
        <v>13071</v>
      </c>
    </row>
    <row r="100" spans="1:19" x14ac:dyDescent="0.25">
      <c r="A100" s="239">
        <v>99</v>
      </c>
      <c r="B100" s="239" t="s">
        <v>20</v>
      </c>
      <c r="C100" s="221" t="s">
        <v>13065</v>
      </c>
      <c r="D100" s="221" t="s">
        <v>13999</v>
      </c>
      <c r="E100" s="221" t="s">
        <v>55</v>
      </c>
      <c r="F100" s="221" t="s">
        <v>358</v>
      </c>
      <c r="J100" s="221" t="s">
        <v>14005</v>
      </c>
      <c r="K100" s="241"/>
      <c r="L100" s="241" t="s">
        <v>26</v>
      </c>
      <c r="M100" s="221" t="s">
        <v>28</v>
      </c>
      <c r="N100" s="221" t="s">
        <v>28</v>
      </c>
      <c r="O100" s="242" t="s">
        <v>13066</v>
      </c>
    </row>
    <row r="101" spans="1:19" x14ac:dyDescent="0.25">
      <c r="A101" s="239">
        <v>100</v>
      </c>
      <c r="B101" s="239" t="s">
        <v>20</v>
      </c>
      <c r="C101" s="221" t="s">
        <v>13068</v>
      </c>
      <c r="D101" s="221" t="s">
        <v>14000</v>
      </c>
      <c r="E101" s="221" t="s">
        <v>55</v>
      </c>
      <c r="F101" s="221" t="s">
        <v>24</v>
      </c>
      <c r="K101" s="241"/>
      <c r="L101" s="241" t="s">
        <v>26</v>
      </c>
      <c r="M101" s="221" t="s">
        <v>27</v>
      </c>
      <c r="N101" s="221" t="s">
        <v>28</v>
      </c>
      <c r="O101" s="242" t="s">
        <v>13069</v>
      </c>
    </row>
    <row r="102" spans="1:19" x14ac:dyDescent="0.25">
      <c r="A102" s="239">
        <v>101</v>
      </c>
      <c r="B102" s="239" t="s">
        <v>20</v>
      </c>
      <c r="C102" s="221" t="s">
        <v>156</v>
      </c>
      <c r="D102" s="221" t="s">
        <v>157</v>
      </c>
      <c r="E102" s="221" t="s">
        <v>23</v>
      </c>
      <c r="F102" s="221" t="s">
        <v>24</v>
      </c>
      <c r="K102" s="221" t="s">
        <v>25</v>
      </c>
      <c r="L102" s="221" t="s">
        <v>35</v>
      </c>
      <c r="M102" s="221" t="s">
        <v>27</v>
      </c>
      <c r="N102" s="221" t="s">
        <v>28</v>
      </c>
      <c r="O102" s="241" t="s">
        <v>156</v>
      </c>
      <c r="Q102" s="241"/>
      <c r="R102" s="241"/>
    </row>
    <row r="103" spans="1:19" x14ac:dyDescent="0.25">
      <c r="A103" s="239">
        <v>102</v>
      </c>
      <c r="B103" s="239" t="s">
        <v>20</v>
      </c>
      <c r="C103" s="221" t="s">
        <v>158</v>
      </c>
      <c r="D103" s="221" t="s">
        <v>159</v>
      </c>
      <c r="E103" s="221" t="s">
        <v>55</v>
      </c>
      <c r="F103" s="221" t="s">
        <v>24</v>
      </c>
      <c r="L103" s="221" t="s">
        <v>26</v>
      </c>
      <c r="M103" s="221" t="s">
        <v>28</v>
      </c>
      <c r="N103" s="221" t="s">
        <v>28</v>
      </c>
      <c r="O103" s="241" t="s">
        <v>160</v>
      </c>
      <c r="P103" s="221" t="s">
        <v>161</v>
      </c>
      <c r="Q103" s="241"/>
      <c r="R103" s="241"/>
    </row>
    <row r="104" spans="1:19" x14ac:dyDescent="0.25">
      <c r="A104" s="239">
        <v>103</v>
      </c>
      <c r="B104" s="239" t="s">
        <v>1328</v>
      </c>
      <c r="C104" s="221" t="s">
        <v>1348</v>
      </c>
      <c r="D104" s="221" t="s">
        <v>1349</v>
      </c>
      <c r="E104" s="221" t="s">
        <v>13997</v>
      </c>
      <c r="F104" s="221" t="s">
        <v>24</v>
      </c>
      <c r="G104" s="221" t="s">
        <v>27</v>
      </c>
      <c r="H104" s="221" t="s">
        <v>1331</v>
      </c>
      <c r="I104" s="221" t="s">
        <v>1332</v>
      </c>
      <c r="L104" s="221" t="s">
        <v>26</v>
      </c>
      <c r="M104" s="221" t="s">
        <v>27</v>
      </c>
      <c r="N104" s="221" t="s">
        <v>28</v>
      </c>
      <c r="O104" s="241" t="s">
        <v>1350</v>
      </c>
      <c r="Q104" s="241"/>
      <c r="R104" s="241"/>
    </row>
    <row r="105" spans="1:19" x14ac:dyDescent="0.25">
      <c r="A105" s="239">
        <v>104</v>
      </c>
      <c r="B105" s="239" t="s">
        <v>20</v>
      </c>
      <c r="C105" s="221" t="s">
        <v>162</v>
      </c>
      <c r="D105" s="221" t="s">
        <v>163</v>
      </c>
      <c r="E105" s="221" t="s">
        <v>55</v>
      </c>
      <c r="F105" s="221" t="s">
        <v>24</v>
      </c>
      <c r="L105" s="221" t="s">
        <v>26</v>
      </c>
      <c r="M105" s="221" t="s">
        <v>28</v>
      </c>
      <c r="N105" s="221" t="s">
        <v>28</v>
      </c>
      <c r="O105" s="241" t="s">
        <v>164</v>
      </c>
      <c r="Q105" s="241"/>
      <c r="R105" s="241"/>
      <c r="S105" s="221" t="s">
        <v>165</v>
      </c>
    </row>
    <row r="106" spans="1:19" x14ac:dyDescent="0.25">
      <c r="A106" s="239">
        <v>105</v>
      </c>
      <c r="B106" s="239" t="s">
        <v>20</v>
      </c>
      <c r="C106" s="221" t="s">
        <v>166</v>
      </c>
      <c r="D106" s="221" t="s">
        <v>167</v>
      </c>
      <c r="E106" s="221" t="s">
        <v>23</v>
      </c>
      <c r="F106" s="221" t="s">
        <v>24</v>
      </c>
      <c r="L106" s="221" t="s">
        <v>26</v>
      </c>
      <c r="M106" s="221" t="s">
        <v>27</v>
      </c>
      <c r="N106" s="221" t="s">
        <v>28</v>
      </c>
      <c r="O106" s="241" t="s">
        <v>168</v>
      </c>
      <c r="Q106" s="241"/>
      <c r="R106" s="241"/>
    </row>
    <row r="107" spans="1:19" x14ac:dyDescent="0.25">
      <c r="A107" s="239">
        <v>106</v>
      </c>
      <c r="B107" s="239" t="s">
        <v>1410</v>
      </c>
      <c r="C107" s="242" t="s">
        <v>1468</v>
      </c>
      <c r="D107" s="221" t="s">
        <v>1469</v>
      </c>
      <c r="E107" s="221" t="s">
        <v>55</v>
      </c>
      <c r="F107" s="221" t="s">
        <v>358</v>
      </c>
      <c r="L107" s="221" t="s">
        <v>26</v>
      </c>
      <c r="M107" s="221" t="s">
        <v>28</v>
      </c>
      <c r="N107" s="221" t="s">
        <v>28</v>
      </c>
      <c r="O107" s="242" t="s">
        <v>1470</v>
      </c>
    </row>
    <row r="108" spans="1:19" x14ac:dyDescent="0.25">
      <c r="A108" s="239">
        <v>107</v>
      </c>
      <c r="B108" s="239" t="s">
        <v>13072</v>
      </c>
      <c r="C108" s="221" t="s">
        <v>2321</v>
      </c>
      <c r="D108" s="221" t="s">
        <v>13080</v>
      </c>
      <c r="E108" s="221" t="s">
        <v>55</v>
      </c>
      <c r="F108" s="221" t="s">
        <v>358</v>
      </c>
      <c r="L108" s="221" t="s">
        <v>26</v>
      </c>
      <c r="M108" s="221" t="s">
        <v>28</v>
      </c>
      <c r="N108" s="221" t="s">
        <v>28</v>
      </c>
      <c r="O108" s="221" t="s">
        <v>2322</v>
      </c>
    </row>
    <row r="109" spans="1:19" x14ac:dyDescent="0.25">
      <c r="A109" s="239">
        <v>108</v>
      </c>
      <c r="B109" s="239" t="s">
        <v>20</v>
      </c>
      <c r="C109" s="221" t="s">
        <v>169</v>
      </c>
      <c r="D109" s="221" t="s">
        <v>170</v>
      </c>
      <c r="E109" s="221" t="s">
        <v>23</v>
      </c>
      <c r="F109" s="221" t="s">
        <v>24</v>
      </c>
      <c r="K109" s="221" t="s">
        <v>171</v>
      </c>
      <c r="L109" s="221" t="s">
        <v>26</v>
      </c>
      <c r="M109" s="221" t="s">
        <v>27</v>
      </c>
      <c r="N109" s="221" t="s">
        <v>28</v>
      </c>
      <c r="O109" s="241" t="s">
        <v>172</v>
      </c>
      <c r="Q109" s="241"/>
      <c r="R109" s="241"/>
    </row>
    <row r="110" spans="1:19" x14ac:dyDescent="0.25">
      <c r="A110" s="239">
        <v>109</v>
      </c>
      <c r="B110" s="239" t="s">
        <v>20</v>
      </c>
      <c r="C110" s="221" t="s">
        <v>173</v>
      </c>
      <c r="D110" s="221" t="s">
        <v>174</v>
      </c>
      <c r="E110" s="221" t="s">
        <v>23</v>
      </c>
      <c r="F110" s="221" t="s">
        <v>24</v>
      </c>
      <c r="K110" s="221" t="s">
        <v>171</v>
      </c>
      <c r="L110" s="221" t="s">
        <v>26</v>
      </c>
      <c r="M110" s="221" t="s">
        <v>27</v>
      </c>
      <c r="N110" s="221" t="s">
        <v>28</v>
      </c>
      <c r="O110" s="241" t="s">
        <v>175</v>
      </c>
      <c r="Q110" s="241"/>
      <c r="R110" s="241"/>
    </row>
    <row r="111" spans="1:19" x14ac:dyDescent="0.25">
      <c r="A111" s="239">
        <v>110</v>
      </c>
      <c r="B111" s="239" t="s">
        <v>1410</v>
      </c>
      <c r="C111" s="222" t="s">
        <v>1471</v>
      </c>
      <c r="D111" s="221" t="s">
        <v>1472</v>
      </c>
      <c r="E111" s="221" t="s">
        <v>23</v>
      </c>
      <c r="F111" s="221" t="s">
        <v>24</v>
      </c>
      <c r="K111" s="241" t="s">
        <v>25</v>
      </c>
      <c r="L111" s="241" t="s">
        <v>35</v>
      </c>
      <c r="M111" s="221" t="s">
        <v>27</v>
      </c>
      <c r="N111" s="221" t="s">
        <v>28</v>
      </c>
      <c r="O111" s="222" t="s">
        <v>1473</v>
      </c>
    </row>
    <row r="112" spans="1:19" x14ac:dyDescent="0.25">
      <c r="A112" s="239">
        <v>111</v>
      </c>
      <c r="B112" s="239" t="s">
        <v>13072</v>
      </c>
      <c r="C112" s="221" t="s">
        <v>2323</v>
      </c>
      <c r="D112" s="221" t="s">
        <v>13081</v>
      </c>
      <c r="E112" s="221" t="s">
        <v>42</v>
      </c>
      <c r="F112" s="221" t="s">
        <v>24</v>
      </c>
      <c r="L112" s="221" t="s">
        <v>26</v>
      </c>
      <c r="M112" s="221" t="s">
        <v>27</v>
      </c>
      <c r="N112" s="221" t="s">
        <v>28</v>
      </c>
      <c r="O112" s="221" t="s">
        <v>2324</v>
      </c>
    </row>
    <row r="113" spans="1:19" x14ac:dyDescent="0.25">
      <c r="A113" s="239">
        <v>112</v>
      </c>
      <c r="B113" s="239" t="s">
        <v>13072</v>
      </c>
      <c r="C113" s="221" t="s">
        <v>2325</v>
      </c>
      <c r="D113" s="221" t="s">
        <v>13082</v>
      </c>
      <c r="E113" s="221" t="s">
        <v>42</v>
      </c>
      <c r="F113" s="221" t="s">
        <v>24</v>
      </c>
      <c r="L113" s="221" t="s">
        <v>26</v>
      </c>
      <c r="M113" s="221" t="s">
        <v>27</v>
      </c>
      <c r="N113" s="221" t="s">
        <v>28</v>
      </c>
      <c r="O113" s="221" t="s">
        <v>2326</v>
      </c>
    </row>
    <row r="114" spans="1:19" x14ac:dyDescent="0.25">
      <c r="A114" s="239">
        <v>113</v>
      </c>
      <c r="B114" s="239" t="s">
        <v>20</v>
      </c>
      <c r="C114" s="221" t="s">
        <v>176</v>
      </c>
      <c r="D114" s="221" t="s">
        <v>177</v>
      </c>
      <c r="E114" s="221" t="s">
        <v>23</v>
      </c>
      <c r="F114" s="221" t="s">
        <v>24</v>
      </c>
      <c r="L114" s="221" t="s">
        <v>26</v>
      </c>
      <c r="M114" s="221" t="s">
        <v>27</v>
      </c>
      <c r="N114" s="221" t="s">
        <v>28</v>
      </c>
      <c r="O114" s="241" t="s">
        <v>178</v>
      </c>
      <c r="Q114" s="241"/>
      <c r="R114" s="241"/>
    </row>
    <row r="115" spans="1:19" x14ac:dyDescent="0.25">
      <c r="A115" s="239">
        <v>114</v>
      </c>
      <c r="B115" s="239" t="s">
        <v>1410</v>
      </c>
      <c r="C115" s="242" t="s">
        <v>1474</v>
      </c>
      <c r="D115" s="221" t="s">
        <v>1475</v>
      </c>
      <c r="E115" s="221" t="s">
        <v>23</v>
      </c>
      <c r="F115" s="221" t="s">
        <v>24</v>
      </c>
      <c r="K115" s="241" t="s">
        <v>25</v>
      </c>
      <c r="L115" s="241" t="s">
        <v>26</v>
      </c>
      <c r="M115" s="221" t="s">
        <v>27</v>
      </c>
      <c r="N115" s="221" t="s">
        <v>28</v>
      </c>
      <c r="O115" s="242" t="s">
        <v>1474</v>
      </c>
    </row>
    <row r="116" spans="1:19" x14ac:dyDescent="0.25">
      <c r="A116" s="239">
        <v>115</v>
      </c>
      <c r="B116" s="239" t="s">
        <v>1410</v>
      </c>
      <c r="C116" s="242" t="s">
        <v>1476</v>
      </c>
      <c r="D116" s="221" t="s">
        <v>1477</v>
      </c>
      <c r="E116" s="221" t="s">
        <v>23</v>
      </c>
      <c r="F116" s="221" t="s">
        <v>24</v>
      </c>
      <c r="K116" s="241" t="s">
        <v>25</v>
      </c>
      <c r="L116" s="241" t="s">
        <v>26</v>
      </c>
      <c r="M116" s="221" t="s">
        <v>27</v>
      </c>
      <c r="N116" s="221" t="s">
        <v>28</v>
      </c>
      <c r="O116" s="242" t="s">
        <v>1478</v>
      </c>
    </row>
    <row r="117" spans="1:19" x14ac:dyDescent="0.25">
      <c r="A117" s="239">
        <v>116</v>
      </c>
      <c r="B117" s="239" t="s">
        <v>20</v>
      </c>
      <c r="C117" s="221" t="s">
        <v>180</v>
      </c>
      <c r="D117" s="221" t="s">
        <v>181</v>
      </c>
      <c r="E117" s="221" t="s">
        <v>23</v>
      </c>
      <c r="F117" s="221" t="s">
        <v>24</v>
      </c>
      <c r="L117" s="221" t="s">
        <v>26</v>
      </c>
      <c r="M117" s="221" t="s">
        <v>27</v>
      </c>
      <c r="N117" s="221" t="s">
        <v>28</v>
      </c>
      <c r="O117" s="241" t="s">
        <v>182</v>
      </c>
      <c r="Q117" s="241"/>
      <c r="R117" s="241"/>
    </row>
    <row r="118" spans="1:19" x14ac:dyDescent="0.25">
      <c r="A118" s="239">
        <v>117</v>
      </c>
      <c r="B118" s="239" t="s">
        <v>13072</v>
      </c>
      <c r="C118" s="221" t="s">
        <v>2327</v>
      </c>
      <c r="D118" s="221" t="s">
        <v>13083</v>
      </c>
      <c r="E118" s="221" t="s">
        <v>55</v>
      </c>
      <c r="F118" s="221" t="s">
        <v>24</v>
      </c>
      <c r="L118" s="221" t="s">
        <v>26</v>
      </c>
      <c r="M118" s="221" t="s">
        <v>28</v>
      </c>
      <c r="N118" s="221" t="s">
        <v>28</v>
      </c>
      <c r="O118" s="221" t="s">
        <v>2328</v>
      </c>
    </row>
    <row r="119" spans="1:19" x14ac:dyDescent="0.25">
      <c r="A119" s="239">
        <v>118</v>
      </c>
      <c r="B119" s="239" t="s">
        <v>1410</v>
      </c>
      <c r="C119" s="242" t="s">
        <v>1479</v>
      </c>
      <c r="D119" s="221" t="s">
        <v>1480</v>
      </c>
      <c r="E119" s="221" t="s">
        <v>23</v>
      </c>
      <c r="F119" s="221" t="s">
        <v>24</v>
      </c>
      <c r="K119" s="241" t="s">
        <v>171</v>
      </c>
      <c r="L119" s="241" t="s">
        <v>26</v>
      </c>
      <c r="M119" s="221" t="s">
        <v>27</v>
      </c>
      <c r="N119" s="221" t="s">
        <v>28</v>
      </c>
      <c r="O119" s="242" t="s">
        <v>1481</v>
      </c>
    </row>
    <row r="120" spans="1:19" x14ac:dyDescent="0.25">
      <c r="A120" s="239">
        <v>119</v>
      </c>
      <c r="B120" s="239" t="s">
        <v>1410</v>
      </c>
      <c r="C120" s="242" t="s">
        <v>1482</v>
      </c>
      <c r="D120" s="221" t="s">
        <v>1483</v>
      </c>
      <c r="E120" s="221" t="s">
        <v>23</v>
      </c>
      <c r="F120" s="221" t="s">
        <v>24</v>
      </c>
      <c r="K120" s="241" t="s">
        <v>25</v>
      </c>
      <c r="L120" s="241" t="s">
        <v>26</v>
      </c>
      <c r="M120" s="221" t="s">
        <v>27</v>
      </c>
      <c r="N120" s="221" t="s">
        <v>28</v>
      </c>
      <c r="O120" s="242" t="s">
        <v>1484</v>
      </c>
    </row>
    <row r="121" spans="1:19" x14ac:dyDescent="0.25">
      <c r="A121" s="239">
        <v>120</v>
      </c>
      <c r="B121" s="282" t="s">
        <v>1328</v>
      </c>
      <c r="C121" s="221" t="s">
        <v>183</v>
      </c>
      <c r="D121" s="281" t="s">
        <v>20308</v>
      </c>
      <c r="E121" s="281" t="s">
        <v>13997</v>
      </c>
      <c r="F121" s="221" t="s">
        <v>24</v>
      </c>
      <c r="G121" s="221" t="b">
        <v>0</v>
      </c>
      <c r="H121" s="221" t="s">
        <v>20305</v>
      </c>
      <c r="I121" s="221" t="s">
        <v>20304</v>
      </c>
      <c r="L121" s="221" t="s">
        <v>26</v>
      </c>
      <c r="M121" s="221" t="s">
        <v>27</v>
      </c>
      <c r="N121" s="221" t="s">
        <v>28</v>
      </c>
      <c r="O121" s="241" t="s">
        <v>184</v>
      </c>
      <c r="P121" s="221" t="s">
        <v>185</v>
      </c>
      <c r="Q121" s="241"/>
      <c r="R121" s="241"/>
      <c r="S121" s="221" t="s">
        <v>90</v>
      </c>
    </row>
    <row r="122" spans="1:19" x14ac:dyDescent="0.25">
      <c r="A122" s="239">
        <v>121</v>
      </c>
      <c r="B122" s="239" t="s">
        <v>1410</v>
      </c>
      <c r="C122" s="242" t="s">
        <v>1485</v>
      </c>
      <c r="D122" s="221" t="s">
        <v>1486</v>
      </c>
      <c r="E122" s="221" t="s">
        <v>23</v>
      </c>
      <c r="F122" s="221" t="s">
        <v>24</v>
      </c>
      <c r="K122" s="241" t="s">
        <v>25</v>
      </c>
      <c r="L122" s="241" t="s">
        <v>35</v>
      </c>
      <c r="M122" s="221" t="s">
        <v>27</v>
      </c>
      <c r="N122" s="221" t="s">
        <v>28</v>
      </c>
      <c r="O122" s="242" t="s">
        <v>1487</v>
      </c>
    </row>
    <row r="123" spans="1:19" x14ac:dyDescent="0.25">
      <c r="A123" s="239">
        <v>122</v>
      </c>
      <c r="B123" s="239" t="s">
        <v>20</v>
      </c>
      <c r="C123" s="221" t="s">
        <v>186</v>
      </c>
      <c r="D123" s="221" t="s">
        <v>187</v>
      </c>
      <c r="E123" s="221" t="s">
        <v>23</v>
      </c>
      <c r="F123" s="221" t="s">
        <v>24</v>
      </c>
      <c r="K123" s="221" t="s">
        <v>25</v>
      </c>
      <c r="L123" s="221" t="s">
        <v>35</v>
      </c>
      <c r="M123" s="221" t="s">
        <v>27</v>
      </c>
      <c r="N123" s="221" t="s">
        <v>28</v>
      </c>
      <c r="O123" s="241" t="s">
        <v>188</v>
      </c>
      <c r="Q123" s="241"/>
      <c r="R123" s="241"/>
    </row>
    <row r="124" spans="1:19" x14ac:dyDescent="0.25">
      <c r="A124" s="239">
        <v>123</v>
      </c>
      <c r="B124" s="239" t="s">
        <v>1410</v>
      </c>
      <c r="C124" s="242" t="s">
        <v>1488</v>
      </c>
      <c r="D124" s="221" t="s">
        <v>1489</v>
      </c>
      <c r="E124" s="221" t="s">
        <v>23</v>
      </c>
      <c r="F124" s="221" t="s">
        <v>24</v>
      </c>
      <c r="K124" s="241" t="s">
        <v>25</v>
      </c>
      <c r="L124" s="241" t="s">
        <v>35</v>
      </c>
      <c r="M124" s="221" t="s">
        <v>27</v>
      </c>
      <c r="N124" s="221" t="s">
        <v>28</v>
      </c>
      <c r="O124" s="242" t="s">
        <v>1490</v>
      </c>
    </row>
    <row r="125" spans="1:19" x14ac:dyDescent="0.25">
      <c r="A125" s="239">
        <v>124</v>
      </c>
      <c r="B125" s="239" t="s">
        <v>20</v>
      </c>
      <c r="C125" s="221" t="s">
        <v>189</v>
      </c>
      <c r="D125" s="221" t="s">
        <v>190</v>
      </c>
      <c r="E125" s="221" t="s">
        <v>23</v>
      </c>
      <c r="F125" s="221" t="s">
        <v>24</v>
      </c>
      <c r="K125" s="221" t="s">
        <v>25</v>
      </c>
      <c r="L125" s="221" t="s">
        <v>35</v>
      </c>
      <c r="M125" s="221" t="s">
        <v>27</v>
      </c>
      <c r="N125" s="221" t="s">
        <v>28</v>
      </c>
      <c r="O125" s="241" t="s">
        <v>191</v>
      </c>
      <c r="Q125" s="241"/>
      <c r="R125" s="241"/>
    </row>
    <row r="126" spans="1:19" x14ac:dyDescent="0.25">
      <c r="A126" s="239">
        <v>125</v>
      </c>
      <c r="B126" s="239" t="s">
        <v>1410</v>
      </c>
      <c r="C126" s="242" t="s">
        <v>1491</v>
      </c>
      <c r="D126" s="221" t="s">
        <v>1492</v>
      </c>
      <c r="E126" s="221" t="s">
        <v>23</v>
      </c>
      <c r="F126" s="221" t="s">
        <v>24</v>
      </c>
      <c r="K126" s="241" t="s">
        <v>25</v>
      </c>
      <c r="L126" s="241" t="s">
        <v>35</v>
      </c>
      <c r="M126" s="221" t="s">
        <v>27</v>
      </c>
      <c r="N126" s="221" t="s">
        <v>28</v>
      </c>
      <c r="O126" s="242" t="s">
        <v>1493</v>
      </c>
    </row>
    <row r="127" spans="1:19" x14ac:dyDescent="0.25">
      <c r="A127" s="239">
        <v>126</v>
      </c>
      <c r="B127" s="239" t="s">
        <v>1410</v>
      </c>
      <c r="C127" s="242" t="s">
        <v>1494</v>
      </c>
      <c r="D127" s="221" t="s">
        <v>1495</v>
      </c>
      <c r="E127" s="221" t="s">
        <v>23</v>
      </c>
      <c r="F127" s="221" t="s">
        <v>24</v>
      </c>
      <c r="K127" s="241" t="s">
        <v>171</v>
      </c>
      <c r="L127" s="241" t="s">
        <v>35</v>
      </c>
      <c r="M127" s="221" t="s">
        <v>27</v>
      </c>
      <c r="N127" s="221" t="s">
        <v>28</v>
      </c>
      <c r="O127" s="242" t="s">
        <v>1496</v>
      </c>
    </row>
    <row r="128" spans="1:19" x14ac:dyDescent="0.25">
      <c r="A128" s="239">
        <v>127</v>
      </c>
      <c r="B128" s="239" t="s">
        <v>20</v>
      </c>
      <c r="C128" s="221" t="s">
        <v>192</v>
      </c>
      <c r="D128" s="221" t="s">
        <v>193</v>
      </c>
      <c r="E128" s="221" t="s">
        <v>23</v>
      </c>
      <c r="F128" s="221" t="s">
        <v>24</v>
      </c>
      <c r="K128" s="221" t="s">
        <v>171</v>
      </c>
      <c r="L128" s="221" t="s">
        <v>35</v>
      </c>
      <c r="M128" s="221" t="s">
        <v>27</v>
      </c>
      <c r="N128" s="221" t="s">
        <v>28</v>
      </c>
      <c r="O128" s="241" t="s">
        <v>194</v>
      </c>
      <c r="Q128" s="241"/>
      <c r="R128" s="241"/>
    </row>
    <row r="129" spans="1:18" x14ac:dyDescent="0.25">
      <c r="A129" s="239">
        <v>128</v>
      </c>
      <c r="B129" s="239" t="s">
        <v>20</v>
      </c>
      <c r="C129" s="221" t="s">
        <v>195</v>
      </c>
      <c r="D129" s="221" t="s">
        <v>196</v>
      </c>
      <c r="E129" s="221" t="s">
        <v>23</v>
      </c>
      <c r="F129" s="221" t="s">
        <v>24</v>
      </c>
      <c r="K129" s="221" t="s">
        <v>25</v>
      </c>
      <c r="L129" s="221" t="s">
        <v>35</v>
      </c>
      <c r="M129" s="221" t="s">
        <v>27</v>
      </c>
      <c r="N129" s="221" t="s">
        <v>28</v>
      </c>
      <c r="O129" s="241" t="s">
        <v>197</v>
      </c>
      <c r="Q129" s="241"/>
      <c r="R129" s="241"/>
    </row>
    <row r="130" spans="1:18" x14ac:dyDescent="0.25">
      <c r="A130" s="239">
        <v>129</v>
      </c>
      <c r="B130" s="239" t="s">
        <v>1410</v>
      </c>
      <c r="C130" s="242" t="s">
        <v>1497</v>
      </c>
      <c r="D130" s="221" t="s">
        <v>1498</v>
      </c>
      <c r="E130" s="221" t="s">
        <v>23</v>
      </c>
      <c r="F130" s="221" t="s">
        <v>24</v>
      </c>
      <c r="K130" s="241" t="s">
        <v>25</v>
      </c>
      <c r="L130" s="241" t="s">
        <v>35</v>
      </c>
      <c r="M130" s="221" t="s">
        <v>27</v>
      </c>
      <c r="N130" s="221" t="s">
        <v>28</v>
      </c>
      <c r="O130" s="242" t="s">
        <v>1499</v>
      </c>
    </row>
    <row r="131" spans="1:18" x14ac:dyDescent="0.25">
      <c r="A131" s="239">
        <v>130</v>
      </c>
      <c r="B131" s="239" t="s">
        <v>1410</v>
      </c>
      <c r="C131" s="242" t="s">
        <v>1500</v>
      </c>
      <c r="D131" s="221" t="s">
        <v>1501</v>
      </c>
      <c r="E131" s="221" t="s">
        <v>23</v>
      </c>
      <c r="F131" s="221" t="s">
        <v>24</v>
      </c>
      <c r="K131" s="241" t="s">
        <v>171</v>
      </c>
      <c r="L131" s="241" t="s">
        <v>35</v>
      </c>
      <c r="M131" s="221" t="s">
        <v>27</v>
      </c>
      <c r="N131" s="221" t="s">
        <v>28</v>
      </c>
      <c r="O131" s="242" t="s">
        <v>1502</v>
      </c>
    </row>
    <row r="132" spans="1:18" x14ac:dyDescent="0.25">
      <c r="A132" s="239">
        <v>131</v>
      </c>
      <c r="B132" s="239" t="s">
        <v>1410</v>
      </c>
      <c r="C132" s="242" t="s">
        <v>1503</v>
      </c>
      <c r="D132" s="221" t="s">
        <v>1504</v>
      </c>
      <c r="E132" s="221" t="s">
        <v>23</v>
      </c>
      <c r="F132" s="221" t="s">
        <v>24</v>
      </c>
      <c r="K132" s="241" t="s">
        <v>171</v>
      </c>
      <c r="L132" s="241" t="s">
        <v>35</v>
      </c>
      <c r="M132" s="221" t="s">
        <v>27</v>
      </c>
      <c r="N132" s="221" t="s">
        <v>28</v>
      </c>
      <c r="O132" s="242" t="s">
        <v>1505</v>
      </c>
    </row>
    <row r="133" spans="1:18" x14ac:dyDescent="0.25">
      <c r="A133" s="239">
        <v>132</v>
      </c>
      <c r="B133" s="239" t="s">
        <v>20</v>
      </c>
      <c r="C133" s="221" t="s">
        <v>198</v>
      </c>
      <c r="D133" s="221" t="s">
        <v>199</v>
      </c>
      <c r="E133" s="221" t="s">
        <v>23</v>
      </c>
      <c r="F133" s="221" t="s">
        <v>24</v>
      </c>
      <c r="K133" s="221" t="s">
        <v>25</v>
      </c>
      <c r="L133" s="221" t="s">
        <v>35</v>
      </c>
      <c r="M133" s="221" t="s">
        <v>27</v>
      </c>
      <c r="N133" s="221" t="s">
        <v>28</v>
      </c>
      <c r="O133" s="241" t="s">
        <v>200</v>
      </c>
      <c r="Q133" s="241"/>
      <c r="R133" s="241"/>
    </row>
    <row r="134" spans="1:18" x14ac:dyDescent="0.25">
      <c r="A134" s="239">
        <v>133</v>
      </c>
      <c r="B134" s="239" t="s">
        <v>1410</v>
      </c>
      <c r="C134" s="242" t="s">
        <v>1506</v>
      </c>
      <c r="D134" s="221" t="s">
        <v>1507</v>
      </c>
      <c r="E134" s="221" t="s">
        <v>23</v>
      </c>
      <c r="F134" s="221" t="s">
        <v>24</v>
      </c>
      <c r="K134" s="241" t="s">
        <v>25</v>
      </c>
      <c r="L134" s="241" t="s">
        <v>35</v>
      </c>
      <c r="M134" s="221" t="s">
        <v>27</v>
      </c>
      <c r="N134" s="221" t="s">
        <v>28</v>
      </c>
      <c r="O134" s="242" t="s">
        <v>1508</v>
      </c>
    </row>
    <row r="135" spans="1:18" x14ac:dyDescent="0.25">
      <c r="A135" s="239">
        <v>134</v>
      </c>
      <c r="B135" s="239" t="s">
        <v>1410</v>
      </c>
      <c r="C135" s="242" t="s">
        <v>1509</v>
      </c>
      <c r="D135" s="221" t="s">
        <v>1510</v>
      </c>
      <c r="E135" s="221" t="s">
        <v>23</v>
      </c>
      <c r="F135" s="221" t="s">
        <v>24</v>
      </c>
      <c r="K135" s="241" t="s">
        <v>171</v>
      </c>
      <c r="L135" s="241" t="s">
        <v>35</v>
      </c>
      <c r="M135" s="221" t="s">
        <v>27</v>
      </c>
      <c r="N135" s="221" t="s">
        <v>28</v>
      </c>
      <c r="O135" s="242" t="s">
        <v>1511</v>
      </c>
    </row>
    <row r="136" spans="1:18" x14ac:dyDescent="0.25">
      <c r="A136" s="239">
        <v>135</v>
      </c>
      <c r="B136" s="239" t="s">
        <v>1410</v>
      </c>
      <c r="C136" s="242" t="s">
        <v>1512</v>
      </c>
      <c r="D136" s="221" t="s">
        <v>1513</v>
      </c>
      <c r="E136" s="221" t="s">
        <v>23</v>
      </c>
      <c r="F136" s="221" t="s">
        <v>24</v>
      </c>
      <c r="K136" s="241" t="s">
        <v>25</v>
      </c>
      <c r="L136" s="241" t="s">
        <v>35</v>
      </c>
      <c r="M136" s="221" t="s">
        <v>27</v>
      </c>
      <c r="N136" s="221" t="s">
        <v>28</v>
      </c>
      <c r="O136" s="242" t="s">
        <v>1514</v>
      </c>
    </row>
    <row r="137" spans="1:18" x14ac:dyDescent="0.25">
      <c r="A137" s="239">
        <v>136</v>
      </c>
      <c r="B137" s="239" t="s">
        <v>13072</v>
      </c>
      <c r="C137" s="221" t="s">
        <v>2329</v>
      </c>
      <c r="D137" s="221" t="s">
        <v>13084</v>
      </c>
      <c r="E137" s="221" t="s">
        <v>23</v>
      </c>
      <c r="F137" s="221" t="s">
        <v>24</v>
      </c>
      <c r="L137" s="221" t="s">
        <v>26</v>
      </c>
      <c r="M137" s="221" t="s">
        <v>27</v>
      </c>
      <c r="N137" s="221" t="s">
        <v>28</v>
      </c>
      <c r="O137" s="221" t="s">
        <v>2330</v>
      </c>
      <c r="Q137" s="221" t="s">
        <v>2331</v>
      </c>
    </row>
    <row r="138" spans="1:18" x14ac:dyDescent="0.25">
      <c r="A138" s="239">
        <v>137</v>
      </c>
      <c r="B138" s="239" t="s">
        <v>1410</v>
      </c>
      <c r="C138" s="242" t="s">
        <v>1515</v>
      </c>
      <c r="D138" s="221" t="s">
        <v>1516</v>
      </c>
      <c r="E138" s="221" t="s">
        <v>23</v>
      </c>
      <c r="F138" s="221" t="s">
        <v>24</v>
      </c>
      <c r="K138" s="241" t="s">
        <v>171</v>
      </c>
      <c r="L138" s="241" t="s">
        <v>35</v>
      </c>
      <c r="M138" s="221" t="s">
        <v>27</v>
      </c>
      <c r="N138" s="221" t="s">
        <v>28</v>
      </c>
      <c r="O138" s="242" t="s">
        <v>1517</v>
      </c>
    </row>
    <row r="139" spans="1:18" x14ac:dyDescent="0.25">
      <c r="A139" s="239">
        <v>138</v>
      </c>
      <c r="B139" s="239" t="s">
        <v>20</v>
      </c>
      <c r="C139" s="221" t="s">
        <v>201</v>
      </c>
      <c r="D139" s="221" t="s">
        <v>202</v>
      </c>
      <c r="E139" s="221" t="s">
        <v>23</v>
      </c>
      <c r="F139" s="221" t="s">
        <v>24</v>
      </c>
      <c r="K139" s="221" t="s">
        <v>25</v>
      </c>
      <c r="L139" s="221" t="s">
        <v>35</v>
      </c>
      <c r="M139" s="221" t="s">
        <v>27</v>
      </c>
      <c r="N139" s="221" t="s">
        <v>28</v>
      </c>
      <c r="O139" s="241" t="s">
        <v>203</v>
      </c>
      <c r="Q139" s="241"/>
      <c r="R139" s="241"/>
    </row>
    <row r="140" spans="1:18" x14ac:dyDescent="0.25">
      <c r="A140" s="239">
        <v>139</v>
      </c>
      <c r="B140" s="239" t="s">
        <v>1410</v>
      </c>
      <c r="C140" s="242" t="s">
        <v>1518</v>
      </c>
      <c r="D140" s="221" t="s">
        <v>1519</v>
      </c>
      <c r="E140" s="221" t="s">
        <v>23</v>
      </c>
      <c r="F140" s="221" t="s">
        <v>24</v>
      </c>
      <c r="K140" s="241" t="s">
        <v>25</v>
      </c>
      <c r="L140" s="241" t="s">
        <v>35</v>
      </c>
      <c r="M140" s="221" t="s">
        <v>27</v>
      </c>
      <c r="N140" s="221" t="s">
        <v>28</v>
      </c>
      <c r="O140" s="242" t="s">
        <v>1520</v>
      </c>
    </row>
    <row r="141" spans="1:18" x14ac:dyDescent="0.25">
      <c r="A141" s="239">
        <v>140</v>
      </c>
      <c r="B141" s="239" t="s">
        <v>1410</v>
      </c>
      <c r="C141" s="242" t="s">
        <v>1521</v>
      </c>
      <c r="D141" s="221" t="s">
        <v>1522</v>
      </c>
      <c r="E141" s="221" t="s">
        <v>23</v>
      </c>
      <c r="F141" s="221" t="s">
        <v>24</v>
      </c>
      <c r="K141" s="241" t="s">
        <v>25</v>
      </c>
      <c r="L141" s="241" t="s">
        <v>35</v>
      </c>
      <c r="M141" s="221" t="s">
        <v>27</v>
      </c>
      <c r="N141" s="221" t="s">
        <v>28</v>
      </c>
      <c r="O141" s="242" t="s">
        <v>1523</v>
      </c>
    </row>
    <row r="142" spans="1:18" x14ac:dyDescent="0.25">
      <c r="A142" s="239">
        <v>141</v>
      </c>
      <c r="B142" s="239" t="s">
        <v>1410</v>
      </c>
      <c r="C142" s="242" t="s">
        <v>1524</v>
      </c>
      <c r="D142" s="221" t="s">
        <v>1525</v>
      </c>
      <c r="E142" s="221" t="s">
        <v>23</v>
      </c>
      <c r="F142" s="221" t="s">
        <v>24</v>
      </c>
      <c r="K142" s="241" t="s">
        <v>25</v>
      </c>
      <c r="L142" s="241" t="s">
        <v>35</v>
      </c>
      <c r="M142" s="221" t="s">
        <v>27</v>
      </c>
      <c r="N142" s="221" t="s">
        <v>28</v>
      </c>
      <c r="O142" s="242" t="s">
        <v>1526</v>
      </c>
    </row>
    <row r="143" spans="1:18" x14ac:dyDescent="0.25">
      <c r="A143" s="239">
        <v>142</v>
      </c>
      <c r="B143" s="239" t="s">
        <v>1410</v>
      </c>
      <c r="C143" s="242" t="s">
        <v>1527</v>
      </c>
      <c r="D143" s="221" t="s">
        <v>1528</v>
      </c>
      <c r="E143" s="221" t="s">
        <v>23</v>
      </c>
      <c r="F143" s="221" t="s">
        <v>24</v>
      </c>
      <c r="K143" s="241" t="s">
        <v>171</v>
      </c>
      <c r="L143" s="241" t="s">
        <v>35</v>
      </c>
      <c r="M143" s="221" t="s">
        <v>27</v>
      </c>
      <c r="N143" s="221" t="s">
        <v>28</v>
      </c>
      <c r="O143" s="242" t="s">
        <v>1529</v>
      </c>
    </row>
    <row r="144" spans="1:18" x14ac:dyDescent="0.25">
      <c r="A144" s="239">
        <v>143</v>
      </c>
      <c r="B144" s="239" t="s">
        <v>1410</v>
      </c>
      <c r="C144" s="242" t="s">
        <v>1530</v>
      </c>
      <c r="D144" s="221" t="s">
        <v>1531</v>
      </c>
      <c r="E144" s="221" t="s">
        <v>23</v>
      </c>
      <c r="F144" s="221" t="s">
        <v>24</v>
      </c>
      <c r="K144" s="241" t="s">
        <v>171</v>
      </c>
      <c r="L144" s="241" t="s">
        <v>35</v>
      </c>
      <c r="M144" s="221" t="s">
        <v>27</v>
      </c>
      <c r="N144" s="221" t="s">
        <v>28</v>
      </c>
      <c r="O144" s="242" t="s">
        <v>1532</v>
      </c>
    </row>
    <row r="145" spans="1:19" x14ac:dyDescent="0.25">
      <c r="A145" s="239">
        <v>144</v>
      </c>
      <c r="B145" s="239" t="s">
        <v>20</v>
      </c>
      <c r="C145" s="221" t="s">
        <v>204</v>
      </c>
      <c r="D145" s="221" t="s">
        <v>205</v>
      </c>
      <c r="E145" s="221" t="s">
        <v>23</v>
      </c>
      <c r="F145" s="221" t="s">
        <v>24</v>
      </c>
      <c r="K145" s="221" t="s">
        <v>171</v>
      </c>
      <c r="L145" s="221" t="s">
        <v>35</v>
      </c>
      <c r="M145" s="221" t="s">
        <v>27</v>
      </c>
      <c r="N145" s="221" t="s">
        <v>28</v>
      </c>
      <c r="O145" s="241" t="s">
        <v>206</v>
      </c>
      <c r="Q145" s="241"/>
      <c r="R145" s="241"/>
    </row>
    <row r="146" spans="1:19" x14ac:dyDescent="0.25">
      <c r="A146" s="239">
        <v>145</v>
      </c>
      <c r="B146" s="239" t="s">
        <v>1410</v>
      </c>
      <c r="C146" s="242" t="s">
        <v>1533</v>
      </c>
      <c r="D146" s="221" t="s">
        <v>1534</v>
      </c>
      <c r="E146" s="221" t="s">
        <v>23</v>
      </c>
      <c r="F146" s="221" t="s">
        <v>24</v>
      </c>
      <c r="K146" s="241" t="s">
        <v>25</v>
      </c>
      <c r="L146" s="241" t="s">
        <v>35</v>
      </c>
      <c r="M146" s="221" t="s">
        <v>27</v>
      </c>
      <c r="N146" s="221" t="s">
        <v>28</v>
      </c>
      <c r="O146" s="242" t="s">
        <v>1535</v>
      </c>
    </row>
    <row r="147" spans="1:19" x14ac:dyDescent="0.25">
      <c r="A147" s="239">
        <v>146</v>
      </c>
      <c r="B147" s="239" t="s">
        <v>1410</v>
      </c>
      <c r="C147" s="242" t="s">
        <v>1536</v>
      </c>
      <c r="D147" s="221" t="s">
        <v>1537</v>
      </c>
      <c r="E147" s="221" t="s">
        <v>23</v>
      </c>
      <c r="F147" s="221" t="s">
        <v>24</v>
      </c>
      <c r="K147" s="241" t="s">
        <v>25</v>
      </c>
      <c r="L147" s="241" t="s">
        <v>35</v>
      </c>
      <c r="M147" s="221" t="s">
        <v>27</v>
      </c>
      <c r="N147" s="221" t="s">
        <v>28</v>
      </c>
      <c r="O147" s="242" t="s">
        <v>1538</v>
      </c>
    </row>
    <row r="148" spans="1:19" x14ac:dyDescent="0.25">
      <c r="A148" s="239">
        <v>147</v>
      </c>
      <c r="B148" s="239" t="s">
        <v>20</v>
      </c>
      <c r="C148" s="221" t="s">
        <v>207</v>
      </c>
      <c r="D148" s="221" t="s">
        <v>208</v>
      </c>
      <c r="E148" s="221" t="s">
        <v>23</v>
      </c>
      <c r="F148" s="221" t="s">
        <v>24</v>
      </c>
      <c r="K148" s="221" t="s">
        <v>25</v>
      </c>
      <c r="L148" s="221" t="s">
        <v>35</v>
      </c>
      <c r="M148" s="221" t="s">
        <v>27</v>
      </c>
      <c r="N148" s="221" t="s">
        <v>28</v>
      </c>
      <c r="O148" s="241" t="s">
        <v>209</v>
      </c>
      <c r="Q148" s="241"/>
      <c r="R148" s="241"/>
    </row>
    <row r="149" spans="1:19" x14ac:dyDescent="0.25">
      <c r="A149" s="239">
        <v>148</v>
      </c>
      <c r="B149" s="239" t="s">
        <v>20</v>
      </c>
      <c r="C149" s="221" t="s">
        <v>210</v>
      </c>
      <c r="D149" s="221" t="s">
        <v>211</v>
      </c>
      <c r="E149" s="221" t="s">
        <v>23</v>
      </c>
      <c r="F149" s="221" t="s">
        <v>24</v>
      </c>
      <c r="K149" s="221" t="s">
        <v>171</v>
      </c>
      <c r="L149" s="221" t="s">
        <v>35</v>
      </c>
      <c r="M149" s="221" t="s">
        <v>27</v>
      </c>
      <c r="N149" s="221" t="s">
        <v>28</v>
      </c>
      <c r="O149" s="241" t="s">
        <v>212</v>
      </c>
      <c r="Q149" s="241"/>
      <c r="R149" s="241"/>
    </row>
    <row r="150" spans="1:19" x14ac:dyDescent="0.25">
      <c r="A150" s="239">
        <v>149</v>
      </c>
      <c r="B150" s="239" t="s">
        <v>1410</v>
      </c>
      <c r="C150" s="242" t="s">
        <v>1539</v>
      </c>
      <c r="D150" s="221" t="s">
        <v>1540</v>
      </c>
      <c r="E150" s="221" t="s">
        <v>23</v>
      </c>
      <c r="F150" s="221" t="s">
        <v>24</v>
      </c>
      <c r="K150" s="241" t="s">
        <v>25</v>
      </c>
      <c r="L150" s="241" t="s">
        <v>35</v>
      </c>
      <c r="M150" s="221" t="s">
        <v>27</v>
      </c>
      <c r="N150" s="221" t="s">
        <v>28</v>
      </c>
      <c r="O150" s="242" t="s">
        <v>1541</v>
      </c>
    </row>
    <row r="151" spans="1:19" x14ac:dyDescent="0.25">
      <c r="A151" s="239">
        <v>150</v>
      </c>
      <c r="B151" s="239" t="s">
        <v>1410</v>
      </c>
      <c r="C151" s="242" t="s">
        <v>1542</v>
      </c>
      <c r="D151" s="221" t="s">
        <v>1543</v>
      </c>
      <c r="E151" s="221" t="s">
        <v>23</v>
      </c>
      <c r="F151" s="221" t="s">
        <v>24</v>
      </c>
      <c r="K151" s="241" t="s">
        <v>25</v>
      </c>
      <c r="L151" s="241" t="s">
        <v>35</v>
      </c>
      <c r="M151" s="221" t="s">
        <v>27</v>
      </c>
      <c r="N151" s="221" t="s">
        <v>28</v>
      </c>
      <c r="O151" s="242" t="s">
        <v>1544</v>
      </c>
    </row>
    <row r="152" spans="1:19" x14ac:dyDescent="0.25">
      <c r="A152" s="239">
        <v>151</v>
      </c>
      <c r="B152" s="239" t="s">
        <v>1410</v>
      </c>
      <c r="C152" s="242" t="s">
        <v>1545</v>
      </c>
      <c r="D152" s="221" t="s">
        <v>1546</v>
      </c>
      <c r="E152" s="221" t="s">
        <v>23</v>
      </c>
      <c r="F152" s="221" t="s">
        <v>24</v>
      </c>
      <c r="K152" s="241" t="s">
        <v>171</v>
      </c>
      <c r="L152" s="241" t="s">
        <v>35</v>
      </c>
      <c r="M152" s="221" t="s">
        <v>27</v>
      </c>
      <c r="N152" s="221" t="s">
        <v>28</v>
      </c>
      <c r="O152" s="242" t="s">
        <v>1547</v>
      </c>
    </row>
    <row r="153" spans="1:19" x14ac:dyDescent="0.25">
      <c r="A153" s="239">
        <v>152</v>
      </c>
      <c r="B153" s="239" t="s">
        <v>1410</v>
      </c>
      <c r="C153" s="242" t="s">
        <v>1548</v>
      </c>
      <c r="D153" s="221" t="s">
        <v>1549</v>
      </c>
      <c r="E153" s="221" t="s">
        <v>23</v>
      </c>
      <c r="F153" s="221" t="s">
        <v>24</v>
      </c>
      <c r="K153" s="241" t="s">
        <v>171</v>
      </c>
      <c r="L153" s="241" t="s">
        <v>35</v>
      </c>
      <c r="M153" s="221" t="s">
        <v>27</v>
      </c>
      <c r="N153" s="221" t="s">
        <v>28</v>
      </c>
      <c r="O153" s="242" t="s">
        <v>1550</v>
      </c>
    </row>
    <row r="154" spans="1:19" x14ac:dyDescent="0.25">
      <c r="A154" s="239">
        <v>153</v>
      </c>
      <c r="B154" s="239" t="s">
        <v>20</v>
      </c>
      <c r="C154" s="221" t="s">
        <v>213</v>
      </c>
      <c r="D154" s="221" t="s">
        <v>214</v>
      </c>
      <c r="E154" s="221" t="s">
        <v>23</v>
      </c>
      <c r="F154" s="221" t="s">
        <v>24</v>
      </c>
      <c r="K154" s="221" t="s">
        <v>171</v>
      </c>
      <c r="L154" s="221" t="s">
        <v>35</v>
      </c>
      <c r="M154" s="221" t="s">
        <v>27</v>
      </c>
      <c r="N154" s="221" t="s">
        <v>28</v>
      </c>
      <c r="O154" s="241" t="s">
        <v>215</v>
      </c>
      <c r="Q154" s="241"/>
      <c r="R154" s="241"/>
    </row>
    <row r="155" spans="1:19" x14ac:dyDescent="0.25">
      <c r="A155" s="239">
        <v>154</v>
      </c>
      <c r="B155" s="239" t="s">
        <v>20</v>
      </c>
      <c r="C155" s="221" t="s">
        <v>216</v>
      </c>
      <c r="D155" s="221" t="s">
        <v>217</v>
      </c>
      <c r="E155" s="221" t="s">
        <v>218</v>
      </c>
      <c r="F155" s="221" t="s">
        <v>24</v>
      </c>
      <c r="L155" s="221" t="s">
        <v>26</v>
      </c>
      <c r="M155" s="221" t="s">
        <v>27</v>
      </c>
      <c r="N155" s="221" t="s">
        <v>28</v>
      </c>
      <c r="O155" s="241" t="s">
        <v>219</v>
      </c>
      <c r="Q155" s="241"/>
      <c r="R155" s="241"/>
      <c r="S155" s="221" t="s">
        <v>220</v>
      </c>
    </row>
    <row r="156" spans="1:19" x14ac:dyDescent="0.25">
      <c r="A156" s="239">
        <v>155</v>
      </c>
      <c r="B156" s="239" t="s">
        <v>20</v>
      </c>
      <c r="C156" s="221" t="s">
        <v>1318</v>
      </c>
      <c r="D156" s="221" t="s">
        <v>1319</v>
      </c>
      <c r="E156" s="221" t="s">
        <v>1320</v>
      </c>
      <c r="F156" s="221" t="s">
        <v>24</v>
      </c>
      <c r="L156" s="221" t="s">
        <v>26</v>
      </c>
      <c r="M156" s="221" t="s">
        <v>27</v>
      </c>
      <c r="N156" s="221" t="s">
        <v>28</v>
      </c>
      <c r="O156" s="241" t="s">
        <v>1321</v>
      </c>
      <c r="Q156" s="241"/>
      <c r="R156" s="241"/>
    </row>
    <row r="157" spans="1:19" x14ac:dyDescent="0.25">
      <c r="A157" s="239">
        <v>156</v>
      </c>
      <c r="B157" s="239" t="s">
        <v>20</v>
      </c>
      <c r="C157" s="221" t="s">
        <v>221</v>
      </c>
      <c r="D157" s="221" t="s">
        <v>222</v>
      </c>
      <c r="E157" s="221" t="s">
        <v>223</v>
      </c>
      <c r="F157" s="221" t="s">
        <v>24</v>
      </c>
      <c r="L157" s="221" t="s">
        <v>26</v>
      </c>
      <c r="M157" s="221" t="s">
        <v>27</v>
      </c>
      <c r="N157" s="221" t="s">
        <v>28</v>
      </c>
      <c r="O157" s="241" t="s">
        <v>224</v>
      </c>
      <c r="Q157" s="241"/>
      <c r="R157" s="241"/>
    </row>
    <row r="158" spans="1:19" x14ac:dyDescent="0.25">
      <c r="A158" s="239">
        <v>157</v>
      </c>
      <c r="B158" s="239" t="s">
        <v>20</v>
      </c>
      <c r="C158" s="221" t="s">
        <v>225</v>
      </c>
      <c r="D158" s="221" t="s">
        <v>226</v>
      </c>
      <c r="E158" s="221" t="s">
        <v>223</v>
      </c>
      <c r="F158" s="221" t="s">
        <v>24</v>
      </c>
      <c r="L158" s="221" t="s">
        <v>26</v>
      </c>
      <c r="M158" s="221" t="s">
        <v>27</v>
      </c>
      <c r="N158" s="221" t="s">
        <v>28</v>
      </c>
      <c r="O158" s="241" t="s">
        <v>227</v>
      </c>
      <c r="Q158" s="241"/>
      <c r="R158" s="241"/>
      <c r="S158" s="221" t="s">
        <v>228</v>
      </c>
    </row>
    <row r="159" spans="1:19" x14ac:dyDescent="0.25">
      <c r="A159" s="239">
        <v>158</v>
      </c>
      <c r="B159" s="239" t="s">
        <v>20</v>
      </c>
      <c r="C159" s="221" t="s">
        <v>229</v>
      </c>
      <c r="D159" s="221" t="s">
        <v>230</v>
      </c>
      <c r="E159" s="221" t="s">
        <v>223</v>
      </c>
      <c r="F159" s="221" t="s">
        <v>24</v>
      </c>
      <c r="L159" s="221" t="s">
        <v>26</v>
      </c>
      <c r="M159" s="221" t="s">
        <v>27</v>
      </c>
      <c r="N159" s="221" t="s">
        <v>28</v>
      </c>
      <c r="O159" s="241" t="s">
        <v>231</v>
      </c>
      <c r="Q159" s="241"/>
      <c r="R159" s="241"/>
    </row>
    <row r="160" spans="1:19" x14ac:dyDescent="0.25">
      <c r="A160" s="239">
        <v>159</v>
      </c>
      <c r="B160" s="239" t="s">
        <v>20</v>
      </c>
      <c r="C160" s="221" t="s">
        <v>232</v>
      </c>
      <c r="D160" s="221" t="s">
        <v>233</v>
      </c>
      <c r="E160" s="221" t="s">
        <v>223</v>
      </c>
      <c r="F160" s="221" t="s">
        <v>24</v>
      </c>
      <c r="L160" s="221" t="s">
        <v>26</v>
      </c>
      <c r="M160" s="221" t="s">
        <v>27</v>
      </c>
      <c r="N160" s="221" t="s">
        <v>28</v>
      </c>
      <c r="O160" s="241" t="s">
        <v>234</v>
      </c>
      <c r="P160" s="221" t="s">
        <v>235</v>
      </c>
      <c r="Q160" s="241"/>
      <c r="R160" s="241"/>
    </row>
    <row r="161" spans="1:19" x14ac:dyDescent="0.25">
      <c r="A161" s="239">
        <v>160</v>
      </c>
      <c r="B161" s="239" t="s">
        <v>20</v>
      </c>
      <c r="C161" s="221" t="s">
        <v>236</v>
      </c>
      <c r="D161" s="221" t="s">
        <v>237</v>
      </c>
      <c r="E161" s="221" t="s">
        <v>223</v>
      </c>
      <c r="F161" s="221" t="s">
        <v>24</v>
      </c>
      <c r="L161" s="221" t="s">
        <v>26</v>
      </c>
      <c r="M161" s="221" t="s">
        <v>27</v>
      </c>
      <c r="N161" s="221" t="s">
        <v>28</v>
      </c>
      <c r="O161" s="241" t="s">
        <v>238</v>
      </c>
      <c r="Q161" s="241"/>
      <c r="R161" s="241"/>
      <c r="S161" s="221" t="s">
        <v>239</v>
      </c>
    </row>
    <row r="162" spans="1:19" x14ac:dyDescent="0.25">
      <c r="A162" s="239">
        <v>161</v>
      </c>
      <c r="B162" s="239" t="s">
        <v>20</v>
      </c>
      <c r="C162" s="221" t="s">
        <v>240</v>
      </c>
      <c r="D162" s="221" t="s">
        <v>241</v>
      </c>
      <c r="E162" s="221" t="s">
        <v>223</v>
      </c>
      <c r="F162" s="221" t="s">
        <v>24</v>
      </c>
      <c r="L162" s="221" t="s">
        <v>26</v>
      </c>
      <c r="M162" s="221" t="s">
        <v>27</v>
      </c>
      <c r="N162" s="221" t="s">
        <v>28</v>
      </c>
      <c r="O162" s="241" t="s">
        <v>242</v>
      </c>
      <c r="Q162" s="241"/>
      <c r="R162" s="241"/>
    </row>
    <row r="163" spans="1:19" x14ac:dyDescent="0.25">
      <c r="A163" s="239">
        <v>162</v>
      </c>
      <c r="B163" s="239" t="s">
        <v>20</v>
      </c>
      <c r="C163" s="221" t="s">
        <v>243</v>
      </c>
      <c r="D163" s="221" t="s">
        <v>244</v>
      </c>
      <c r="E163" s="221" t="s">
        <v>223</v>
      </c>
      <c r="F163" s="221" t="s">
        <v>24</v>
      </c>
      <c r="L163" s="221" t="s">
        <v>26</v>
      </c>
      <c r="M163" s="221" t="s">
        <v>27</v>
      </c>
      <c r="N163" s="221" t="s">
        <v>28</v>
      </c>
      <c r="O163" s="241" t="s">
        <v>245</v>
      </c>
      <c r="Q163" s="241"/>
      <c r="R163" s="241"/>
    </row>
    <row r="164" spans="1:19" x14ac:dyDescent="0.25">
      <c r="A164" s="239">
        <v>163</v>
      </c>
      <c r="B164" s="239" t="s">
        <v>20</v>
      </c>
      <c r="C164" s="221" t="s">
        <v>246</v>
      </c>
      <c r="D164" s="221" t="s">
        <v>247</v>
      </c>
      <c r="E164" s="221" t="s">
        <v>223</v>
      </c>
      <c r="F164" s="221" t="s">
        <v>24</v>
      </c>
      <c r="L164" s="221" t="s">
        <v>26</v>
      </c>
      <c r="M164" s="221" t="s">
        <v>27</v>
      </c>
      <c r="N164" s="221" t="s">
        <v>28</v>
      </c>
      <c r="O164" s="241" t="s">
        <v>248</v>
      </c>
      <c r="Q164" s="241"/>
      <c r="R164" s="241"/>
    </row>
    <row r="165" spans="1:19" x14ac:dyDescent="0.25">
      <c r="A165" s="239">
        <v>164</v>
      </c>
      <c r="B165" s="239" t="s">
        <v>13072</v>
      </c>
      <c r="C165" s="221" t="s">
        <v>2332</v>
      </c>
      <c r="D165" s="221" t="s">
        <v>13085</v>
      </c>
      <c r="E165" s="221" t="s">
        <v>223</v>
      </c>
      <c r="F165" s="221" t="s">
        <v>24</v>
      </c>
      <c r="L165" s="221" t="s">
        <v>26</v>
      </c>
      <c r="M165" s="221" t="s">
        <v>27</v>
      </c>
      <c r="N165" s="221" t="s">
        <v>28</v>
      </c>
      <c r="O165" s="221" t="s">
        <v>2333</v>
      </c>
    </row>
    <row r="166" spans="1:19" x14ac:dyDescent="0.25">
      <c r="A166" s="239">
        <v>165</v>
      </c>
      <c r="B166" s="239" t="s">
        <v>1410</v>
      </c>
      <c r="C166" s="242" t="s">
        <v>1551</v>
      </c>
      <c r="D166" s="221" t="s">
        <v>1552</v>
      </c>
      <c r="E166" s="221" t="s">
        <v>23</v>
      </c>
      <c r="F166" s="221" t="s">
        <v>24</v>
      </c>
      <c r="K166" s="241" t="s">
        <v>25</v>
      </c>
      <c r="L166" s="241" t="s">
        <v>26</v>
      </c>
      <c r="M166" s="221" t="s">
        <v>27</v>
      </c>
      <c r="N166" s="221" t="s">
        <v>28</v>
      </c>
      <c r="O166" s="242" t="s">
        <v>1553</v>
      </c>
    </row>
    <row r="167" spans="1:19" x14ac:dyDescent="0.25">
      <c r="A167" s="239">
        <v>166</v>
      </c>
      <c r="B167" s="239" t="s">
        <v>20</v>
      </c>
      <c r="C167" s="221" t="s">
        <v>249</v>
      </c>
      <c r="D167" s="221" t="s">
        <v>250</v>
      </c>
      <c r="E167" s="221" t="s">
        <v>23</v>
      </c>
      <c r="F167" s="221" t="s">
        <v>24</v>
      </c>
      <c r="K167" s="221" t="s">
        <v>171</v>
      </c>
      <c r="L167" s="221" t="s">
        <v>35</v>
      </c>
      <c r="M167" s="221" t="s">
        <v>27</v>
      </c>
      <c r="N167" s="221" t="s">
        <v>28</v>
      </c>
      <c r="O167" s="241" t="s">
        <v>251</v>
      </c>
      <c r="Q167" s="241"/>
      <c r="R167" s="241"/>
    </row>
    <row r="168" spans="1:19" x14ac:dyDescent="0.25">
      <c r="A168" s="239">
        <v>167</v>
      </c>
      <c r="B168" s="239" t="s">
        <v>20</v>
      </c>
      <c r="C168" s="221" t="s">
        <v>252</v>
      </c>
      <c r="D168" s="221" t="s">
        <v>253</v>
      </c>
      <c r="E168" s="221" t="s">
        <v>42</v>
      </c>
      <c r="F168" s="221" t="s">
        <v>24</v>
      </c>
      <c r="L168" s="221" t="s">
        <v>26</v>
      </c>
      <c r="M168" s="221" t="s">
        <v>27</v>
      </c>
      <c r="N168" s="221" t="s">
        <v>28</v>
      </c>
      <c r="O168" s="241" t="s">
        <v>254</v>
      </c>
      <c r="Q168" s="241"/>
      <c r="R168" s="241"/>
    </row>
    <row r="169" spans="1:19" x14ac:dyDescent="0.25">
      <c r="A169" s="239">
        <v>168</v>
      </c>
      <c r="B169" s="239" t="s">
        <v>20</v>
      </c>
      <c r="C169" s="221" t="s">
        <v>255</v>
      </c>
      <c r="D169" s="221" t="s">
        <v>256</v>
      </c>
      <c r="E169" s="221" t="s">
        <v>55</v>
      </c>
      <c r="F169" s="221" t="s">
        <v>24</v>
      </c>
      <c r="L169" s="221" t="s">
        <v>26</v>
      </c>
      <c r="M169" s="221" t="s">
        <v>28</v>
      </c>
      <c r="N169" s="221" t="s">
        <v>28</v>
      </c>
      <c r="O169" s="241" t="s">
        <v>257</v>
      </c>
      <c r="Q169" s="241"/>
      <c r="R169" s="241"/>
      <c r="S169" s="221" t="s">
        <v>258</v>
      </c>
    </row>
    <row r="170" spans="1:19" x14ac:dyDescent="0.25">
      <c r="A170" s="239">
        <v>169</v>
      </c>
      <c r="B170" s="239" t="s">
        <v>20</v>
      </c>
      <c r="C170" s="221" t="s">
        <v>259</v>
      </c>
      <c r="D170" s="221" t="s">
        <v>260</v>
      </c>
      <c r="E170" s="221" t="s">
        <v>42</v>
      </c>
      <c r="F170" s="221" t="s">
        <v>24</v>
      </c>
      <c r="L170" s="221" t="s">
        <v>26</v>
      </c>
      <c r="M170" s="221" t="s">
        <v>27</v>
      </c>
      <c r="N170" s="221" t="s">
        <v>28</v>
      </c>
      <c r="O170" s="241" t="s">
        <v>261</v>
      </c>
      <c r="Q170" s="241"/>
      <c r="R170" s="241"/>
    </row>
    <row r="171" spans="1:19" x14ac:dyDescent="0.25">
      <c r="A171" s="239">
        <v>170</v>
      </c>
      <c r="B171" s="239" t="s">
        <v>20</v>
      </c>
      <c r="C171" s="221" t="s">
        <v>262</v>
      </c>
      <c r="D171" s="221" t="s">
        <v>263</v>
      </c>
      <c r="E171" s="221" t="s">
        <v>42</v>
      </c>
      <c r="F171" s="221" t="s">
        <v>24</v>
      </c>
      <c r="L171" s="221" t="s">
        <v>26</v>
      </c>
      <c r="M171" s="221" t="s">
        <v>27</v>
      </c>
      <c r="N171" s="221" t="s">
        <v>28</v>
      </c>
      <c r="O171" s="241" t="s">
        <v>264</v>
      </c>
      <c r="Q171" s="241"/>
      <c r="R171" s="241"/>
      <c r="S171" s="221" t="s">
        <v>265</v>
      </c>
    </row>
    <row r="172" spans="1:19" x14ac:dyDescent="0.25">
      <c r="A172" s="239">
        <v>171</v>
      </c>
      <c r="B172" s="239" t="s">
        <v>20</v>
      </c>
      <c r="C172" s="221" t="s">
        <v>266</v>
      </c>
      <c r="D172" s="221" t="s">
        <v>267</v>
      </c>
      <c r="E172" s="221" t="s">
        <v>42</v>
      </c>
      <c r="F172" s="221" t="s">
        <v>24</v>
      </c>
      <c r="L172" s="221" t="s">
        <v>26</v>
      </c>
      <c r="M172" s="221" t="s">
        <v>27</v>
      </c>
      <c r="N172" s="221" t="s">
        <v>28</v>
      </c>
      <c r="O172" s="241" t="s">
        <v>268</v>
      </c>
      <c r="Q172" s="241"/>
      <c r="R172" s="241"/>
    </row>
    <row r="173" spans="1:19" x14ac:dyDescent="0.25">
      <c r="A173" s="239">
        <v>172</v>
      </c>
      <c r="B173" s="239" t="s">
        <v>20</v>
      </c>
      <c r="C173" s="221" t="s">
        <v>269</v>
      </c>
      <c r="D173" s="221" t="s">
        <v>270</v>
      </c>
      <c r="E173" s="221" t="s">
        <v>42</v>
      </c>
      <c r="F173" s="221" t="s">
        <v>24</v>
      </c>
      <c r="L173" s="221" t="s">
        <v>26</v>
      </c>
      <c r="M173" s="221" t="s">
        <v>27</v>
      </c>
      <c r="N173" s="221" t="s">
        <v>28</v>
      </c>
      <c r="O173" s="241" t="s">
        <v>271</v>
      </c>
      <c r="Q173" s="241"/>
      <c r="R173" s="241"/>
    </row>
    <row r="174" spans="1:19" x14ac:dyDescent="0.25">
      <c r="A174" s="239">
        <v>173</v>
      </c>
      <c r="B174" s="239" t="s">
        <v>13072</v>
      </c>
      <c r="C174" s="221" t="s">
        <v>2334</v>
      </c>
      <c r="D174" s="221" t="s">
        <v>13086</v>
      </c>
      <c r="E174" s="221" t="s">
        <v>14007</v>
      </c>
      <c r="F174" s="221" t="s">
        <v>24</v>
      </c>
      <c r="L174" s="221" t="s">
        <v>26</v>
      </c>
      <c r="M174" s="221" t="s">
        <v>27</v>
      </c>
      <c r="N174" s="221" t="s">
        <v>28</v>
      </c>
      <c r="O174" s="221" t="s">
        <v>2335</v>
      </c>
      <c r="S174" s="221" t="s">
        <v>2336</v>
      </c>
    </row>
    <row r="175" spans="1:19" x14ac:dyDescent="0.25">
      <c r="A175" s="239">
        <v>174</v>
      </c>
      <c r="B175" s="239" t="s">
        <v>20</v>
      </c>
      <c r="C175" s="221" t="s">
        <v>272</v>
      </c>
      <c r="D175" s="221" t="s">
        <v>273</v>
      </c>
      <c r="E175" s="221" t="s">
        <v>42</v>
      </c>
      <c r="F175" s="221" t="s">
        <v>24</v>
      </c>
      <c r="L175" s="221" t="s">
        <v>26</v>
      </c>
      <c r="M175" s="221" t="s">
        <v>27</v>
      </c>
      <c r="N175" s="221" t="s">
        <v>28</v>
      </c>
      <c r="O175" s="241" t="s">
        <v>274</v>
      </c>
      <c r="Q175" s="241"/>
      <c r="R175" s="241"/>
    </row>
    <row r="176" spans="1:19" x14ac:dyDescent="0.25">
      <c r="A176" s="239">
        <v>175</v>
      </c>
      <c r="B176" s="239" t="s">
        <v>20</v>
      </c>
      <c r="C176" s="221" t="s">
        <v>275</v>
      </c>
      <c r="D176" s="221" t="s">
        <v>276</v>
      </c>
      <c r="E176" s="221" t="s">
        <v>42</v>
      </c>
      <c r="F176" s="221" t="s">
        <v>24</v>
      </c>
      <c r="L176" s="221" t="s">
        <v>26</v>
      </c>
      <c r="M176" s="221" t="s">
        <v>27</v>
      </c>
      <c r="N176" s="221" t="s">
        <v>28</v>
      </c>
      <c r="O176" s="241" t="s">
        <v>277</v>
      </c>
      <c r="Q176" s="241"/>
      <c r="R176" s="241"/>
    </row>
    <row r="177" spans="1:19" x14ac:dyDescent="0.25">
      <c r="A177" s="239">
        <v>176</v>
      </c>
      <c r="B177" s="239" t="s">
        <v>20</v>
      </c>
      <c r="C177" s="221" t="s">
        <v>278</v>
      </c>
      <c r="D177" s="221" t="s">
        <v>279</v>
      </c>
      <c r="E177" s="221" t="s">
        <v>42</v>
      </c>
      <c r="F177" s="221" t="s">
        <v>24</v>
      </c>
      <c r="L177" s="221" t="s">
        <v>26</v>
      </c>
      <c r="M177" s="221" t="s">
        <v>27</v>
      </c>
      <c r="N177" s="221" t="s">
        <v>28</v>
      </c>
      <c r="O177" s="241" t="s">
        <v>280</v>
      </c>
      <c r="Q177" s="241"/>
      <c r="R177" s="241"/>
      <c r="S177" s="221" t="s">
        <v>281</v>
      </c>
    </row>
    <row r="178" spans="1:19" x14ac:dyDescent="0.25">
      <c r="A178" s="239">
        <v>177</v>
      </c>
      <c r="B178" s="239" t="s">
        <v>20</v>
      </c>
      <c r="C178" s="221" t="s">
        <v>282</v>
      </c>
      <c r="D178" s="221" t="s">
        <v>283</v>
      </c>
      <c r="E178" s="221" t="s">
        <v>23</v>
      </c>
      <c r="F178" s="221" t="s">
        <v>24</v>
      </c>
      <c r="K178" s="221" t="s">
        <v>171</v>
      </c>
      <c r="L178" s="221" t="s">
        <v>26</v>
      </c>
      <c r="M178" s="221" t="s">
        <v>27</v>
      </c>
      <c r="N178" s="221" t="s">
        <v>28</v>
      </c>
      <c r="O178" s="241" t="s">
        <v>284</v>
      </c>
      <c r="Q178" s="241"/>
      <c r="R178" s="241"/>
    </row>
    <row r="179" spans="1:19" x14ac:dyDescent="0.25">
      <c r="A179" s="239">
        <v>178</v>
      </c>
      <c r="B179" s="239" t="s">
        <v>20</v>
      </c>
      <c r="C179" s="221" t="s">
        <v>285</v>
      </c>
      <c r="D179" s="221" t="s">
        <v>286</v>
      </c>
      <c r="E179" s="240" t="s">
        <v>19490</v>
      </c>
      <c r="F179" s="221" t="s">
        <v>24</v>
      </c>
      <c r="L179" s="221" t="s">
        <v>26</v>
      </c>
      <c r="M179" s="221" t="s">
        <v>28</v>
      </c>
      <c r="N179" s="221" t="s">
        <v>28</v>
      </c>
      <c r="O179" s="241" t="s">
        <v>287</v>
      </c>
      <c r="Q179" s="241"/>
      <c r="R179" s="241"/>
    </row>
    <row r="180" spans="1:19" x14ac:dyDescent="0.25">
      <c r="A180" s="239">
        <v>179</v>
      </c>
      <c r="B180" s="239" t="s">
        <v>20</v>
      </c>
      <c r="C180" s="221" t="s">
        <v>288</v>
      </c>
      <c r="D180" s="221" t="s">
        <v>289</v>
      </c>
      <c r="E180" s="221" t="s">
        <v>23</v>
      </c>
      <c r="F180" s="221" t="s">
        <v>24</v>
      </c>
      <c r="K180" s="221" t="s">
        <v>171</v>
      </c>
      <c r="L180" s="221" t="s">
        <v>35</v>
      </c>
      <c r="M180" s="221" t="s">
        <v>27</v>
      </c>
      <c r="N180" s="221" t="s">
        <v>28</v>
      </c>
      <c r="O180" s="241" t="s">
        <v>290</v>
      </c>
      <c r="Q180" s="241"/>
      <c r="R180" s="241"/>
    </row>
    <row r="181" spans="1:19" x14ac:dyDescent="0.25">
      <c r="A181" s="239">
        <v>180</v>
      </c>
      <c r="B181" s="239" t="s">
        <v>1410</v>
      </c>
      <c r="C181" s="242" t="s">
        <v>1554</v>
      </c>
      <c r="D181" s="221" t="s">
        <v>1555</v>
      </c>
      <c r="E181" s="221" t="s">
        <v>23</v>
      </c>
      <c r="F181" s="221" t="s">
        <v>24</v>
      </c>
      <c r="K181" s="241" t="s">
        <v>25</v>
      </c>
      <c r="L181" s="241" t="s">
        <v>26</v>
      </c>
      <c r="M181" s="221" t="s">
        <v>27</v>
      </c>
      <c r="N181" s="221" t="s">
        <v>28</v>
      </c>
      <c r="O181" s="242" t="s">
        <v>1556</v>
      </c>
    </row>
    <row r="182" spans="1:19" x14ac:dyDescent="0.25">
      <c r="A182" s="239">
        <v>181</v>
      </c>
      <c r="B182" s="239" t="s">
        <v>1410</v>
      </c>
      <c r="C182" s="242" t="s">
        <v>1557</v>
      </c>
      <c r="D182" s="221" t="s">
        <v>1558</v>
      </c>
      <c r="E182" s="221" t="s">
        <v>14007</v>
      </c>
      <c r="F182" s="221" t="s">
        <v>24</v>
      </c>
      <c r="K182" s="241"/>
      <c r="L182" s="241" t="s">
        <v>26</v>
      </c>
      <c r="M182" s="221" t="s">
        <v>27</v>
      </c>
      <c r="N182" s="221" t="s">
        <v>28</v>
      </c>
      <c r="O182" s="242" t="s">
        <v>1559</v>
      </c>
    </row>
    <row r="183" spans="1:19" x14ac:dyDescent="0.25">
      <c r="A183" s="239">
        <v>182</v>
      </c>
      <c r="B183" s="239" t="s">
        <v>1410</v>
      </c>
      <c r="C183" s="242" t="s">
        <v>1560</v>
      </c>
      <c r="D183" s="221" t="s">
        <v>1561</v>
      </c>
      <c r="E183" s="221" t="s">
        <v>14007</v>
      </c>
      <c r="F183" s="221" t="s">
        <v>24</v>
      </c>
      <c r="K183" s="241"/>
      <c r="L183" s="241" t="s">
        <v>26</v>
      </c>
      <c r="M183" s="221" t="s">
        <v>27</v>
      </c>
      <c r="N183" s="221" t="s">
        <v>28</v>
      </c>
      <c r="O183" s="242" t="s">
        <v>1562</v>
      </c>
    </row>
    <row r="184" spans="1:19" x14ac:dyDescent="0.25">
      <c r="A184" s="239">
        <v>183</v>
      </c>
      <c r="B184" s="239" t="s">
        <v>1410</v>
      </c>
      <c r="C184" s="242" t="s">
        <v>1563</v>
      </c>
      <c r="D184" s="221" t="s">
        <v>1564</v>
      </c>
      <c r="E184" s="221" t="s">
        <v>14007</v>
      </c>
      <c r="F184" s="221" t="s">
        <v>24</v>
      </c>
      <c r="K184" s="241"/>
      <c r="L184" s="241" t="s">
        <v>26</v>
      </c>
      <c r="M184" s="221" t="s">
        <v>27</v>
      </c>
      <c r="N184" s="221" t="s">
        <v>28</v>
      </c>
      <c r="O184" s="242" t="s">
        <v>1565</v>
      </c>
    </row>
    <row r="185" spans="1:19" x14ac:dyDescent="0.25">
      <c r="A185" s="239">
        <v>184</v>
      </c>
      <c r="B185" s="239" t="s">
        <v>1410</v>
      </c>
      <c r="C185" s="242" t="s">
        <v>1566</v>
      </c>
      <c r="D185" s="221" t="s">
        <v>1567</v>
      </c>
      <c r="E185" s="221" t="s">
        <v>14007</v>
      </c>
      <c r="F185" s="221" t="s">
        <v>24</v>
      </c>
      <c r="K185" s="241"/>
      <c r="L185" s="241" t="s">
        <v>26</v>
      </c>
      <c r="M185" s="221" t="s">
        <v>27</v>
      </c>
      <c r="N185" s="221" t="s">
        <v>28</v>
      </c>
      <c r="O185" s="242" t="s">
        <v>1568</v>
      </c>
    </row>
    <row r="186" spans="1:19" x14ac:dyDescent="0.25">
      <c r="A186" s="239">
        <v>185</v>
      </c>
      <c r="B186" s="239" t="s">
        <v>1410</v>
      </c>
      <c r="C186" s="242" t="s">
        <v>1569</v>
      </c>
      <c r="D186" s="221" t="s">
        <v>1570</v>
      </c>
      <c r="E186" s="221" t="s">
        <v>14007</v>
      </c>
      <c r="F186" s="221" t="s">
        <v>24</v>
      </c>
      <c r="K186" s="241"/>
      <c r="L186" s="241" t="s">
        <v>26</v>
      </c>
      <c r="M186" s="221" t="s">
        <v>27</v>
      </c>
      <c r="N186" s="221" t="s">
        <v>28</v>
      </c>
      <c r="O186" s="242" t="s">
        <v>1571</v>
      </c>
    </row>
    <row r="187" spans="1:19" x14ac:dyDescent="0.25">
      <c r="A187" s="239">
        <v>186</v>
      </c>
      <c r="B187" s="239" t="s">
        <v>1410</v>
      </c>
      <c r="C187" s="242" t="s">
        <v>1572</v>
      </c>
      <c r="D187" s="221" t="s">
        <v>1573</v>
      </c>
      <c r="E187" s="221" t="s">
        <v>14007</v>
      </c>
      <c r="F187" s="221" t="s">
        <v>24</v>
      </c>
      <c r="K187" s="241"/>
      <c r="L187" s="241" t="s">
        <v>26</v>
      </c>
      <c r="M187" s="221" t="s">
        <v>27</v>
      </c>
      <c r="N187" s="221" t="s">
        <v>28</v>
      </c>
      <c r="O187" s="242" t="s">
        <v>1574</v>
      </c>
    </row>
    <row r="188" spans="1:19" x14ac:dyDescent="0.25">
      <c r="A188" s="239">
        <v>187</v>
      </c>
      <c r="B188" s="239" t="s">
        <v>1410</v>
      </c>
      <c r="C188" s="242" t="s">
        <v>1575</v>
      </c>
      <c r="D188" s="221" t="s">
        <v>1576</v>
      </c>
      <c r="E188" s="221" t="s">
        <v>14007</v>
      </c>
      <c r="F188" s="221" t="s">
        <v>24</v>
      </c>
      <c r="K188" s="241"/>
      <c r="L188" s="241" t="s">
        <v>26</v>
      </c>
      <c r="M188" s="221" t="s">
        <v>27</v>
      </c>
      <c r="N188" s="221" t="s">
        <v>28</v>
      </c>
      <c r="O188" s="242" t="s">
        <v>1577</v>
      </c>
    </row>
    <row r="189" spans="1:19" x14ac:dyDescent="0.25">
      <c r="A189" s="239">
        <v>188</v>
      </c>
      <c r="B189" s="239" t="s">
        <v>1410</v>
      </c>
      <c r="C189" s="242" t="s">
        <v>1578</v>
      </c>
      <c r="D189" s="221" t="s">
        <v>1579</v>
      </c>
      <c r="E189" s="221" t="s">
        <v>14007</v>
      </c>
      <c r="F189" s="221" t="s">
        <v>24</v>
      </c>
      <c r="K189" s="241"/>
      <c r="L189" s="241" t="s">
        <v>26</v>
      </c>
      <c r="M189" s="221" t="s">
        <v>27</v>
      </c>
      <c r="N189" s="221" t="s">
        <v>28</v>
      </c>
      <c r="O189" s="242" t="s">
        <v>1580</v>
      </c>
    </row>
    <row r="190" spans="1:19" x14ac:dyDescent="0.25">
      <c r="A190" s="239">
        <v>189</v>
      </c>
      <c r="B190" s="239" t="s">
        <v>1410</v>
      </c>
      <c r="C190" s="242" t="s">
        <v>1581</v>
      </c>
      <c r="D190" s="221" t="s">
        <v>1582</v>
      </c>
      <c r="E190" s="221" t="s">
        <v>14007</v>
      </c>
      <c r="F190" s="221" t="s">
        <v>24</v>
      </c>
      <c r="K190" s="241"/>
      <c r="L190" s="241" t="s">
        <v>26</v>
      </c>
      <c r="M190" s="221" t="s">
        <v>27</v>
      </c>
      <c r="N190" s="221" t="s">
        <v>28</v>
      </c>
      <c r="O190" s="242" t="s">
        <v>1583</v>
      </c>
    </row>
    <row r="191" spans="1:19" x14ac:dyDescent="0.25">
      <c r="A191" s="239">
        <v>190</v>
      </c>
      <c r="B191" s="239" t="s">
        <v>1410</v>
      </c>
      <c r="C191" s="242" t="s">
        <v>1584</v>
      </c>
      <c r="D191" s="221" t="s">
        <v>1585</v>
      </c>
      <c r="E191" s="221" t="s">
        <v>14007</v>
      </c>
      <c r="F191" s="221" t="s">
        <v>24</v>
      </c>
      <c r="K191" s="241"/>
      <c r="L191" s="241" t="s">
        <v>26</v>
      </c>
      <c r="M191" s="221" t="s">
        <v>27</v>
      </c>
      <c r="N191" s="221" t="s">
        <v>28</v>
      </c>
      <c r="O191" s="242" t="s">
        <v>1586</v>
      </c>
    </row>
    <row r="192" spans="1:19" x14ac:dyDescent="0.25">
      <c r="A192" s="239">
        <v>191</v>
      </c>
      <c r="B192" s="239" t="s">
        <v>1410</v>
      </c>
      <c r="C192" s="242" t="s">
        <v>1587</v>
      </c>
      <c r="D192" s="221" t="s">
        <v>1588</v>
      </c>
      <c r="E192" s="221" t="s">
        <v>14007</v>
      </c>
      <c r="F192" s="221" t="s">
        <v>24</v>
      </c>
      <c r="K192" s="241"/>
      <c r="L192" s="241" t="s">
        <v>26</v>
      </c>
      <c r="M192" s="221" t="s">
        <v>27</v>
      </c>
      <c r="N192" s="221" t="s">
        <v>28</v>
      </c>
      <c r="O192" s="242" t="s">
        <v>1589</v>
      </c>
    </row>
    <row r="193" spans="1:15" x14ac:dyDescent="0.25">
      <c r="A193" s="239">
        <v>192</v>
      </c>
      <c r="B193" s="239" t="s">
        <v>1410</v>
      </c>
      <c r="C193" s="242" t="s">
        <v>1590</v>
      </c>
      <c r="D193" s="221" t="s">
        <v>1591</v>
      </c>
      <c r="E193" s="221" t="s">
        <v>14007</v>
      </c>
      <c r="F193" s="221" t="s">
        <v>24</v>
      </c>
      <c r="K193" s="241"/>
      <c r="L193" s="241" t="s">
        <v>26</v>
      </c>
      <c r="M193" s="221" t="s">
        <v>27</v>
      </c>
      <c r="N193" s="221" t="s">
        <v>28</v>
      </c>
      <c r="O193" s="242" t="s">
        <v>1592</v>
      </c>
    </row>
    <row r="194" spans="1:15" x14ac:dyDescent="0.25">
      <c r="A194" s="239">
        <v>193</v>
      </c>
      <c r="B194" s="239" t="s">
        <v>1410</v>
      </c>
      <c r="C194" s="242" t="s">
        <v>1593</v>
      </c>
      <c r="D194" s="221" t="s">
        <v>1594</v>
      </c>
      <c r="E194" s="221" t="s">
        <v>14007</v>
      </c>
      <c r="F194" s="221" t="s">
        <v>24</v>
      </c>
      <c r="K194" s="241"/>
      <c r="L194" s="241" t="s">
        <v>26</v>
      </c>
      <c r="M194" s="221" t="s">
        <v>27</v>
      </c>
      <c r="N194" s="221" t="s">
        <v>28</v>
      </c>
      <c r="O194" s="242" t="s">
        <v>1595</v>
      </c>
    </row>
    <row r="195" spans="1:15" x14ac:dyDescent="0.25">
      <c r="A195" s="239">
        <v>194</v>
      </c>
      <c r="B195" s="239" t="s">
        <v>1410</v>
      </c>
      <c r="C195" s="242" t="s">
        <v>1596</v>
      </c>
      <c r="D195" s="221" t="s">
        <v>1597</v>
      </c>
      <c r="E195" s="221" t="s">
        <v>14007</v>
      </c>
      <c r="F195" s="221" t="s">
        <v>24</v>
      </c>
      <c r="K195" s="241"/>
      <c r="L195" s="241" t="s">
        <v>26</v>
      </c>
      <c r="M195" s="221" t="s">
        <v>27</v>
      </c>
      <c r="N195" s="221" t="s">
        <v>28</v>
      </c>
      <c r="O195" s="242" t="s">
        <v>1598</v>
      </c>
    </row>
    <row r="196" spans="1:15" x14ac:dyDescent="0.25">
      <c r="A196" s="239">
        <v>195</v>
      </c>
      <c r="B196" s="239" t="s">
        <v>1410</v>
      </c>
      <c r="C196" s="242" t="s">
        <v>1599</v>
      </c>
      <c r="D196" s="221" t="s">
        <v>1600</v>
      </c>
      <c r="E196" s="221" t="s">
        <v>14007</v>
      </c>
      <c r="F196" s="221" t="s">
        <v>24</v>
      </c>
      <c r="K196" s="241"/>
      <c r="L196" s="241" t="s">
        <v>26</v>
      </c>
      <c r="M196" s="221" t="s">
        <v>27</v>
      </c>
      <c r="N196" s="221" t="s">
        <v>28</v>
      </c>
      <c r="O196" s="242" t="s">
        <v>1601</v>
      </c>
    </row>
    <row r="197" spans="1:15" x14ac:dyDescent="0.25">
      <c r="A197" s="239">
        <v>196</v>
      </c>
      <c r="B197" s="239" t="s">
        <v>1410</v>
      </c>
      <c r="C197" s="242" t="s">
        <v>1602</v>
      </c>
      <c r="D197" s="221" t="s">
        <v>1603</v>
      </c>
      <c r="E197" s="221" t="s">
        <v>14007</v>
      </c>
      <c r="F197" s="221" t="s">
        <v>24</v>
      </c>
      <c r="K197" s="241"/>
      <c r="L197" s="241" t="s">
        <v>26</v>
      </c>
      <c r="M197" s="221" t="s">
        <v>27</v>
      </c>
      <c r="N197" s="221" t="s">
        <v>28</v>
      </c>
      <c r="O197" s="242" t="s">
        <v>1604</v>
      </c>
    </row>
    <row r="198" spans="1:15" x14ac:dyDescent="0.25">
      <c r="A198" s="239">
        <v>197</v>
      </c>
      <c r="B198" s="239" t="s">
        <v>1410</v>
      </c>
      <c r="C198" s="242" t="s">
        <v>1605</v>
      </c>
      <c r="D198" s="221" t="s">
        <v>1606</v>
      </c>
      <c r="E198" s="221" t="s">
        <v>14007</v>
      </c>
      <c r="F198" s="221" t="s">
        <v>24</v>
      </c>
      <c r="K198" s="241"/>
      <c r="L198" s="241" t="s">
        <v>26</v>
      </c>
      <c r="M198" s="221" t="s">
        <v>27</v>
      </c>
      <c r="N198" s="221" t="s">
        <v>28</v>
      </c>
      <c r="O198" s="242" t="s">
        <v>1607</v>
      </c>
    </row>
    <row r="199" spans="1:15" x14ac:dyDescent="0.25">
      <c r="A199" s="239">
        <v>198</v>
      </c>
      <c r="B199" s="239" t="s">
        <v>2278</v>
      </c>
      <c r="C199" s="242" t="s">
        <v>2279</v>
      </c>
      <c r="D199" s="221" t="s">
        <v>2280</v>
      </c>
      <c r="E199" s="221" t="s">
        <v>14007</v>
      </c>
      <c r="F199" s="221" t="s">
        <v>24</v>
      </c>
      <c r="K199" s="241"/>
      <c r="L199" s="241" t="s">
        <v>26</v>
      </c>
      <c r="M199" s="221" t="s">
        <v>27</v>
      </c>
      <c r="N199" s="221" t="s">
        <v>28</v>
      </c>
      <c r="O199" s="242" t="s">
        <v>2281</v>
      </c>
    </row>
    <row r="200" spans="1:15" x14ac:dyDescent="0.25">
      <c r="A200" s="239">
        <v>199</v>
      </c>
      <c r="B200" s="239" t="s">
        <v>1410</v>
      </c>
      <c r="C200" s="242" t="s">
        <v>1608</v>
      </c>
      <c r="D200" s="221" t="s">
        <v>1609</v>
      </c>
      <c r="E200" s="221" t="s">
        <v>14007</v>
      </c>
      <c r="F200" s="221" t="s">
        <v>24</v>
      </c>
      <c r="K200" s="241"/>
      <c r="L200" s="241" t="s">
        <v>26</v>
      </c>
      <c r="M200" s="221" t="s">
        <v>27</v>
      </c>
      <c r="N200" s="221" t="s">
        <v>28</v>
      </c>
      <c r="O200" s="242" t="s">
        <v>1610</v>
      </c>
    </row>
    <row r="201" spans="1:15" x14ac:dyDescent="0.25">
      <c r="A201" s="239">
        <v>200</v>
      </c>
      <c r="B201" s="239" t="s">
        <v>1410</v>
      </c>
      <c r="C201" s="242" t="s">
        <v>1611</v>
      </c>
      <c r="D201" s="221" t="s">
        <v>1612</v>
      </c>
      <c r="E201" s="221" t="s">
        <v>14007</v>
      </c>
      <c r="F201" s="221" t="s">
        <v>24</v>
      </c>
      <c r="K201" s="241"/>
      <c r="L201" s="241" t="s">
        <v>26</v>
      </c>
      <c r="M201" s="221" t="s">
        <v>27</v>
      </c>
      <c r="N201" s="221" t="s">
        <v>28</v>
      </c>
      <c r="O201" s="242" t="s">
        <v>1613</v>
      </c>
    </row>
    <row r="202" spans="1:15" x14ac:dyDescent="0.25">
      <c r="A202" s="239">
        <v>201</v>
      </c>
      <c r="B202" s="239" t="s">
        <v>1410</v>
      </c>
      <c r="C202" s="242" t="s">
        <v>1614</v>
      </c>
      <c r="D202" s="221" t="s">
        <v>1615</v>
      </c>
      <c r="E202" s="221" t="s">
        <v>14007</v>
      </c>
      <c r="F202" s="221" t="s">
        <v>24</v>
      </c>
      <c r="K202" s="241"/>
      <c r="L202" s="241" t="s">
        <v>26</v>
      </c>
      <c r="M202" s="221" t="s">
        <v>27</v>
      </c>
      <c r="N202" s="221" t="s">
        <v>28</v>
      </c>
      <c r="O202" s="242" t="s">
        <v>1616</v>
      </c>
    </row>
    <row r="203" spans="1:15" x14ac:dyDescent="0.25">
      <c r="A203" s="239">
        <v>202</v>
      </c>
      <c r="B203" s="239" t="s">
        <v>1410</v>
      </c>
      <c r="C203" s="242" t="s">
        <v>1617</v>
      </c>
      <c r="D203" s="221" t="s">
        <v>1618</v>
      </c>
      <c r="E203" s="221" t="s">
        <v>14007</v>
      </c>
      <c r="F203" s="221" t="s">
        <v>24</v>
      </c>
      <c r="K203" s="241"/>
      <c r="L203" s="241" t="s">
        <v>26</v>
      </c>
      <c r="M203" s="221" t="s">
        <v>27</v>
      </c>
      <c r="N203" s="221" t="s">
        <v>28</v>
      </c>
      <c r="O203" s="242" t="s">
        <v>1619</v>
      </c>
    </row>
    <row r="204" spans="1:15" x14ac:dyDescent="0.25">
      <c r="A204" s="239">
        <v>203</v>
      </c>
      <c r="B204" s="239" t="s">
        <v>1410</v>
      </c>
      <c r="C204" s="242" t="s">
        <v>1620</v>
      </c>
      <c r="D204" s="221" t="s">
        <v>1621</v>
      </c>
      <c r="E204" s="221" t="s">
        <v>14007</v>
      </c>
      <c r="F204" s="221" t="s">
        <v>24</v>
      </c>
      <c r="K204" s="241"/>
      <c r="L204" s="241" t="s">
        <v>26</v>
      </c>
      <c r="M204" s="221" t="s">
        <v>27</v>
      </c>
      <c r="N204" s="221" t="s">
        <v>28</v>
      </c>
      <c r="O204" s="242" t="s">
        <v>1622</v>
      </c>
    </row>
    <row r="205" spans="1:15" x14ac:dyDescent="0.25">
      <c r="A205" s="239">
        <v>204</v>
      </c>
      <c r="B205" s="239" t="s">
        <v>13072</v>
      </c>
      <c r="C205" s="221" t="s">
        <v>2337</v>
      </c>
      <c r="D205" s="221" t="s">
        <v>13087</v>
      </c>
      <c r="E205" s="221" t="s">
        <v>14007</v>
      </c>
      <c r="F205" s="221" t="s">
        <v>24</v>
      </c>
      <c r="L205" s="241" t="s">
        <v>26</v>
      </c>
      <c r="M205" s="221" t="s">
        <v>27</v>
      </c>
      <c r="N205" s="221" t="s">
        <v>28</v>
      </c>
      <c r="O205" s="221" t="s">
        <v>2338</v>
      </c>
    </row>
    <row r="206" spans="1:15" x14ac:dyDescent="0.25">
      <c r="A206" s="239">
        <v>205</v>
      </c>
      <c r="B206" s="239" t="s">
        <v>1410</v>
      </c>
      <c r="C206" s="242" t="s">
        <v>1623</v>
      </c>
      <c r="D206" s="221" t="s">
        <v>1624</v>
      </c>
      <c r="E206" s="221" t="s">
        <v>14007</v>
      </c>
      <c r="F206" s="221" t="s">
        <v>24</v>
      </c>
      <c r="K206" s="241"/>
      <c r="L206" s="241" t="s">
        <v>26</v>
      </c>
      <c r="M206" s="221" t="s">
        <v>27</v>
      </c>
      <c r="N206" s="221" t="s">
        <v>28</v>
      </c>
      <c r="O206" s="242" t="s">
        <v>1625</v>
      </c>
    </row>
    <row r="207" spans="1:15" x14ac:dyDescent="0.25">
      <c r="A207" s="239">
        <v>206</v>
      </c>
      <c r="B207" s="239" t="s">
        <v>1410</v>
      </c>
      <c r="C207" s="242" t="s">
        <v>1626</v>
      </c>
      <c r="D207" s="221" t="s">
        <v>1627</v>
      </c>
      <c r="E207" s="221" t="s">
        <v>14007</v>
      </c>
      <c r="F207" s="221" t="s">
        <v>24</v>
      </c>
      <c r="K207" s="241"/>
      <c r="L207" s="241" t="s">
        <v>26</v>
      </c>
      <c r="M207" s="221" t="s">
        <v>27</v>
      </c>
      <c r="N207" s="221" t="s">
        <v>28</v>
      </c>
      <c r="O207" s="242" t="s">
        <v>1628</v>
      </c>
    </row>
    <row r="208" spans="1:15" x14ac:dyDescent="0.25">
      <c r="A208" s="239">
        <v>207</v>
      </c>
      <c r="B208" s="239" t="s">
        <v>1410</v>
      </c>
      <c r="C208" s="242" t="s">
        <v>1629</v>
      </c>
      <c r="D208" s="221" t="s">
        <v>1630</v>
      </c>
      <c r="E208" s="221" t="s">
        <v>14007</v>
      </c>
      <c r="F208" s="221" t="s">
        <v>24</v>
      </c>
      <c r="K208" s="241"/>
      <c r="L208" s="241" t="s">
        <v>26</v>
      </c>
      <c r="M208" s="221" t="s">
        <v>27</v>
      </c>
      <c r="N208" s="221" t="s">
        <v>28</v>
      </c>
      <c r="O208" s="242" t="s">
        <v>1631</v>
      </c>
    </row>
    <row r="209" spans="1:15" x14ac:dyDescent="0.25">
      <c r="A209" s="239">
        <v>208</v>
      </c>
      <c r="B209" s="239" t="s">
        <v>1410</v>
      </c>
      <c r="C209" s="242" t="s">
        <v>1632</v>
      </c>
      <c r="D209" s="221" t="s">
        <v>1633</v>
      </c>
      <c r="E209" s="221" t="s">
        <v>14007</v>
      </c>
      <c r="F209" s="221" t="s">
        <v>24</v>
      </c>
      <c r="K209" s="241"/>
      <c r="L209" s="241" t="s">
        <v>26</v>
      </c>
      <c r="M209" s="221" t="s">
        <v>27</v>
      </c>
      <c r="N209" s="221" t="s">
        <v>28</v>
      </c>
      <c r="O209" s="242" t="s">
        <v>1634</v>
      </c>
    </row>
    <row r="210" spans="1:15" x14ac:dyDescent="0.25">
      <c r="A210" s="239">
        <v>209</v>
      </c>
      <c r="B210" s="239" t="s">
        <v>1410</v>
      </c>
      <c r="C210" s="242" t="s">
        <v>1635</v>
      </c>
      <c r="D210" s="221" t="s">
        <v>1636</v>
      </c>
      <c r="E210" s="221" t="s">
        <v>14007</v>
      </c>
      <c r="F210" s="221" t="s">
        <v>24</v>
      </c>
      <c r="K210" s="241"/>
      <c r="L210" s="241" t="s">
        <v>26</v>
      </c>
      <c r="M210" s="221" t="s">
        <v>27</v>
      </c>
      <c r="N210" s="221" t="s">
        <v>28</v>
      </c>
      <c r="O210" s="242" t="s">
        <v>1637</v>
      </c>
    </row>
    <row r="211" spans="1:15" x14ac:dyDescent="0.25">
      <c r="A211" s="239">
        <v>210</v>
      </c>
      <c r="B211" s="239" t="s">
        <v>1410</v>
      </c>
      <c r="C211" s="242" t="s">
        <v>1638</v>
      </c>
      <c r="D211" s="221" t="s">
        <v>1639</v>
      </c>
      <c r="E211" s="221" t="s">
        <v>14007</v>
      </c>
      <c r="F211" s="221" t="s">
        <v>24</v>
      </c>
      <c r="K211" s="241"/>
      <c r="L211" s="241" t="s">
        <v>26</v>
      </c>
      <c r="M211" s="221" t="s">
        <v>27</v>
      </c>
      <c r="N211" s="221" t="s">
        <v>28</v>
      </c>
      <c r="O211" s="242" t="s">
        <v>1640</v>
      </c>
    </row>
    <row r="212" spans="1:15" x14ac:dyDescent="0.25">
      <c r="A212" s="239">
        <v>211</v>
      </c>
      <c r="B212" s="239" t="s">
        <v>1410</v>
      </c>
      <c r="C212" s="242" t="s">
        <v>1641</v>
      </c>
      <c r="D212" s="221" t="s">
        <v>1642</v>
      </c>
      <c r="E212" s="221" t="s">
        <v>14007</v>
      </c>
      <c r="F212" s="221" t="s">
        <v>24</v>
      </c>
      <c r="K212" s="241"/>
      <c r="L212" s="241" t="s">
        <v>26</v>
      </c>
      <c r="M212" s="221" t="s">
        <v>27</v>
      </c>
      <c r="N212" s="221" t="s">
        <v>28</v>
      </c>
      <c r="O212" s="242" t="s">
        <v>1643</v>
      </c>
    </row>
    <row r="213" spans="1:15" x14ac:dyDescent="0.25">
      <c r="A213" s="239">
        <v>212</v>
      </c>
      <c r="B213" s="239" t="s">
        <v>2278</v>
      </c>
      <c r="C213" s="242" t="s">
        <v>2285</v>
      </c>
      <c r="D213" s="221" t="s">
        <v>2286</v>
      </c>
      <c r="E213" s="221" t="s">
        <v>14007</v>
      </c>
      <c r="F213" s="221" t="s">
        <v>24</v>
      </c>
      <c r="K213" s="241"/>
      <c r="L213" s="241" t="s">
        <v>26</v>
      </c>
      <c r="M213" s="221" t="s">
        <v>27</v>
      </c>
      <c r="N213" s="221" t="s">
        <v>28</v>
      </c>
      <c r="O213" s="242" t="s">
        <v>2287</v>
      </c>
    </row>
    <row r="214" spans="1:15" x14ac:dyDescent="0.25">
      <c r="A214" s="239">
        <v>213</v>
      </c>
      <c r="B214" s="239" t="s">
        <v>2278</v>
      </c>
      <c r="C214" s="242" t="s">
        <v>2282</v>
      </c>
      <c r="D214" s="221" t="s">
        <v>2283</v>
      </c>
      <c r="E214" s="221" t="s">
        <v>14007</v>
      </c>
      <c r="F214" s="221" t="s">
        <v>24</v>
      </c>
      <c r="K214" s="241"/>
      <c r="L214" s="241" t="s">
        <v>26</v>
      </c>
      <c r="M214" s="221" t="s">
        <v>27</v>
      </c>
      <c r="N214" s="221" t="s">
        <v>28</v>
      </c>
      <c r="O214" s="242" t="s">
        <v>2284</v>
      </c>
    </row>
    <row r="215" spans="1:15" x14ac:dyDescent="0.25">
      <c r="A215" s="239">
        <v>214</v>
      </c>
      <c r="B215" s="239" t="s">
        <v>1410</v>
      </c>
      <c r="C215" s="242" t="s">
        <v>1644</v>
      </c>
      <c r="D215" s="221" t="s">
        <v>1645</v>
      </c>
      <c r="E215" s="221" t="s">
        <v>14007</v>
      </c>
      <c r="F215" s="221" t="s">
        <v>24</v>
      </c>
      <c r="K215" s="241"/>
      <c r="L215" s="241" t="s">
        <v>26</v>
      </c>
      <c r="M215" s="221" t="s">
        <v>27</v>
      </c>
      <c r="N215" s="221" t="s">
        <v>28</v>
      </c>
      <c r="O215" s="242" t="s">
        <v>1646</v>
      </c>
    </row>
    <row r="216" spans="1:15" x14ac:dyDescent="0.25">
      <c r="A216" s="239">
        <v>215</v>
      </c>
      <c r="B216" s="239" t="s">
        <v>1410</v>
      </c>
      <c r="C216" s="242" t="s">
        <v>1647</v>
      </c>
      <c r="D216" s="221" t="s">
        <v>1648</v>
      </c>
      <c r="E216" s="221" t="s">
        <v>14007</v>
      </c>
      <c r="F216" s="221" t="s">
        <v>24</v>
      </c>
      <c r="K216" s="241"/>
      <c r="L216" s="241" t="s">
        <v>26</v>
      </c>
      <c r="M216" s="221" t="s">
        <v>27</v>
      </c>
      <c r="N216" s="221" t="s">
        <v>28</v>
      </c>
      <c r="O216" s="242" t="s">
        <v>1649</v>
      </c>
    </row>
    <row r="217" spans="1:15" x14ac:dyDescent="0.25">
      <c r="A217" s="239">
        <v>216</v>
      </c>
      <c r="B217" s="239" t="s">
        <v>1410</v>
      </c>
      <c r="C217" s="242" t="s">
        <v>1650</v>
      </c>
      <c r="D217" s="221" t="s">
        <v>1651</v>
      </c>
      <c r="E217" s="221" t="s">
        <v>14007</v>
      </c>
      <c r="F217" s="221" t="s">
        <v>24</v>
      </c>
      <c r="K217" s="241"/>
      <c r="L217" s="241" t="s">
        <v>26</v>
      </c>
      <c r="M217" s="221" t="s">
        <v>27</v>
      </c>
      <c r="N217" s="221" t="s">
        <v>28</v>
      </c>
      <c r="O217" s="242" t="s">
        <v>1652</v>
      </c>
    </row>
    <row r="218" spans="1:15" x14ac:dyDescent="0.25">
      <c r="A218" s="239">
        <v>217</v>
      </c>
      <c r="B218" s="239" t="s">
        <v>1410</v>
      </c>
      <c r="C218" s="242" t="s">
        <v>1653</v>
      </c>
      <c r="D218" s="221" t="s">
        <v>1654</v>
      </c>
      <c r="E218" s="221" t="s">
        <v>14007</v>
      </c>
      <c r="F218" s="221" t="s">
        <v>24</v>
      </c>
      <c r="K218" s="241"/>
      <c r="L218" s="241" t="s">
        <v>26</v>
      </c>
      <c r="M218" s="221" t="s">
        <v>27</v>
      </c>
      <c r="N218" s="221" t="s">
        <v>28</v>
      </c>
      <c r="O218" s="242" t="s">
        <v>1655</v>
      </c>
    </row>
    <row r="219" spans="1:15" x14ac:dyDescent="0.25">
      <c r="A219" s="239">
        <v>218</v>
      </c>
      <c r="B219" s="239" t="s">
        <v>1410</v>
      </c>
      <c r="C219" s="242" t="s">
        <v>1656</v>
      </c>
      <c r="D219" s="221" t="s">
        <v>1657</v>
      </c>
      <c r="E219" s="221" t="s">
        <v>14007</v>
      </c>
      <c r="F219" s="221" t="s">
        <v>24</v>
      </c>
      <c r="K219" s="241"/>
      <c r="L219" s="241" t="s">
        <v>26</v>
      </c>
      <c r="M219" s="221" t="s">
        <v>27</v>
      </c>
      <c r="N219" s="221" t="s">
        <v>28</v>
      </c>
      <c r="O219" s="242" t="s">
        <v>1658</v>
      </c>
    </row>
    <row r="220" spans="1:15" x14ac:dyDescent="0.25">
      <c r="A220" s="239">
        <v>219</v>
      </c>
      <c r="B220" s="239" t="s">
        <v>1410</v>
      </c>
      <c r="C220" s="242" t="s">
        <v>1659</v>
      </c>
      <c r="D220" s="221" t="s">
        <v>1660</v>
      </c>
      <c r="E220" s="221" t="s">
        <v>14007</v>
      </c>
      <c r="F220" s="221" t="s">
        <v>24</v>
      </c>
      <c r="K220" s="241"/>
      <c r="L220" s="241" t="s">
        <v>26</v>
      </c>
      <c r="M220" s="221" t="s">
        <v>27</v>
      </c>
      <c r="N220" s="221" t="s">
        <v>28</v>
      </c>
      <c r="O220" s="242" t="s">
        <v>1661</v>
      </c>
    </row>
    <row r="221" spans="1:15" x14ac:dyDescent="0.25">
      <c r="A221" s="239">
        <v>220</v>
      </c>
      <c r="B221" s="239" t="s">
        <v>1410</v>
      </c>
      <c r="C221" s="242" t="s">
        <v>1662</v>
      </c>
      <c r="D221" s="221" t="s">
        <v>1663</v>
      </c>
      <c r="E221" s="221" t="s">
        <v>14007</v>
      </c>
      <c r="F221" s="221" t="s">
        <v>24</v>
      </c>
      <c r="K221" s="241"/>
      <c r="L221" s="241" t="s">
        <v>26</v>
      </c>
      <c r="M221" s="221" t="s">
        <v>27</v>
      </c>
      <c r="N221" s="221" t="s">
        <v>28</v>
      </c>
      <c r="O221" s="242" t="s">
        <v>1664</v>
      </c>
    </row>
    <row r="222" spans="1:15" x14ac:dyDescent="0.25">
      <c r="A222" s="239">
        <v>221</v>
      </c>
      <c r="B222" s="239" t="s">
        <v>1410</v>
      </c>
      <c r="C222" s="242" t="s">
        <v>1665</v>
      </c>
      <c r="D222" s="221" t="s">
        <v>1666</v>
      </c>
      <c r="E222" s="221" t="s">
        <v>14007</v>
      </c>
      <c r="F222" s="221" t="s">
        <v>24</v>
      </c>
      <c r="K222" s="241"/>
      <c r="L222" s="241" t="s">
        <v>26</v>
      </c>
      <c r="M222" s="221" t="s">
        <v>27</v>
      </c>
      <c r="N222" s="221" t="s">
        <v>28</v>
      </c>
      <c r="O222" s="242" t="s">
        <v>1667</v>
      </c>
    </row>
    <row r="223" spans="1:15" x14ac:dyDescent="0.25">
      <c r="A223" s="239">
        <v>222</v>
      </c>
      <c r="B223" s="239" t="s">
        <v>1410</v>
      </c>
      <c r="C223" s="242" t="s">
        <v>1668</v>
      </c>
      <c r="D223" s="221" t="s">
        <v>1669</v>
      </c>
      <c r="E223" s="221" t="s">
        <v>14007</v>
      </c>
      <c r="F223" s="221" t="s">
        <v>24</v>
      </c>
      <c r="K223" s="241"/>
      <c r="L223" s="241" t="s">
        <v>26</v>
      </c>
      <c r="M223" s="221" t="s">
        <v>27</v>
      </c>
      <c r="N223" s="221" t="s">
        <v>28</v>
      </c>
      <c r="O223" s="242" t="s">
        <v>1670</v>
      </c>
    </row>
    <row r="224" spans="1:15" x14ac:dyDescent="0.25">
      <c r="A224" s="239">
        <v>223</v>
      </c>
      <c r="B224" s="239" t="s">
        <v>1410</v>
      </c>
      <c r="C224" s="242" t="s">
        <v>1671</v>
      </c>
      <c r="D224" s="221" t="s">
        <v>1672</v>
      </c>
      <c r="E224" s="221" t="s">
        <v>14007</v>
      </c>
      <c r="F224" s="221" t="s">
        <v>24</v>
      </c>
      <c r="K224" s="241"/>
      <c r="L224" s="241" t="s">
        <v>26</v>
      </c>
      <c r="M224" s="221" t="s">
        <v>27</v>
      </c>
      <c r="N224" s="221" t="s">
        <v>28</v>
      </c>
      <c r="O224" s="242" t="s">
        <v>1673</v>
      </c>
    </row>
    <row r="225" spans="1:15" x14ac:dyDescent="0.25">
      <c r="A225" s="239">
        <v>224</v>
      </c>
      <c r="B225" s="239" t="s">
        <v>1410</v>
      </c>
      <c r="C225" s="242" t="s">
        <v>1674</v>
      </c>
      <c r="D225" s="221" t="s">
        <v>1675</v>
      </c>
      <c r="E225" s="221" t="s">
        <v>14007</v>
      </c>
      <c r="F225" s="221" t="s">
        <v>24</v>
      </c>
      <c r="K225" s="241"/>
      <c r="L225" s="241" t="s">
        <v>26</v>
      </c>
      <c r="M225" s="221" t="s">
        <v>27</v>
      </c>
      <c r="N225" s="221" t="s">
        <v>28</v>
      </c>
      <c r="O225" s="242" t="s">
        <v>1676</v>
      </c>
    </row>
    <row r="226" spans="1:15" x14ac:dyDescent="0.25">
      <c r="A226" s="239">
        <v>225</v>
      </c>
      <c r="B226" s="239" t="s">
        <v>1410</v>
      </c>
      <c r="C226" s="242" t="s">
        <v>1677</v>
      </c>
      <c r="D226" s="221" t="s">
        <v>1678</v>
      </c>
      <c r="E226" s="221" t="s">
        <v>14007</v>
      </c>
      <c r="F226" s="221" t="s">
        <v>24</v>
      </c>
      <c r="K226" s="241"/>
      <c r="L226" s="241" t="s">
        <v>26</v>
      </c>
      <c r="M226" s="221" t="s">
        <v>27</v>
      </c>
      <c r="N226" s="221" t="s">
        <v>28</v>
      </c>
      <c r="O226" s="242" t="s">
        <v>1679</v>
      </c>
    </row>
    <row r="227" spans="1:15" x14ac:dyDescent="0.25">
      <c r="A227" s="239">
        <v>226</v>
      </c>
      <c r="B227" s="239" t="s">
        <v>1410</v>
      </c>
      <c r="C227" s="242" t="s">
        <v>1680</v>
      </c>
      <c r="D227" s="221" t="s">
        <v>1681</v>
      </c>
      <c r="E227" s="221" t="s">
        <v>14007</v>
      </c>
      <c r="F227" s="221" t="s">
        <v>24</v>
      </c>
      <c r="K227" s="241"/>
      <c r="L227" s="241" t="s">
        <v>26</v>
      </c>
      <c r="M227" s="221" t="s">
        <v>27</v>
      </c>
      <c r="N227" s="221" t="s">
        <v>28</v>
      </c>
      <c r="O227" s="242" t="s">
        <v>1682</v>
      </c>
    </row>
    <row r="228" spans="1:15" x14ac:dyDescent="0.25">
      <c r="A228" s="239">
        <v>227</v>
      </c>
      <c r="B228" s="239" t="s">
        <v>1410</v>
      </c>
      <c r="C228" s="242" t="s">
        <v>1683</v>
      </c>
      <c r="D228" s="221" t="s">
        <v>1684</v>
      </c>
      <c r="E228" s="221" t="s">
        <v>14007</v>
      </c>
      <c r="F228" s="221" t="s">
        <v>24</v>
      </c>
      <c r="K228" s="241"/>
      <c r="L228" s="241" t="s">
        <v>26</v>
      </c>
      <c r="M228" s="221" t="s">
        <v>27</v>
      </c>
      <c r="N228" s="221" t="s">
        <v>28</v>
      </c>
      <c r="O228" s="242" t="s">
        <v>1685</v>
      </c>
    </row>
    <row r="229" spans="1:15" x14ac:dyDescent="0.25">
      <c r="A229" s="239">
        <v>228</v>
      </c>
      <c r="B229" s="239" t="s">
        <v>1410</v>
      </c>
      <c r="C229" s="242" t="s">
        <v>1686</v>
      </c>
      <c r="D229" s="221" t="s">
        <v>1687</v>
      </c>
      <c r="E229" s="221" t="s">
        <v>14007</v>
      </c>
      <c r="F229" s="221" t="s">
        <v>24</v>
      </c>
      <c r="K229" s="241"/>
      <c r="L229" s="241" t="s">
        <v>26</v>
      </c>
      <c r="M229" s="221" t="s">
        <v>27</v>
      </c>
      <c r="N229" s="221" t="s">
        <v>28</v>
      </c>
      <c r="O229" s="242" t="s">
        <v>1688</v>
      </c>
    </row>
    <row r="230" spans="1:15" x14ac:dyDescent="0.25">
      <c r="A230" s="239">
        <v>229</v>
      </c>
      <c r="B230" s="239" t="s">
        <v>1410</v>
      </c>
      <c r="C230" s="242" t="s">
        <v>1689</v>
      </c>
      <c r="D230" s="221" t="s">
        <v>1690</v>
      </c>
      <c r="E230" s="221" t="s">
        <v>14007</v>
      </c>
      <c r="F230" s="221" t="s">
        <v>24</v>
      </c>
      <c r="K230" s="241"/>
      <c r="L230" s="241" t="s">
        <v>26</v>
      </c>
      <c r="M230" s="221" t="s">
        <v>27</v>
      </c>
      <c r="N230" s="221" t="s">
        <v>28</v>
      </c>
      <c r="O230" s="242" t="s">
        <v>1691</v>
      </c>
    </row>
    <row r="231" spans="1:15" x14ac:dyDescent="0.25">
      <c r="A231" s="239">
        <v>230</v>
      </c>
      <c r="B231" s="239" t="s">
        <v>1410</v>
      </c>
      <c r="C231" s="242" t="s">
        <v>1692</v>
      </c>
      <c r="D231" s="221" t="s">
        <v>1693</v>
      </c>
      <c r="E231" s="221" t="s">
        <v>14007</v>
      </c>
      <c r="F231" s="221" t="s">
        <v>24</v>
      </c>
      <c r="K231" s="241"/>
      <c r="L231" s="241" t="s">
        <v>26</v>
      </c>
      <c r="M231" s="221" t="s">
        <v>27</v>
      </c>
      <c r="N231" s="221" t="s">
        <v>28</v>
      </c>
      <c r="O231" s="242" t="s">
        <v>1694</v>
      </c>
    </row>
    <row r="232" spans="1:15" x14ac:dyDescent="0.25">
      <c r="A232" s="239">
        <v>231</v>
      </c>
      <c r="B232" s="239" t="s">
        <v>1410</v>
      </c>
      <c r="C232" s="242" t="s">
        <v>1695</v>
      </c>
      <c r="D232" s="221" t="s">
        <v>1696</v>
      </c>
      <c r="E232" s="221" t="s">
        <v>14007</v>
      </c>
      <c r="F232" s="221" t="s">
        <v>24</v>
      </c>
      <c r="K232" s="241"/>
      <c r="L232" s="241" t="s">
        <v>26</v>
      </c>
      <c r="M232" s="221" t="s">
        <v>27</v>
      </c>
      <c r="N232" s="221" t="s">
        <v>28</v>
      </c>
      <c r="O232" s="242" t="s">
        <v>1697</v>
      </c>
    </row>
    <row r="233" spans="1:15" x14ac:dyDescent="0.25">
      <c r="A233" s="239">
        <v>232</v>
      </c>
      <c r="B233" s="239" t="s">
        <v>1410</v>
      </c>
      <c r="C233" s="242" t="s">
        <v>1698</v>
      </c>
      <c r="D233" s="221" t="s">
        <v>1699</v>
      </c>
      <c r="E233" s="221" t="s">
        <v>14007</v>
      </c>
      <c r="F233" s="221" t="s">
        <v>24</v>
      </c>
      <c r="K233" s="241"/>
      <c r="L233" s="241" t="s">
        <v>26</v>
      </c>
      <c r="M233" s="221" t="s">
        <v>27</v>
      </c>
      <c r="N233" s="221" t="s">
        <v>28</v>
      </c>
      <c r="O233" s="242" t="s">
        <v>1700</v>
      </c>
    </row>
    <row r="234" spans="1:15" x14ac:dyDescent="0.25">
      <c r="A234" s="239">
        <v>233</v>
      </c>
      <c r="B234" s="239" t="s">
        <v>1410</v>
      </c>
      <c r="C234" s="242" t="s">
        <v>1701</v>
      </c>
      <c r="D234" s="221" t="s">
        <v>1702</v>
      </c>
      <c r="E234" s="221" t="s">
        <v>14007</v>
      </c>
      <c r="F234" s="221" t="s">
        <v>24</v>
      </c>
      <c r="K234" s="241"/>
      <c r="L234" s="241" t="s">
        <v>26</v>
      </c>
      <c r="M234" s="221" t="s">
        <v>27</v>
      </c>
      <c r="N234" s="221" t="s">
        <v>28</v>
      </c>
      <c r="O234" s="242" t="s">
        <v>1703</v>
      </c>
    </row>
    <row r="235" spans="1:15" x14ac:dyDescent="0.25">
      <c r="A235" s="239">
        <v>234</v>
      </c>
      <c r="B235" s="239" t="s">
        <v>1410</v>
      </c>
      <c r="C235" s="242" t="s">
        <v>1704</v>
      </c>
      <c r="D235" s="221" t="s">
        <v>1705</v>
      </c>
      <c r="E235" s="221" t="s">
        <v>14007</v>
      </c>
      <c r="F235" s="221" t="s">
        <v>24</v>
      </c>
      <c r="K235" s="241"/>
      <c r="L235" s="241" t="s">
        <v>26</v>
      </c>
      <c r="M235" s="221" t="s">
        <v>27</v>
      </c>
      <c r="N235" s="221" t="s">
        <v>28</v>
      </c>
      <c r="O235" s="242" t="s">
        <v>1706</v>
      </c>
    </row>
    <row r="236" spans="1:15" x14ac:dyDescent="0.25">
      <c r="A236" s="239">
        <v>235</v>
      </c>
      <c r="B236" s="239" t="s">
        <v>1410</v>
      </c>
      <c r="C236" s="242" t="s">
        <v>1707</v>
      </c>
      <c r="D236" s="221" t="s">
        <v>1708</v>
      </c>
      <c r="E236" s="221" t="s">
        <v>14007</v>
      </c>
      <c r="F236" s="221" t="s">
        <v>24</v>
      </c>
      <c r="K236" s="241"/>
      <c r="L236" s="241" t="s">
        <v>26</v>
      </c>
      <c r="M236" s="221" t="s">
        <v>27</v>
      </c>
      <c r="N236" s="221" t="s">
        <v>28</v>
      </c>
      <c r="O236" s="242" t="s">
        <v>1709</v>
      </c>
    </row>
    <row r="237" spans="1:15" x14ac:dyDescent="0.25">
      <c r="A237" s="239">
        <v>236</v>
      </c>
      <c r="B237" s="239" t="s">
        <v>1410</v>
      </c>
      <c r="C237" s="242" t="s">
        <v>1710</v>
      </c>
      <c r="D237" s="221" t="s">
        <v>1711</v>
      </c>
      <c r="E237" s="221" t="s">
        <v>14007</v>
      </c>
      <c r="F237" s="221" t="s">
        <v>24</v>
      </c>
      <c r="K237" s="241"/>
      <c r="L237" s="241" t="s">
        <v>26</v>
      </c>
      <c r="M237" s="221" t="s">
        <v>27</v>
      </c>
      <c r="N237" s="221" t="s">
        <v>28</v>
      </c>
      <c r="O237" s="242" t="s">
        <v>1712</v>
      </c>
    </row>
    <row r="238" spans="1:15" x14ac:dyDescent="0.25">
      <c r="A238" s="239">
        <v>237</v>
      </c>
      <c r="B238" s="239" t="s">
        <v>1410</v>
      </c>
      <c r="C238" s="242" t="s">
        <v>1713</v>
      </c>
      <c r="D238" s="221" t="s">
        <v>1714</v>
      </c>
      <c r="E238" s="221" t="s">
        <v>14007</v>
      </c>
      <c r="F238" s="221" t="s">
        <v>24</v>
      </c>
      <c r="K238" s="241"/>
      <c r="L238" s="241" t="s">
        <v>26</v>
      </c>
      <c r="M238" s="221" t="s">
        <v>27</v>
      </c>
      <c r="N238" s="221" t="s">
        <v>28</v>
      </c>
      <c r="O238" s="242" t="s">
        <v>1715</v>
      </c>
    </row>
    <row r="239" spans="1:15" x14ac:dyDescent="0.25">
      <c r="A239" s="239">
        <v>238</v>
      </c>
      <c r="B239" s="239" t="s">
        <v>1410</v>
      </c>
      <c r="C239" s="242" t="s">
        <v>1716</v>
      </c>
      <c r="D239" s="221" t="s">
        <v>1717</v>
      </c>
      <c r="E239" s="221" t="s">
        <v>14007</v>
      </c>
      <c r="F239" s="221" t="s">
        <v>24</v>
      </c>
      <c r="K239" s="241"/>
      <c r="L239" s="241" t="s">
        <v>26</v>
      </c>
      <c r="M239" s="221" t="s">
        <v>27</v>
      </c>
      <c r="N239" s="221" t="s">
        <v>28</v>
      </c>
      <c r="O239" s="242" t="s">
        <v>1718</v>
      </c>
    </row>
    <row r="240" spans="1:15" x14ac:dyDescent="0.25">
      <c r="A240" s="239">
        <v>239</v>
      </c>
      <c r="B240" s="239" t="s">
        <v>1410</v>
      </c>
      <c r="C240" s="242" t="s">
        <v>1719</v>
      </c>
      <c r="D240" s="221" t="s">
        <v>1720</v>
      </c>
      <c r="E240" s="221" t="s">
        <v>14007</v>
      </c>
      <c r="F240" s="221" t="s">
        <v>24</v>
      </c>
      <c r="K240" s="241"/>
      <c r="L240" s="241" t="s">
        <v>26</v>
      </c>
      <c r="M240" s="221" t="s">
        <v>27</v>
      </c>
      <c r="N240" s="221" t="s">
        <v>28</v>
      </c>
      <c r="O240" s="242" t="s">
        <v>1721</v>
      </c>
    </row>
    <row r="241" spans="1:18" x14ac:dyDescent="0.25">
      <c r="A241" s="239">
        <v>240</v>
      </c>
      <c r="B241" s="239" t="s">
        <v>1410</v>
      </c>
      <c r="C241" s="242" t="s">
        <v>1722</v>
      </c>
      <c r="D241" s="221" t="s">
        <v>1723</v>
      </c>
      <c r="E241" s="221" t="s">
        <v>14007</v>
      </c>
      <c r="F241" s="221" t="s">
        <v>24</v>
      </c>
      <c r="K241" s="241"/>
      <c r="L241" s="241" t="s">
        <v>26</v>
      </c>
      <c r="M241" s="221" t="s">
        <v>27</v>
      </c>
      <c r="N241" s="221" t="s">
        <v>28</v>
      </c>
      <c r="O241" s="242" t="s">
        <v>1724</v>
      </c>
    </row>
    <row r="242" spans="1:18" x14ac:dyDescent="0.25">
      <c r="A242" s="239">
        <v>241</v>
      </c>
      <c r="B242" s="239" t="s">
        <v>1410</v>
      </c>
      <c r="C242" s="242" t="s">
        <v>1725</v>
      </c>
      <c r="D242" s="221" t="s">
        <v>1726</v>
      </c>
      <c r="E242" s="221" t="s">
        <v>14007</v>
      </c>
      <c r="F242" s="221" t="s">
        <v>24</v>
      </c>
      <c r="K242" s="241"/>
      <c r="L242" s="241" t="s">
        <v>26</v>
      </c>
      <c r="M242" s="221" t="s">
        <v>27</v>
      </c>
      <c r="N242" s="221" t="s">
        <v>28</v>
      </c>
      <c r="O242" s="242" t="s">
        <v>1727</v>
      </c>
    </row>
    <row r="243" spans="1:18" x14ac:dyDescent="0.25">
      <c r="A243" s="239">
        <v>242</v>
      </c>
      <c r="B243" s="239" t="s">
        <v>1410</v>
      </c>
      <c r="C243" s="242" t="s">
        <v>1728</v>
      </c>
      <c r="D243" s="221" t="s">
        <v>1729</v>
      </c>
      <c r="E243" s="221" t="s">
        <v>14007</v>
      </c>
      <c r="F243" s="221" t="s">
        <v>24</v>
      </c>
      <c r="K243" s="241"/>
      <c r="L243" s="241" t="s">
        <v>26</v>
      </c>
      <c r="M243" s="221" t="s">
        <v>27</v>
      </c>
      <c r="N243" s="221" t="s">
        <v>28</v>
      </c>
      <c r="O243" s="242" t="s">
        <v>1730</v>
      </c>
    </row>
    <row r="244" spans="1:18" x14ac:dyDescent="0.25">
      <c r="A244" s="239">
        <v>243</v>
      </c>
      <c r="B244" s="239" t="s">
        <v>1410</v>
      </c>
      <c r="C244" s="242" t="s">
        <v>1731</v>
      </c>
      <c r="D244" s="221" t="s">
        <v>1732</v>
      </c>
      <c r="E244" s="221" t="s">
        <v>14007</v>
      </c>
      <c r="F244" s="221" t="s">
        <v>24</v>
      </c>
      <c r="K244" s="241"/>
      <c r="L244" s="241" t="s">
        <v>26</v>
      </c>
      <c r="M244" s="221" t="s">
        <v>27</v>
      </c>
      <c r="N244" s="221" t="s">
        <v>28</v>
      </c>
      <c r="O244" s="242" t="s">
        <v>1733</v>
      </c>
    </row>
    <row r="245" spans="1:18" x14ac:dyDescent="0.25">
      <c r="A245" s="239">
        <v>244</v>
      </c>
      <c r="B245" s="239" t="s">
        <v>1410</v>
      </c>
      <c r="C245" s="242" t="s">
        <v>1734</v>
      </c>
      <c r="D245" s="221" t="s">
        <v>1735</v>
      </c>
      <c r="E245" s="221" t="s">
        <v>14007</v>
      </c>
      <c r="F245" s="221" t="s">
        <v>24</v>
      </c>
      <c r="K245" s="241"/>
      <c r="L245" s="241" t="s">
        <v>26</v>
      </c>
      <c r="M245" s="221" t="s">
        <v>27</v>
      </c>
      <c r="N245" s="221" t="s">
        <v>28</v>
      </c>
      <c r="O245" s="242" t="s">
        <v>1736</v>
      </c>
    </row>
    <row r="246" spans="1:18" x14ac:dyDescent="0.25">
      <c r="A246" s="239">
        <v>245</v>
      </c>
      <c r="B246" s="239" t="s">
        <v>1410</v>
      </c>
      <c r="C246" s="242" t="s">
        <v>1737</v>
      </c>
      <c r="D246" s="221" t="s">
        <v>1738</v>
      </c>
      <c r="E246" s="221" t="s">
        <v>14007</v>
      </c>
      <c r="F246" s="221" t="s">
        <v>24</v>
      </c>
      <c r="K246" s="241"/>
      <c r="L246" s="241" t="s">
        <v>26</v>
      </c>
      <c r="M246" s="221" t="s">
        <v>27</v>
      </c>
      <c r="N246" s="221" t="s">
        <v>28</v>
      </c>
      <c r="O246" s="242" t="s">
        <v>1739</v>
      </c>
    </row>
    <row r="247" spans="1:18" x14ac:dyDescent="0.25">
      <c r="A247" s="239">
        <v>246</v>
      </c>
      <c r="B247" s="239" t="s">
        <v>2278</v>
      </c>
      <c r="C247" s="242" t="s">
        <v>2288</v>
      </c>
      <c r="D247" s="221" t="s">
        <v>2289</v>
      </c>
      <c r="E247" s="221" t="s">
        <v>14007</v>
      </c>
      <c r="F247" s="221" t="s">
        <v>24</v>
      </c>
      <c r="K247" s="241"/>
      <c r="L247" s="241" t="s">
        <v>26</v>
      </c>
      <c r="M247" s="221" t="s">
        <v>27</v>
      </c>
      <c r="N247" s="221" t="s">
        <v>28</v>
      </c>
      <c r="O247" s="242" t="s">
        <v>2290</v>
      </c>
    </row>
    <row r="248" spans="1:18" x14ac:dyDescent="0.25">
      <c r="A248" s="239">
        <v>247</v>
      </c>
      <c r="B248" s="239" t="s">
        <v>1410</v>
      </c>
      <c r="C248" s="242" t="s">
        <v>1740</v>
      </c>
      <c r="D248" s="221" t="s">
        <v>1741</v>
      </c>
      <c r="E248" s="221" t="s">
        <v>14007</v>
      </c>
      <c r="F248" s="221" t="s">
        <v>24</v>
      </c>
      <c r="K248" s="241"/>
      <c r="L248" s="241" t="s">
        <v>26</v>
      </c>
      <c r="M248" s="221" t="s">
        <v>27</v>
      </c>
      <c r="N248" s="221" t="s">
        <v>28</v>
      </c>
      <c r="O248" s="242" t="s">
        <v>1742</v>
      </c>
    </row>
    <row r="249" spans="1:18" x14ac:dyDescent="0.25">
      <c r="A249" s="239">
        <v>248</v>
      </c>
      <c r="B249" s="239" t="s">
        <v>1410</v>
      </c>
      <c r="C249" s="242" t="s">
        <v>1743</v>
      </c>
      <c r="D249" s="221" t="s">
        <v>1744</v>
      </c>
      <c r="E249" s="221" t="s">
        <v>14007</v>
      </c>
      <c r="F249" s="221" t="s">
        <v>24</v>
      </c>
      <c r="K249" s="241"/>
      <c r="L249" s="241" t="s">
        <v>26</v>
      </c>
      <c r="M249" s="221" t="s">
        <v>27</v>
      </c>
      <c r="N249" s="221" t="s">
        <v>28</v>
      </c>
      <c r="O249" s="242" t="s">
        <v>1745</v>
      </c>
    </row>
    <row r="250" spans="1:18" x14ac:dyDescent="0.25">
      <c r="A250" s="239">
        <v>249</v>
      </c>
      <c r="B250" s="239" t="s">
        <v>14047</v>
      </c>
      <c r="C250" s="221" t="s">
        <v>20312</v>
      </c>
      <c r="D250" s="221" t="s">
        <v>20440</v>
      </c>
      <c r="E250" s="221" t="s">
        <v>14007</v>
      </c>
      <c r="F250" s="221" t="s">
        <v>24</v>
      </c>
      <c r="L250" s="221" t="s">
        <v>26</v>
      </c>
      <c r="M250" s="221" t="s">
        <v>27</v>
      </c>
      <c r="N250" s="221" t="s">
        <v>28</v>
      </c>
      <c r="O250" s="241" t="s">
        <v>20313</v>
      </c>
    </row>
    <row r="251" spans="1:18" x14ac:dyDescent="0.25">
      <c r="A251" s="239">
        <v>250</v>
      </c>
      <c r="B251" s="239" t="s">
        <v>13072</v>
      </c>
      <c r="C251" s="221" t="s">
        <v>2339</v>
      </c>
      <c r="D251" s="221" t="s">
        <v>13088</v>
      </c>
      <c r="E251" s="221" t="s">
        <v>55</v>
      </c>
      <c r="F251" s="221" t="s">
        <v>24</v>
      </c>
      <c r="L251" s="241" t="s">
        <v>26</v>
      </c>
      <c r="M251" s="221" t="s">
        <v>27</v>
      </c>
      <c r="N251" s="221" t="s">
        <v>28</v>
      </c>
      <c r="O251" s="221" t="s">
        <v>2340</v>
      </c>
    </row>
    <row r="252" spans="1:18" x14ac:dyDescent="0.25">
      <c r="A252" s="239">
        <v>251</v>
      </c>
      <c r="B252" s="239" t="s">
        <v>20</v>
      </c>
      <c r="C252" s="221" t="s">
        <v>291</v>
      </c>
      <c r="D252" s="221" t="s">
        <v>292</v>
      </c>
      <c r="E252" s="221" t="s">
        <v>55</v>
      </c>
      <c r="F252" s="221" t="s">
        <v>24</v>
      </c>
      <c r="L252" s="221" t="s">
        <v>26</v>
      </c>
      <c r="M252" s="221" t="s">
        <v>27</v>
      </c>
      <c r="N252" s="221" t="s">
        <v>28</v>
      </c>
      <c r="O252" s="241" t="s">
        <v>293</v>
      </c>
      <c r="Q252" s="241"/>
      <c r="R252" s="241"/>
    </row>
    <row r="253" spans="1:18" x14ac:dyDescent="0.25">
      <c r="A253" s="239">
        <v>252</v>
      </c>
      <c r="B253" s="239" t="s">
        <v>20</v>
      </c>
      <c r="C253" s="221" t="s">
        <v>294</v>
      </c>
      <c r="D253" s="221" t="s">
        <v>295</v>
      </c>
      <c r="E253" s="221" t="s">
        <v>55</v>
      </c>
      <c r="F253" s="221" t="s">
        <v>24</v>
      </c>
      <c r="L253" s="221" t="s">
        <v>26</v>
      </c>
      <c r="M253" s="221" t="s">
        <v>27</v>
      </c>
      <c r="N253" s="221" t="s">
        <v>28</v>
      </c>
      <c r="O253" s="241" t="s">
        <v>296</v>
      </c>
      <c r="Q253" s="241"/>
      <c r="R253" s="241"/>
    </row>
    <row r="254" spans="1:18" x14ac:dyDescent="0.25">
      <c r="A254" s="239">
        <v>253</v>
      </c>
      <c r="B254" s="239" t="s">
        <v>20</v>
      </c>
      <c r="C254" s="221" t="s">
        <v>297</v>
      </c>
      <c r="D254" s="221" t="s">
        <v>298</v>
      </c>
      <c r="E254" s="221" t="s">
        <v>55</v>
      </c>
      <c r="F254" s="221" t="s">
        <v>24</v>
      </c>
      <c r="L254" s="221" t="s">
        <v>26</v>
      </c>
      <c r="M254" s="221" t="s">
        <v>27</v>
      </c>
      <c r="N254" s="221" t="s">
        <v>28</v>
      </c>
      <c r="O254" s="241" t="s">
        <v>299</v>
      </c>
      <c r="Q254" s="241"/>
      <c r="R254" s="241"/>
    </row>
    <row r="255" spans="1:18" x14ac:dyDescent="0.25">
      <c r="A255" s="239">
        <v>254</v>
      </c>
      <c r="B255" s="239" t="s">
        <v>20</v>
      </c>
      <c r="C255" s="221" t="s">
        <v>300</v>
      </c>
      <c r="D255" s="221" t="s">
        <v>301</v>
      </c>
      <c r="E255" s="221" t="s">
        <v>55</v>
      </c>
      <c r="F255" s="221" t="s">
        <v>24</v>
      </c>
      <c r="L255" s="221" t="s">
        <v>26</v>
      </c>
      <c r="M255" s="221" t="s">
        <v>27</v>
      </c>
      <c r="N255" s="221" t="s">
        <v>28</v>
      </c>
      <c r="O255" s="241" t="s">
        <v>302</v>
      </c>
      <c r="Q255" s="241"/>
      <c r="R255" s="241"/>
    </row>
    <row r="256" spans="1:18" x14ac:dyDescent="0.25">
      <c r="A256" s="239">
        <v>255</v>
      </c>
      <c r="B256" s="239" t="s">
        <v>20</v>
      </c>
      <c r="C256" s="221" t="s">
        <v>303</v>
      </c>
      <c r="D256" s="221" t="s">
        <v>304</v>
      </c>
      <c r="E256" s="221" t="s">
        <v>55</v>
      </c>
      <c r="F256" s="221" t="s">
        <v>24</v>
      </c>
      <c r="L256" s="221" t="s">
        <v>26</v>
      </c>
      <c r="M256" s="221" t="s">
        <v>27</v>
      </c>
      <c r="N256" s="221" t="s">
        <v>28</v>
      </c>
      <c r="O256" s="241" t="s">
        <v>305</v>
      </c>
      <c r="Q256" s="241"/>
      <c r="R256" s="241"/>
    </row>
    <row r="257" spans="1:19" x14ac:dyDescent="0.25">
      <c r="A257" s="239">
        <v>256</v>
      </c>
      <c r="B257" s="239" t="s">
        <v>20</v>
      </c>
      <c r="C257" s="221" t="s">
        <v>306</v>
      </c>
      <c r="D257" s="221" t="s">
        <v>307</v>
      </c>
      <c r="E257" s="221" t="s">
        <v>55</v>
      </c>
      <c r="F257" s="221" t="s">
        <v>24</v>
      </c>
      <c r="L257" s="221" t="s">
        <v>26</v>
      </c>
      <c r="M257" s="221" t="s">
        <v>27</v>
      </c>
      <c r="N257" s="221" t="s">
        <v>28</v>
      </c>
      <c r="O257" s="241" t="s">
        <v>308</v>
      </c>
      <c r="Q257" s="241"/>
      <c r="R257" s="241"/>
    </row>
    <row r="258" spans="1:19" x14ac:dyDescent="0.25">
      <c r="A258" s="239">
        <v>257</v>
      </c>
      <c r="B258" s="239" t="s">
        <v>14047</v>
      </c>
      <c r="C258" s="239" t="s">
        <v>20315</v>
      </c>
      <c r="D258" s="239" t="s">
        <v>20441</v>
      </c>
      <c r="E258" s="221" t="s">
        <v>14007</v>
      </c>
      <c r="F258" s="221" t="s">
        <v>24</v>
      </c>
      <c r="L258" s="221" t="s">
        <v>26</v>
      </c>
      <c r="M258" s="221" t="s">
        <v>27</v>
      </c>
      <c r="N258" s="221" t="s">
        <v>28</v>
      </c>
      <c r="O258" s="242" t="s">
        <v>20316</v>
      </c>
    </row>
    <row r="259" spans="1:19" x14ac:dyDescent="0.25">
      <c r="A259" s="239">
        <v>258</v>
      </c>
      <c r="B259" s="239" t="s">
        <v>14047</v>
      </c>
      <c r="C259" s="239" t="s">
        <v>20318</v>
      </c>
      <c r="D259" s="239" t="s">
        <v>20442</v>
      </c>
      <c r="E259" s="221" t="s">
        <v>14007</v>
      </c>
      <c r="F259" s="221" t="s">
        <v>24</v>
      </c>
      <c r="L259" s="221" t="s">
        <v>26</v>
      </c>
      <c r="M259" s="221" t="s">
        <v>27</v>
      </c>
      <c r="N259" s="221" t="s">
        <v>28</v>
      </c>
      <c r="O259" s="242" t="s">
        <v>20319</v>
      </c>
    </row>
    <row r="260" spans="1:19" x14ac:dyDescent="0.25">
      <c r="A260" s="239">
        <v>259</v>
      </c>
      <c r="B260" s="239" t="s">
        <v>1328</v>
      </c>
      <c r="C260" s="221" t="s">
        <v>2728</v>
      </c>
      <c r="D260" s="221" t="s">
        <v>13147</v>
      </c>
      <c r="E260" s="221" t="s">
        <v>13997</v>
      </c>
      <c r="F260" s="221" t="s">
        <v>24</v>
      </c>
      <c r="G260" s="221" t="s">
        <v>27</v>
      </c>
      <c r="H260" s="221" t="s">
        <v>13148</v>
      </c>
      <c r="I260" s="221" t="s">
        <v>13149</v>
      </c>
      <c r="L260" s="221" t="s">
        <v>26</v>
      </c>
      <c r="M260" s="221" t="s">
        <v>27</v>
      </c>
      <c r="N260" s="221" t="s">
        <v>28</v>
      </c>
      <c r="O260" s="221" t="s">
        <v>2729</v>
      </c>
    </row>
    <row r="261" spans="1:19" x14ac:dyDescent="0.25">
      <c r="A261" s="239">
        <v>260</v>
      </c>
      <c r="B261" s="221" t="s">
        <v>14047</v>
      </c>
      <c r="C261" s="221" t="s">
        <v>20434</v>
      </c>
      <c r="D261" s="239" t="s">
        <v>20495</v>
      </c>
      <c r="E261" s="221" t="s">
        <v>14007</v>
      </c>
      <c r="F261" s="221" t="s">
        <v>24</v>
      </c>
      <c r="L261" s="221" t="s">
        <v>26</v>
      </c>
      <c r="M261" s="221" t="s">
        <v>27</v>
      </c>
      <c r="N261" s="221" t="s">
        <v>28</v>
      </c>
      <c r="O261" s="221" t="s">
        <v>20435</v>
      </c>
    </row>
    <row r="262" spans="1:19" x14ac:dyDescent="0.25">
      <c r="A262" s="239">
        <v>261</v>
      </c>
      <c r="B262" s="239" t="s">
        <v>20</v>
      </c>
      <c r="C262" s="221" t="s">
        <v>309</v>
      </c>
      <c r="D262" s="221" t="s">
        <v>310</v>
      </c>
      <c r="E262" s="221" t="s">
        <v>55</v>
      </c>
      <c r="F262" s="221" t="s">
        <v>24</v>
      </c>
      <c r="L262" s="221" t="s">
        <v>26</v>
      </c>
      <c r="M262" s="221" t="s">
        <v>27</v>
      </c>
      <c r="N262" s="221" t="s">
        <v>28</v>
      </c>
      <c r="O262" s="241" t="s">
        <v>311</v>
      </c>
      <c r="Q262" s="241"/>
      <c r="R262" s="241"/>
      <c r="S262" s="221" t="s">
        <v>312</v>
      </c>
    </row>
    <row r="263" spans="1:19" x14ac:dyDescent="0.25">
      <c r="A263" s="239">
        <v>262</v>
      </c>
      <c r="B263" s="239" t="s">
        <v>20</v>
      </c>
      <c r="C263" s="221" t="s">
        <v>313</v>
      </c>
      <c r="D263" s="221" t="s">
        <v>314</v>
      </c>
      <c r="E263" s="221" t="s">
        <v>55</v>
      </c>
      <c r="F263" s="221" t="s">
        <v>24</v>
      </c>
      <c r="L263" s="221" t="s">
        <v>26</v>
      </c>
      <c r="M263" s="221" t="s">
        <v>27</v>
      </c>
      <c r="N263" s="221" t="s">
        <v>28</v>
      </c>
      <c r="O263" s="241" t="s">
        <v>315</v>
      </c>
      <c r="Q263" s="241"/>
      <c r="R263" s="241"/>
    </row>
    <row r="264" spans="1:19" x14ac:dyDescent="0.25">
      <c r="A264" s="239">
        <v>263</v>
      </c>
      <c r="B264" s="239" t="s">
        <v>14047</v>
      </c>
      <c r="C264" s="239" t="s">
        <v>20321</v>
      </c>
      <c r="D264" s="239" t="s">
        <v>20443</v>
      </c>
      <c r="E264" s="221" t="s">
        <v>14007</v>
      </c>
      <c r="F264" s="221" t="s">
        <v>24</v>
      </c>
      <c r="L264" s="221" t="s">
        <v>26</v>
      </c>
      <c r="M264" s="221" t="s">
        <v>27</v>
      </c>
      <c r="N264" s="221" t="s">
        <v>28</v>
      </c>
      <c r="O264" s="242" t="s">
        <v>20322</v>
      </c>
    </row>
    <row r="265" spans="1:19" x14ac:dyDescent="0.25">
      <c r="A265" s="239">
        <v>264</v>
      </c>
      <c r="B265" s="221" t="s">
        <v>14047</v>
      </c>
      <c r="C265" s="221" t="s">
        <v>20387</v>
      </c>
      <c r="D265" s="239" t="s">
        <v>20472</v>
      </c>
      <c r="E265" s="221" t="s">
        <v>14007</v>
      </c>
      <c r="F265" s="221" t="s">
        <v>24</v>
      </c>
      <c r="L265" s="221" t="s">
        <v>26</v>
      </c>
      <c r="M265" s="221" t="s">
        <v>27</v>
      </c>
      <c r="N265" s="221" t="s">
        <v>28</v>
      </c>
      <c r="O265" s="221" t="s">
        <v>20388</v>
      </c>
    </row>
    <row r="266" spans="1:19" x14ac:dyDescent="0.25">
      <c r="A266" s="239">
        <v>265</v>
      </c>
      <c r="B266" s="239" t="s">
        <v>20</v>
      </c>
      <c r="C266" s="221" t="s">
        <v>316</v>
      </c>
      <c r="D266" s="221" t="s">
        <v>317</v>
      </c>
      <c r="E266" s="221" t="s">
        <v>55</v>
      </c>
      <c r="F266" s="221" t="s">
        <v>24</v>
      </c>
      <c r="L266" s="221" t="s">
        <v>26</v>
      </c>
      <c r="M266" s="221" t="s">
        <v>28</v>
      </c>
      <c r="N266" s="221" t="s">
        <v>28</v>
      </c>
      <c r="O266" s="241" t="s">
        <v>318</v>
      </c>
      <c r="Q266" s="241"/>
      <c r="R266" s="241"/>
    </row>
    <row r="267" spans="1:19" x14ac:dyDescent="0.25">
      <c r="A267" s="239">
        <v>266</v>
      </c>
      <c r="B267" s="239" t="s">
        <v>20</v>
      </c>
      <c r="C267" s="221" t="s">
        <v>319</v>
      </c>
      <c r="D267" s="221" t="s">
        <v>320</v>
      </c>
      <c r="E267" s="221" t="s">
        <v>55</v>
      </c>
      <c r="F267" s="221" t="s">
        <v>24</v>
      </c>
      <c r="L267" s="221" t="s">
        <v>26</v>
      </c>
      <c r="M267" s="221" t="s">
        <v>28</v>
      </c>
      <c r="N267" s="221" t="s">
        <v>28</v>
      </c>
      <c r="O267" s="241" t="s">
        <v>321</v>
      </c>
      <c r="Q267" s="241"/>
      <c r="R267" s="241"/>
    </row>
    <row r="268" spans="1:19" x14ac:dyDescent="0.25">
      <c r="A268" s="239">
        <v>267</v>
      </c>
      <c r="B268" s="239" t="s">
        <v>20</v>
      </c>
      <c r="C268" s="221" t="s">
        <v>322</v>
      </c>
      <c r="D268" s="221" t="s">
        <v>323</v>
      </c>
      <c r="E268" s="221" t="s">
        <v>55</v>
      </c>
      <c r="F268" s="221" t="s">
        <v>179</v>
      </c>
      <c r="L268" s="221" t="s">
        <v>26</v>
      </c>
      <c r="M268" s="221" t="s">
        <v>28</v>
      </c>
      <c r="N268" s="221" t="s">
        <v>28</v>
      </c>
      <c r="O268" s="241" t="s">
        <v>324</v>
      </c>
      <c r="Q268" s="241"/>
      <c r="R268" s="241"/>
    </row>
    <row r="269" spans="1:19" x14ac:dyDescent="0.25">
      <c r="A269" s="239">
        <v>268</v>
      </c>
      <c r="B269" s="239" t="s">
        <v>20</v>
      </c>
      <c r="C269" s="221" t="s">
        <v>325</v>
      </c>
      <c r="D269" s="221" t="s">
        <v>326</v>
      </c>
      <c r="E269" s="221" t="s">
        <v>55</v>
      </c>
      <c r="F269" s="221" t="s">
        <v>24</v>
      </c>
      <c r="L269" s="221" t="s">
        <v>26</v>
      </c>
      <c r="M269" s="221" t="s">
        <v>28</v>
      </c>
      <c r="N269" s="221" t="s">
        <v>28</v>
      </c>
      <c r="O269" s="241" t="s">
        <v>327</v>
      </c>
      <c r="Q269" s="241"/>
      <c r="R269" s="241"/>
      <c r="S269" s="221" t="s">
        <v>328</v>
      </c>
    </row>
    <row r="270" spans="1:19" x14ac:dyDescent="0.25">
      <c r="A270" s="239">
        <v>269</v>
      </c>
      <c r="B270" s="239" t="s">
        <v>20</v>
      </c>
      <c r="C270" s="221" t="s">
        <v>329</v>
      </c>
      <c r="D270" s="221" t="s">
        <v>330</v>
      </c>
      <c r="E270" s="221" t="s">
        <v>55</v>
      </c>
      <c r="F270" s="221" t="s">
        <v>24</v>
      </c>
      <c r="L270" s="221" t="s">
        <v>26</v>
      </c>
      <c r="M270" s="221" t="s">
        <v>28</v>
      </c>
      <c r="N270" s="221" t="s">
        <v>28</v>
      </c>
      <c r="O270" s="241" t="s">
        <v>331</v>
      </c>
      <c r="Q270" s="241"/>
      <c r="R270" s="241"/>
    </row>
    <row r="271" spans="1:19" x14ac:dyDescent="0.25">
      <c r="A271" s="239">
        <v>270</v>
      </c>
      <c r="B271" s="239" t="s">
        <v>20</v>
      </c>
      <c r="C271" s="221" t="s">
        <v>332</v>
      </c>
      <c r="D271" s="221" t="s">
        <v>333</v>
      </c>
      <c r="E271" s="221" t="s">
        <v>55</v>
      </c>
      <c r="F271" s="221" t="s">
        <v>24</v>
      </c>
      <c r="L271" s="221" t="s">
        <v>26</v>
      </c>
      <c r="M271" s="221" t="s">
        <v>28</v>
      </c>
      <c r="N271" s="221" t="s">
        <v>28</v>
      </c>
      <c r="O271" s="241" t="s">
        <v>334</v>
      </c>
      <c r="Q271" s="241"/>
      <c r="R271" s="241"/>
    </row>
    <row r="272" spans="1:19" x14ac:dyDescent="0.25">
      <c r="A272" s="239">
        <v>271</v>
      </c>
      <c r="B272" s="239" t="s">
        <v>20</v>
      </c>
      <c r="C272" s="221" t="s">
        <v>335</v>
      </c>
      <c r="D272" s="221" t="s">
        <v>336</v>
      </c>
      <c r="E272" s="221" t="s">
        <v>55</v>
      </c>
      <c r="F272" s="221" t="s">
        <v>24</v>
      </c>
      <c r="L272" s="221" t="s">
        <v>26</v>
      </c>
      <c r="M272" s="221" t="s">
        <v>28</v>
      </c>
      <c r="N272" s="221" t="s">
        <v>28</v>
      </c>
      <c r="O272" s="241" t="s">
        <v>337</v>
      </c>
      <c r="Q272" s="241"/>
      <c r="R272" s="241"/>
    </row>
    <row r="273" spans="1:19" x14ac:dyDescent="0.25">
      <c r="A273" s="239">
        <v>272</v>
      </c>
      <c r="B273" s="239" t="s">
        <v>20</v>
      </c>
      <c r="C273" s="221" t="s">
        <v>338</v>
      </c>
      <c r="D273" s="221" t="s">
        <v>339</v>
      </c>
      <c r="E273" s="221" t="s">
        <v>55</v>
      </c>
      <c r="F273" s="221" t="s">
        <v>24</v>
      </c>
      <c r="L273" s="221" t="s">
        <v>26</v>
      </c>
      <c r="M273" s="221" t="s">
        <v>28</v>
      </c>
      <c r="N273" s="221" t="s">
        <v>28</v>
      </c>
      <c r="O273" s="241" t="s">
        <v>340</v>
      </c>
      <c r="Q273" s="241"/>
      <c r="R273" s="241"/>
      <c r="S273" s="221" t="s">
        <v>281</v>
      </c>
    </row>
    <row r="274" spans="1:19" x14ac:dyDescent="0.25">
      <c r="A274" s="239">
        <v>273</v>
      </c>
      <c r="B274" s="239" t="s">
        <v>20</v>
      </c>
      <c r="C274" s="221" t="s">
        <v>341</v>
      </c>
      <c r="D274" s="221" t="s">
        <v>342</v>
      </c>
      <c r="E274" s="221" t="s">
        <v>55</v>
      </c>
      <c r="F274" s="221" t="s">
        <v>24</v>
      </c>
      <c r="L274" s="221" t="s">
        <v>26</v>
      </c>
      <c r="M274" s="221" t="s">
        <v>28</v>
      </c>
      <c r="N274" s="221" t="s">
        <v>28</v>
      </c>
      <c r="O274" s="241" t="s">
        <v>343</v>
      </c>
      <c r="Q274" s="241"/>
      <c r="R274" s="241"/>
    </row>
    <row r="275" spans="1:19" x14ac:dyDescent="0.25">
      <c r="A275" s="239">
        <v>274</v>
      </c>
      <c r="B275" s="239" t="s">
        <v>20</v>
      </c>
      <c r="C275" s="221" t="s">
        <v>344</v>
      </c>
      <c r="D275" s="221" t="s">
        <v>345</v>
      </c>
      <c r="E275" s="221" t="s">
        <v>55</v>
      </c>
      <c r="F275" s="221" t="s">
        <v>179</v>
      </c>
      <c r="L275" s="221" t="s">
        <v>26</v>
      </c>
      <c r="M275" s="221" t="s">
        <v>28</v>
      </c>
      <c r="N275" s="221" t="s">
        <v>28</v>
      </c>
      <c r="O275" s="241" t="s">
        <v>346</v>
      </c>
      <c r="Q275" s="241"/>
      <c r="R275" s="241"/>
    </row>
    <row r="276" spans="1:19" x14ac:dyDescent="0.25">
      <c r="A276" s="239">
        <v>275</v>
      </c>
      <c r="B276" s="239" t="s">
        <v>1410</v>
      </c>
      <c r="C276" s="242" t="s">
        <v>1746</v>
      </c>
      <c r="D276" s="221" t="s">
        <v>1747</v>
      </c>
      <c r="E276" s="221" t="s">
        <v>23</v>
      </c>
      <c r="F276" s="221" t="s">
        <v>24</v>
      </c>
      <c r="K276" s="241" t="s">
        <v>25</v>
      </c>
      <c r="L276" s="241" t="s">
        <v>26</v>
      </c>
      <c r="M276" s="221" t="s">
        <v>27</v>
      </c>
      <c r="N276" s="221" t="s">
        <v>28</v>
      </c>
      <c r="O276" s="242" t="s">
        <v>1748</v>
      </c>
    </row>
    <row r="277" spans="1:19" x14ac:dyDescent="0.25">
      <c r="A277" s="239">
        <v>276</v>
      </c>
      <c r="B277" s="221" t="s">
        <v>14047</v>
      </c>
      <c r="C277" s="221" t="s">
        <v>14042</v>
      </c>
      <c r="D277" s="221" t="s">
        <v>14059</v>
      </c>
      <c r="E277" s="221" t="s">
        <v>55</v>
      </c>
      <c r="F277" s="221" t="s">
        <v>358</v>
      </c>
      <c r="L277" s="221" t="s">
        <v>26</v>
      </c>
      <c r="M277" s="221" t="s">
        <v>28</v>
      </c>
      <c r="N277" s="221" t="s">
        <v>28</v>
      </c>
      <c r="O277" s="221" t="s">
        <v>14027</v>
      </c>
    </row>
    <row r="278" spans="1:19" x14ac:dyDescent="0.25">
      <c r="A278" s="239">
        <v>277</v>
      </c>
      <c r="B278" s="239" t="s">
        <v>1410</v>
      </c>
      <c r="C278" s="242" t="s">
        <v>1749</v>
      </c>
      <c r="D278" s="221" t="s">
        <v>1750</v>
      </c>
      <c r="E278" s="240" t="s">
        <v>19490</v>
      </c>
      <c r="F278" s="221" t="s">
        <v>24</v>
      </c>
      <c r="L278" s="221" t="s">
        <v>26</v>
      </c>
      <c r="M278" s="221" t="s">
        <v>28</v>
      </c>
      <c r="N278" s="221" t="s">
        <v>28</v>
      </c>
      <c r="O278" s="242" t="s">
        <v>1751</v>
      </c>
    </row>
    <row r="279" spans="1:19" x14ac:dyDescent="0.25">
      <c r="A279" s="239">
        <v>278</v>
      </c>
      <c r="B279" s="239" t="s">
        <v>20</v>
      </c>
      <c r="C279" s="221" t="s">
        <v>347</v>
      </c>
      <c r="D279" s="221" t="s">
        <v>348</v>
      </c>
      <c r="E279" s="221" t="s">
        <v>55</v>
      </c>
      <c r="F279" s="221" t="s">
        <v>24</v>
      </c>
      <c r="L279" s="221" t="s">
        <v>26</v>
      </c>
      <c r="M279" s="221" t="s">
        <v>28</v>
      </c>
      <c r="N279" s="221" t="s">
        <v>28</v>
      </c>
      <c r="O279" s="241" t="s">
        <v>349</v>
      </c>
      <c r="Q279" s="241"/>
      <c r="R279" s="241"/>
      <c r="S279" s="221" t="s">
        <v>281</v>
      </c>
    </row>
    <row r="280" spans="1:19" x14ac:dyDescent="0.25">
      <c r="A280" s="239">
        <v>279</v>
      </c>
      <c r="B280" s="239" t="s">
        <v>20</v>
      </c>
      <c r="C280" s="221" t="s">
        <v>350</v>
      </c>
      <c r="D280" s="221" t="s">
        <v>351</v>
      </c>
      <c r="E280" s="221" t="s">
        <v>55</v>
      </c>
      <c r="F280" s="221" t="s">
        <v>24</v>
      </c>
      <c r="L280" s="221" t="s">
        <v>26</v>
      </c>
      <c r="M280" s="221" t="s">
        <v>28</v>
      </c>
      <c r="N280" s="221" t="s">
        <v>28</v>
      </c>
      <c r="O280" s="241" t="s">
        <v>352</v>
      </c>
      <c r="Q280" s="241"/>
      <c r="R280" s="241"/>
      <c r="S280" s="221" t="s">
        <v>281</v>
      </c>
    </row>
    <row r="281" spans="1:19" x14ac:dyDescent="0.25">
      <c r="A281" s="239">
        <v>280</v>
      </c>
      <c r="B281" s="239" t="s">
        <v>20</v>
      </c>
      <c r="C281" s="221" t="s">
        <v>353</v>
      </c>
      <c r="D281" s="221" t="s">
        <v>354</v>
      </c>
      <c r="E281" s="221" t="s">
        <v>55</v>
      </c>
      <c r="F281" s="221" t="s">
        <v>179</v>
      </c>
      <c r="L281" s="221" t="s">
        <v>26</v>
      </c>
      <c r="M281" s="221" t="s">
        <v>28</v>
      </c>
      <c r="N281" s="221" t="s">
        <v>28</v>
      </c>
      <c r="O281" s="241" t="s">
        <v>355</v>
      </c>
      <c r="Q281" s="241"/>
      <c r="R281" s="241"/>
    </row>
    <row r="282" spans="1:19" x14ac:dyDescent="0.25">
      <c r="A282" s="239">
        <v>281</v>
      </c>
      <c r="B282" s="239" t="s">
        <v>20</v>
      </c>
      <c r="C282" s="221" t="s">
        <v>356</v>
      </c>
      <c r="D282" s="221" t="s">
        <v>357</v>
      </c>
      <c r="E282" s="221" t="s">
        <v>55</v>
      </c>
      <c r="F282" s="221" t="s">
        <v>358</v>
      </c>
      <c r="J282" s="221" t="s">
        <v>14004</v>
      </c>
      <c r="L282" s="221" t="s">
        <v>26</v>
      </c>
      <c r="M282" s="221" t="s">
        <v>28</v>
      </c>
      <c r="N282" s="221" t="s">
        <v>28</v>
      </c>
      <c r="O282" s="241" t="s">
        <v>359</v>
      </c>
      <c r="Q282" s="241"/>
      <c r="R282" s="241"/>
    </row>
    <row r="283" spans="1:19" x14ac:dyDescent="0.25">
      <c r="A283" s="239">
        <v>282</v>
      </c>
      <c r="B283" s="239" t="s">
        <v>1410</v>
      </c>
      <c r="C283" s="242" t="s">
        <v>1752</v>
      </c>
      <c r="D283" s="221" t="s">
        <v>1753</v>
      </c>
      <c r="E283" s="221" t="s">
        <v>23</v>
      </c>
      <c r="F283" s="221" t="s">
        <v>24</v>
      </c>
      <c r="K283" s="241" t="s">
        <v>25</v>
      </c>
      <c r="L283" s="241" t="s">
        <v>26</v>
      </c>
      <c r="M283" s="221" t="s">
        <v>27</v>
      </c>
      <c r="N283" s="221" t="s">
        <v>28</v>
      </c>
      <c r="O283" s="242" t="s">
        <v>1754</v>
      </c>
    </row>
    <row r="284" spans="1:19" x14ac:dyDescent="0.25">
      <c r="A284" s="239">
        <v>283</v>
      </c>
      <c r="B284" s="239" t="s">
        <v>20</v>
      </c>
      <c r="C284" s="221" t="s">
        <v>360</v>
      </c>
      <c r="D284" s="221" t="s">
        <v>361</v>
      </c>
      <c r="E284" s="221" t="s">
        <v>23</v>
      </c>
      <c r="F284" s="221" t="s">
        <v>24</v>
      </c>
      <c r="L284" s="221" t="s">
        <v>26</v>
      </c>
      <c r="M284" s="221" t="s">
        <v>27</v>
      </c>
      <c r="N284" s="221" t="s">
        <v>28</v>
      </c>
      <c r="O284" s="241" t="s">
        <v>362</v>
      </c>
      <c r="Q284" s="241" t="s">
        <v>363</v>
      </c>
      <c r="R284" s="241"/>
    </row>
    <row r="285" spans="1:19" x14ac:dyDescent="0.25">
      <c r="A285" s="239">
        <v>284</v>
      </c>
      <c r="B285" s="239" t="s">
        <v>20</v>
      </c>
      <c r="C285" s="221" t="s">
        <v>364</v>
      </c>
      <c r="D285" s="221" t="s">
        <v>365</v>
      </c>
      <c r="E285" s="221" t="s">
        <v>55</v>
      </c>
      <c r="F285" s="221" t="s">
        <v>24</v>
      </c>
      <c r="L285" s="221" t="s">
        <v>26</v>
      </c>
      <c r="M285" s="221" t="s">
        <v>28</v>
      </c>
      <c r="N285" s="221" t="s">
        <v>28</v>
      </c>
      <c r="O285" s="241" t="s">
        <v>366</v>
      </c>
      <c r="Q285" s="241"/>
      <c r="R285" s="241"/>
    </row>
    <row r="286" spans="1:19" x14ac:dyDescent="0.25">
      <c r="A286" s="239">
        <v>285</v>
      </c>
      <c r="B286" s="239" t="s">
        <v>20</v>
      </c>
      <c r="C286" s="221" t="s">
        <v>367</v>
      </c>
      <c r="D286" s="221" t="s">
        <v>368</v>
      </c>
      <c r="E286" s="221" t="s">
        <v>55</v>
      </c>
      <c r="F286" s="221" t="s">
        <v>24</v>
      </c>
      <c r="L286" s="221" t="s">
        <v>26</v>
      </c>
      <c r="M286" s="221" t="s">
        <v>28</v>
      </c>
      <c r="N286" s="221" t="s">
        <v>28</v>
      </c>
      <c r="O286" s="241" t="s">
        <v>369</v>
      </c>
      <c r="Q286" s="241"/>
      <c r="R286" s="241"/>
    </row>
    <row r="287" spans="1:19" x14ac:dyDescent="0.25">
      <c r="A287" s="239">
        <v>286</v>
      </c>
      <c r="B287" s="239" t="s">
        <v>20</v>
      </c>
      <c r="C287" s="221" t="s">
        <v>370</v>
      </c>
      <c r="D287" s="221" t="s">
        <v>371</v>
      </c>
      <c r="E287" s="221" t="s">
        <v>55</v>
      </c>
      <c r="F287" s="221" t="s">
        <v>179</v>
      </c>
      <c r="L287" s="221" t="s">
        <v>26</v>
      </c>
      <c r="M287" s="221" t="s">
        <v>28</v>
      </c>
      <c r="N287" s="221" t="s">
        <v>28</v>
      </c>
      <c r="O287" s="241" t="s">
        <v>372</v>
      </c>
      <c r="Q287" s="241"/>
      <c r="R287" s="241"/>
    </row>
    <row r="288" spans="1:19" x14ac:dyDescent="0.25">
      <c r="A288" s="239">
        <v>287</v>
      </c>
      <c r="B288" s="239" t="s">
        <v>20</v>
      </c>
      <c r="C288" s="221" t="s">
        <v>373</v>
      </c>
      <c r="D288" s="221" t="s">
        <v>374</v>
      </c>
      <c r="E288" s="221" t="s">
        <v>14007</v>
      </c>
      <c r="F288" s="221" t="s">
        <v>24</v>
      </c>
      <c r="L288" s="221" t="s">
        <v>26</v>
      </c>
      <c r="M288" s="221" t="s">
        <v>27</v>
      </c>
      <c r="N288" s="221" t="s">
        <v>28</v>
      </c>
      <c r="O288" s="241" t="s">
        <v>375</v>
      </c>
      <c r="Q288" s="241"/>
      <c r="R288" s="241"/>
    </row>
    <row r="289" spans="1:19" x14ac:dyDescent="0.25">
      <c r="A289" s="239">
        <v>288</v>
      </c>
      <c r="B289" s="239" t="s">
        <v>20</v>
      </c>
      <c r="C289" s="221" t="s">
        <v>376</v>
      </c>
      <c r="D289" s="221" t="s">
        <v>377</v>
      </c>
      <c r="E289" s="221" t="s">
        <v>23</v>
      </c>
      <c r="F289" s="221" t="s">
        <v>24</v>
      </c>
      <c r="L289" s="221" t="s">
        <v>26</v>
      </c>
      <c r="M289" s="221" t="s">
        <v>27</v>
      </c>
      <c r="N289" s="221" t="s">
        <v>28</v>
      </c>
      <c r="O289" s="241" t="s">
        <v>378</v>
      </c>
      <c r="P289" s="221" t="s">
        <v>379</v>
      </c>
      <c r="Q289" s="241"/>
      <c r="R289" s="241"/>
    </row>
    <row r="290" spans="1:19" x14ac:dyDescent="0.25">
      <c r="A290" s="239">
        <v>289</v>
      </c>
      <c r="B290" s="239" t="s">
        <v>20</v>
      </c>
      <c r="C290" s="221" t="s">
        <v>380</v>
      </c>
      <c r="D290" s="221" t="s">
        <v>381</v>
      </c>
      <c r="E290" s="221" t="s">
        <v>23</v>
      </c>
      <c r="F290" s="221" t="s">
        <v>24</v>
      </c>
      <c r="K290" s="221" t="s">
        <v>25</v>
      </c>
      <c r="L290" s="221" t="s">
        <v>26</v>
      </c>
      <c r="M290" s="221" t="s">
        <v>27</v>
      </c>
      <c r="N290" s="221" t="s">
        <v>28</v>
      </c>
      <c r="O290" s="241" t="s">
        <v>382</v>
      </c>
      <c r="Q290" s="241"/>
      <c r="R290" s="241"/>
    </row>
    <row r="291" spans="1:19" x14ac:dyDescent="0.25">
      <c r="A291" s="239">
        <v>290</v>
      </c>
      <c r="B291" s="239" t="s">
        <v>13072</v>
      </c>
      <c r="C291" s="221" t="s">
        <v>2341</v>
      </c>
      <c r="D291" s="221" t="s">
        <v>13089</v>
      </c>
      <c r="E291" s="221" t="s">
        <v>14007</v>
      </c>
      <c r="F291" s="221" t="s">
        <v>24</v>
      </c>
      <c r="L291" s="221" t="s">
        <v>26</v>
      </c>
      <c r="M291" s="221" t="s">
        <v>27</v>
      </c>
      <c r="N291" s="221" t="s">
        <v>28</v>
      </c>
      <c r="O291" s="221" t="s">
        <v>2342</v>
      </c>
    </row>
    <row r="292" spans="1:19" x14ac:dyDescent="0.25">
      <c r="A292" s="239">
        <v>291</v>
      </c>
      <c r="B292" s="239" t="s">
        <v>20</v>
      </c>
      <c r="C292" s="221" t="s">
        <v>383</v>
      </c>
      <c r="D292" s="221" t="s">
        <v>384</v>
      </c>
      <c r="E292" s="221" t="s">
        <v>14007</v>
      </c>
      <c r="F292" s="221" t="s">
        <v>24</v>
      </c>
      <c r="L292" s="221" t="s">
        <v>26</v>
      </c>
      <c r="M292" s="221" t="s">
        <v>27</v>
      </c>
      <c r="N292" s="221" t="s">
        <v>28</v>
      </c>
      <c r="O292" s="241" t="s">
        <v>385</v>
      </c>
      <c r="Q292" s="241"/>
      <c r="R292" s="241"/>
    </row>
    <row r="293" spans="1:19" x14ac:dyDescent="0.25">
      <c r="A293" s="239">
        <v>292</v>
      </c>
      <c r="B293" s="239" t="s">
        <v>13072</v>
      </c>
      <c r="C293" s="221" t="s">
        <v>2343</v>
      </c>
      <c r="D293" s="221" t="s">
        <v>13090</v>
      </c>
      <c r="E293" s="221" t="s">
        <v>14007</v>
      </c>
      <c r="F293" s="221" t="s">
        <v>24</v>
      </c>
      <c r="L293" s="221" t="s">
        <v>26</v>
      </c>
      <c r="M293" s="221" t="s">
        <v>27</v>
      </c>
      <c r="N293" s="221" t="s">
        <v>28</v>
      </c>
      <c r="O293" s="221" t="s">
        <v>2344</v>
      </c>
    </row>
    <row r="294" spans="1:19" x14ac:dyDescent="0.25">
      <c r="A294" s="239">
        <v>293</v>
      </c>
      <c r="B294" s="239" t="s">
        <v>2274</v>
      </c>
      <c r="C294" s="242" t="s">
        <v>2275</v>
      </c>
      <c r="D294" s="221" t="s">
        <v>2276</v>
      </c>
      <c r="E294" s="221" t="s">
        <v>14007</v>
      </c>
      <c r="F294" s="221" t="s">
        <v>24</v>
      </c>
      <c r="K294" s="241"/>
      <c r="L294" s="241" t="s">
        <v>26</v>
      </c>
      <c r="M294" s="221" t="s">
        <v>27</v>
      </c>
      <c r="N294" s="221" t="s">
        <v>28</v>
      </c>
      <c r="O294" s="242" t="s">
        <v>2277</v>
      </c>
    </row>
    <row r="295" spans="1:19" x14ac:dyDescent="0.25">
      <c r="A295" s="239">
        <v>294</v>
      </c>
      <c r="B295" s="239" t="s">
        <v>20</v>
      </c>
      <c r="C295" s="221" t="s">
        <v>386</v>
      </c>
      <c r="D295" s="221" t="s">
        <v>387</v>
      </c>
      <c r="E295" s="221" t="s">
        <v>14007</v>
      </c>
      <c r="F295" s="221" t="s">
        <v>24</v>
      </c>
      <c r="L295" s="221" t="s">
        <v>26</v>
      </c>
      <c r="M295" s="221" t="s">
        <v>27</v>
      </c>
      <c r="N295" s="221" t="s">
        <v>28</v>
      </c>
      <c r="O295" s="241" t="s">
        <v>388</v>
      </c>
      <c r="Q295" s="241"/>
      <c r="R295" s="241"/>
    </row>
    <row r="296" spans="1:19" x14ac:dyDescent="0.25">
      <c r="A296" s="239">
        <v>295</v>
      </c>
      <c r="B296" s="239" t="s">
        <v>20</v>
      </c>
      <c r="C296" s="221" t="s">
        <v>389</v>
      </c>
      <c r="D296" s="221" t="s">
        <v>390</v>
      </c>
      <c r="E296" s="221" t="s">
        <v>14007</v>
      </c>
      <c r="F296" s="221" t="s">
        <v>24</v>
      </c>
      <c r="L296" s="221" t="s">
        <v>26</v>
      </c>
      <c r="M296" s="221" t="s">
        <v>27</v>
      </c>
      <c r="N296" s="221" t="s">
        <v>28</v>
      </c>
      <c r="O296" s="241" t="s">
        <v>391</v>
      </c>
      <c r="Q296" s="241"/>
      <c r="R296" s="241"/>
    </row>
    <row r="297" spans="1:19" x14ac:dyDescent="0.25">
      <c r="A297" s="239">
        <v>296</v>
      </c>
      <c r="B297" s="239" t="s">
        <v>20</v>
      </c>
      <c r="C297" s="221" t="s">
        <v>392</v>
      </c>
      <c r="D297" s="221" t="s">
        <v>393</v>
      </c>
      <c r="E297" s="221" t="s">
        <v>14007</v>
      </c>
      <c r="F297" s="221" t="s">
        <v>24</v>
      </c>
      <c r="L297" s="221" t="s">
        <v>26</v>
      </c>
      <c r="M297" s="221" t="s">
        <v>27</v>
      </c>
      <c r="N297" s="221" t="s">
        <v>28</v>
      </c>
      <c r="O297" s="241" t="s">
        <v>394</v>
      </c>
      <c r="Q297" s="241"/>
      <c r="R297" s="241"/>
    </row>
    <row r="298" spans="1:19" x14ac:dyDescent="0.25">
      <c r="A298" s="239">
        <v>297</v>
      </c>
      <c r="B298" s="239" t="s">
        <v>20</v>
      </c>
      <c r="C298" s="221" t="s">
        <v>395</v>
      </c>
      <c r="D298" s="221" t="s">
        <v>396</v>
      </c>
      <c r="E298" s="221" t="s">
        <v>14007</v>
      </c>
      <c r="F298" s="221" t="s">
        <v>24</v>
      </c>
      <c r="L298" s="221" t="s">
        <v>26</v>
      </c>
      <c r="M298" s="221" t="s">
        <v>27</v>
      </c>
      <c r="N298" s="221" t="s">
        <v>28</v>
      </c>
      <c r="O298" s="241" t="s">
        <v>397</v>
      </c>
      <c r="Q298" s="241"/>
      <c r="R298" s="241"/>
    </row>
    <row r="299" spans="1:19" x14ac:dyDescent="0.25">
      <c r="A299" s="239">
        <v>298</v>
      </c>
      <c r="B299" s="239" t="s">
        <v>20</v>
      </c>
      <c r="C299" s="221" t="s">
        <v>398</v>
      </c>
      <c r="D299" s="221" t="s">
        <v>399</v>
      </c>
      <c r="E299" s="221" t="s">
        <v>14007</v>
      </c>
      <c r="F299" s="221" t="s">
        <v>24</v>
      </c>
      <c r="L299" s="221" t="s">
        <v>26</v>
      </c>
      <c r="M299" s="221" t="s">
        <v>27</v>
      </c>
      <c r="N299" s="221" t="s">
        <v>28</v>
      </c>
      <c r="O299" s="241" t="s">
        <v>400</v>
      </c>
      <c r="Q299" s="241"/>
      <c r="R299" s="241"/>
    </row>
    <row r="300" spans="1:19" x14ac:dyDescent="0.25">
      <c r="A300" s="239">
        <v>299</v>
      </c>
      <c r="B300" s="239" t="s">
        <v>20</v>
      </c>
      <c r="C300" s="221" t="s">
        <v>401</v>
      </c>
      <c r="D300" s="221" t="s">
        <v>402</v>
      </c>
      <c r="E300" s="221" t="s">
        <v>14007</v>
      </c>
      <c r="F300" s="221" t="s">
        <v>24</v>
      </c>
      <c r="L300" s="221" t="s">
        <v>26</v>
      </c>
      <c r="M300" s="221" t="s">
        <v>27</v>
      </c>
      <c r="N300" s="221" t="s">
        <v>28</v>
      </c>
      <c r="O300" s="241" t="s">
        <v>403</v>
      </c>
      <c r="Q300" s="241"/>
      <c r="R300" s="241"/>
    </row>
    <row r="301" spans="1:19" x14ac:dyDescent="0.25">
      <c r="A301" s="239">
        <v>300</v>
      </c>
      <c r="B301" s="239" t="s">
        <v>20</v>
      </c>
      <c r="C301" s="221" t="s">
        <v>404</v>
      </c>
      <c r="D301" s="221" t="s">
        <v>405</v>
      </c>
      <c r="E301" s="221" t="s">
        <v>14007</v>
      </c>
      <c r="F301" s="221" t="s">
        <v>24</v>
      </c>
      <c r="L301" s="221" t="s">
        <v>26</v>
      </c>
      <c r="M301" s="221" t="s">
        <v>27</v>
      </c>
      <c r="N301" s="221" t="s">
        <v>28</v>
      </c>
      <c r="O301" s="241" t="s">
        <v>406</v>
      </c>
      <c r="Q301" s="241"/>
      <c r="R301" s="241"/>
    </row>
    <row r="302" spans="1:19" x14ac:dyDescent="0.25">
      <c r="A302" s="239">
        <v>301</v>
      </c>
      <c r="B302" s="239" t="s">
        <v>20</v>
      </c>
      <c r="C302" s="221" t="s">
        <v>407</v>
      </c>
      <c r="D302" s="221" t="s">
        <v>408</v>
      </c>
      <c r="E302" s="221" t="s">
        <v>14007</v>
      </c>
      <c r="F302" s="221" t="s">
        <v>24</v>
      </c>
      <c r="L302" s="221" t="s">
        <v>26</v>
      </c>
      <c r="M302" s="221" t="s">
        <v>27</v>
      </c>
      <c r="N302" s="221" t="s">
        <v>28</v>
      </c>
      <c r="O302" s="241" t="s">
        <v>409</v>
      </c>
      <c r="Q302" s="241"/>
      <c r="R302" s="241"/>
    </row>
    <row r="303" spans="1:19" x14ac:dyDescent="0.25">
      <c r="A303" s="239">
        <v>302</v>
      </c>
      <c r="B303" s="239" t="s">
        <v>20</v>
      </c>
      <c r="C303" s="221" t="s">
        <v>410</v>
      </c>
      <c r="D303" s="221" t="s">
        <v>411</v>
      </c>
      <c r="E303" s="221" t="s">
        <v>14007</v>
      </c>
      <c r="F303" s="221" t="s">
        <v>24</v>
      </c>
      <c r="L303" s="221" t="s">
        <v>26</v>
      </c>
      <c r="M303" s="221" t="s">
        <v>27</v>
      </c>
      <c r="N303" s="221" t="s">
        <v>28</v>
      </c>
      <c r="O303" s="241" t="s">
        <v>412</v>
      </c>
      <c r="Q303" s="241"/>
      <c r="R303" s="241"/>
    </row>
    <row r="304" spans="1:19" x14ac:dyDescent="0.25">
      <c r="A304" s="239">
        <v>303</v>
      </c>
      <c r="B304" s="239" t="s">
        <v>20</v>
      </c>
      <c r="C304" s="221" t="s">
        <v>413</v>
      </c>
      <c r="D304" s="221" t="s">
        <v>414</v>
      </c>
      <c r="E304" s="221" t="s">
        <v>14007</v>
      </c>
      <c r="F304" s="221" t="s">
        <v>24</v>
      </c>
      <c r="L304" s="221" t="s">
        <v>26</v>
      </c>
      <c r="M304" s="221" t="s">
        <v>27</v>
      </c>
      <c r="N304" s="221" t="s">
        <v>28</v>
      </c>
      <c r="O304" s="241" t="s">
        <v>415</v>
      </c>
      <c r="Q304" s="241"/>
      <c r="R304" s="241"/>
      <c r="S304" s="221" t="s">
        <v>416</v>
      </c>
    </row>
    <row r="305" spans="1:19" x14ac:dyDescent="0.25">
      <c r="A305" s="239">
        <v>304</v>
      </c>
      <c r="B305" s="239" t="s">
        <v>20</v>
      </c>
      <c r="C305" s="221" t="s">
        <v>417</v>
      </c>
      <c r="D305" s="221" t="s">
        <v>418</v>
      </c>
      <c r="E305" s="221" t="s">
        <v>14007</v>
      </c>
      <c r="F305" s="221" t="s">
        <v>24</v>
      </c>
      <c r="L305" s="221" t="s">
        <v>26</v>
      </c>
      <c r="M305" s="221" t="s">
        <v>27</v>
      </c>
      <c r="N305" s="221" t="s">
        <v>28</v>
      </c>
      <c r="O305" s="241" t="s">
        <v>419</v>
      </c>
      <c r="Q305" s="241"/>
      <c r="R305" s="241"/>
    </row>
    <row r="306" spans="1:19" x14ac:dyDescent="0.25">
      <c r="A306" s="239">
        <v>305</v>
      </c>
      <c r="B306" s="239" t="s">
        <v>20</v>
      </c>
      <c r="C306" s="221" t="s">
        <v>420</v>
      </c>
      <c r="D306" s="221" t="s">
        <v>421</v>
      </c>
      <c r="E306" s="221" t="s">
        <v>14007</v>
      </c>
      <c r="F306" s="221" t="s">
        <v>24</v>
      </c>
      <c r="L306" s="221" t="s">
        <v>26</v>
      </c>
      <c r="M306" s="221" t="s">
        <v>27</v>
      </c>
      <c r="N306" s="221" t="s">
        <v>28</v>
      </c>
      <c r="O306" s="241" t="s">
        <v>422</v>
      </c>
      <c r="Q306" s="241"/>
      <c r="R306" s="241"/>
    </row>
    <row r="307" spans="1:19" x14ac:dyDescent="0.25">
      <c r="A307" s="239">
        <v>306</v>
      </c>
      <c r="B307" s="239" t="s">
        <v>20</v>
      </c>
      <c r="C307" s="221" t="s">
        <v>423</v>
      </c>
      <c r="D307" s="221" t="s">
        <v>424</v>
      </c>
      <c r="E307" s="221" t="s">
        <v>14007</v>
      </c>
      <c r="F307" s="221" t="s">
        <v>24</v>
      </c>
      <c r="L307" s="221" t="s">
        <v>26</v>
      </c>
      <c r="M307" s="221" t="s">
        <v>27</v>
      </c>
      <c r="N307" s="221" t="s">
        <v>28</v>
      </c>
      <c r="O307" s="241" t="s">
        <v>425</v>
      </c>
      <c r="Q307" s="241"/>
      <c r="R307" s="241"/>
    </row>
    <row r="308" spans="1:19" x14ac:dyDescent="0.25">
      <c r="A308" s="239">
        <v>307</v>
      </c>
      <c r="B308" s="239" t="s">
        <v>20</v>
      </c>
      <c r="C308" s="221" t="s">
        <v>426</v>
      </c>
      <c r="D308" s="221" t="s">
        <v>427</v>
      </c>
      <c r="E308" s="221" t="s">
        <v>14007</v>
      </c>
      <c r="F308" s="221" t="s">
        <v>24</v>
      </c>
      <c r="L308" s="221" t="s">
        <v>26</v>
      </c>
      <c r="M308" s="221" t="s">
        <v>27</v>
      </c>
      <c r="N308" s="221" t="s">
        <v>28</v>
      </c>
      <c r="O308" s="241" t="s">
        <v>428</v>
      </c>
      <c r="Q308" s="241"/>
      <c r="R308" s="241"/>
    </row>
    <row r="309" spans="1:19" x14ac:dyDescent="0.25">
      <c r="A309" s="239">
        <v>308</v>
      </c>
      <c r="B309" s="239" t="s">
        <v>20</v>
      </c>
      <c r="C309" s="221" t="s">
        <v>429</v>
      </c>
      <c r="D309" s="221" t="s">
        <v>430</v>
      </c>
      <c r="E309" s="221" t="s">
        <v>14007</v>
      </c>
      <c r="F309" s="221" t="s">
        <v>24</v>
      </c>
      <c r="L309" s="221" t="s">
        <v>26</v>
      </c>
      <c r="M309" s="221" t="s">
        <v>27</v>
      </c>
      <c r="N309" s="221" t="s">
        <v>28</v>
      </c>
      <c r="O309" s="241" t="s">
        <v>431</v>
      </c>
      <c r="Q309" s="241"/>
      <c r="R309" s="241"/>
    </row>
    <row r="310" spans="1:19" x14ac:dyDescent="0.25">
      <c r="A310" s="239">
        <v>309</v>
      </c>
      <c r="B310" s="239" t="s">
        <v>20</v>
      </c>
      <c r="C310" s="221" t="s">
        <v>432</v>
      </c>
      <c r="D310" s="221" t="s">
        <v>433</v>
      </c>
      <c r="E310" s="221" t="s">
        <v>14007</v>
      </c>
      <c r="F310" s="221" t="s">
        <v>24</v>
      </c>
      <c r="L310" s="221" t="s">
        <v>26</v>
      </c>
      <c r="M310" s="221" t="s">
        <v>27</v>
      </c>
      <c r="N310" s="221" t="s">
        <v>28</v>
      </c>
      <c r="O310" s="241" t="s">
        <v>434</v>
      </c>
      <c r="Q310" s="241"/>
      <c r="R310" s="241"/>
    </row>
    <row r="311" spans="1:19" x14ac:dyDescent="0.25">
      <c r="A311" s="239">
        <v>310</v>
      </c>
      <c r="B311" s="239" t="s">
        <v>20</v>
      </c>
      <c r="C311" s="221" t="s">
        <v>435</v>
      </c>
      <c r="D311" s="221" t="s">
        <v>436</v>
      </c>
      <c r="E311" s="221" t="s">
        <v>14007</v>
      </c>
      <c r="F311" s="221" t="s">
        <v>24</v>
      </c>
      <c r="L311" s="221" t="s">
        <v>26</v>
      </c>
      <c r="M311" s="221" t="s">
        <v>27</v>
      </c>
      <c r="N311" s="221" t="s">
        <v>28</v>
      </c>
      <c r="O311" s="241" t="s">
        <v>437</v>
      </c>
      <c r="Q311" s="241"/>
      <c r="R311" s="241"/>
    </row>
    <row r="312" spans="1:19" x14ac:dyDescent="0.25">
      <c r="A312" s="239">
        <v>311</v>
      </c>
      <c r="B312" s="239" t="s">
        <v>20</v>
      </c>
      <c r="C312" s="221" t="s">
        <v>438</v>
      </c>
      <c r="D312" s="221" t="s">
        <v>439</v>
      </c>
      <c r="E312" s="221" t="s">
        <v>14007</v>
      </c>
      <c r="F312" s="221" t="s">
        <v>24</v>
      </c>
      <c r="L312" s="221" t="s">
        <v>26</v>
      </c>
      <c r="M312" s="221" t="s">
        <v>27</v>
      </c>
      <c r="N312" s="221" t="s">
        <v>28</v>
      </c>
      <c r="O312" s="241" t="s">
        <v>440</v>
      </c>
      <c r="Q312" s="241"/>
      <c r="R312" s="241"/>
    </row>
    <row r="313" spans="1:19" x14ac:dyDescent="0.25">
      <c r="A313" s="239">
        <v>312</v>
      </c>
      <c r="B313" s="239" t="s">
        <v>20</v>
      </c>
      <c r="C313" s="221" t="s">
        <v>441</v>
      </c>
      <c r="D313" s="221" t="s">
        <v>442</v>
      </c>
      <c r="E313" s="221" t="s">
        <v>14007</v>
      </c>
      <c r="F313" s="221" t="s">
        <v>24</v>
      </c>
      <c r="L313" s="221" t="s">
        <v>26</v>
      </c>
      <c r="M313" s="221" t="s">
        <v>27</v>
      </c>
      <c r="N313" s="221" t="s">
        <v>28</v>
      </c>
      <c r="O313" s="241" t="s">
        <v>443</v>
      </c>
      <c r="Q313" s="241"/>
      <c r="R313" s="241"/>
    </row>
    <row r="314" spans="1:19" x14ac:dyDescent="0.25">
      <c r="A314" s="239">
        <v>313</v>
      </c>
      <c r="B314" s="239" t="s">
        <v>1410</v>
      </c>
      <c r="C314" s="242" t="s">
        <v>1755</v>
      </c>
      <c r="D314" s="221" t="s">
        <v>1756</v>
      </c>
      <c r="E314" s="221" t="s">
        <v>14007</v>
      </c>
      <c r="F314" s="221" t="s">
        <v>24</v>
      </c>
      <c r="K314" s="241"/>
      <c r="L314" s="241" t="s">
        <v>26</v>
      </c>
      <c r="M314" s="221" t="s">
        <v>27</v>
      </c>
      <c r="N314" s="221" t="s">
        <v>28</v>
      </c>
      <c r="O314" s="242" t="s">
        <v>1757</v>
      </c>
    </row>
    <row r="315" spans="1:19" x14ac:dyDescent="0.25">
      <c r="A315" s="239">
        <v>314</v>
      </c>
      <c r="B315" s="239" t="s">
        <v>1410</v>
      </c>
      <c r="C315" s="242" t="s">
        <v>1758</v>
      </c>
      <c r="D315" s="221" t="s">
        <v>1759</v>
      </c>
      <c r="E315" s="221" t="s">
        <v>14007</v>
      </c>
      <c r="F315" s="221" t="s">
        <v>24</v>
      </c>
      <c r="K315" s="241"/>
      <c r="L315" s="241" t="s">
        <v>26</v>
      </c>
      <c r="M315" s="221" t="s">
        <v>27</v>
      </c>
      <c r="N315" s="221" t="s">
        <v>28</v>
      </c>
      <c r="O315" s="242" t="s">
        <v>1760</v>
      </c>
    </row>
    <row r="316" spans="1:19" x14ac:dyDescent="0.25">
      <c r="A316" s="239">
        <v>315</v>
      </c>
      <c r="B316" s="239" t="s">
        <v>1410</v>
      </c>
      <c r="C316" s="242" t="s">
        <v>1761</v>
      </c>
      <c r="D316" s="221" t="s">
        <v>1762</v>
      </c>
      <c r="E316" s="221" t="s">
        <v>14007</v>
      </c>
      <c r="F316" s="221" t="s">
        <v>24</v>
      </c>
      <c r="K316" s="241"/>
      <c r="L316" s="241" t="s">
        <v>26</v>
      </c>
      <c r="M316" s="221" t="s">
        <v>27</v>
      </c>
      <c r="N316" s="221" t="s">
        <v>28</v>
      </c>
      <c r="O316" s="242" t="s">
        <v>1763</v>
      </c>
    </row>
    <row r="317" spans="1:19" x14ac:dyDescent="0.25">
      <c r="A317" s="239">
        <v>316</v>
      </c>
      <c r="B317" s="239" t="s">
        <v>20</v>
      </c>
      <c r="C317" s="221" t="s">
        <v>444</v>
      </c>
      <c r="D317" s="221" t="s">
        <v>445</v>
      </c>
      <c r="E317" s="221" t="s">
        <v>14007</v>
      </c>
      <c r="F317" s="221" t="s">
        <v>24</v>
      </c>
      <c r="L317" s="221" t="s">
        <v>26</v>
      </c>
      <c r="M317" s="221" t="s">
        <v>27</v>
      </c>
      <c r="N317" s="221" t="s">
        <v>28</v>
      </c>
      <c r="O317" s="241" t="s">
        <v>446</v>
      </c>
      <c r="Q317" s="241"/>
      <c r="R317" s="241"/>
    </row>
    <row r="318" spans="1:19" x14ac:dyDescent="0.25">
      <c r="A318" s="239">
        <v>317</v>
      </c>
      <c r="B318" s="239" t="s">
        <v>1410</v>
      </c>
      <c r="C318" s="242" t="s">
        <v>1764</v>
      </c>
      <c r="D318" s="221" t="s">
        <v>1765</v>
      </c>
      <c r="E318" s="221" t="s">
        <v>14007</v>
      </c>
      <c r="F318" s="221" t="s">
        <v>24</v>
      </c>
      <c r="K318" s="241"/>
      <c r="L318" s="241" t="s">
        <v>26</v>
      </c>
      <c r="M318" s="221" t="s">
        <v>27</v>
      </c>
      <c r="N318" s="221" t="s">
        <v>28</v>
      </c>
      <c r="O318" s="242" t="s">
        <v>1766</v>
      </c>
    </row>
    <row r="319" spans="1:19" x14ac:dyDescent="0.25">
      <c r="A319" s="239">
        <v>318</v>
      </c>
      <c r="B319" s="239" t="s">
        <v>20</v>
      </c>
      <c r="C319" s="221" t="s">
        <v>447</v>
      </c>
      <c r="D319" s="221" t="s">
        <v>448</v>
      </c>
      <c r="E319" s="221" t="s">
        <v>14007</v>
      </c>
      <c r="F319" s="221" t="s">
        <v>24</v>
      </c>
      <c r="L319" s="221" t="s">
        <v>26</v>
      </c>
      <c r="M319" s="221" t="s">
        <v>27</v>
      </c>
      <c r="N319" s="221" t="s">
        <v>28</v>
      </c>
      <c r="O319" s="241" t="s">
        <v>449</v>
      </c>
      <c r="Q319" s="241"/>
      <c r="R319" s="241"/>
    </row>
    <row r="320" spans="1:19" x14ac:dyDescent="0.25">
      <c r="A320" s="239">
        <v>319</v>
      </c>
      <c r="B320" s="239" t="s">
        <v>20</v>
      </c>
      <c r="C320" s="221" t="s">
        <v>450</v>
      </c>
      <c r="D320" s="221" t="s">
        <v>451</v>
      </c>
      <c r="E320" s="221" t="s">
        <v>14007</v>
      </c>
      <c r="F320" s="221" t="s">
        <v>24</v>
      </c>
      <c r="L320" s="221" t="s">
        <v>26</v>
      </c>
      <c r="M320" s="221" t="s">
        <v>27</v>
      </c>
      <c r="N320" s="221" t="s">
        <v>28</v>
      </c>
      <c r="O320" s="241" t="s">
        <v>452</v>
      </c>
      <c r="Q320" s="241"/>
      <c r="R320" s="241"/>
      <c r="S320" s="221" t="s">
        <v>453</v>
      </c>
    </row>
    <row r="321" spans="1:19" x14ac:dyDescent="0.25">
      <c r="A321" s="239">
        <v>320</v>
      </c>
      <c r="B321" s="239" t="s">
        <v>1410</v>
      </c>
      <c r="C321" s="242" t="s">
        <v>1767</v>
      </c>
      <c r="D321" s="221" t="s">
        <v>1768</v>
      </c>
      <c r="E321" s="221" t="s">
        <v>14007</v>
      </c>
      <c r="F321" s="221" t="s">
        <v>24</v>
      </c>
      <c r="K321" s="241"/>
      <c r="L321" s="241" t="s">
        <v>26</v>
      </c>
      <c r="M321" s="221" t="s">
        <v>27</v>
      </c>
      <c r="N321" s="221" t="s">
        <v>28</v>
      </c>
      <c r="O321" s="242" t="s">
        <v>1769</v>
      </c>
    </row>
    <row r="322" spans="1:19" x14ac:dyDescent="0.25">
      <c r="A322" s="239">
        <v>321</v>
      </c>
      <c r="B322" s="239" t="s">
        <v>20</v>
      </c>
      <c r="C322" s="221" t="s">
        <v>454</v>
      </c>
      <c r="D322" s="221" t="s">
        <v>455</v>
      </c>
      <c r="E322" s="221" t="s">
        <v>14007</v>
      </c>
      <c r="F322" s="221" t="s">
        <v>24</v>
      </c>
      <c r="L322" s="221" t="s">
        <v>26</v>
      </c>
      <c r="M322" s="221" t="s">
        <v>27</v>
      </c>
      <c r="N322" s="221" t="s">
        <v>28</v>
      </c>
      <c r="O322" s="241" t="s">
        <v>456</v>
      </c>
      <c r="Q322" s="241"/>
      <c r="R322" s="241"/>
    </row>
    <row r="323" spans="1:19" x14ac:dyDescent="0.25">
      <c r="A323" s="239">
        <v>322</v>
      </c>
      <c r="B323" s="239" t="s">
        <v>20</v>
      </c>
      <c r="C323" s="221" t="s">
        <v>457</v>
      </c>
      <c r="D323" s="221" t="s">
        <v>458</v>
      </c>
      <c r="E323" s="221" t="s">
        <v>14007</v>
      </c>
      <c r="F323" s="221" t="s">
        <v>24</v>
      </c>
      <c r="L323" s="221" t="s">
        <v>26</v>
      </c>
      <c r="M323" s="221" t="s">
        <v>27</v>
      </c>
      <c r="N323" s="221" t="s">
        <v>28</v>
      </c>
      <c r="O323" s="241" t="s">
        <v>459</v>
      </c>
      <c r="Q323" s="241"/>
      <c r="R323" s="241"/>
      <c r="S323" s="221" t="s">
        <v>460</v>
      </c>
    </row>
    <row r="324" spans="1:19" x14ac:dyDescent="0.25">
      <c r="A324" s="239">
        <v>323</v>
      </c>
      <c r="B324" s="239" t="s">
        <v>1410</v>
      </c>
      <c r="C324" s="242" t="s">
        <v>1770</v>
      </c>
      <c r="D324" s="221" t="s">
        <v>1771</v>
      </c>
      <c r="E324" s="221" t="s">
        <v>14007</v>
      </c>
      <c r="F324" s="221" t="s">
        <v>24</v>
      </c>
      <c r="K324" s="241"/>
      <c r="L324" s="241" t="s">
        <v>26</v>
      </c>
      <c r="M324" s="221" t="s">
        <v>27</v>
      </c>
      <c r="N324" s="221" t="s">
        <v>28</v>
      </c>
      <c r="O324" s="242" t="s">
        <v>1772</v>
      </c>
    </row>
    <row r="325" spans="1:19" x14ac:dyDescent="0.25">
      <c r="A325" s="239">
        <v>324</v>
      </c>
      <c r="B325" s="239" t="s">
        <v>20</v>
      </c>
      <c r="C325" s="221" t="s">
        <v>461</v>
      </c>
      <c r="D325" s="221" t="s">
        <v>462</v>
      </c>
      <c r="E325" s="221" t="s">
        <v>14007</v>
      </c>
      <c r="F325" s="221" t="s">
        <v>24</v>
      </c>
      <c r="L325" s="221" t="s">
        <v>26</v>
      </c>
      <c r="M325" s="221" t="s">
        <v>27</v>
      </c>
      <c r="N325" s="221" t="s">
        <v>28</v>
      </c>
      <c r="O325" s="241" t="s">
        <v>463</v>
      </c>
      <c r="Q325" s="241"/>
      <c r="R325" s="241"/>
    </row>
    <row r="326" spans="1:19" x14ac:dyDescent="0.25">
      <c r="A326" s="239">
        <v>325</v>
      </c>
      <c r="B326" s="239" t="s">
        <v>20</v>
      </c>
      <c r="C326" s="221" t="s">
        <v>464</v>
      </c>
      <c r="D326" s="221" t="s">
        <v>465</v>
      </c>
      <c r="E326" s="221" t="s">
        <v>14007</v>
      </c>
      <c r="F326" s="221" t="s">
        <v>24</v>
      </c>
      <c r="L326" s="221" t="s">
        <v>26</v>
      </c>
      <c r="M326" s="221" t="s">
        <v>27</v>
      </c>
      <c r="N326" s="221" t="s">
        <v>28</v>
      </c>
      <c r="O326" s="241" t="s">
        <v>466</v>
      </c>
      <c r="Q326" s="241"/>
      <c r="R326" s="241"/>
    </row>
    <row r="327" spans="1:19" x14ac:dyDescent="0.25">
      <c r="A327" s="239">
        <v>326</v>
      </c>
      <c r="B327" s="239" t="s">
        <v>20</v>
      </c>
      <c r="C327" s="221" t="s">
        <v>467</v>
      </c>
      <c r="D327" s="221" t="s">
        <v>468</v>
      </c>
      <c r="E327" s="221" t="s">
        <v>14007</v>
      </c>
      <c r="F327" s="221" t="s">
        <v>24</v>
      </c>
      <c r="L327" s="221" t="s">
        <v>26</v>
      </c>
      <c r="M327" s="221" t="s">
        <v>27</v>
      </c>
      <c r="N327" s="221" t="s">
        <v>28</v>
      </c>
      <c r="O327" s="241" t="s">
        <v>469</v>
      </c>
      <c r="Q327" s="241"/>
      <c r="R327" s="241"/>
    </row>
    <row r="328" spans="1:19" x14ac:dyDescent="0.25">
      <c r="A328" s="239">
        <v>327</v>
      </c>
      <c r="B328" s="239" t="s">
        <v>1328</v>
      </c>
      <c r="C328" s="221" t="s">
        <v>1351</v>
      </c>
      <c r="D328" s="221" t="s">
        <v>1352</v>
      </c>
      <c r="E328" s="221" t="s">
        <v>13997</v>
      </c>
      <c r="F328" s="221" t="s">
        <v>24</v>
      </c>
      <c r="G328" s="221" t="s">
        <v>27</v>
      </c>
      <c r="H328" s="221" t="s">
        <v>1353</v>
      </c>
      <c r="I328" s="221" t="s">
        <v>13151</v>
      </c>
      <c r="L328" s="221" t="s">
        <v>26</v>
      </c>
      <c r="M328" s="221" t="s">
        <v>27</v>
      </c>
      <c r="N328" s="221" t="s">
        <v>28</v>
      </c>
      <c r="O328" s="241" t="s">
        <v>1354</v>
      </c>
      <c r="Q328" s="241"/>
      <c r="R328" s="241"/>
    </row>
    <row r="329" spans="1:19" x14ac:dyDescent="0.25">
      <c r="A329" s="239">
        <v>328</v>
      </c>
      <c r="B329" s="239" t="s">
        <v>1410</v>
      </c>
      <c r="C329" s="242" t="s">
        <v>1773</v>
      </c>
      <c r="D329" s="221" t="s">
        <v>1774</v>
      </c>
      <c r="E329" s="221" t="s">
        <v>14007</v>
      </c>
      <c r="F329" s="221" t="s">
        <v>24</v>
      </c>
      <c r="K329" s="241"/>
      <c r="L329" s="241" t="s">
        <v>26</v>
      </c>
      <c r="M329" s="221" t="s">
        <v>27</v>
      </c>
      <c r="N329" s="221" t="s">
        <v>28</v>
      </c>
      <c r="O329" s="242" t="s">
        <v>1775</v>
      </c>
    </row>
    <row r="330" spans="1:19" x14ac:dyDescent="0.25">
      <c r="A330" s="239">
        <v>329</v>
      </c>
      <c r="B330" s="239" t="s">
        <v>1410</v>
      </c>
      <c r="C330" s="242" t="s">
        <v>1776</v>
      </c>
      <c r="D330" s="221" t="s">
        <v>1777</v>
      </c>
      <c r="E330" s="221" t="s">
        <v>14007</v>
      </c>
      <c r="F330" s="221" t="s">
        <v>24</v>
      </c>
      <c r="K330" s="241"/>
      <c r="L330" s="241" t="s">
        <v>26</v>
      </c>
      <c r="M330" s="221" t="s">
        <v>27</v>
      </c>
      <c r="N330" s="221" t="s">
        <v>28</v>
      </c>
      <c r="O330" s="242" t="s">
        <v>1778</v>
      </c>
    </row>
    <row r="331" spans="1:19" x14ac:dyDescent="0.25">
      <c r="A331" s="239">
        <v>330</v>
      </c>
      <c r="B331" s="239" t="s">
        <v>1410</v>
      </c>
      <c r="C331" s="242" t="s">
        <v>1779</v>
      </c>
      <c r="D331" s="221" t="s">
        <v>1780</v>
      </c>
      <c r="E331" s="221" t="s">
        <v>14007</v>
      </c>
      <c r="F331" s="221" t="s">
        <v>24</v>
      </c>
      <c r="K331" s="241"/>
      <c r="L331" s="241" t="s">
        <v>26</v>
      </c>
      <c r="M331" s="221" t="s">
        <v>27</v>
      </c>
      <c r="N331" s="221" t="s">
        <v>28</v>
      </c>
      <c r="O331" s="242" t="s">
        <v>1781</v>
      </c>
    </row>
    <row r="332" spans="1:19" x14ac:dyDescent="0.25">
      <c r="A332" s="239">
        <v>331</v>
      </c>
      <c r="B332" s="239" t="s">
        <v>20</v>
      </c>
      <c r="C332" s="221" t="s">
        <v>470</v>
      </c>
      <c r="D332" s="221" t="s">
        <v>471</v>
      </c>
      <c r="E332" s="221" t="s">
        <v>14007</v>
      </c>
      <c r="F332" s="221" t="s">
        <v>24</v>
      </c>
      <c r="L332" s="221" t="s">
        <v>26</v>
      </c>
      <c r="M332" s="221" t="s">
        <v>27</v>
      </c>
      <c r="N332" s="221" t="s">
        <v>28</v>
      </c>
      <c r="O332" s="241" t="s">
        <v>472</v>
      </c>
      <c r="Q332" s="241"/>
      <c r="R332" s="241"/>
    </row>
    <row r="333" spans="1:19" x14ac:dyDescent="0.25">
      <c r="A333" s="239">
        <v>332</v>
      </c>
      <c r="B333" s="239" t="s">
        <v>20</v>
      </c>
      <c r="C333" s="221" t="s">
        <v>473</v>
      </c>
      <c r="D333" s="221" t="s">
        <v>474</v>
      </c>
      <c r="E333" s="221" t="s">
        <v>14007</v>
      </c>
      <c r="F333" s="221" t="s">
        <v>24</v>
      </c>
      <c r="L333" s="221" t="s">
        <v>26</v>
      </c>
      <c r="M333" s="221" t="s">
        <v>27</v>
      </c>
      <c r="N333" s="221" t="s">
        <v>28</v>
      </c>
      <c r="O333" s="241" t="s">
        <v>475</v>
      </c>
      <c r="Q333" s="241"/>
      <c r="R333" s="241"/>
    </row>
    <row r="334" spans="1:19" x14ac:dyDescent="0.25">
      <c r="A334" s="239">
        <v>333</v>
      </c>
      <c r="B334" s="239" t="s">
        <v>1410</v>
      </c>
      <c r="C334" s="242" t="s">
        <v>1782</v>
      </c>
      <c r="D334" s="221" t="s">
        <v>1783</v>
      </c>
      <c r="E334" s="221" t="s">
        <v>14007</v>
      </c>
      <c r="F334" s="221" t="s">
        <v>24</v>
      </c>
      <c r="K334" s="241"/>
      <c r="L334" s="241" t="s">
        <v>26</v>
      </c>
      <c r="M334" s="221" t="s">
        <v>27</v>
      </c>
      <c r="N334" s="221" t="s">
        <v>28</v>
      </c>
      <c r="O334" s="242" t="s">
        <v>1784</v>
      </c>
    </row>
    <row r="335" spans="1:19" x14ac:dyDescent="0.25">
      <c r="A335" s="239">
        <v>334</v>
      </c>
      <c r="B335" s="239" t="s">
        <v>1410</v>
      </c>
      <c r="C335" s="242" t="s">
        <v>1785</v>
      </c>
      <c r="D335" s="221" t="s">
        <v>1786</v>
      </c>
      <c r="E335" s="221" t="s">
        <v>14007</v>
      </c>
      <c r="F335" s="221" t="s">
        <v>24</v>
      </c>
      <c r="K335" s="241"/>
      <c r="L335" s="241" t="s">
        <v>26</v>
      </c>
      <c r="M335" s="221" t="s">
        <v>27</v>
      </c>
      <c r="N335" s="221" t="s">
        <v>28</v>
      </c>
      <c r="O335" s="242" t="s">
        <v>1787</v>
      </c>
    </row>
    <row r="336" spans="1:19" x14ac:dyDescent="0.25">
      <c r="A336" s="239">
        <v>335</v>
      </c>
      <c r="B336" s="239" t="s">
        <v>1410</v>
      </c>
      <c r="C336" s="242" t="s">
        <v>1788</v>
      </c>
      <c r="D336" s="221" t="s">
        <v>1789</v>
      </c>
      <c r="E336" s="221" t="s">
        <v>14007</v>
      </c>
      <c r="F336" s="221" t="s">
        <v>24</v>
      </c>
      <c r="K336" s="241"/>
      <c r="L336" s="241" t="s">
        <v>26</v>
      </c>
      <c r="M336" s="221" t="s">
        <v>27</v>
      </c>
      <c r="N336" s="221" t="s">
        <v>28</v>
      </c>
      <c r="O336" s="242" t="s">
        <v>1790</v>
      </c>
    </row>
    <row r="337" spans="1:19" x14ac:dyDescent="0.25">
      <c r="A337" s="239">
        <v>336</v>
      </c>
      <c r="B337" s="239" t="s">
        <v>20</v>
      </c>
      <c r="C337" s="221" t="s">
        <v>476</v>
      </c>
      <c r="D337" s="221" t="s">
        <v>477</v>
      </c>
      <c r="E337" s="221" t="s">
        <v>14007</v>
      </c>
      <c r="F337" s="221" t="s">
        <v>24</v>
      </c>
      <c r="L337" s="221" t="s">
        <v>26</v>
      </c>
      <c r="M337" s="221" t="s">
        <v>27</v>
      </c>
      <c r="N337" s="221" t="s">
        <v>28</v>
      </c>
      <c r="O337" s="241" t="s">
        <v>478</v>
      </c>
      <c r="Q337" s="241"/>
      <c r="R337" s="241"/>
    </row>
    <row r="338" spans="1:19" x14ac:dyDescent="0.25">
      <c r="A338" s="239">
        <v>337</v>
      </c>
      <c r="B338" s="239" t="s">
        <v>1410</v>
      </c>
      <c r="C338" s="242" t="s">
        <v>1791</v>
      </c>
      <c r="D338" s="221" t="s">
        <v>1792</v>
      </c>
      <c r="E338" s="221" t="s">
        <v>14007</v>
      </c>
      <c r="F338" s="221" t="s">
        <v>24</v>
      </c>
      <c r="K338" s="241"/>
      <c r="L338" s="241" t="s">
        <v>26</v>
      </c>
      <c r="M338" s="221" t="s">
        <v>27</v>
      </c>
      <c r="N338" s="221" t="s">
        <v>28</v>
      </c>
      <c r="O338" s="242" t="s">
        <v>1793</v>
      </c>
    </row>
    <row r="339" spans="1:19" x14ac:dyDescent="0.25">
      <c r="A339" s="239">
        <v>338</v>
      </c>
      <c r="B339" s="239" t="s">
        <v>20</v>
      </c>
      <c r="C339" s="221" t="s">
        <v>479</v>
      </c>
      <c r="D339" s="221" t="s">
        <v>480</v>
      </c>
      <c r="E339" s="221" t="s">
        <v>14007</v>
      </c>
      <c r="F339" s="221" t="s">
        <v>24</v>
      </c>
      <c r="L339" s="221" t="s">
        <v>26</v>
      </c>
      <c r="M339" s="221" t="s">
        <v>27</v>
      </c>
      <c r="N339" s="221" t="s">
        <v>28</v>
      </c>
      <c r="O339" s="241" t="s">
        <v>481</v>
      </c>
      <c r="Q339" s="241"/>
      <c r="R339" s="241"/>
    </row>
    <row r="340" spans="1:19" x14ac:dyDescent="0.25">
      <c r="A340" s="239">
        <v>339</v>
      </c>
      <c r="B340" s="239" t="s">
        <v>20</v>
      </c>
      <c r="C340" s="221" t="s">
        <v>482</v>
      </c>
      <c r="D340" s="221" t="s">
        <v>483</v>
      </c>
      <c r="E340" s="221" t="s">
        <v>14007</v>
      </c>
      <c r="F340" s="221" t="s">
        <v>24</v>
      </c>
      <c r="L340" s="221" t="s">
        <v>26</v>
      </c>
      <c r="M340" s="221" t="s">
        <v>27</v>
      </c>
      <c r="N340" s="221" t="s">
        <v>28</v>
      </c>
      <c r="O340" s="241" t="s">
        <v>484</v>
      </c>
      <c r="Q340" s="241"/>
      <c r="R340" s="241"/>
    </row>
    <row r="341" spans="1:19" x14ac:dyDescent="0.25">
      <c r="A341" s="239">
        <v>340</v>
      </c>
      <c r="B341" s="239" t="s">
        <v>20</v>
      </c>
      <c r="C341" s="221" t="s">
        <v>485</v>
      </c>
      <c r="D341" s="221" t="s">
        <v>486</v>
      </c>
      <c r="E341" s="221" t="s">
        <v>14007</v>
      </c>
      <c r="F341" s="221" t="s">
        <v>24</v>
      </c>
      <c r="L341" s="221" t="s">
        <v>26</v>
      </c>
      <c r="M341" s="221" t="s">
        <v>27</v>
      </c>
      <c r="N341" s="221" t="s">
        <v>28</v>
      </c>
      <c r="O341" s="241" t="s">
        <v>487</v>
      </c>
      <c r="Q341" s="241"/>
      <c r="R341" s="241"/>
    </row>
    <row r="342" spans="1:19" x14ac:dyDescent="0.25">
      <c r="A342" s="239">
        <v>341</v>
      </c>
      <c r="B342" s="239" t="s">
        <v>20</v>
      </c>
      <c r="C342" s="221" t="s">
        <v>488</v>
      </c>
      <c r="D342" s="221" t="s">
        <v>489</v>
      </c>
      <c r="E342" s="221" t="s">
        <v>14007</v>
      </c>
      <c r="F342" s="221" t="s">
        <v>24</v>
      </c>
      <c r="L342" s="221" t="s">
        <v>26</v>
      </c>
      <c r="M342" s="221" t="s">
        <v>27</v>
      </c>
      <c r="N342" s="221" t="s">
        <v>28</v>
      </c>
      <c r="O342" s="241" t="s">
        <v>490</v>
      </c>
      <c r="Q342" s="241"/>
      <c r="R342" s="241"/>
      <c r="S342" s="221" t="s">
        <v>491</v>
      </c>
    </row>
    <row r="343" spans="1:19" x14ac:dyDescent="0.25">
      <c r="A343" s="239">
        <v>342</v>
      </c>
      <c r="B343" s="239" t="s">
        <v>20</v>
      </c>
      <c r="C343" s="221" t="s">
        <v>492</v>
      </c>
      <c r="D343" s="221" t="s">
        <v>493</v>
      </c>
      <c r="E343" s="221" t="s">
        <v>14007</v>
      </c>
      <c r="F343" s="221" t="s">
        <v>24</v>
      </c>
      <c r="L343" s="221" t="s">
        <v>26</v>
      </c>
      <c r="M343" s="221" t="s">
        <v>27</v>
      </c>
      <c r="N343" s="221" t="s">
        <v>28</v>
      </c>
      <c r="O343" s="241" t="s">
        <v>494</v>
      </c>
      <c r="Q343" s="241"/>
      <c r="R343" s="241"/>
    </row>
    <row r="344" spans="1:19" x14ac:dyDescent="0.25">
      <c r="A344" s="239">
        <v>343</v>
      </c>
      <c r="B344" s="239" t="s">
        <v>20</v>
      </c>
      <c r="C344" s="221" t="s">
        <v>495</v>
      </c>
      <c r="D344" s="221" t="s">
        <v>496</v>
      </c>
      <c r="E344" s="221" t="s">
        <v>14007</v>
      </c>
      <c r="F344" s="221" t="s">
        <v>24</v>
      </c>
      <c r="L344" s="221" t="s">
        <v>26</v>
      </c>
      <c r="M344" s="221" t="s">
        <v>27</v>
      </c>
      <c r="N344" s="221" t="s">
        <v>28</v>
      </c>
      <c r="O344" s="241" t="s">
        <v>497</v>
      </c>
      <c r="Q344" s="241"/>
      <c r="R344" s="241"/>
    </row>
    <row r="345" spans="1:19" x14ac:dyDescent="0.25">
      <c r="A345" s="239">
        <v>344</v>
      </c>
      <c r="B345" s="239" t="s">
        <v>20</v>
      </c>
      <c r="C345" s="221" t="s">
        <v>498</v>
      </c>
      <c r="D345" s="221" t="s">
        <v>499</v>
      </c>
      <c r="E345" s="221" t="s">
        <v>14007</v>
      </c>
      <c r="F345" s="221" t="s">
        <v>24</v>
      </c>
      <c r="L345" s="221" t="s">
        <v>26</v>
      </c>
      <c r="M345" s="221" t="s">
        <v>27</v>
      </c>
      <c r="N345" s="221" t="s">
        <v>28</v>
      </c>
      <c r="O345" s="241" t="s">
        <v>500</v>
      </c>
      <c r="Q345" s="241"/>
      <c r="R345" s="241"/>
    </row>
    <row r="346" spans="1:19" x14ac:dyDescent="0.25">
      <c r="A346" s="239">
        <v>345</v>
      </c>
      <c r="B346" s="239" t="s">
        <v>20</v>
      </c>
      <c r="C346" s="221" t="s">
        <v>501</v>
      </c>
      <c r="D346" s="221" t="s">
        <v>502</v>
      </c>
      <c r="E346" s="221" t="s">
        <v>14007</v>
      </c>
      <c r="F346" s="221" t="s">
        <v>24</v>
      </c>
      <c r="L346" s="221" t="s">
        <v>26</v>
      </c>
      <c r="M346" s="221" t="s">
        <v>27</v>
      </c>
      <c r="N346" s="221" t="s">
        <v>28</v>
      </c>
      <c r="O346" s="241" t="s">
        <v>503</v>
      </c>
      <c r="Q346" s="241"/>
      <c r="R346" s="241"/>
    </row>
    <row r="347" spans="1:19" x14ac:dyDescent="0.25">
      <c r="A347" s="239">
        <v>346</v>
      </c>
      <c r="B347" s="239" t="s">
        <v>20</v>
      </c>
      <c r="C347" s="221" t="s">
        <v>504</v>
      </c>
      <c r="D347" s="221" t="s">
        <v>505</v>
      </c>
      <c r="E347" s="221" t="s">
        <v>14007</v>
      </c>
      <c r="F347" s="221" t="s">
        <v>24</v>
      </c>
      <c r="L347" s="221" t="s">
        <v>26</v>
      </c>
      <c r="M347" s="221" t="s">
        <v>27</v>
      </c>
      <c r="N347" s="221" t="s">
        <v>28</v>
      </c>
      <c r="O347" s="241" t="s">
        <v>506</v>
      </c>
      <c r="Q347" s="241"/>
      <c r="R347" s="241"/>
    </row>
    <row r="348" spans="1:19" x14ac:dyDescent="0.25">
      <c r="A348" s="239">
        <v>347</v>
      </c>
      <c r="B348" s="239" t="s">
        <v>20</v>
      </c>
      <c r="C348" s="221" t="s">
        <v>507</v>
      </c>
      <c r="D348" s="221" t="s">
        <v>508</v>
      </c>
      <c r="E348" s="221" t="s">
        <v>14007</v>
      </c>
      <c r="F348" s="221" t="s">
        <v>24</v>
      </c>
      <c r="L348" s="221" t="s">
        <v>26</v>
      </c>
      <c r="M348" s="221" t="s">
        <v>27</v>
      </c>
      <c r="N348" s="221" t="s">
        <v>28</v>
      </c>
      <c r="O348" s="241" t="s">
        <v>509</v>
      </c>
      <c r="Q348" s="241"/>
      <c r="R348" s="241"/>
    </row>
    <row r="349" spans="1:19" x14ac:dyDescent="0.25">
      <c r="A349" s="239">
        <v>348</v>
      </c>
      <c r="B349" s="239" t="s">
        <v>1410</v>
      </c>
      <c r="C349" s="242" t="s">
        <v>1794</v>
      </c>
      <c r="D349" s="221" t="s">
        <v>1795</v>
      </c>
      <c r="E349" s="221" t="s">
        <v>14007</v>
      </c>
      <c r="F349" s="221" t="s">
        <v>24</v>
      </c>
      <c r="K349" s="241"/>
      <c r="L349" s="241" t="s">
        <v>26</v>
      </c>
      <c r="M349" s="221" t="s">
        <v>27</v>
      </c>
      <c r="N349" s="221" t="s">
        <v>28</v>
      </c>
      <c r="O349" s="242" t="s">
        <v>1796</v>
      </c>
    </row>
    <row r="350" spans="1:19" x14ac:dyDescent="0.25">
      <c r="A350" s="239">
        <v>349</v>
      </c>
      <c r="B350" s="239" t="s">
        <v>20</v>
      </c>
      <c r="C350" s="221" t="s">
        <v>510</v>
      </c>
      <c r="D350" s="221" t="s">
        <v>511</v>
      </c>
      <c r="E350" s="221" t="s">
        <v>14007</v>
      </c>
      <c r="F350" s="221" t="s">
        <v>24</v>
      </c>
      <c r="L350" s="221" t="s">
        <v>26</v>
      </c>
      <c r="M350" s="221" t="s">
        <v>27</v>
      </c>
      <c r="N350" s="221" t="s">
        <v>28</v>
      </c>
      <c r="O350" s="241" t="s">
        <v>512</v>
      </c>
      <c r="Q350" s="241"/>
      <c r="R350" s="241"/>
      <c r="S350" s="221" t="s">
        <v>513</v>
      </c>
    </row>
    <row r="351" spans="1:19" x14ac:dyDescent="0.25">
      <c r="A351" s="239">
        <v>350</v>
      </c>
      <c r="B351" s="239" t="s">
        <v>20</v>
      </c>
      <c r="C351" s="221" t="s">
        <v>514</v>
      </c>
      <c r="D351" s="221" t="s">
        <v>515</v>
      </c>
      <c r="E351" s="221" t="s">
        <v>14007</v>
      </c>
      <c r="F351" s="221" t="s">
        <v>24</v>
      </c>
      <c r="L351" s="221" t="s">
        <v>26</v>
      </c>
      <c r="M351" s="221" t="s">
        <v>27</v>
      </c>
      <c r="N351" s="221" t="s">
        <v>28</v>
      </c>
      <c r="O351" s="241" t="s">
        <v>516</v>
      </c>
      <c r="Q351" s="241"/>
      <c r="R351" s="241"/>
    </row>
    <row r="352" spans="1:19" x14ac:dyDescent="0.25">
      <c r="A352" s="239">
        <v>351</v>
      </c>
      <c r="B352" s="239" t="s">
        <v>20</v>
      </c>
      <c r="C352" s="221" t="s">
        <v>517</v>
      </c>
      <c r="D352" s="221" t="s">
        <v>518</v>
      </c>
      <c r="E352" s="221" t="s">
        <v>14007</v>
      </c>
      <c r="F352" s="221" t="s">
        <v>24</v>
      </c>
      <c r="L352" s="221" t="s">
        <v>26</v>
      </c>
      <c r="M352" s="221" t="s">
        <v>27</v>
      </c>
      <c r="N352" s="221" t="s">
        <v>28</v>
      </c>
      <c r="O352" s="241" t="s">
        <v>519</v>
      </c>
      <c r="Q352" s="241"/>
      <c r="R352" s="241"/>
    </row>
    <row r="353" spans="1:18" x14ac:dyDescent="0.25">
      <c r="A353" s="239">
        <v>352</v>
      </c>
      <c r="B353" s="239" t="s">
        <v>1410</v>
      </c>
      <c r="C353" s="242" t="s">
        <v>1797</v>
      </c>
      <c r="D353" s="221" t="s">
        <v>1798</v>
      </c>
      <c r="E353" s="221" t="s">
        <v>14007</v>
      </c>
      <c r="F353" s="221" t="s">
        <v>24</v>
      </c>
      <c r="K353" s="241"/>
      <c r="L353" s="241" t="s">
        <v>26</v>
      </c>
      <c r="M353" s="221" t="s">
        <v>27</v>
      </c>
      <c r="N353" s="221" t="s">
        <v>28</v>
      </c>
      <c r="O353" s="242" t="s">
        <v>1799</v>
      </c>
    </row>
    <row r="354" spans="1:18" x14ac:dyDescent="0.25">
      <c r="A354" s="239">
        <v>353</v>
      </c>
      <c r="B354" s="239" t="s">
        <v>20</v>
      </c>
      <c r="C354" s="221" t="s">
        <v>520</v>
      </c>
      <c r="D354" s="221" t="s">
        <v>521</v>
      </c>
      <c r="E354" s="221" t="s">
        <v>14007</v>
      </c>
      <c r="F354" s="221" t="s">
        <v>24</v>
      </c>
      <c r="L354" s="221" t="s">
        <v>26</v>
      </c>
      <c r="M354" s="221" t="s">
        <v>27</v>
      </c>
      <c r="N354" s="221" t="s">
        <v>28</v>
      </c>
      <c r="O354" s="241" t="s">
        <v>522</v>
      </c>
      <c r="Q354" s="241"/>
      <c r="R354" s="241"/>
    </row>
    <row r="355" spans="1:18" x14ac:dyDescent="0.25">
      <c r="A355" s="239">
        <v>354</v>
      </c>
      <c r="B355" s="239" t="s">
        <v>20</v>
      </c>
      <c r="C355" s="221" t="s">
        <v>523</v>
      </c>
      <c r="D355" s="221" t="s">
        <v>524</v>
      </c>
      <c r="E355" s="221" t="s">
        <v>14007</v>
      </c>
      <c r="F355" s="221" t="s">
        <v>24</v>
      </c>
      <c r="L355" s="221" t="s">
        <v>26</v>
      </c>
      <c r="M355" s="221" t="s">
        <v>27</v>
      </c>
      <c r="N355" s="221" t="s">
        <v>28</v>
      </c>
      <c r="O355" s="241" t="s">
        <v>525</v>
      </c>
      <c r="Q355" s="241"/>
      <c r="R355" s="241"/>
    </row>
    <row r="356" spans="1:18" x14ac:dyDescent="0.25">
      <c r="A356" s="239">
        <v>355</v>
      </c>
      <c r="B356" s="239" t="s">
        <v>2278</v>
      </c>
      <c r="C356" s="242" t="s">
        <v>2291</v>
      </c>
      <c r="D356" s="221" t="s">
        <v>2292</v>
      </c>
      <c r="E356" s="221" t="s">
        <v>14007</v>
      </c>
      <c r="F356" s="221" t="s">
        <v>24</v>
      </c>
      <c r="K356" s="241"/>
      <c r="L356" s="241" t="s">
        <v>26</v>
      </c>
      <c r="M356" s="221" t="s">
        <v>27</v>
      </c>
      <c r="N356" s="221" t="s">
        <v>28</v>
      </c>
      <c r="O356" s="242" t="s">
        <v>2293</v>
      </c>
    </row>
    <row r="357" spans="1:18" x14ac:dyDescent="0.25">
      <c r="A357" s="239">
        <v>356</v>
      </c>
      <c r="B357" s="239" t="s">
        <v>20</v>
      </c>
      <c r="C357" s="221" t="s">
        <v>526</v>
      </c>
      <c r="D357" s="221" t="s">
        <v>527</v>
      </c>
      <c r="E357" s="221" t="s">
        <v>14007</v>
      </c>
      <c r="F357" s="221" t="s">
        <v>24</v>
      </c>
      <c r="L357" s="221" t="s">
        <v>26</v>
      </c>
      <c r="M357" s="221" t="s">
        <v>27</v>
      </c>
      <c r="N357" s="221" t="s">
        <v>28</v>
      </c>
      <c r="O357" s="241" t="s">
        <v>528</v>
      </c>
      <c r="Q357" s="241"/>
      <c r="R357" s="241"/>
    </row>
    <row r="358" spans="1:18" x14ac:dyDescent="0.25">
      <c r="A358" s="239">
        <v>357</v>
      </c>
      <c r="B358" s="239" t="s">
        <v>20</v>
      </c>
      <c r="C358" s="221" t="s">
        <v>529</v>
      </c>
      <c r="D358" s="221" t="s">
        <v>530</v>
      </c>
      <c r="E358" s="221" t="s">
        <v>14007</v>
      </c>
      <c r="F358" s="221" t="s">
        <v>24</v>
      </c>
      <c r="L358" s="221" t="s">
        <v>26</v>
      </c>
      <c r="M358" s="221" t="s">
        <v>27</v>
      </c>
      <c r="N358" s="221" t="s">
        <v>28</v>
      </c>
      <c r="O358" s="241" t="s">
        <v>531</v>
      </c>
      <c r="Q358" s="241"/>
      <c r="R358" s="241"/>
    </row>
    <row r="359" spans="1:18" x14ac:dyDescent="0.25">
      <c r="A359" s="239">
        <v>358</v>
      </c>
      <c r="B359" s="239" t="s">
        <v>20</v>
      </c>
      <c r="C359" s="221" t="s">
        <v>532</v>
      </c>
      <c r="D359" s="221" t="s">
        <v>533</v>
      </c>
      <c r="E359" s="221" t="s">
        <v>14007</v>
      </c>
      <c r="F359" s="221" t="s">
        <v>24</v>
      </c>
      <c r="L359" s="221" t="s">
        <v>26</v>
      </c>
      <c r="M359" s="221" t="s">
        <v>27</v>
      </c>
      <c r="N359" s="221" t="s">
        <v>28</v>
      </c>
      <c r="O359" s="241" t="s">
        <v>534</v>
      </c>
      <c r="Q359" s="241"/>
      <c r="R359" s="241"/>
    </row>
    <row r="360" spans="1:18" x14ac:dyDescent="0.25">
      <c r="A360" s="239">
        <v>359</v>
      </c>
      <c r="B360" s="239" t="s">
        <v>20</v>
      </c>
      <c r="C360" s="221" t="s">
        <v>535</v>
      </c>
      <c r="D360" s="221" t="s">
        <v>536</v>
      </c>
      <c r="E360" s="221" t="s">
        <v>14007</v>
      </c>
      <c r="F360" s="221" t="s">
        <v>24</v>
      </c>
      <c r="L360" s="221" t="s">
        <v>26</v>
      </c>
      <c r="M360" s="221" t="s">
        <v>27</v>
      </c>
      <c r="N360" s="221" t="s">
        <v>28</v>
      </c>
      <c r="O360" s="241" t="s">
        <v>537</v>
      </c>
      <c r="Q360" s="241"/>
      <c r="R360" s="241"/>
    </row>
    <row r="361" spans="1:18" x14ac:dyDescent="0.25">
      <c r="A361" s="239">
        <v>360</v>
      </c>
      <c r="B361" s="239" t="s">
        <v>1410</v>
      </c>
      <c r="C361" s="242" t="s">
        <v>1800</v>
      </c>
      <c r="D361" s="221" t="s">
        <v>1801</v>
      </c>
      <c r="E361" s="221" t="s">
        <v>14007</v>
      </c>
      <c r="F361" s="221" t="s">
        <v>24</v>
      </c>
      <c r="K361" s="241"/>
      <c r="L361" s="241" t="s">
        <v>26</v>
      </c>
      <c r="M361" s="221" t="s">
        <v>27</v>
      </c>
      <c r="N361" s="221" t="s">
        <v>28</v>
      </c>
      <c r="O361" s="242" t="s">
        <v>1802</v>
      </c>
    </row>
    <row r="362" spans="1:18" x14ac:dyDescent="0.25">
      <c r="A362" s="239">
        <v>361</v>
      </c>
      <c r="B362" s="239" t="s">
        <v>20</v>
      </c>
      <c r="C362" s="221" t="s">
        <v>538</v>
      </c>
      <c r="D362" s="221" t="s">
        <v>539</v>
      </c>
      <c r="E362" s="221" t="s">
        <v>14007</v>
      </c>
      <c r="F362" s="221" t="s">
        <v>24</v>
      </c>
      <c r="L362" s="221" t="s">
        <v>26</v>
      </c>
      <c r="M362" s="221" t="s">
        <v>27</v>
      </c>
      <c r="N362" s="221" t="s">
        <v>28</v>
      </c>
      <c r="O362" s="241" t="s">
        <v>540</v>
      </c>
      <c r="Q362" s="241"/>
      <c r="R362" s="241"/>
    </row>
    <row r="363" spans="1:18" x14ac:dyDescent="0.25">
      <c r="A363" s="239">
        <v>362</v>
      </c>
      <c r="B363" s="239" t="s">
        <v>1410</v>
      </c>
      <c r="C363" s="242" t="s">
        <v>1803</v>
      </c>
      <c r="D363" s="221" t="s">
        <v>1804</v>
      </c>
      <c r="E363" s="221" t="s">
        <v>14007</v>
      </c>
      <c r="F363" s="221" t="s">
        <v>24</v>
      </c>
      <c r="K363" s="241"/>
      <c r="L363" s="241" t="s">
        <v>26</v>
      </c>
      <c r="M363" s="221" t="s">
        <v>27</v>
      </c>
      <c r="N363" s="221" t="s">
        <v>28</v>
      </c>
      <c r="O363" s="242" t="s">
        <v>1805</v>
      </c>
    </row>
    <row r="364" spans="1:18" x14ac:dyDescent="0.25">
      <c r="A364" s="239">
        <v>363</v>
      </c>
      <c r="B364" s="239" t="s">
        <v>20</v>
      </c>
      <c r="C364" s="221" t="s">
        <v>541</v>
      </c>
      <c r="D364" s="221" t="s">
        <v>542</v>
      </c>
      <c r="E364" s="221" t="s">
        <v>14007</v>
      </c>
      <c r="F364" s="221" t="s">
        <v>24</v>
      </c>
      <c r="L364" s="221" t="s">
        <v>26</v>
      </c>
      <c r="M364" s="221" t="s">
        <v>27</v>
      </c>
      <c r="N364" s="221" t="s">
        <v>28</v>
      </c>
      <c r="O364" s="241" t="s">
        <v>543</v>
      </c>
      <c r="Q364" s="241"/>
      <c r="R364" s="241"/>
    </row>
    <row r="365" spans="1:18" x14ac:dyDescent="0.25">
      <c r="A365" s="239">
        <v>364</v>
      </c>
      <c r="B365" s="239" t="s">
        <v>1410</v>
      </c>
      <c r="C365" s="242" t="s">
        <v>1806</v>
      </c>
      <c r="D365" s="221" t="s">
        <v>1807</v>
      </c>
      <c r="E365" s="221" t="s">
        <v>14007</v>
      </c>
      <c r="F365" s="221" t="s">
        <v>24</v>
      </c>
      <c r="K365" s="241"/>
      <c r="L365" s="241" t="s">
        <v>26</v>
      </c>
      <c r="M365" s="221" t="s">
        <v>27</v>
      </c>
      <c r="N365" s="221" t="s">
        <v>28</v>
      </c>
      <c r="O365" s="242" t="s">
        <v>1808</v>
      </c>
    </row>
    <row r="366" spans="1:18" x14ac:dyDescent="0.25">
      <c r="A366" s="239">
        <v>365</v>
      </c>
      <c r="B366" s="239" t="s">
        <v>20</v>
      </c>
      <c r="C366" s="221" t="s">
        <v>544</v>
      </c>
      <c r="D366" s="221" t="s">
        <v>545</v>
      </c>
      <c r="E366" s="221" t="s">
        <v>14007</v>
      </c>
      <c r="F366" s="221" t="s">
        <v>24</v>
      </c>
      <c r="L366" s="221" t="s">
        <v>26</v>
      </c>
      <c r="M366" s="221" t="s">
        <v>27</v>
      </c>
      <c r="N366" s="221" t="s">
        <v>28</v>
      </c>
      <c r="O366" s="241" t="s">
        <v>546</v>
      </c>
      <c r="Q366" s="241"/>
      <c r="R366" s="241"/>
    </row>
    <row r="367" spans="1:18" x14ac:dyDescent="0.25">
      <c r="A367" s="239">
        <v>366</v>
      </c>
      <c r="B367" s="239" t="s">
        <v>20</v>
      </c>
      <c r="C367" s="221" t="s">
        <v>547</v>
      </c>
      <c r="D367" s="221" t="s">
        <v>548</v>
      </c>
      <c r="E367" s="221" t="s">
        <v>14007</v>
      </c>
      <c r="F367" s="221" t="s">
        <v>24</v>
      </c>
      <c r="L367" s="221" t="s">
        <v>26</v>
      </c>
      <c r="M367" s="221" t="s">
        <v>27</v>
      </c>
      <c r="N367" s="221" t="s">
        <v>28</v>
      </c>
      <c r="O367" s="241" t="s">
        <v>549</v>
      </c>
      <c r="Q367" s="241"/>
      <c r="R367" s="241"/>
    </row>
    <row r="368" spans="1:18" x14ac:dyDescent="0.25">
      <c r="A368" s="239">
        <v>367</v>
      </c>
      <c r="B368" s="239" t="s">
        <v>20</v>
      </c>
      <c r="C368" s="221" t="s">
        <v>550</v>
      </c>
      <c r="D368" s="221" t="s">
        <v>551</v>
      </c>
      <c r="E368" s="221" t="s">
        <v>14007</v>
      </c>
      <c r="F368" s="221" t="s">
        <v>24</v>
      </c>
      <c r="L368" s="221" t="s">
        <v>26</v>
      </c>
      <c r="M368" s="221" t="s">
        <v>27</v>
      </c>
      <c r="N368" s="221" t="s">
        <v>28</v>
      </c>
      <c r="O368" s="241" t="s">
        <v>552</v>
      </c>
      <c r="Q368" s="241"/>
      <c r="R368" s="241"/>
    </row>
    <row r="369" spans="1:18" x14ac:dyDescent="0.25">
      <c r="A369" s="239">
        <v>368</v>
      </c>
      <c r="B369" s="239" t="s">
        <v>20</v>
      </c>
      <c r="C369" s="221" t="s">
        <v>553</v>
      </c>
      <c r="D369" s="221" t="s">
        <v>554</v>
      </c>
      <c r="E369" s="221" t="s">
        <v>14007</v>
      </c>
      <c r="F369" s="221" t="s">
        <v>24</v>
      </c>
      <c r="L369" s="221" t="s">
        <v>26</v>
      </c>
      <c r="M369" s="221" t="s">
        <v>27</v>
      </c>
      <c r="N369" s="221" t="s">
        <v>28</v>
      </c>
      <c r="O369" s="241" t="s">
        <v>555</v>
      </c>
      <c r="Q369" s="241"/>
      <c r="R369" s="241"/>
    </row>
    <row r="370" spans="1:18" x14ac:dyDescent="0.25">
      <c r="A370" s="239">
        <v>369</v>
      </c>
      <c r="B370" s="239" t="s">
        <v>20</v>
      </c>
      <c r="C370" s="221" t="s">
        <v>556</v>
      </c>
      <c r="D370" s="221" t="s">
        <v>557</v>
      </c>
      <c r="E370" s="221" t="s">
        <v>14007</v>
      </c>
      <c r="F370" s="221" t="s">
        <v>24</v>
      </c>
      <c r="L370" s="221" t="s">
        <v>26</v>
      </c>
      <c r="M370" s="221" t="s">
        <v>27</v>
      </c>
      <c r="N370" s="221" t="s">
        <v>28</v>
      </c>
      <c r="O370" s="241" t="s">
        <v>558</v>
      </c>
      <c r="Q370" s="241"/>
      <c r="R370" s="241"/>
    </row>
    <row r="371" spans="1:18" x14ac:dyDescent="0.25">
      <c r="A371" s="239">
        <v>370</v>
      </c>
      <c r="B371" s="239" t="s">
        <v>20</v>
      </c>
      <c r="C371" s="221" t="s">
        <v>559</v>
      </c>
      <c r="D371" s="221" t="s">
        <v>560</v>
      </c>
      <c r="E371" s="221" t="s">
        <v>14007</v>
      </c>
      <c r="F371" s="221" t="s">
        <v>24</v>
      </c>
      <c r="L371" s="221" t="s">
        <v>26</v>
      </c>
      <c r="M371" s="221" t="s">
        <v>27</v>
      </c>
      <c r="N371" s="221" t="s">
        <v>28</v>
      </c>
      <c r="O371" s="241" t="s">
        <v>561</v>
      </c>
      <c r="Q371" s="241"/>
      <c r="R371" s="241"/>
    </row>
    <row r="372" spans="1:18" x14ac:dyDescent="0.25">
      <c r="A372" s="239">
        <v>371</v>
      </c>
      <c r="B372" s="239" t="s">
        <v>20</v>
      </c>
      <c r="C372" s="221" t="s">
        <v>562</v>
      </c>
      <c r="D372" s="221" t="s">
        <v>563</v>
      </c>
      <c r="E372" s="221" t="s">
        <v>14007</v>
      </c>
      <c r="F372" s="221" t="s">
        <v>24</v>
      </c>
      <c r="L372" s="221" t="s">
        <v>26</v>
      </c>
      <c r="M372" s="221" t="s">
        <v>28</v>
      </c>
      <c r="N372" s="221" t="s">
        <v>28</v>
      </c>
      <c r="O372" s="241" t="s">
        <v>564</v>
      </c>
      <c r="Q372" s="241"/>
      <c r="R372" s="241"/>
    </row>
    <row r="373" spans="1:18" x14ac:dyDescent="0.25">
      <c r="A373" s="239">
        <v>372</v>
      </c>
      <c r="B373" s="239" t="s">
        <v>13072</v>
      </c>
      <c r="C373" s="221" t="s">
        <v>2345</v>
      </c>
      <c r="D373" s="221" t="s">
        <v>13091</v>
      </c>
      <c r="E373" s="221" t="s">
        <v>14007</v>
      </c>
      <c r="F373" s="221" t="s">
        <v>24</v>
      </c>
      <c r="L373" s="221" t="s">
        <v>26</v>
      </c>
      <c r="M373" s="221" t="s">
        <v>27</v>
      </c>
      <c r="N373" s="221" t="s">
        <v>28</v>
      </c>
      <c r="O373" s="221" t="s">
        <v>2346</v>
      </c>
    </row>
    <row r="374" spans="1:18" x14ac:dyDescent="0.25">
      <c r="A374" s="239">
        <v>373</v>
      </c>
      <c r="B374" s="239" t="s">
        <v>20</v>
      </c>
      <c r="C374" s="221" t="s">
        <v>565</v>
      </c>
      <c r="D374" s="221" t="s">
        <v>566</v>
      </c>
      <c r="E374" s="221" t="s">
        <v>14007</v>
      </c>
      <c r="F374" s="221" t="s">
        <v>24</v>
      </c>
      <c r="L374" s="221" t="s">
        <v>26</v>
      </c>
      <c r="M374" s="221" t="s">
        <v>27</v>
      </c>
      <c r="N374" s="221" t="s">
        <v>28</v>
      </c>
      <c r="O374" s="241" t="s">
        <v>567</v>
      </c>
      <c r="Q374" s="241"/>
      <c r="R374" s="241"/>
    </row>
    <row r="375" spans="1:18" x14ac:dyDescent="0.25">
      <c r="A375" s="239">
        <v>374</v>
      </c>
      <c r="B375" s="239" t="s">
        <v>20</v>
      </c>
      <c r="C375" s="221" t="s">
        <v>568</v>
      </c>
      <c r="D375" s="221" t="s">
        <v>569</v>
      </c>
      <c r="E375" s="221" t="s">
        <v>14007</v>
      </c>
      <c r="F375" s="221" t="s">
        <v>24</v>
      </c>
      <c r="L375" s="221" t="s">
        <v>26</v>
      </c>
      <c r="M375" s="221" t="s">
        <v>27</v>
      </c>
      <c r="N375" s="221" t="s">
        <v>28</v>
      </c>
      <c r="O375" s="241" t="s">
        <v>570</v>
      </c>
      <c r="Q375" s="241"/>
      <c r="R375" s="241"/>
    </row>
    <row r="376" spans="1:18" x14ac:dyDescent="0.25">
      <c r="A376" s="239">
        <v>375</v>
      </c>
      <c r="B376" s="239" t="s">
        <v>20</v>
      </c>
      <c r="C376" s="221" t="s">
        <v>571</v>
      </c>
      <c r="D376" s="221" t="s">
        <v>572</v>
      </c>
      <c r="E376" s="221" t="s">
        <v>14007</v>
      </c>
      <c r="F376" s="221" t="s">
        <v>24</v>
      </c>
      <c r="L376" s="221" t="s">
        <v>26</v>
      </c>
      <c r="M376" s="221" t="s">
        <v>27</v>
      </c>
      <c r="N376" s="221" t="s">
        <v>28</v>
      </c>
      <c r="O376" s="241" t="s">
        <v>573</v>
      </c>
      <c r="Q376" s="241"/>
      <c r="R376" s="241"/>
    </row>
    <row r="377" spans="1:18" x14ac:dyDescent="0.25">
      <c r="A377" s="239">
        <v>376</v>
      </c>
      <c r="B377" s="239" t="s">
        <v>20</v>
      </c>
      <c r="C377" s="221" t="s">
        <v>574</v>
      </c>
      <c r="D377" s="221" t="s">
        <v>575</v>
      </c>
      <c r="E377" s="221" t="s">
        <v>14007</v>
      </c>
      <c r="F377" s="221" t="s">
        <v>24</v>
      </c>
      <c r="L377" s="221" t="s">
        <v>26</v>
      </c>
      <c r="M377" s="221" t="s">
        <v>27</v>
      </c>
      <c r="N377" s="221" t="s">
        <v>28</v>
      </c>
      <c r="O377" s="241" t="s">
        <v>576</v>
      </c>
      <c r="Q377" s="241"/>
      <c r="R377" s="241"/>
    </row>
    <row r="378" spans="1:18" x14ac:dyDescent="0.25">
      <c r="A378" s="239">
        <v>377</v>
      </c>
      <c r="B378" s="239" t="s">
        <v>20</v>
      </c>
      <c r="C378" s="221" t="s">
        <v>577</v>
      </c>
      <c r="D378" s="221" t="s">
        <v>578</v>
      </c>
      <c r="E378" s="221" t="s">
        <v>14007</v>
      </c>
      <c r="F378" s="221" t="s">
        <v>24</v>
      </c>
      <c r="L378" s="221" t="s">
        <v>26</v>
      </c>
      <c r="M378" s="221" t="s">
        <v>27</v>
      </c>
      <c r="N378" s="221" t="s">
        <v>28</v>
      </c>
      <c r="O378" s="241" t="s">
        <v>579</v>
      </c>
      <c r="Q378" s="241"/>
      <c r="R378" s="241"/>
    </row>
    <row r="379" spans="1:18" x14ac:dyDescent="0.25">
      <c r="A379" s="239">
        <v>378</v>
      </c>
      <c r="B379" s="239" t="s">
        <v>20</v>
      </c>
      <c r="C379" s="221" t="s">
        <v>580</v>
      </c>
      <c r="D379" s="221" t="s">
        <v>581</v>
      </c>
      <c r="E379" s="221" t="s">
        <v>14007</v>
      </c>
      <c r="F379" s="221" t="s">
        <v>24</v>
      </c>
      <c r="L379" s="221" t="s">
        <v>26</v>
      </c>
      <c r="M379" s="221" t="s">
        <v>27</v>
      </c>
      <c r="N379" s="221" t="s">
        <v>28</v>
      </c>
      <c r="O379" s="241" t="s">
        <v>582</v>
      </c>
      <c r="Q379" s="241"/>
      <c r="R379" s="241"/>
    </row>
    <row r="380" spans="1:18" x14ac:dyDescent="0.25">
      <c r="A380" s="239">
        <v>379</v>
      </c>
      <c r="B380" s="239" t="s">
        <v>20</v>
      </c>
      <c r="C380" s="221" t="s">
        <v>583</v>
      </c>
      <c r="D380" s="221" t="s">
        <v>584</v>
      </c>
      <c r="E380" s="221" t="s">
        <v>14007</v>
      </c>
      <c r="F380" s="221" t="s">
        <v>24</v>
      </c>
      <c r="L380" s="221" t="s">
        <v>26</v>
      </c>
      <c r="M380" s="221" t="s">
        <v>27</v>
      </c>
      <c r="N380" s="221" t="s">
        <v>28</v>
      </c>
      <c r="O380" s="241" t="s">
        <v>585</v>
      </c>
      <c r="Q380" s="241"/>
      <c r="R380" s="241"/>
    </row>
    <row r="381" spans="1:18" x14ac:dyDescent="0.25">
      <c r="A381" s="239">
        <v>380</v>
      </c>
      <c r="B381" s="239" t="s">
        <v>1410</v>
      </c>
      <c r="C381" s="242" t="s">
        <v>1809</v>
      </c>
      <c r="D381" s="221" t="s">
        <v>1810</v>
      </c>
      <c r="E381" s="221" t="s">
        <v>14007</v>
      </c>
      <c r="F381" s="221" t="s">
        <v>24</v>
      </c>
      <c r="K381" s="241"/>
      <c r="L381" s="241" t="s">
        <v>26</v>
      </c>
      <c r="M381" s="221" t="s">
        <v>27</v>
      </c>
      <c r="N381" s="221" t="s">
        <v>28</v>
      </c>
      <c r="O381" s="242" t="s">
        <v>1811</v>
      </c>
    </row>
    <row r="382" spans="1:18" x14ac:dyDescent="0.25">
      <c r="A382" s="239">
        <v>381</v>
      </c>
      <c r="B382" s="239" t="s">
        <v>2278</v>
      </c>
      <c r="C382" s="242" t="s">
        <v>2294</v>
      </c>
      <c r="D382" s="221" t="s">
        <v>2295</v>
      </c>
      <c r="E382" s="221" t="s">
        <v>14007</v>
      </c>
      <c r="F382" s="221" t="s">
        <v>24</v>
      </c>
      <c r="K382" s="241"/>
      <c r="L382" s="241" t="s">
        <v>26</v>
      </c>
      <c r="M382" s="221" t="s">
        <v>27</v>
      </c>
      <c r="N382" s="221" t="s">
        <v>28</v>
      </c>
      <c r="O382" s="242" t="s">
        <v>2296</v>
      </c>
    </row>
    <row r="383" spans="1:18" x14ac:dyDescent="0.25">
      <c r="A383" s="239">
        <v>382</v>
      </c>
      <c r="B383" s="239" t="s">
        <v>1410</v>
      </c>
      <c r="C383" s="242" t="s">
        <v>1812</v>
      </c>
      <c r="D383" s="221" t="s">
        <v>1813</v>
      </c>
      <c r="E383" s="221" t="s">
        <v>14007</v>
      </c>
      <c r="F383" s="221" t="s">
        <v>24</v>
      </c>
      <c r="K383" s="241"/>
      <c r="L383" s="241" t="s">
        <v>26</v>
      </c>
      <c r="M383" s="221" t="s">
        <v>27</v>
      </c>
      <c r="N383" s="221" t="s">
        <v>28</v>
      </c>
      <c r="O383" s="242" t="s">
        <v>1814</v>
      </c>
    </row>
    <row r="384" spans="1:18" x14ac:dyDescent="0.25">
      <c r="A384" s="239">
        <v>383</v>
      </c>
      <c r="B384" s="239" t="s">
        <v>20</v>
      </c>
      <c r="C384" s="221" t="s">
        <v>586</v>
      </c>
      <c r="D384" s="221" t="s">
        <v>587</v>
      </c>
      <c r="E384" s="221" t="s">
        <v>14007</v>
      </c>
      <c r="F384" s="221" t="s">
        <v>24</v>
      </c>
      <c r="L384" s="221" t="s">
        <v>26</v>
      </c>
      <c r="M384" s="221" t="s">
        <v>27</v>
      </c>
      <c r="N384" s="221" t="s">
        <v>28</v>
      </c>
      <c r="O384" s="241" t="s">
        <v>588</v>
      </c>
      <c r="Q384" s="241"/>
      <c r="R384" s="241"/>
    </row>
    <row r="385" spans="1:18" x14ac:dyDescent="0.25">
      <c r="A385" s="239">
        <v>384</v>
      </c>
      <c r="B385" s="239" t="s">
        <v>20</v>
      </c>
      <c r="C385" s="221" t="s">
        <v>589</v>
      </c>
      <c r="D385" s="221" t="s">
        <v>590</v>
      </c>
      <c r="E385" s="221" t="s">
        <v>14007</v>
      </c>
      <c r="F385" s="221" t="s">
        <v>24</v>
      </c>
      <c r="L385" s="221" t="s">
        <v>26</v>
      </c>
      <c r="M385" s="221" t="s">
        <v>27</v>
      </c>
      <c r="N385" s="221" t="s">
        <v>28</v>
      </c>
      <c r="O385" s="241" t="s">
        <v>591</v>
      </c>
      <c r="Q385" s="241"/>
      <c r="R385" s="241"/>
    </row>
    <row r="386" spans="1:18" x14ac:dyDescent="0.25">
      <c r="A386" s="239">
        <v>385</v>
      </c>
      <c r="B386" s="239" t="s">
        <v>1410</v>
      </c>
      <c r="C386" s="242" t="s">
        <v>1815</v>
      </c>
      <c r="D386" s="221" t="s">
        <v>1816</v>
      </c>
      <c r="E386" s="221" t="s">
        <v>14007</v>
      </c>
      <c r="F386" s="221" t="s">
        <v>24</v>
      </c>
      <c r="K386" s="241"/>
      <c r="L386" s="241" t="s">
        <v>26</v>
      </c>
      <c r="M386" s="221" t="s">
        <v>27</v>
      </c>
      <c r="N386" s="221" t="s">
        <v>28</v>
      </c>
      <c r="O386" s="242" t="s">
        <v>1817</v>
      </c>
    </row>
    <row r="387" spans="1:18" x14ac:dyDescent="0.25">
      <c r="A387" s="239">
        <v>386</v>
      </c>
      <c r="B387" s="239" t="s">
        <v>1410</v>
      </c>
      <c r="C387" s="242" t="s">
        <v>1818</v>
      </c>
      <c r="D387" s="221" t="s">
        <v>1819</v>
      </c>
      <c r="E387" s="221" t="s">
        <v>14007</v>
      </c>
      <c r="F387" s="221" t="s">
        <v>24</v>
      </c>
      <c r="K387" s="241"/>
      <c r="L387" s="241" t="s">
        <v>26</v>
      </c>
      <c r="M387" s="221" t="s">
        <v>27</v>
      </c>
      <c r="N387" s="221" t="s">
        <v>28</v>
      </c>
      <c r="O387" s="242" t="s">
        <v>1820</v>
      </c>
    </row>
    <row r="388" spans="1:18" x14ac:dyDescent="0.25">
      <c r="A388" s="239">
        <v>387</v>
      </c>
      <c r="B388" s="239" t="s">
        <v>1410</v>
      </c>
      <c r="C388" s="242" t="s">
        <v>1821</v>
      </c>
      <c r="D388" s="221" t="s">
        <v>1822</v>
      </c>
      <c r="E388" s="221" t="s">
        <v>14007</v>
      </c>
      <c r="F388" s="221" t="s">
        <v>24</v>
      </c>
      <c r="K388" s="241"/>
      <c r="L388" s="241" t="s">
        <v>26</v>
      </c>
      <c r="M388" s="221" t="s">
        <v>27</v>
      </c>
      <c r="N388" s="221" t="s">
        <v>28</v>
      </c>
      <c r="O388" s="242" t="s">
        <v>1823</v>
      </c>
    </row>
    <row r="389" spans="1:18" x14ac:dyDescent="0.25">
      <c r="A389" s="239">
        <v>388</v>
      </c>
      <c r="B389" s="239" t="s">
        <v>13072</v>
      </c>
      <c r="C389" s="221" t="s">
        <v>2347</v>
      </c>
      <c r="D389" s="221" t="s">
        <v>13092</v>
      </c>
      <c r="E389" s="221" t="s">
        <v>14007</v>
      </c>
      <c r="F389" s="221" t="s">
        <v>24</v>
      </c>
      <c r="L389" s="221" t="s">
        <v>26</v>
      </c>
      <c r="M389" s="221" t="s">
        <v>27</v>
      </c>
      <c r="N389" s="221" t="s">
        <v>28</v>
      </c>
      <c r="O389" s="221" t="s">
        <v>2348</v>
      </c>
    </row>
    <row r="390" spans="1:18" x14ac:dyDescent="0.25">
      <c r="A390" s="239">
        <v>389</v>
      </c>
      <c r="B390" s="239" t="s">
        <v>20</v>
      </c>
      <c r="C390" s="221" t="s">
        <v>592</v>
      </c>
      <c r="D390" s="221" t="s">
        <v>593</v>
      </c>
      <c r="E390" s="221" t="s">
        <v>14007</v>
      </c>
      <c r="F390" s="221" t="s">
        <v>24</v>
      </c>
      <c r="L390" s="221" t="s">
        <v>26</v>
      </c>
      <c r="M390" s="221" t="s">
        <v>27</v>
      </c>
      <c r="N390" s="221" t="s">
        <v>28</v>
      </c>
      <c r="O390" s="241" t="s">
        <v>594</v>
      </c>
      <c r="Q390" s="241"/>
      <c r="R390" s="241"/>
    </row>
    <row r="391" spans="1:18" x14ac:dyDescent="0.25">
      <c r="A391" s="239">
        <v>390</v>
      </c>
      <c r="B391" s="239" t="s">
        <v>13072</v>
      </c>
      <c r="C391" s="221" t="s">
        <v>2349</v>
      </c>
      <c r="D391" s="221" t="s">
        <v>13093</v>
      </c>
      <c r="E391" s="221" t="s">
        <v>14007</v>
      </c>
      <c r="F391" s="221" t="s">
        <v>24</v>
      </c>
      <c r="L391" s="221" t="s">
        <v>26</v>
      </c>
      <c r="M391" s="221" t="s">
        <v>27</v>
      </c>
      <c r="N391" s="221" t="s">
        <v>28</v>
      </c>
      <c r="O391" s="221" t="s">
        <v>2350</v>
      </c>
    </row>
    <row r="392" spans="1:18" x14ac:dyDescent="0.25">
      <c r="A392" s="239">
        <v>391</v>
      </c>
      <c r="B392" s="239" t="s">
        <v>1410</v>
      </c>
      <c r="C392" s="242" t="s">
        <v>1824</v>
      </c>
      <c r="D392" s="221" t="s">
        <v>1825</v>
      </c>
      <c r="E392" s="221" t="s">
        <v>14007</v>
      </c>
      <c r="F392" s="221" t="s">
        <v>24</v>
      </c>
      <c r="K392" s="241"/>
      <c r="L392" s="241" t="s">
        <v>26</v>
      </c>
      <c r="M392" s="221" t="s">
        <v>27</v>
      </c>
      <c r="N392" s="221" t="s">
        <v>28</v>
      </c>
      <c r="O392" s="242" t="s">
        <v>1826</v>
      </c>
    </row>
    <row r="393" spans="1:18" x14ac:dyDescent="0.25">
      <c r="A393" s="239">
        <v>392</v>
      </c>
      <c r="B393" s="239" t="s">
        <v>1410</v>
      </c>
      <c r="C393" s="242" t="s">
        <v>1827</v>
      </c>
      <c r="D393" s="221" t="s">
        <v>1828</v>
      </c>
      <c r="E393" s="221" t="s">
        <v>14007</v>
      </c>
      <c r="F393" s="221" t="s">
        <v>24</v>
      </c>
      <c r="K393" s="241"/>
      <c r="L393" s="241" t="s">
        <v>26</v>
      </c>
      <c r="M393" s="221" t="s">
        <v>27</v>
      </c>
      <c r="N393" s="221" t="s">
        <v>28</v>
      </c>
      <c r="O393" s="242" t="s">
        <v>1829</v>
      </c>
    </row>
    <row r="394" spans="1:18" x14ac:dyDescent="0.25">
      <c r="A394" s="239">
        <v>393</v>
      </c>
      <c r="B394" s="239" t="s">
        <v>13072</v>
      </c>
      <c r="C394" s="221" t="s">
        <v>2351</v>
      </c>
      <c r="D394" s="221" t="s">
        <v>13094</v>
      </c>
      <c r="E394" s="221" t="s">
        <v>14007</v>
      </c>
      <c r="F394" s="221" t="s">
        <v>24</v>
      </c>
      <c r="L394" s="221" t="s">
        <v>26</v>
      </c>
      <c r="M394" s="221" t="s">
        <v>27</v>
      </c>
      <c r="N394" s="221" t="s">
        <v>28</v>
      </c>
      <c r="O394" s="221" t="s">
        <v>2352</v>
      </c>
    </row>
    <row r="395" spans="1:18" x14ac:dyDescent="0.25">
      <c r="A395" s="239">
        <v>394</v>
      </c>
      <c r="B395" s="239" t="s">
        <v>20</v>
      </c>
      <c r="C395" s="221" t="s">
        <v>595</v>
      </c>
      <c r="D395" s="221" t="s">
        <v>596</v>
      </c>
      <c r="E395" s="221" t="s">
        <v>14007</v>
      </c>
      <c r="F395" s="221" t="s">
        <v>24</v>
      </c>
      <c r="L395" s="221" t="s">
        <v>26</v>
      </c>
      <c r="M395" s="221" t="s">
        <v>27</v>
      </c>
      <c r="N395" s="221" t="s">
        <v>28</v>
      </c>
      <c r="O395" s="241" t="s">
        <v>597</v>
      </c>
      <c r="Q395" s="241"/>
      <c r="R395" s="241"/>
    </row>
    <row r="396" spans="1:18" x14ac:dyDescent="0.25">
      <c r="A396" s="239">
        <v>395</v>
      </c>
      <c r="B396" s="239" t="s">
        <v>1410</v>
      </c>
      <c r="C396" s="242" t="s">
        <v>1830</v>
      </c>
      <c r="D396" s="221" t="s">
        <v>1831</v>
      </c>
      <c r="E396" s="221" t="s">
        <v>14007</v>
      </c>
      <c r="F396" s="221" t="s">
        <v>24</v>
      </c>
      <c r="K396" s="241"/>
      <c r="L396" s="241" t="s">
        <v>26</v>
      </c>
      <c r="M396" s="221" t="s">
        <v>27</v>
      </c>
      <c r="N396" s="221" t="s">
        <v>28</v>
      </c>
      <c r="O396" s="242" t="s">
        <v>1832</v>
      </c>
    </row>
    <row r="397" spans="1:18" x14ac:dyDescent="0.25">
      <c r="A397" s="239">
        <v>396</v>
      </c>
      <c r="B397" s="239" t="s">
        <v>20</v>
      </c>
      <c r="C397" s="221" t="s">
        <v>598</v>
      </c>
      <c r="D397" s="221" t="s">
        <v>599</v>
      </c>
      <c r="E397" s="221" t="s">
        <v>14007</v>
      </c>
      <c r="F397" s="221" t="s">
        <v>24</v>
      </c>
      <c r="L397" s="221" t="s">
        <v>26</v>
      </c>
      <c r="M397" s="221" t="s">
        <v>27</v>
      </c>
      <c r="N397" s="221" t="s">
        <v>28</v>
      </c>
      <c r="O397" s="241" t="s">
        <v>600</v>
      </c>
      <c r="Q397" s="241"/>
      <c r="R397" s="241"/>
    </row>
    <row r="398" spans="1:18" x14ac:dyDescent="0.25">
      <c r="A398" s="239">
        <v>397</v>
      </c>
      <c r="B398" s="239" t="s">
        <v>13072</v>
      </c>
      <c r="C398" s="221" t="s">
        <v>2355</v>
      </c>
      <c r="D398" s="221" t="s">
        <v>13096</v>
      </c>
      <c r="E398" s="221" t="s">
        <v>14007</v>
      </c>
      <c r="F398" s="221" t="s">
        <v>24</v>
      </c>
      <c r="L398" s="221" t="s">
        <v>26</v>
      </c>
      <c r="M398" s="221" t="s">
        <v>27</v>
      </c>
      <c r="N398" s="221" t="s">
        <v>28</v>
      </c>
      <c r="O398" s="221" t="s">
        <v>2356</v>
      </c>
    </row>
    <row r="399" spans="1:18" x14ac:dyDescent="0.25">
      <c r="A399" s="239">
        <v>398</v>
      </c>
      <c r="B399" s="239" t="s">
        <v>13072</v>
      </c>
      <c r="C399" s="221" t="s">
        <v>2357</v>
      </c>
      <c r="D399" s="221" t="s">
        <v>13097</v>
      </c>
      <c r="E399" s="221" t="s">
        <v>14007</v>
      </c>
      <c r="F399" s="221" t="s">
        <v>24</v>
      </c>
      <c r="L399" s="221" t="s">
        <v>26</v>
      </c>
      <c r="M399" s="221" t="s">
        <v>27</v>
      </c>
      <c r="N399" s="221" t="s">
        <v>28</v>
      </c>
      <c r="O399" s="221" t="s">
        <v>2358</v>
      </c>
    </row>
    <row r="400" spans="1:18" x14ac:dyDescent="0.25">
      <c r="A400" s="239">
        <v>399</v>
      </c>
      <c r="B400" s="239" t="s">
        <v>13072</v>
      </c>
      <c r="C400" s="221" t="s">
        <v>2353</v>
      </c>
      <c r="D400" s="221" t="s">
        <v>13095</v>
      </c>
      <c r="E400" s="221" t="s">
        <v>14007</v>
      </c>
      <c r="F400" s="221" t="s">
        <v>24</v>
      </c>
      <c r="L400" s="221" t="s">
        <v>26</v>
      </c>
      <c r="M400" s="221" t="s">
        <v>27</v>
      </c>
      <c r="N400" s="221" t="s">
        <v>28</v>
      </c>
      <c r="O400" s="221" t="s">
        <v>2354</v>
      </c>
    </row>
    <row r="401" spans="1:18" x14ac:dyDescent="0.25">
      <c r="A401" s="239">
        <v>400</v>
      </c>
      <c r="B401" s="239" t="s">
        <v>1410</v>
      </c>
      <c r="C401" s="242" t="s">
        <v>1833</v>
      </c>
      <c r="D401" s="221" t="s">
        <v>1834</v>
      </c>
      <c r="E401" s="221" t="s">
        <v>14007</v>
      </c>
      <c r="F401" s="221" t="s">
        <v>24</v>
      </c>
      <c r="K401" s="241"/>
      <c r="L401" s="241" t="s">
        <v>26</v>
      </c>
      <c r="M401" s="221" t="s">
        <v>27</v>
      </c>
      <c r="N401" s="221" t="s">
        <v>28</v>
      </c>
      <c r="O401" s="242" t="s">
        <v>1835</v>
      </c>
    </row>
    <row r="402" spans="1:18" x14ac:dyDescent="0.25">
      <c r="A402" s="239">
        <v>401</v>
      </c>
      <c r="B402" s="239" t="s">
        <v>20</v>
      </c>
      <c r="C402" s="221" t="s">
        <v>601</v>
      </c>
      <c r="D402" s="221" t="s">
        <v>602</v>
      </c>
      <c r="E402" s="221" t="s">
        <v>14007</v>
      </c>
      <c r="F402" s="221" t="s">
        <v>24</v>
      </c>
      <c r="L402" s="221" t="s">
        <v>26</v>
      </c>
      <c r="M402" s="221" t="s">
        <v>27</v>
      </c>
      <c r="N402" s="221" t="s">
        <v>28</v>
      </c>
      <c r="O402" s="241" t="s">
        <v>603</v>
      </c>
      <c r="Q402" s="241"/>
      <c r="R402" s="241"/>
    </row>
    <row r="403" spans="1:18" x14ac:dyDescent="0.25">
      <c r="A403" s="239">
        <v>402</v>
      </c>
      <c r="B403" s="239" t="s">
        <v>13072</v>
      </c>
      <c r="C403" s="221" t="s">
        <v>2359</v>
      </c>
      <c r="D403" s="221" t="s">
        <v>13098</v>
      </c>
      <c r="E403" s="221" t="s">
        <v>14007</v>
      </c>
      <c r="F403" s="221" t="s">
        <v>24</v>
      </c>
      <c r="L403" s="221" t="s">
        <v>26</v>
      </c>
      <c r="M403" s="221" t="s">
        <v>27</v>
      </c>
      <c r="N403" s="221" t="s">
        <v>28</v>
      </c>
      <c r="O403" s="221" t="s">
        <v>2360</v>
      </c>
    </row>
    <row r="404" spans="1:18" x14ac:dyDescent="0.25">
      <c r="A404" s="239">
        <v>403</v>
      </c>
      <c r="B404" s="239" t="s">
        <v>20</v>
      </c>
      <c r="C404" s="221" t="s">
        <v>604</v>
      </c>
      <c r="D404" s="221" t="s">
        <v>605</v>
      </c>
      <c r="E404" s="221" t="s">
        <v>14007</v>
      </c>
      <c r="F404" s="221" t="s">
        <v>24</v>
      </c>
      <c r="L404" s="221" t="s">
        <v>26</v>
      </c>
      <c r="M404" s="221" t="s">
        <v>27</v>
      </c>
      <c r="N404" s="221" t="s">
        <v>28</v>
      </c>
      <c r="O404" s="241" t="s">
        <v>606</v>
      </c>
      <c r="Q404" s="241"/>
      <c r="R404" s="241"/>
    </row>
    <row r="405" spans="1:18" x14ac:dyDescent="0.25">
      <c r="A405" s="239">
        <v>404</v>
      </c>
      <c r="B405" s="239" t="s">
        <v>20</v>
      </c>
      <c r="C405" s="221" t="s">
        <v>607</v>
      </c>
      <c r="D405" s="221" t="s">
        <v>608</v>
      </c>
      <c r="E405" s="221" t="s">
        <v>14007</v>
      </c>
      <c r="F405" s="221" t="s">
        <v>24</v>
      </c>
      <c r="L405" s="221" t="s">
        <v>26</v>
      </c>
      <c r="M405" s="221" t="s">
        <v>27</v>
      </c>
      <c r="N405" s="221" t="s">
        <v>28</v>
      </c>
      <c r="O405" s="241" t="s">
        <v>609</v>
      </c>
      <c r="Q405" s="241"/>
      <c r="R405" s="241"/>
    </row>
    <row r="406" spans="1:18" x14ac:dyDescent="0.25">
      <c r="A406" s="239">
        <v>405</v>
      </c>
      <c r="B406" s="239" t="s">
        <v>1410</v>
      </c>
      <c r="C406" s="242" t="s">
        <v>1836</v>
      </c>
      <c r="D406" s="221" t="s">
        <v>1837</v>
      </c>
      <c r="E406" s="221" t="s">
        <v>14007</v>
      </c>
      <c r="F406" s="221" t="s">
        <v>24</v>
      </c>
      <c r="K406" s="241"/>
      <c r="L406" s="241" t="s">
        <v>26</v>
      </c>
      <c r="M406" s="221" t="s">
        <v>27</v>
      </c>
      <c r="N406" s="221" t="s">
        <v>28</v>
      </c>
      <c r="O406" s="242" t="s">
        <v>1838</v>
      </c>
    </row>
    <row r="407" spans="1:18" x14ac:dyDescent="0.25">
      <c r="A407" s="239">
        <v>406</v>
      </c>
      <c r="B407" s="239" t="s">
        <v>20</v>
      </c>
      <c r="C407" s="222" t="s">
        <v>610</v>
      </c>
      <c r="D407" s="221" t="s">
        <v>611</v>
      </c>
      <c r="E407" s="221" t="s">
        <v>14007</v>
      </c>
      <c r="F407" s="221" t="s">
        <v>24</v>
      </c>
      <c r="L407" s="241" t="s">
        <v>26</v>
      </c>
      <c r="M407" s="221" t="s">
        <v>27</v>
      </c>
      <c r="N407" s="221" t="s">
        <v>28</v>
      </c>
      <c r="O407" s="242" t="s">
        <v>612</v>
      </c>
    </row>
    <row r="408" spans="1:18" x14ac:dyDescent="0.25">
      <c r="A408" s="239">
        <v>407</v>
      </c>
      <c r="B408" s="239" t="s">
        <v>20</v>
      </c>
      <c r="C408" s="221" t="s">
        <v>613</v>
      </c>
      <c r="D408" s="221" t="s">
        <v>614</v>
      </c>
      <c r="E408" s="221" t="s">
        <v>14007</v>
      </c>
      <c r="F408" s="221" t="s">
        <v>24</v>
      </c>
      <c r="L408" s="221" t="s">
        <v>26</v>
      </c>
      <c r="M408" s="221" t="s">
        <v>27</v>
      </c>
      <c r="N408" s="221" t="s">
        <v>28</v>
      </c>
      <c r="O408" s="241" t="s">
        <v>615</v>
      </c>
      <c r="Q408" s="241"/>
      <c r="R408" s="241"/>
    </row>
    <row r="409" spans="1:18" x14ac:dyDescent="0.25">
      <c r="A409" s="239">
        <v>408</v>
      </c>
      <c r="B409" s="239" t="s">
        <v>1410</v>
      </c>
      <c r="C409" s="242" t="s">
        <v>1839</v>
      </c>
      <c r="D409" s="221" t="s">
        <v>1840</v>
      </c>
      <c r="E409" s="221" t="s">
        <v>14007</v>
      </c>
      <c r="F409" s="221" t="s">
        <v>24</v>
      </c>
      <c r="K409" s="241"/>
      <c r="L409" s="241" t="s">
        <v>26</v>
      </c>
      <c r="M409" s="221" t="s">
        <v>27</v>
      </c>
      <c r="N409" s="221" t="s">
        <v>28</v>
      </c>
      <c r="O409" s="242" t="s">
        <v>1841</v>
      </c>
    </row>
    <row r="410" spans="1:18" x14ac:dyDescent="0.25">
      <c r="A410" s="239">
        <v>409</v>
      </c>
      <c r="B410" s="239" t="s">
        <v>1410</v>
      </c>
      <c r="C410" s="242" t="s">
        <v>1842</v>
      </c>
      <c r="D410" s="221" t="s">
        <v>1843</v>
      </c>
      <c r="E410" s="221" t="s">
        <v>14007</v>
      </c>
      <c r="F410" s="221" t="s">
        <v>24</v>
      </c>
      <c r="K410" s="241"/>
      <c r="L410" s="241" t="s">
        <v>26</v>
      </c>
      <c r="M410" s="221" t="s">
        <v>27</v>
      </c>
      <c r="N410" s="221" t="s">
        <v>28</v>
      </c>
      <c r="O410" s="242" t="s">
        <v>1844</v>
      </c>
    </row>
    <row r="411" spans="1:18" x14ac:dyDescent="0.25">
      <c r="A411" s="239">
        <v>410</v>
      </c>
      <c r="B411" s="239" t="s">
        <v>1410</v>
      </c>
      <c r="C411" s="242" t="s">
        <v>1845</v>
      </c>
      <c r="D411" s="221" t="s">
        <v>1846</v>
      </c>
      <c r="E411" s="221" t="s">
        <v>14007</v>
      </c>
      <c r="F411" s="221" t="s">
        <v>24</v>
      </c>
      <c r="K411" s="241"/>
      <c r="L411" s="241" t="s">
        <v>26</v>
      </c>
      <c r="M411" s="221" t="s">
        <v>27</v>
      </c>
      <c r="N411" s="221" t="s">
        <v>28</v>
      </c>
      <c r="O411" s="242" t="s">
        <v>1847</v>
      </c>
    </row>
    <row r="412" spans="1:18" x14ac:dyDescent="0.25">
      <c r="A412" s="239">
        <v>411</v>
      </c>
      <c r="B412" s="239" t="s">
        <v>20</v>
      </c>
      <c r="C412" s="221" t="s">
        <v>616</v>
      </c>
      <c r="D412" s="221" t="s">
        <v>617</v>
      </c>
      <c r="E412" s="221" t="s">
        <v>14007</v>
      </c>
      <c r="F412" s="221" t="s">
        <v>24</v>
      </c>
      <c r="L412" s="221" t="s">
        <v>26</v>
      </c>
      <c r="M412" s="221" t="s">
        <v>27</v>
      </c>
      <c r="N412" s="221" t="s">
        <v>28</v>
      </c>
      <c r="O412" s="241" t="s">
        <v>618</v>
      </c>
      <c r="Q412" s="241"/>
      <c r="R412" s="241"/>
    </row>
    <row r="413" spans="1:18" x14ac:dyDescent="0.25">
      <c r="A413" s="239">
        <v>412</v>
      </c>
      <c r="B413" s="239" t="s">
        <v>1410</v>
      </c>
      <c r="C413" s="242" t="s">
        <v>1848</v>
      </c>
      <c r="D413" s="221" t="s">
        <v>1849</v>
      </c>
      <c r="E413" s="221" t="s">
        <v>14007</v>
      </c>
      <c r="F413" s="221" t="s">
        <v>24</v>
      </c>
      <c r="K413" s="241"/>
      <c r="L413" s="241" t="s">
        <v>26</v>
      </c>
      <c r="M413" s="221" t="s">
        <v>27</v>
      </c>
      <c r="N413" s="221" t="s">
        <v>28</v>
      </c>
      <c r="O413" s="242" t="s">
        <v>1850</v>
      </c>
    </row>
    <row r="414" spans="1:18" x14ac:dyDescent="0.25">
      <c r="A414" s="239">
        <v>413</v>
      </c>
      <c r="B414" s="239" t="s">
        <v>1410</v>
      </c>
      <c r="C414" s="242" t="s">
        <v>1851</v>
      </c>
      <c r="D414" s="221" t="s">
        <v>1852</v>
      </c>
      <c r="E414" s="221" t="s">
        <v>14007</v>
      </c>
      <c r="F414" s="221" t="s">
        <v>24</v>
      </c>
      <c r="K414" s="241"/>
      <c r="L414" s="241" t="s">
        <v>26</v>
      </c>
      <c r="M414" s="221" t="s">
        <v>27</v>
      </c>
      <c r="N414" s="221" t="s">
        <v>28</v>
      </c>
      <c r="O414" s="242" t="s">
        <v>1853</v>
      </c>
    </row>
    <row r="415" spans="1:18" x14ac:dyDescent="0.25">
      <c r="A415" s="239">
        <v>414</v>
      </c>
      <c r="B415" s="239" t="s">
        <v>20</v>
      </c>
      <c r="C415" s="221" t="s">
        <v>619</v>
      </c>
      <c r="D415" s="221" t="s">
        <v>620</v>
      </c>
      <c r="E415" s="221" t="s">
        <v>14007</v>
      </c>
      <c r="F415" s="221" t="s">
        <v>24</v>
      </c>
      <c r="L415" s="221" t="s">
        <v>26</v>
      </c>
      <c r="M415" s="221" t="s">
        <v>27</v>
      </c>
      <c r="N415" s="221" t="s">
        <v>28</v>
      </c>
      <c r="O415" s="241" t="s">
        <v>621</v>
      </c>
      <c r="Q415" s="241"/>
      <c r="R415" s="241"/>
    </row>
    <row r="416" spans="1:18" x14ac:dyDescent="0.25">
      <c r="A416" s="239">
        <v>415</v>
      </c>
      <c r="B416" s="239" t="s">
        <v>13072</v>
      </c>
      <c r="C416" s="221" t="s">
        <v>2361</v>
      </c>
      <c r="D416" s="221" t="s">
        <v>13099</v>
      </c>
      <c r="E416" s="221" t="s">
        <v>14007</v>
      </c>
      <c r="F416" s="221" t="s">
        <v>24</v>
      </c>
      <c r="L416" s="221" t="s">
        <v>26</v>
      </c>
      <c r="M416" s="221" t="s">
        <v>27</v>
      </c>
      <c r="N416" s="221" t="s">
        <v>28</v>
      </c>
      <c r="O416" s="221" t="s">
        <v>2362</v>
      </c>
    </row>
    <row r="417" spans="1:19" x14ac:dyDescent="0.25">
      <c r="A417" s="239">
        <v>416</v>
      </c>
      <c r="B417" s="239" t="s">
        <v>1410</v>
      </c>
      <c r="C417" s="242" t="s">
        <v>1854</v>
      </c>
      <c r="D417" s="221" t="s">
        <v>1855</v>
      </c>
      <c r="E417" s="221" t="s">
        <v>14007</v>
      </c>
      <c r="F417" s="221" t="s">
        <v>24</v>
      </c>
      <c r="K417" s="241"/>
      <c r="L417" s="241" t="s">
        <v>26</v>
      </c>
      <c r="M417" s="221" t="s">
        <v>27</v>
      </c>
      <c r="N417" s="221" t="s">
        <v>28</v>
      </c>
      <c r="O417" s="242" t="s">
        <v>1856</v>
      </c>
    </row>
    <row r="418" spans="1:19" x14ac:dyDescent="0.25">
      <c r="A418" s="239">
        <v>417</v>
      </c>
      <c r="B418" s="239" t="s">
        <v>20</v>
      </c>
      <c r="C418" s="221" t="s">
        <v>622</v>
      </c>
      <c r="D418" s="221" t="s">
        <v>623</v>
      </c>
      <c r="E418" s="221" t="s">
        <v>14007</v>
      </c>
      <c r="F418" s="221" t="s">
        <v>24</v>
      </c>
      <c r="L418" s="221" t="s">
        <v>26</v>
      </c>
      <c r="M418" s="221" t="s">
        <v>27</v>
      </c>
      <c r="N418" s="221" t="s">
        <v>28</v>
      </c>
      <c r="O418" s="241" t="s">
        <v>624</v>
      </c>
      <c r="Q418" s="241"/>
      <c r="R418" s="241"/>
      <c r="S418" s="221" t="s">
        <v>513</v>
      </c>
    </row>
    <row r="419" spans="1:19" x14ac:dyDescent="0.25">
      <c r="A419" s="239">
        <v>418</v>
      </c>
      <c r="B419" s="239" t="s">
        <v>13072</v>
      </c>
      <c r="C419" s="221" t="s">
        <v>2363</v>
      </c>
      <c r="D419" s="221" t="s">
        <v>13100</v>
      </c>
      <c r="E419" s="221" t="s">
        <v>14007</v>
      </c>
      <c r="F419" s="221" t="s">
        <v>24</v>
      </c>
      <c r="L419" s="221" t="s">
        <v>26</v>
      </c>
      <c r="M419" s="221" t="s">
        <v>27</v>
      </c>
      <c r="N419" s="221" t="s">
        <v>28</v>
      </c>
      <c r="O419" s="221" t="s">
        <v>2364</v>
      </c>
    </row>
    <row r="420" spans="1:19" x14ac:dyDescent="0.25">
      <c r="A420" s="239">
        <v>419</v>
      </c>
      <c r="B420" s="239" t="s">
        <v>20</v>
      </c>
      <c r="C420" s="221" t="s">
        <v>625</v>
      </c>
      <c r="D420" s="221" t="s">
        <v>626</v>
      </c>
      <c r="E420" s="221" t="s">
        <v>14007</v>
      </c>
      <c r="F420" s="221" t="s">
        <v>24</v>
      </c>
      <c r="L420" s="221" t="s">
        <v>26</v>
      </c>
      <c r="M420" s="221" t="s">
        <v>27</v>
      </c>
      <c r="N420" s="221" t="s">
        <v>28</v>
      </c>
      <c r="O420" s="241" t="s">
        <v>627</v>
      </c>
      <c r="Q420" s="241"/>
      <c r="R420" s="241"/>
      <c r="S420" s="221" t="s">
        <v>513</v>
      </c>
    </row>
    <row r="421" spans="1:19" x14ac:dyDescent="0.25">
      <c r="A421" s="239">
        <v>420</v>
      </c>
      <c r="B421" s="239" t="s">
        <v>1410</v>
      </c>
      <c r="C421" s="242" t="s">
        <v>1857</v>
      </c>
      <c r="D421" s="221" t="s">
        <v>1858</v>
      </c>
      <c r="E421" s="221" t="s">
        <v>14007</v>
      </c>
      <c r="F421" s="221" t="s">
        <v>24</v>
      </c>
      <c r="K421" s="241"/>
      <c r="L421" s="241" t="s">
        <v>26</v>
      </c>
      <c r="M421" s="221" t="s">
        <v>27</v>
      </c>
      <c r="N421" s="221" t="s">
        <v>28</v>
      </c>
      <c r="O421" s="242" t="s">
        <v>1859</v>
      </c>
    </row>
    <row r="422" spans="1:19" x14ac:dyDescent="0.25">
      <c r="A422" s="239">
        <v>421</v>
      </c>
      <c r="B422" s="239" t="s">
        <v>1410</v>
      </c>
      <c r="C422" s="242" t="s">
        <v>1860</v>
      </c>
      <c r="D422" s="221" t="s">
        <v>1861</v>
      </c>
      <c r="E422" s="221" t="s">
        <v>14007</v>
      </c>
      <c r="F422" s="221" t="s">
        <v>24</v>
      </c>
      <c r="K422" s="241"/>
      <c r="L422" s="241" t="s">
        <v>26</v>
      </c>
      <c r="M422" s="221" t="s">
        <v>27</v>
      </c>
      <c r="N422" s="221" t="s">
        <v>28</v>
      </c>
      <c r="O422" s="242" t="s">
        <v>1862</v>
      </c>
    </row>
    <row r="423" spans="1:19" x14ac:dyDescent="0.25">
      <c r="A423" s="239">
        <v>422</v>
      </c>
      <c r="B423" s="239" t="s">
        <v>20</v>
      </c>
      <c r="C423" s="221" t="s">
        <v>628</v>
      </c>
      <c r="D423" s="221" t="s">
        <v>629</v>
      </c>
      <c r="E423" s="221" t="s">
        <v>14007</v>
      </c>
      <c r="F423" s="221" t="s">
        <v>24</v>
      </c>
      <c r="L423" s="221" t="s">
        <v>26</v>
      </c>
      <c r="M423" s="221" t="s">
        <v>27</v>
      </c>
      <c r="N423" s="221" t="s">
        <v>28</v>
      </c>
      <c r="O423" s="241" t="s">
        <v>630</v>
      </c>
      <c r="Q423" s="241"/>
      <c r="R423" s="241"/>
    </row>
    <row r="424" spans="1:19" x14ac:dyDescent="0.25">
      <c r="A424" s="239">
        <v>423</v>
      </c>
      <c r="B424" s="239" t="s">
        <v>20</v>
      </c>
      <c r="C424" s="221" t="s">
        <v>631</v>
      </c>
      <c r="D424" s="221" t="s">
        <v>632</v>
      </c>
      <c r="E424" s="221" t="s">
        <v>14007</v>
      </c>
      <c r="F424" s="221" t="s">
        <v>24</v>
      </c>
      <c r="L424" s="221" t="s">
        <v>26</v>
      </c>
      <c r="M424" s="221" t="s">
        <v>27</v>
      </c>
      <c r="N424" s="221" t="s">
        <v>28</v>
      </c>
      <c r="O424" s="241" t="s">
        <v>633</v>
      </c>
      <c r="Q424" s="241"/>
      <c r="R424" s="241"/>
    </row>
    <row r="425" spans="1:19" x14ac:dyDescent="0.25">
      <c r="A425" s="239">
        <v>424</v>
      </c>
      <c r="B425" s="239" t="s">
        <v>20</v>
      </c>
      <c r="C425" s="221" t="s">
        <v>634</v>
      </c>
      <c r="D425" s="221" t="s">
        <v>635</v>
      </c>
      <c r="E425" s="221" t="s">
        <v>14007</v>
      </c>
      <c r="F425" s="221" t="s">
        <v>24</v>
      </c>
      <c r="L425" s="221" t="s">
        <v>26</v>
      </c>
      <c r="M425" s="221" t="s">
        <v>27</v>
      </c>
      <c r="N425" s="221" t="s">
        <v>28</v>
      </c>
      <c r="O425" s="241" t="s">
        <v>636</v>
      </c>
      <c r="Q425" s="241"/>
      <c r="R425" s="241"/>
    </row>
    <row r="426" spans="1:19" x14ac:dyDescent="0.25">
      <c r="A426" s="239">
        <v>425</v>
      </c>
      <c r="B426" s="239" t="s">
        <v>20</v>
      </c>
      <c r="C426" s="221" t="s">
        <v>637</v>
      </c>
      <c r="D426" s="221" t="s">
        <v>638</v>
      </c>
      <c r="E426" s="221" t="s">
        <v>14007</v>
      </c>
      <c r="F426" s="221" t="s">
        <v>24</v>
      </c>
      <c r="L426" s="221" t="s">
        <v>26</v>
      </c>
      <c r="M426" s="221" t="s">
        <v>27</v>
      </c>
      <c r="N426" s="221" t="s">
        <v>28</v>
      </c>
      <c r="O426" s="241" t="s">
        <v>639</v>
      </c>
      <c r="Q426" s="241"/>
      <c r="R426" s="241"/>
    </row>
    <row r="427" spans="1:19" x14ac:dyDescent="0.25">
      <c r="A427" s="239">
        <v>426</v>
      </c>
      <c r="B427" s="239" t="s">
        <v>20</v>
      </c>
      <c r="C427" s="221" t="s">
        <v>640</v>
      </c>
      <c r="D427" s="221" t="s">
        <v>641</v>
      </c>
      <c r="E427" s="221" t="s">
        <v>14007</v>
      </c>
      <c r="F427" s="221" t="s">
        <v>24</v>
      </c>
      <c r="L427" s="221" t="s">
        <v>26</v>
      </c>
      <c r="M427" s="221" t="s">
        <v>27</v>
      </c>
      <c r="N427" s="221" t="s">
        <v>28</v>
      </c>
      <c r="O427" s="241" t="s">
        <v>14006</v>
      </c>
      <c r="Q427" s="241"/>
      <c r="R427" s="241"/>
    </row>
    <row r="428" spans="1:19" x14ac:dyDescent="0.25">
      <c r="A428" s="239">
        <v>427</v>
      </c>
      <c r="B428" s="239" t="s">
        <v>1410</v>
      </c>
      <c r="C428" s="242" t="s">
        <v>1863</v>
      </c>
      <c r="D428" s="221" t="s">
        <v>1864</v>
      </c>
      <c r="E428" s="221" t="s">
        <v>14007</v>
      </c>
      <c r="F428" s="221" t="s">
        <v>24</v>
      </c>
      <c r="K428" s="241"/>
      <c r="L428" s="241" t="s">
        <v>26</v>
      </c>
      <c r="M428" s="221" t="s">
        <v>27</v>
      </c>
      <c r="N428" s="221" t="s">
        <v>28</v>
      </c>
      <c r="O428" s="242" t="s">
        <v>1865</v>
      </c>
    </row>
    <row r="429" spans="1:19" x14ac:dyDescent="0.25">
      <c r="A429" s="239">
        <v>428</v>
      </c>
      <c r="B429" s="239" t="s">
        <v>1410</v>
      </c>
      <c r="C429" s="242" t="s">
        <v>1866</v>
      </c>
      <c r="D429" s="221" t="s">
        <v>1867</v>
      </c>
      <c r="E429" s="221" t="s">
        <v>14007</v>
      </c>
      <c r="F429" s="221" t="s">
        <v>24</v>
      </c>
      <c r="K429" s="241"/>
      <c r="L429" s="241" t="s">
        <v>26</v>
      </c>
      <c r="M429" s="221" t="s">
        <v>27</v>
      </c>
      <c r="N429" s="221" t="s">
        <v>28</v>
      </c>
      <c r="O429" s="242" t="s">
        <v>1868</v>
      </c>
    </row>
    <row r="430" spans="1:19" x14ac:dyDescent="0.25">
      <c r="A430" s="239">
        <v>429</v>
      </c>
      <c r="B430" s="239" t="s">
        <v>1410</v>
      </c>
      <c r="C430" s="242" t="s">
        <v>1869</v>
      </c>
      <c r="D430" s="221" t="s">
        <v>1870</v>
      </c>
      <c r="E430" s="221" t="s">
        <v>14007</v>
      </c>
      <c r="F430" s="221" t="s">
        <v>24</v>
      </c>
      <c r="K430" s="241"/>
      <c r="L430" s="241" t="s">
        <v>26</v>
      </c>
      <c r="M430" s="221" t="s">
        <v>27</v>
      </c>
      <c r="N430" s="221" t="s">
        <v>28</v>
      </c>
      <c r="O430" s="242" t="s">
        <v>1871</v>
      </c>
    </row>
    <row r="431" spans="1:19" x14ac:dyDescent="0.25">
      <c r="A431" s="239">
        <v>430</v>
      </c>
      <c r="B431" s="239" t="s">
        <v>20</v>
      </c>
      <c r="C431" s="221" t="s">
        <v>642</v>
      </c>
      <c r="D431" s="221" t="s">
        <v>643</v>
      </c>
      <c r="E431" s="221" t="s">
        <v>14007</v>
      </c>
      <c r="F431" s="221" t="s">
        <v>24</v>
      </c>
      <c r="L431" s="221" t="s">
        <v>26</v>
      </c>
      <c r="M431" s="221" t="s">
        <v>27</v>
      </c>
      <c r="N431" s="221" t="s">
        <v>28</v>
      </c>
      <c r="O431" s="241" t="s">
        <v>644</v>
      </c>
      <c r="Q431" s="241"/>
      <c r="R431" s="241"/>
    </row>
    <row r="432" spans="1:19" x14ac:dyDescent="0.25">
      <c r="A432" s="239">
        <v>431</v>
      </c>
      <c r="B432" s="239" t="s">
        <v>20</v>
      </c>
      <c r="C432" s="221" t="s">
        <v>645</v>
      </c>
      <c r="D432" s="221" t="s">
        <v>646</v>
      </c>
      <c r="E432" s="221" t="s">
        <v>14007</v>
      </c>
      <c r="F432" s="221" t="s">
        <v>24</v>
      </c>
      <c r="L432" s="221" t="s">
        <v>26</v>
      </c>
      <c r="M432" s="221" t="s">
        <v>27</v>
      </c>
      <c r="N432" s="221" t="s">
        <v>28</v>
      </c>
      <c r="O432" s="241" t="s">
        <v>647</v>
      </c>
      <c r="Q432" s="241"/>
      <c r="R432" s="241"/>
    </row>
    <row r="433" spans="1:18" x14ac:dyDescent="0.25">
      <c r="A433" s="239">
        <v>432</v>
      </c>
      <c r="B433" s="239" t="s">
        <v>20</v>
      </c>
      <c r="C433" s="221" t="s">
        <v>648</v>
      </c>
      <c r="D433" s="221" t="s">
        <v>649</v>
      </c>
      <c r="E433" s="221" t="s">
        <v>14007</v>
      </c>
      <c r="F433" s="221" t="s">
        <v>24</v>
      </c>
      <c r="L433" s="221" t="s">
        <v>26</v>
      </c>
      <c r="M433" s="221" t="s">
        <v>27</v>
      </c>
      <c r="N433" s="221" t="s">
        <v>28</v>
      </c>
      <c r="O433" s="241" t="s">
        <v>650</v>
      </c>
      <c r="Q433" s="241"/>
      <c r="R433" s="241"/>
    </row>
    <row r="434" spans="1:18" x14ac:dyDescent="0.25">
      <c r="A434" s="239">
        <v>433</v>
      </c>
      <c r="B434" s="239" t="s">
        <v>20</v>
      </c>
      <c r="C434" s="221" t="s">
        <v>651</v>
      </c>
      <c r="D434" s="221" t="s">
        <v>652</v>
      </c>
      <c r="E434" s="221" t="s">
        <v>14007</v>
      </c>
      <c r="F434" s="221" t="s">
        <v>24</v>
      </c>
      <c r="L434" s="221" t="s">
        <v>26</v>
      </c>
      <c r="M434" s="221" t="s">
        <v>27</v>
      </c>
      <c r="N434" s="221" t="s">
        <v>28</v>
      </c>
      <c r="O434" s="241" t="s">
        <v>653</v>
      </c>
      <c r="Q434" s="241"/>
      <c r="R434" s="241"/>
    </row>
    <row r="435" spans="1:18" x14ac:dyDescent="0.25">
      <c r="A435" s="239">
        <v>434</v>
      </c>
      <c r="B435" s="239" t="s">
        <v>20</v>
      </c>
      <c r="C435" s="221" t="s">
        <v>654</v>
      </c>
      <c r="D435" s="221" t="s">
        <v>655</v>
      </c>
      <c r="E435" s="221" t="s">
        <v>14007</v>
      </c>
      <c r="F435" s="221" t="s">
        <v>24</v>
      </c>
      <c r="L435" s="221" t="s">
        <v>26</v>
      </c>
      <c r="M435" s="221" t="s">
        <v>27</v>
      </c>
      <c r="N435" s="221" t="s">
        <v>28</v>
      </c>
      <c r="O435" s="241" t="s">
        <v>656</v>
      </c>
      <c r="Q435" s="241"/>
      <c r="R435" s="241"/>
    </row>
    <row r="436" spans="1:18" x14ac:dyDescent="0.25">
      <c r="A436" s="239">
        <v>435</v>
      </c>
      <c r="B436" s="239" t="s">
        <v>20</v>
      </c>
      <c r="C436" s="221" t="s">
        <v>657</v>
      </c>
      <c r="D436" s="221" t="s">
        <v>658</v>
      </c>
      <c r="E436" s="221" t="s">
        <v>14007</v>
      </c>
      <c r="F436" s="221" t="s">
        <v>24</v>
      </c>
      <c r="L436" s="221" t="s">
        <v>26</v>
      </c>
      <c r="M436" s="221" t="s">
        <v>27</v>
      </c>
      <c r="N436" s="221" t="s">
        <v>28</v>
      </c>
      <c r="O436" s="241" t="s">
        <v>659</v>
      </c>
      <c r="Q436" s="241"/>
      <c r="R436" s="241"/>
    </row>
    <row r="437" spans="1:18" x14ac:dyDescent="0.25">
      <c r="A437" s="239">
        <v>436</v>
      </c>
      <c r="B437" s="239" t="s">
        <v>1410</v>
      </c>
      <c r="C437" s="221" t="s">
        <v>1872</v>
      </c>
      <c r="D437" s="221" t="s">
        <v>1873</v>
      </c>
      <c r="E437" s="221" t="s">
        <v>14007</v>
      </c>
      <c r="F437" s="221" t="s">
        <v>24</v>
      </c>
      <c r="K437" s="241"/>
      <c r="L437" s="241" t="s">
        <v>26</v>
      </c>
      <c r="M437" s="221" t="s">
        <v>27</v>
      </c>
      <c r="N437" s="221" t="s">
        <v>28</v>
      </c>
      <c r="O437" s="242" t="s">
        <v>1874</v>
      </c>
    </row>
    <row r="438" spans="1:18" x14ac:dyDescent="0.25">
      <c r="A438" s="239">
        <v>437</v>
      </c>
      <c r="B438" s="239" t="s">
        <v>20</v>
      </c>
      <c r="C438" s="221" t="s">
        <v>660</v>
      </c>
      <c r="D438" s="221" t="s">
        <v>661</v>
      </c>
      <c r="E438" s="221" t="s">
        <v>14007</v>
      </c>
      <c r="F438" s="221" t="s">
        <v>24</v>
      </c>
      <c r="L438" s="221" t="s">
        <v>26</v>
      </c>
      <c r="M438" s="221" t="s">
        <v>27</v>
      </c>
      <c r="N438" s="221" t="s">
        <v>28</v>
      </c>
      <c r="O438" s="241" t="s">
        <v>662</v>
      </c>
      <c r="Q438" s="241"/>
      <c r="R438" s="241"/>
    </row>
    <row r="439" spans="1:18" x14ac:dyDescent="0.25">
      <c r="A439" s="239">
        <v>438</v>
      </c>
      <c r="B439" s="239" t="s">
        <v>20</v>
      </c>
      <c r="C439" s="221" t="s">
        <v>13061</v>
      </c>
      <c r="D439" s="221" t="s">
        <v>14008</v>
      </c>
      <c r="E439" s="221" t="s">
        <v>55</v>
      </c>
      <c r="F439" s="221" t="s">
        <v>24</v>
      </c>
      <c r="L439" s="221" t="s">
        <v>26</v>
      </c>
      <c r="M439" s="221" t="s">
        <v>28</v>
      </c>
      <c r="N439" s="221" t="s">
        <v>28</v>
      </c>
      <c r="O439" s="241" t="s">
        <v>13062</v>
      </c>
      <c r="Q439" s="241"/>
      <c r="R439" s="241"/>
    </row>
    <row r="440" spans="1:18" x14ac:dyDescent="0.25">
      <c r="A440" s="239">
        <v>439</v>
      </c>
      <c r="B440" s="239" t="s">
        <v>20</v>
      </c>
      <c r="C440" s="221" t="s">
        <v>663</v>
      </c>
      <c r="D440" s="221" t="s">
        <v>664</v>
      </c>
      <c r="E440" s="221" t="s">
        <v>14007</v>
      </c>
      <c r="F440" s="221" t="s">
        <v>24</v>
      </c>
      <c r="L440" s="221" t="s">
        <v>26</v>
      </c>
      <c r="M440" s="221" t="s">
        <v>27</v>
      </c>
      <c r="N440" s="221" t="s">
        <v>28</v>
      </c>
      <c r="O440" s="241" t="s">
        <v>665</v>
      </c>
      <c r="Q440" s="241"/>
      <c r="R440" s="241"/>
    </row>
    <row r="441" spans="1:18" x14ac:dyDescent="0.25">
      <c r="A441" s="239">
        <v>440</v>
      </c>
      <c r="B441" s="239" t="s">
        <v>20</v>
      </c>
      <c r="C441" s="221" t="s">
        <v>13067</v>
      </c>
      <c r="D441" s="221" t="s">
        <v>14009</v>
      </c>
      <c r="E441" s="221" t="s">
        <v>55</v>
      </c>
      <c r="F441" s="221" t="s">
        <v>24</v>
      </c>
      <c r="L441" s="221" t="s">
        <v>26</v>
      </c>
      <c r="M441" s="221" t="s">
        <v>28</v>
      </c>
      <c r="N441" s="221" t="s">
        <v>28</v>
      </c>
      <c r="O441" s="241" t="s">
        <v>14011</v>
      </c>
      <c r="Q441" s="241"/>
      <c r="R441" s="241"/>
    </row>
    <row r="442" spans="1:18" x14ac:dyDescent="0.25">
      <c r="A442" s="239">
        <v>441</v>
      </c>
      <c r="B442" s="239" t="s">
        <v>20</v>
      </c>
      <c r="C442" s="221" t="s">
        <v>13063</v>
      </c>
      <c r="D442" s="221" t="s">
        <v>14010</v>
      </c>
      <c r="E442" s="221" t="s">
        <v>55</v>
      </c>
      <c r="F442" s="221" t="s">
        <v>179</v>
      </c>
      <c r="L442" s="221" t="s">
        <v>26</v>
      </c>
      <c r="M442" s="221" t="s">
        <v>28</v>
      </c>
      <c r="N442" s="221" t="s">
        <v>28</v>
      </c>
      <c r="O442" s="241" t="s">
        <v>13064</v>
      </c>
      <c r="Q442" s="241"/>
      <c r="R442" s="241"/>
    </row>
    <row r="443" spans="1:18" x14ac:dyDescent="0.25">
      <c r="A443" s="239">
        <v>442</v>
      </c>
      <c r="B443" s="239" t="s">
        <v>13072</v>
      </c>
      <c r="C443" s="221" t="s">
        <v>2365</v>
      </c>
      <c r="D443" s="221" t="s">
        <v>13101</v>
      </c>
      <c r="E443" s="221" t="s">
        <v>14007</v>
      </c>
      <c r="F443" s="221" t="s">
        <v>24</v>
      </c>
      <c r="L443" s="221" t="s">
        <v>26</v>
      </c>
      <c r="M443" s="221" t="s">
        <v>27</v>
      </c>
      <c r="N443" s="221" t="s">
        <v>28</v>
      </c>
      <c r="O443" s="221" t="s">
        <v>2366</v>
      </c>
    </row>
    <row r="444" spans="1:18" x14ac:dyDescent="0.25">
      <c r="A444" s="239">
        <v>443</v>
      </c>
      <c r="B444" s="239" t="s">
        <v>20</v>
      </c>
      <c r="C444" s="221" t="s">
        <v>666</v>
      </c>
      <c r="D444" s="221" t="s">
        <v>667</v>
      </c>
      <c r="E444" s="221" t="s">
        <v>14007</v>
      </c>
      <c r="F444" s="221" t="s">
        <v>24</v>
      </c>
      <c r="L444" s="221" t="s">
        <v>26</v>
      </c>
      <c r="M444" s="221" t="s">
        <v>27</v>
      </c>
      <c r="N444" s="221" t="s">
        <v>28</v>
      </c>
      <c r="O444" s="241" t="s">
        <v>668</v>
      </c>
      <c r="Q444" s="241"/>
      <c r="R444" s="241"/>
    </row>
    <row r="445" spans="1:18" x14ac:dyDescent="0.25">
      <c r="A445" s="239">
        <v>444</v>
      </c>
      <c r="B445" s="239" t="s">
        <v>13072</v>
      </c>
      <c r="C445" s="221" t="s">
        <v>2367</v>
      </c>
      <c r="D445" s="221" t="s">
        <v>13102</v>
      </c>
      <c r="E445" s="221" t="s">
        <v>14007</v>
      </c>
      <c r="F445" s="221" t="s">
        <v>24</v>
      </c>
      <c r="L445" s="221" t="s">
        <v>26</v>
      </c>
      <c r="M445" s="221" t="s">
        <v>27</v>
      </c>
      <c r="N445" s="221" t="s">
        <v>28</v>
      </c>
      <c r="O445" s="221" t="s">
        <v>2368</v>
      </c>
    </row>
    <row r="446" spans="1:18" x14ac:dyDescent="0.25">
      <c r="A446" s="239">
        <v>445</v>
      </c>
      <c r="B446" s="239" t="s">
        <v>20</v>
      </c>
      <c r="C446" s="221" t="s">
        <v>669</v>
      </c>
      <c r="D446" s="221" t="s">
        <v>670</v>
      </c>
      <c r="E446" s="221" t="s">
        <v>14007</v>
      </c>
      <c r="F446" s="221" t="s">
        <v>24</v>
      </c>
      <c r="L446" s="221" t="s">
        <v>26</v>
      </c>
      <c r="M446" s="221" t="s">
        <v>27</v>
      </c>
      <c r="N446" s="221" t="s">
        <v>28</v>
      </c>
      <c r="O446" s="241" t="s">
        <v>671</v>
      </c>
      <c r="Q446" s="241"/>
      <c r="R446" s="241"/>
    </row>
    <row r="447" spans="1:18" x14ac:dyDescent="0.25">
      <c r="A447" s="239">
        <v>446</v>
      </c>
      <c r="B447" s="239" t="s">
        <v>20</v>
      </c>
      <c r="C447" s="221" t="s">
        <v>672</v>
      </c>
      <c r="D447" s="221" t="s">
        <v>673</v>
      </c>
      <c r="E447" s="221" t="s">
        <v>14007</v>
      </c>
      <c r="F447" s="221" t="s">
        <v>24</v>
      </c>
      <c r="L447" s="221" t="s">
        <v>26</v>
      </c>
      <c r="M447" s="221" t="s">
        <v>27</v>
      </c>
      <c r="N447" s="221" t="s">
        <v>28</v>
      </c>
      <c r="O447" s="241" t="s">
        <v>674</v>
      </c>
      <c r="Q447" s="241"/>
      <c r="R447" s="241"/>
    </row>
    <row r="448" spans="1:18" x14ac:dyDescent="0.25">
      <c r="A448" s="239">
        <v>447</v>
      </c>
      <c r="B448" s="239" t="s">
        <v>13072</v>
      </c>
      <c r="C448" s="221" t="s">
        <v>2369</v>
      </c>
      <c r="D448" s="221" t="s">
        <v>13103</v>
      </c>
      <c r="E448" s="221" t="s">
        <v>14007</v>
      </c>
      <c r="F448" s="221" t="s">
        <v>24</v>
      </c>
      <c r="L448" s="221" t="s">
        <v>26</v>
      </c>
      <c r="M448" s="221" t="s">
        <v>27</v>
      </c>
      <c r="N448" s="221" t="s">
        <v>28</v>
      </c>
      <c r="O448" s="221" t="s">
        <v>2370</v>
      </c>
    </row>
    <row r="449" spans="1:19" x14ac:dyDescent="0.25">
      <c r="A449" s="239">
        <v>448</v>
      </c>
      <c r="B449" s="239" t="s">
        <v>1410</v>
      </c>
      <c r="C449" s="242" t="s">
        <v>1875</v>
      </c>
      <c r="D449" s="221" t="s">
        <v>1876</v>
      </c>
      <c r="E449" s="221" t="s">
        <v>14007</v>
      </c>
      <c r="F449" s="221" t="s">
        <v>24</v>
      </c>
      <c r="K449" s="241"/>
      <c r="L449" s="241" t="s">
        <v>26</v>
      </c>
      <c r="M449" s="221" t="s">
        <v>27</v>
      </c>
      <c r="N449" s="221" t="s">
        <v>28</v>
      </c>
      <c r="O449" s="242" t="s">
        <v>1877</v>
      </c>
    </row>
    <row r="450" spans="1:19" x14ac:dyDescent="0.25">
      <c r="A450" s="239">
        <v>449</v>
      </c>
      <c r="B450" s="239" t="s">
        <v>20</v>
      </c>
      <c r="C450" s="221" t="s">
        <v>675</v>
      </c>
      <c r="D450" s="221" t="s">
        <v>676</v>
      </c>
      <c r="E450" s="221" t="s">
        <v>14007</v>
      </c>
      <c r="F450" s="221" t="s">
        <v>24</v>
      </c>
      <c r="L450" s="221" t="s">
        <v>26</v>
      </c>
      <c r="M450" s="221" t="s">
        <v>27</v>
      </c>
      <c r="N450" s="221" t="s">
        <v>28</v>
      </c>
      <c r="O450" s="241" t="s">
        <v>677</v>
      </c>
      <c r="Q450" s="241"/>
      <c r="R450" s="241"/>
    </row>
    <row r="451" spans="1:19" x14ac:dyDescent="0.25">
      <c r="A451" s="239">
        <v>450</v>
      </c>
      <c r="B451" s="239" t="s">
        <v>1410</v>
      </c>
      <c r="C451" s="242" t="s">
        <v>1878</v>
      </c>
      <c r="D451" s="221" t="s">
        <v>1879</v>
      </c>
      <c r="E451" s="221" t="s">
        <v>14007</v>
      </c>
      <c r="F451" s="221" t="s">
        <v>24</v>
      </c>
      <c r="K451" s="241"/>
      <c r="L451" s="241" t="s">
        <v>26</v>
      </c>
      <c r="M451" s="221" t="s">
        <v>27</v>
      </c>
      <c r="N451" s="221" t="s">
        <v>28</v>
      </c>
      <c r="O451" s="242" t="s">
        <v>1880</v>
      </c>
    </row>
    <row r="452" spans="1:19" x14ac:dyDescent="0.25">
      <c r="A452" s="239">
        <v>451</v>
      </c>
      <c r="B452" s="239" t="s">
        <v>1410</v>
      </c>
      <c r="C452" s="242" t="s">
        <v>1881</v>
      </c>
      <c r="D452" s="221" t="s">
        <v>1882</v>
      </c>
      <c r="E452" s="221" t="s">
        <v>14007</v>
      </c>
      <c r="F452" s="221" t="s">
        <v>24</v>
      </c>
      <c r="K452" s="241"/>
      <c r="L452" s="241" t="s">
        <v>26</v>
      </c>
      <c r="M452" s="221" t="s">
        <v>27</v>
      </c>
      <c r="N452" s="221" t="s">
        <v>28</v>
      </c>
      <c r="O452" s="242" t="s">
        <v>1883</v>
      </c>
    </row>
    <row r="453" spans="1:19" x14ac:dyDescent="0.25">
      <c r="A453" s="239">
        <v>452</v>
      </c>
      <c r="B453" s="239" t="s">
        <v>1410</v>
      </c>
      <c r="C453" s="242" t="s">
        <v>1884</v>
      </c>
      <c r="D453" s="221" t="s">
        <v>1885</v>
      </c>
      <c r="E453" s="221" t="s">
        <v>14007</v>
      </c>
      <c r="F453" s="221" t="s">
        <v>24</v>
      </c>
      <c r="K453" s="241"/>
      <c r="L453" s="241" t="s">
        <v>26</v>
      </c>
      <c r="M453" s="221" t="s">
        <v>27</v>
      </c>
      <c r="N453" s="221" t="s">
        <v>28</v>
      </c>
      <c r="O453" s="242" t="s">
        <v>1886</v>
      </c>
    </row>
    <row r="454" spans="1:19" x14ac:dyDescent="0.25">
      <c r="A454" s="239">
        <v>453</v>
      </c>
      <c r="B454" s="239" t="s">
        <v>1410</v>
      </c>
      <c r="C454" s="242" t="s">
        <v>1887</v>
      </c>
      <c r="D454" s="221" t="s">
        <v>1888</v>
      </c>
      <c r="E454" s="221" t="s">
        <v>14007</v>
      </c>
      <c r="F454" s="221" t="s">
        <v>24</v>
      </c>
      <c r="K454" s="241"/>
      <c r="L454" s="241" t="s">
        <v>26</v>
      </c>
      <c r="M454" s="221" t="s">
        <v>27</v>
      </c>
      <c r="N454" s="221" t="s">
        <v>28</v>
      </c>
      <c r="O454" s="242" t="s">
        <v>1889</v>
      </c>
    </row>
    <row r="455" spans="1:19" x14ac:dyDescent="0.25">
      <c r="A455" s="239">
        <v>454</v>
      </c>
      <c r="B455" s="239" t="s">
        <v>1328</v>
      </c>
      <c r="C455" s="221" t="s">
        <v>1355</v>
      </c>
      <c r="D455" s="221" t="s">
        <v>1356</v>
      </c>
      <c r="E455" s="221" t="s">
        <v>13997</v>
      </c>
      <c r="F455" s="221" t="s">
        <v>24</v>
      </c>
      <c r="G455" s="221" t="s">
        <v>27</v>
      </c>
      <c r="H455" s="221" t="s">
        <v>1331</v>
      </c>
      <c r="I455" s="221" t="s">
        <v>1332</v>
      </c>
      <c r="L455" s="221" t="s">
        <v>26</v>
      </c>
      <c r="M455" s="221" t="s">
        <v>27</v>
      </c>
      <c r="N455" s="221" t="s">
        <v>28</v>
      </c>
      <c r="O455" s="241" t="s">
        <v>1357</v>
      </c>
      <c r="Q455" s="241"/>
      <c r="R455" s="241"/>
    </row>
    <row r="456" spans="1:19" x14ac:dyDescent="0.25">
      <c r="A456" s="239">
        <v>455</v>
      </c>
      <c r="B456" s="239" t="s">
        <v>13072</v>
      </c>
      <c r="C456" s="221" t="s">
        <v>2371</v>
      </c>
      <c r="D456" s="221" t="s">
        <v>13104</v>
      </c>
      <c r="E456" s="221" t="s">
        <v>223</v>
      </c>
      <c r="F456" s="221" t="s">
        <v>24</v>
      </c>
      <c r="L456" s="221" t="s">
        <v>26</v>
      </c>
      <c r="M456" s="221" t="s">
        <v>27</v>
      </c>
      <c r="N456" s="221" t="s">
        <v>28</v>
      </c>
      <c r="O456" s="221" t="s">
        <v>2372</v>
      </c>
    </row>
    <row r="457" spans="1:19" x14ac:dyDescent="0.25">
      <c r="A457" s="239">
        <v>456</v>
      </c>
      <c r="B457" s="239" t="s">
        <v>20</v>
      </c>
      <c r="C457" s="221" t="s">
        <v>678</v>
      </c>
      <c r="D457" s="221" t="s">
        <v>679</v>
      </c>
      <c r="E457" s="221" t="s">
        <v>23</v>
      </c>
      <c r="F457" s="221" t="s">
        <v>24</v>
      </c>
      <c r="K457" s="221" t="s">
        <v>25</v>
      </c>
      <c r="L457" s="221" t="s">
        <v>26</v>
      </c>
      <c r="M457" s="221" t="s">
        <v>27</v>
      </c>
      <c r="N457" s="221" t="s">
        <v>28</v>
      </c>
      <c r="O457" s="241" t="s">
        <v>680</v>
      </c>
      <c r="Q457" s="241"/>
      <c r="R457" s="241"/>
    </row>
    <row r="458" spans="1:19" x14ac:dyDescent="0.25">
      <c r="A458" s="239">
        <v>457</v>
      </c>
      <c r="B458" s="239" t="s">
        <v>20</v>
      </c>
      <c r="C458" s="221" t="s">
        <v>681</v>
      </c>
      <c r="D458" s="221" t="s">
        <v>682</v>
      </c>
      <c r="E458" s="221" t="s">
        <v>42</v>
      </c>
      <c r="F458" s="221" t="s">
        <v>24</v>
      </c>
      <c r="L458" s="221" t="s">
        <v>26</v>
      </c>
      <c r="M458" s="221" t="s">
        <v>27</v>
      </c>
      <c r="N458" s="221" t="s">
        <v>28</v>
      </c>
      <c r="O458" s="241" t="s">
        <v>683</v>
      </c>
      <c r="Q458" s="241"/>
      <c r="R458" s="241"/>
    </row>
    <row r="459" spans="1:19" x14ac:dyDescent="0.25">
      <c r="A459" s="239">
        <v>458</v>
      </c>
      <c r="B459" s="239" t="s">
        <v>13072</v>
      </c>
      <c r="C459" s="221" t="s">
        <v>2373</v>
      </c>
      <c r="D459" s="221" t="s">
        <v>13105</v>
      </c>
      <c r="E459" s="221" t="s">
        <v>42</v>
      </c>
      <c r="F459" s="221" t="s">
        <v>24</v>
      </c>
      <c r="L459" s="221" t="s">
        <v>26</v>
      </c>
      <c r="M459" s="221" t="s">
        <v>27</v>
      </c>
      <c r="N459" s="221" t="s">
        <v>28</v>
      </c>
      <c r="O459" s="221" t="s">
        <v>2374</v>
      </c>
    </row>
    <row r="460" spans="1:19" x14ac:dyDescent="0.25">
      <c r="A460" s="239">
        <v>459</v>
      </c>
      <c r="B460" s="239" t="s">
        <v>13072</v>
      </c>
      <c r="C460" s="221" t="s">
        <v>2375</v>
      </c>
      <c r="D460" s="221" t="s">
        <v>13106</v>
      </c>
      <c r="E460" s="221" t="s">
        <v>42</v>
      </c>
      <c r="F460" s="221" t="s">
        <v>24</v>
      </c>
      <c r="L460" s="221" t="s">
        <v>26</v>
      </c>
      <c r="M460" s="221" t="s">
        <v>27</v>
      </c>
      <c r="N460" s="221" t="s">
        <v>28</v>
      </c>
      <c r="O460" s="221" t="s">
        <v>2376</v>
      </c>
    </row>
    <row r="461" spans="1:19" x14ac:dyDescent="0.25">
      <c r="A461" s="239">
        <v>460</v>
      </c>
      <c r="B461" s="239" t="s">
        <v>20</v>
      </c>
      <c r="C461" s="221" t="s">
        <v>684</v>
      </c>
      <c r="D461" s="221" t="s">
        <v>685</v>
      </c>
      <c r="E461" s="221" t="s">
        <v>55</v>
      </c>
      <c r="F461" s="221" t="s">
        <v>24</v>
      </c>
      <c r="L461" s="221" t="s">
        <v>26</v>
      </c>
      <c r="M461" s="221" t="s">
        <v>27</v>
      </c>
      <c r="N461" s="221" t="s">
        <v>28</v>
      </c>
      <c r="O461" s="241" t="s">
        <v>686</v>
      </c>
      <c r="P461" s="221" t="s">
        <v>687</v>
      </c>
      <c r="Q461" s="241"/>
      <c r="R461" s="241"/>
    </row>
    <row r="462" spans="1:19" x14ac:dyDescent="0.25">
      <c r="A462" s="239">
        <v>461</v>
      </c>
      <c r="B462" s="239" t="s">
        <v>20</v>
      </c>
      <c r="C462" s="221" t="s">
        <v>688</v>
      </c>
      <c r="D462" s="221" t="s">
        <v>689</v>
      </c>
      <c r="E462" s="221" t="s">
        <v>55</v>
      </c>
      <c r="F462" s="221" t="s">
        <v>24</v>
      </c>
      <c r="L462" s="221" t="s">
        <v>26</v>
      </c>
      <c r="M462" s="221" t="s">
        <v>27</v>
      </c>
      <c r="N462" s="221" t="s">
        <v>28</v>
      </c>
      <c r="O462" s="241" t="s">
        <v>690</v>
      </c>
      <c r="P462" s="221" t="s">
        <v>691</v>
      </c>
      <c r="Q462" s="241"/>
      <c r="R462" s="241"/>
      <c r="S462" s="221" t="s">
        <v>125</v>
      </c>
    </row>
    <row r="463" spans="1:19" x14ac:dyDescent="0.25">
      <c r="A463" s="239">
        <v>462</v>
      </c>
      <c r="B463" s="239" t="s">
        <v>20</v>
      </c>
      <c r="C463" s="221" t="s">
        <v>692</v>
      </c>
      <c r="D463" s="221" t="s">
        <v>693</v>
      </c>
      <c r="E463" s="221" t="s">
        <v>55</v>
      </c>
      <c r="F463" s="221" t="s">
        <v>24</v>
      </c>
      <c r="L463" s="221" t="s">
        <v>26</v>
      </c>
      <c r="M463" s="221" t="s">
        <v>27</v>
      </c>
      <c r="N463" s="221" t="s">
        <v>28</v>
      </c>
      <c r="O463" s="241" t="s">
        <v>694</v>
      </c>
      <c r="P463" s="221" t="s">
        <v>687</v>
      </c>
      <c r="Q463" s="241"/>
      <c r="R463" s="241"/>
    </row>
    <row r="464" spans="1:19" x14ac:dyDescent="0.25">
      <c r="A464" s="239">
        <v>463</v>
      </c>
      <c r="B464" s="239" t="s">
        <v>20</v>
      </c>
      <c r="C464" s="221" t="s">
        <v>695</v>
      </c>
      <c r="D464" s="221" t="s">
        <v>696</v>
      </c>
      <c r="E464" s="221" t="s">
        <v>55</v>
      </c>
      <c r="F464" s="221" t="s">
        <v>24</v>
      </c>
      <c r="L464" s="221" t="s">
        <v>26</v>
      </c>
      <c r="M464" s="221" t="s">
        <v>27</v>
      </c>
      <c r="N464" s="221" t="s">
        <v>28</v>
      </c>
      <c r="O464" s="241" t="s">
        <v>697</v>
      </c>
      <c r="P464" s="221" t="s">
        <v>687</v>
      </c>
      <c r="Q464" s="241"/>
      <c r="R464" s="241"/>
    </row>
    <row r="465" spans="1:18" x14ac:dyDescent="0.25">
      <c r="A465" s="239">
        <v>464</v>
      </c>
      <c r="B465" s="239" t="s">
        <v>20</v>
      </c>
      <c r="C465" s="221" t="s">
        <v>698</v>
      </c>
      <c r="D465" s="221" t="s">
        <v>699</v>
      </c>
      <c r="E465" s="221" t="s">
        <v>23</v>
      </c>
      <c r="F465" s="221" t="s">
        <v>24</v>
      </c>
      <c r="K465" s="221" t="s">
        <v>25</v>
      </c>
      <c r="L465" s="221" t="s">
        <v>35</v>
      </c>
      <c r="M465" s="221" t="s">
        <v>27</v>
      </c>
      <c r="N465" s="221" t="s">
        <v>28</v>
      </c>
      <c r="O465" s="241" t="s">
        <v>700</v>
      </c>
      <c r="Q465" s="241"/>
      <c r="R465" s="241"/>
    </row>
    <row r="466" spans="1:18" x14ac:dyDescent="0.25">
      <c r="A466" s="239">
        <v>465</v>
      </c>
      <c r="B466" s="239" t="s">
        <v>1410</v>
      </c>
      <c r="C466" s="242" t="s">
        <v>1890</v>
      </c>
      <c r="D466" s="221" t="s">
        <v>1891</v>
      </c>
      <c r="E466" s="221" t="s">
        <v>23</v>
      </c>
      <c r="F466" s="221" t="s">
        <v>24</v>
      </c>
      <c r="K466" s="241" t="s">
        <v>25</v>
      </c>
      <c r="L466" s="241" t="s">
        <v>26</v>
      </c>
      <c r="M466" s="221" t="s">
        <v>27</v>
      </c>
      <c r="N466" s="221" t="s">
        <v>28</v>
      </c>
      <c r="O466" s="242" t="s">
        <v>1892</v>
      </c>
    </row>
    <row r="467" spans="1:18" x14ac:dyDescent="0.25">
      <c r="A467" s="239">
        <v>466</v>
      </c>
      <c r="B467" s="239" t="s">
        <v>1410</v>
      </c>
      <c r="C467" s="242" t="s">
        <v>1893</v>
      </c>
      <c r="D467" s="221" t="s">
        <v>1894</v>
      </c>
      <c r="E467" s="221" t="s">
        <v>23</v>
      </c>
      <c r="F467" s="221" t="s">
        <v>24</v>
      </c>
      <c r="K467" s="241" t="s">
        <v>25</v>
      </c>
      <c r="L467" s="241" t="s">
        <v>26</v>
      </c>
      <c r="M467" s="221" t="s">
        <v>27</v>
      </c>
      <c r="N467" s="221" t="s">
        <v>28</v>
      </c>
      <c r="O467" s="242" t="s">
        <v>1895</v>
      </c>
    </row>
    <row r="468" spans="1:18" x14ac:dyDescent="0.25">
      <c r="A468" s="239">
        <v>467</v>
      </c>
      <c r="B468" s="239" t="s">
        <v>20</v>
      </c>
      <c r="C468" s="221" t="s">
        <v>701</v>
      </c>
      <c r="D468" s="221" t="s">
        <v>702</v>
      </c>
      <c r="E468" s="240" t="s">
        <v>19490</v>
      </c>
      <c r="F468" s="221" t="s">
        <v>24</v>
      </c>
      <c r="L468" s="221" t="s">
        <v>26</v>
      </c>
      <c r="M468" s="221" t="s">
        <v>28</v>
      </c>
      <c r="N468" s="221" t="s">
        <v>28</v>
      </c>
      <c r="O468" s="241" t="s">
        <v>703</v>
      </c>
      <c r="Q468" s="241"/>
      <c r="R468" s="241"/>
    </row>
    <row r="469" spans="1:18" x14ac:dyDescent="0.25">
      <c r="A469" s="239">
        <v>468</v>
      </c>
      <c r="B469" s="221" t="s">
        <v>14047</v>
      </c>
      <c r="C469" s="221" t="s">
        <v>14037</v>
      </c>
      <c r="D469" s="221" t="s">
        <v>14054</v>
      </c>
      <c r="E469" s="221" t="s">
        <v>55</v>
      </c>
      <c r="F469" s="221" t="s">
        <v>358</v>
      </c>
      <c r="L469" s="221" t="s">
        <v>26</v>
      </c>
      <c r="M469" s="221" t="s">
        <v>28</v>
      </c>
      <c r="N469" s="221" t="s">
        <v>28</v>
      </c>
      <c r="O469" s="221" t="s">
        <v>14022</v>
      </c>
    </row>
    <row r="470" spans="1:18" x14ac:dyDescent="0.25">
      <c r="A470" s="239">
        <v>469</v>
      </c>
      <c r="B470" s="221" t="s">
        <v>14047</v>
      </c>
      <c r="C470" s="221" t="s">
        <v>14041</v>
      </c>
      <c r="D470" s="221" t="s">
        <v>14058</v>
      </c>
      <c r="E470" s="221" t="s">
        <v>55</v>
      </c>
      <c r="F470" s="221" t="s">
        <v>358</v>
      </c>
      <c r="L470" s="221" t="s">
        <v>26</v>
      </c>
      <c r="M470" s="221" t="s">
        <v>28</v>
      </c>
      <c r="N470" s="221" t="s">
        <v>28</v>
      </c>
      <c r="O470" s="221" t="s">
        <v>14026</v>
      </c>
    </row>
    <row r="471" spans="1:18" x14ac:dyDescent="0.25">
      <c r="A471" s="239">
        <v>470</v>
      </c>
      <c r="B471" s="239" t="s">
        <v>20</v>
      </c>
      <c r="C471" s="221" t="s">
        <v>704</v>
      </c>
      <c r="D471" s="221" t="s">
        <v>705</v>
      </c>
      <c r="E471" s="221" t="s">
        <v>23</v>
      </c>
      <c r="F471" s="221" t="s">
        <v>24</v>
      </c>
      <c r="L471" s="221" t="s">
        <v>26</v>
      </c>
      <c r="M471" s="221" t="s">
        <v>27</v>
      </c>
      <c r="N471" s="221" t="s">
        <v>28</v>
      </c>
      <c r="O471" s="241" t="s">
        <v>706</v>
      </c>
      <c r="Q471" s="241"/>
      <c r="R471" s="241"/>
    </row>
    <row r="472" spans="1:18" x14ac:dyDescent="0.25">
      <c r="A472" s="239">
        <v>471</v>
      </c>
      <c r="B472" s="239" t="s">
        <v>20</v>
      </c>
      <c r="C472" s="221" t="s">
        <v>707</v>
      </c>
      <c r="D472" s="221" t="s">
        <v>708</v>
      </c>
      <c r="E472" s="221" t="s">
        <v>23</v>
      </c>
      <c r="F472" s="221" t="s">
        <v>24</v>
      </c>
      <c r="K472" s="221" t="s">
        <v>171</v>
      </c>
      <c r="L472" s="221" t="s">
        <v>26</v>
      </c>
      <c r="M472" s="221" t="s">
        <v>27</v>
      </c>
      <c r="N472" s="221" t="s">
        <v>28</v>
      </c>
      <c r="O472" s="241" t="s">
        <v>709</v>
      </c>
      <c r="Q472" s="241"/>
      <c r="R472" s="241"/>
    </row>
    <row r="473" spans="1:18" x14ac:dyDescent="0.25">
      <c r="A473" s="239">
        <v>472</v>
      </c>
      <c r="B473" s="221" t="s">
        <v>14047</v>
      </c>
      <c r="C473" s="221" t="s">
        <v>20394</v>
      </c>
      <c r="D473" s="239" t="s">
        <v>20475</v>
      </c>
      <c r="E473" s="221" t="s">
        <v>55</v>
      </c>
      <c r="F473" s="221" t="s">
        <v>358</v>
      </c>
      <c r="L473" s="221" t="s">
        <v>26</v>
      </c>
      <c r="M473" s="221" t="s">
        <v>28</v>
      </c>
      <c r="N473" s="221" t="s">
        <v>28</v>
      </c>
      <c r="O473" s="221" t="s">
        <v>20395</v>
      </c>
    </row>
    <row r="474" spans="1:18" x14ac:dyDescent="0.25">
      <c r="A474" s="239">
        <v>473</v>
      </c>
      <c r="B474" s="221" t="s">
        <v>14047</v>
      </c>
      <c r="C474" s="221" t="s">
        <v>20396</v>
      </c>
      <c r="D474" s="239" t="s">
        <v>20476</v>
      </c>
      <c r="E474" s="240" t="s">
        <v>19490</v>
      </c>
      <c r="F474" s="221" t="s">
        <v>24</v>
      </c>
      <c r="L474" s="221" t="s">
        <v>26</v>
      </c>
      <c r="M474" s="221" t="s">
        <v>28</v>
      </c>
      <c r="N474" s="221" t="s">
        <v>28</v>
      </c>
      <c r="O474" s="221" t="s">
        <v>20397</v>
      </c>
    </row>
    <row r="475" spans="1:18" x14ac:dyDescent="0.25">
      <c r="A475" s="239">
        <v>474</v>
      </c>
      <c r="B475" s="221" t="s">
        <v>14047</v>
      </c>
      <c r="C475" s="221" t="s">
        <v>20398</v>
      </c>
      <c r="D475" s="239" t="s">
        <v>20477</v>
      </c>
      <c r="E475" s="240" t="s">
        <v>19490</v>
      </c>
      <c r="F475" s="221" t="s">
        <v>24</v>
      </c>
      <c r="L475" s="221" t="s">
        <v>26</v>
      </c>
      <c r="M475" s="221" t="s">
        <v>28</v>
      </c>
      <c r="N475" s="221" t="s">
        <v>28</v>
      </c>
      <c r="O475" s="221" t="s">
        <v>20399</v>
      </c>
    </row>
    <row r="476" spans="1:18" x14ac:dyDescent="0.25">
      <c r="A476" s="239">
        <v>475</v>
      </c>
      <c r="B476" s="239" t="s">
        <v>1328</v>
      </c>
      <c r="C476" s="221" t="s">
        <v>1358</v>
      </c>
      <c r="D476" s="221" t="s">
        <v>1359</v>
      </c>
      <c r="E476" s="221" t="s">
        <v>13997</v>
      </c>
      <c r="F476" s="221" t="s">
        <v>24</v>
      </c>
      <c r="G476" s="221" t="s">
        <v>27</v>
      </c>
      <c r="H476" s="221" t="s">
        <v>1360</v>
      </c>
      <c r="I476" s="221" t="s">
        <v>13152</v>
      </c>
      <c r="L476" s="221" t="s">
        <v>26</v>
      </c>
      <c r="M476" s="221" t="s">
        <v>27</v>
      </c>
      <c r="N476" s="221" t="s">
        <v>28</v>
      </c>
      <c r="O476" s="241" t="s">
        <v>1361</v>
      </c>
      <c r="Q476" s="241"/>
      <c r="R476" s="241"/>
    </row>
    <row r="477" spans="1:18" x14ac:dyDescent="0.25">
      <c r="A477" s="239">
        <v>476</v>
      </c>
      <c r="B477" s="239" t="s">
        <v>20</v>
      </c>
      <c r="C477" s="221" t="s">
        <v>710</v>
      </c>
      <c r="D477" s="221" t="s">
        <v>711</v>
      </c>
      <c r="E477" s="221" t="s">
        <v>42</v>
      </c>
      <c r="F477" s="221" t="s">
        <v>24</v>
      </c>
      <c r="L477" s="221" t="s">
        <v>26</v>
      </c>
      <c r="M477" s="221" t="s">
        <v>27</v>
      </c>
      <c r="N477" s="221" t="s">
        <v>28</v>
      </c>
      <c r="O477" s="241" t="s">
        <v>712</v>
      </c>
      <c r="Q477" s="241"/>
      <c r="R477" s="241"/>
    </row>
    <row r="478" spans="1:18" x14ac:dyDescent="0.25">
      <c r="A478" s="239">
        <v>477</v>
      </c>
      <c r="B478" s="239" t="s">
        <v>20</v>
      </c>
      <c r="C478" s="221" t="s">
        <v>713</v>
      </c>
      <c r="D478" s="221" t="s">
        <v>714</v>
      </c>
      <c r="E478" s="221" t="s">
        <v>55</v>
      </c>
      <c r="F478" s="221" t="s">
        <v>24</v>
      </c>
      <c r="L478" s="221" t="s">
        <v>26</v>
      </c>
      <c r="M478" s="221" t="s">
        <v>27</v>
      </c>
      <c r="N478" s="221" t="s">
        <v>28</v>
      </c>
      <c r="O478" s="241" t="s">
        <v>715</v>
      </c>
      <c r="Q478" s="241"/>
      <c r="R478" s="241"/>
    </row>
    <row r="479" spans="1:18" x14ac:dyDescent="0.25">
      <c r="A479" s="239">
        <v>478</v>
      </c>
      <c r="B479" s="239" t="s">
        <v>20</v>
      </c>
      <c r="C479" s="221" t="s">
        <v>716</v>
      </c>
      <c r="D479" s="221" t="s">
        <v>717</v>
      </c>
      <c r="E479" s="221" t="s">
        <v>23</v>
      </c>
      <c r="F479" s="221" t="s">
        <v>24</v>
      </c>
      <c r="K479" s="221" t="s">
        <v>171</v>
      </c>
      <c r="L479" s="221" t="s">
        <v>26</v>
      </c>
      <c r="M479" s="221" t="s">
        <v>27</v>
      </c>
      <c r="N479" s="221" t="s">
        <v>28</v>
      </c>
      <c r="O479" s="241" t="s">
        <v>718</v>
      </c>
      <c r="Q479" s="241"/>
      <c r="R479" s="241"/>
    </row>
    <row r="480" spans="1:18" x14ac:dyDescent="0.25">
      <c r="A480" s="239">
        <v>479</v>
      </c>
      <c r="B480" s="239" t="s">
        <v>1410</v>
      </c>
      <c r="C480" s="242" t="s">
        <v>1896</v>
      </c>
      <c r="D480" s="221" t="s">
        <v>1897</v>
      </c>
      <c r="E480" s="221" t="s">
        <v>23</v>
      </c>
      <c r="F480" s="221" t="s">
        <v>24</v>
      </c>
      <c r="K480" s="241" t="s">
        <v>25</v>
      </c>
      <c r="L480" s="241" t="s">
        <v>26</v>
      </c>
      <c r="M480" s="221" t="s">
        <v>27</v>
      </c>
      <c r="N480" s="221" t="s">
        <v>28</v>
      </c>
      <c r="O480" s="242" t="s">
        <v>1896</v>
      </c>
    </row>
    <row r="481" spans="1:19" x14ac:dyDescent="0.25">
      <c r="A481" s="239">
        <v>480</v>
      </c>
      <c r="B481" s="239" t="s">
        <v>20</v>
      </c>
      <c r="C481" s="221" t="s">
        <v>719</v>
      </c>
      <c r="D481" s="221" t="s">
        <v>720</v>
      </c>
      <c r="E481" s="221" t="s">
        <v>23</v>
      </c>
      <c r="F481" s="221" t="s">
        <v>24</v>
      </c>
      <c r="L481" s="221" t="s">
        <v>26</v>
      </c>
      <c r="M481" s="221" t="s">
        <v>27</v>
      </c>
      <c r="N481" s="221" t="s">
        <v>28</v>
      </c>
      <c r="O481" s="241" t="s">
        <v>721</v>
      </c>
      <c r="Q481" s="241"/>
      <c r="R481" s="241"/>
    </row>
    <row r="482" spans="1:19" x14ac:dyDescent="0.25">
      <c r="A482" s="239">
        <v>481</v>
      </c>
      <c r="B482" s="239" t="s">
        <v>20</v>
      </c>
      <c r="C482" s="221" t="s">
        <v>722</v>
      </c>
      <c r="D482" s="221" t="s">
        <v>723</v>
      </c>
      <c r="E482" s="240" t="s">
        <v>19491</v>
      </c>
      <c r="F482" s="221" t="s">
        <v>24</v>
      </c>
      <c r="L482" s="221" t="s">
        <v>26</v>
      </c>
      <c r="M482" s="221" t="s">
        <v>27</v>
      </c>
      <c r="N482" s="221" t="s">
        <v>28</v>
      </c>
      <c r="O482" s="241" t="s">
        <v>724</v>
      </c>
      <c r="Q482" s="241"/>
      <c r="R482" s="241"/>
    </row>
    <row r="483" spans="1:19" x14ac:dyDescent="0.25">
      <c r="A483" s="239">
        <v>482</v>
      </c>
      <c r="B483" s="239" t="s">
        <v>1410</v>
      </c>
      <c r="C483" s="242" t="s">
        <v>1898</v>
      </c>
      <c r="D483" s="221" t="s">
        <v>1899</v>
      </c>
      <c r="E483" s="221" t="s">
        <v>23</v>
      </c>
      <c r="F483" s="221" t="s">
        <v>24</v>
      </c>
      <c r="K483" s="241" t="s">
        <v>171</v>
      </c>
      <c r="L483" s="241" t="s">
        <v>26</v>
      </c>
      <c r="M483" s="221" t="s">
        <v>27</v>
      </c>
      <c r="N483" s="221" t="s">
        <v>28</v>
      </c>
      <c r="O483" s="242" t="s">
        <v>1900</v>
      </c>
    </row>
    <row r="484" spans="1:19" x14ac:dyDescent="0.25">
      <c r="A484" s="239">
        <v>483</v>
      </c>
      <c r="B484" s="239" t="s">
        <v>20</v>
      </c>
      <c r="C484" s="221" t="s">
        <v>725</v>
      </c>
      <c r="D484" s="221" t="s">
        <v>726</v>
      </c>
      <c r="E484" s="221" t="s">
        <v>23</v>
      </c>
      <c r="F484" s="221" t="s">
        <v>24</v>
      </c>
      <c r="L484" s="221" t="s">
        <v>26</v>
      </c>
      <c r="M484" s="221" t="s">
        <v>27</v>
      </c>
      <c r="N484" s="221" t="s">
        <v>28</v>
      </c>
      <c r="O484" s="241" t="s">
        <v>727</v>
      </c>
      <c r="Q484" s="241"/>
      <c r="R484" s="241"/>
    </row>
    <row r="485" spans="1:19" x14ac:dyDescent="0.25">
      <c r="A485" s="239">
        <v>484</v>
      </c>
      <c r="B485" s="239" t="s">
        <v>20</v>
      </c>
      <c r="C485" s="221" t="s">
        <v>728</v>
      </c>
      <c r="D485" s="221" t="s">
        <v>729</v>
      </c>
      <c r="E485" s="221" t="s">
        <v>23</v>
      </c>
      <c r="F485" s="221" t="s">
        <v>24</v>
      </c>
      <c r="K485" s="221" t="s">
        <v>171</v>
      </c>
      <c r="L485" s="221" t="s">
        <v>26</v>
      </c>
      <c r="M485" s="221" t="s">
        <v>27</v>
      </c>
      <c r="N485" s="221" t="s">
        <v>28</v>
      </c>
      <c r="O485" s="241" t="s">
        <v>730</v>
      </c>
      <c r="Q485" s="241"/>
      <c r="R485" s="241"/>
    </row>
    <row r="486" spans="1:19" x14ac:dyDescent="0.25">
      <c r="A486" s="239">
        <v>485</v>
      </c>
      <c r="B486" s="239" t="s">
        <v>1410</v>
      </c>
      <c r="C486" s="242" t="s">
        <v>1901</v>
      </c>
      <c r="D486" s="221" t="s">
        <v>1902</v>
      </c>
      <c r="E486" s="221" t="s">
        <v>23</v>
      </c>
      <c r="F486" s="221" t="s">
        <v>24</v>
      </c>
      <c r="K486" s="241" t="s">
        <v>171</v>
      </c>
      <c r="L486" s="241" t="s">
        <v>26</v>
      </c>
      <c r="M486" s="221" t="s">
        <v>27</v>
      </c>
      <c r="N486" s="221" t="s">
        <v>28</v>
      </c>
      <c r="O486" s="242" t="s">
        <v>1903</v>
      </c>
    </row>
    <row r="487" spans="1:19" x14ac:dyDescent="0.25">
      <c r="A487" s="239">
        <v>486</v>
      </c>
      <c r="B487" s="239" t="s">
        <v>1410</v>
      </c>
      <c r="C487" s="242" t="s">
        <v>1904</v>
      </c>
      <c r="D487" s="221" t="s">
        <v>1905</v>
      </c>
      <c r="E487" s="221" t="s">
        <v>23</v>
      </c>
      <c r="F487" s="221" t="s">
        <v>24</v>
      </c>
      <c r="K487" s="241" t="s">
        <v>171</v>
      </c>
      <c r="L487" s="241" t="s">
        <v>26</v>
      </c>
      <c r="M487" s="221" t="s">
        <v>27</v>
      </c>
      <c r="N487" s="221" t="s">
        <v>28</v>
      </c>
      <c r="O487" s="242" t="s">
        <v>1906</v>
      </c>
    </row>
    <row r="488" spans="1:19" x14ac:dyDescent="0.25">
      <c r="A488" s="239">
        <v>487</v>
      </c>
      <c r="B488" s="239" t="s">
        <v>14047</v>
      </c>
      <c r="C488" s="239" t="s">
        <v>20351</v>
      </c>
      <c r="D488" s="239" t="s">
        <v>20456</v>
      </c>
      <c r="E488" s="240" t="s">
        <v>19490</v>
      </c>
      <c r="F488" s="221" t="s">
        <v>24</v>
      </c>
      <c r="L488" s="221" t="s">
        <v>26</v>
      </c>
      <c r="M488" s="221" t="s">
        <v>28</v>
      </c>
      <c r="N488" s="221" t="s">
        <v>28</v>
      </c>
      <c r="O488" s="221" t="s">
        <v>20352</v>
      </c>
    </row>
    <row r="489" spans="1:19" x14ac:dyDescent="0.25">
      <c r="A489" s="239">
        <v>488</v>
      </c>
      <c r="B489" s="239" t="s">
        <v>1410</v>
      </c>
      <c r="C489" s="242" t="s">
        <v>1907</v>
      </c>
      <c r="D489" s="221" t="s">
        <v>1908</v>
      </c>
      <c r="E489" s="240" t="s">
        <v>19490</v>
      </c>
      <c r="F489" s="221" t="s">
        <v>24</v>
      </c>
      <c r="L489" s="221" t="s">
        <v>26</v>
      </c>
      <c r="M489" s="221" t="s">
        <v>28</v>
      </c>
      <c r="N489" s="221" t="s">
        <v>28</v>
      </c>
      <c r="O489" s="242" t="s">
        <v>1909</v>
      </c>
    </row>
    <row r="490" spans="1:19" x14ac:dyDescent="0.25">
      <c r="A490" s="239">
        <v>489</v>
      </c>
      <c r="B490" s="239" t="s">
        <v>20</v>
      </c>
      <c r="C490" s="221" t="s">
        <v>731</v>
      </c>
      <c r="D490" s="221" t="s">
        <v>732</v>
      </c>
      <c r="E490" s="221" t="s">
        <v>55</v>
      </c>
      <c r="F490" s="221" t="s">
        <v>24</v>
      </c>
      <c r="L490" s="221" t="s">
        <v>26</v>
      </c>
      <c r="M490" s="221" t="s">
        <v>28</v>
      </c>
      <c r="N490" s="221" t="s">
        <v>28</v>
      </c>
      <c r="O490" s="241" t="s">
        <v>733</v>
      </c>
      <c r="Q490" s="241"/>
      <c r="R490" s="241"/>
      <c r="S490" s="221" t="s">
        <v>734</v>
      </c>
    </row>
    <row r="491" spans="1:19" x14ac:dyDescent="0.25">
      <c r="A491" s="239">
        <v>490</v>
      </c>
      <c r="B491" s="239" t="s">
        <v>20</v>
      </c>
      <c r="C491" s="221" t="s">
        <v>735</v>
      </c>
      <c r="D491" s="221" t="s">
        <v>736</v>
      </c>
      <c r="E491" s="221" t="s">
        <v>42</v>
      </c>
      <c r="F491" s="221" t="s">
        <v>24</v>
      </c>
      <c r="L491" s="221" t="s">
        <v>26</v>
      </c>
      <c r="M491" s="221" t="s">
        <v>27</v>
      </c>
      <c r="N491" s="221" t="s">
        <v>28</v>
      </c>
      <c r="O491" s="241" t="s">
        <v>737</v>
      </c>
      <c r="Q491" s="241"/>
      <c r="R491" s="241"/>
      <c r="S491" s="221" t="s">
        <v>738</v>
      </c>
    </row>
    <row r="492" spans="1:19" x14ac:dyDescent="0.25">
      <c r="A492" s="239">
        <v>491</v>
      </c>
      <c r="B492" s="239" t="s">
        <v>1328</v>
      </c>
      <c r="C492" s="221" t="s">
        <v>1362</v>
      </c>
      <c r="D492" s="221" t="s">
        <v>1363</v>
      </c>
      <c r="E492" s="221" t="s">
        <v>13997</v>
      </c>
      <c r="F492" s="221" t="s">
        <v>24</v>
      </c>
      <c r="G492" s="221" t="s">
        <v>27</v>
      </c>
      <c r="H492" s="221" t="s">
        <v>1331</v>
      </c>
      <c r="I492" s="221" t="s">
        <v>1332</v>
      </c>
      <c r="L492" s="221" t="s">
        <v>26</v>
      </c>
      <c r="M492" s="221" t="s">
        <v>27</v>
      </c>
      <c r="N492" s="221" t="s">
        <v>28</v>
      </c>
      <c r="O492" s="241" t="s">
        <v>1364</v>
      </c>
      <c r="Q492" s="241"/>
      <c r="R492" s="241"/>
    </row>
    <row r="493" spans="1:19" x14ac:dyDescent="0.25">
      <c r="A493" s="239">
        <v>492</v>
      </c>
      <c r="B493" s="239" t="s">
        <v>20</v>
      </c>
      <c r="C493" s="221" t="s">
        <v>739</v>
      </c>
      <c r="D493" s="221" t="s">
        <v>740</v>
      </c>
      <c r="E493" s="221" t="s">
        <v>23</v>
      </c>
      <c r="F493" s="221" t="s">
        <v>24</v>
      </c>
      <c r="L493" s="221" t="s">
        <v>26</v>
      </c>
      <c r="M493" s="221" t="s">
        <v>27</v>
      </c>
      <c r="N493" s="221" t="s">
        <v>28</v>
      </c>
      <c r="O493" s="241" t="s">
        <v>741</v>
      </c>
      <c r="Q493" s="241"/>
      <c r="R493" s="241"/>
    </row>
    <row r="494" spans="1:19" x14ac:dyDescent="0.25">
      <c r="A494" s="239">
        <v>493</v>
      </c>
      <c r="B494" s="239" t="s">
        <v>1410</v>
      </c>
      <c r="C494" s="242" t="s">
        <v>1910</v>
      </c>
      <c r="D494" s="221" t="s">
        <v>1911</v>
      </c>
      <c r="E494" s="221" t="s">
        <v>23</v>
      </c>
      <c r="F494" s="221" t="s">
        <v>24</v>
      </c>
      <c r="K494" s="241" t="s">
        <v>171</v>
      </c>
      <c r="L494" s="241" t="s">
        <v>26</v>
      </c>
      <c r="M494" s="221" t="s">
        <v>27</v>
      </c>
      <c r="N494" s="221" t="s">
        <v>28</v>
      </c>
      <c r="O494" s="242" t="s">
        <v>1912</v>
      </c>
    </row>
    <row r="495" spans="1:19" x14ac:dyDescent="0.25">
      <c r="A495" s="239">
        <v>494</v>
      </c>
      <c r="B495" s="239" t="s">
        <v>1328</v>
      </c>
      <c r="C495" s="221" t="s">
        <v>1365</v>
      </c>
      <c r="D495" s="221" t="s">
        <v>1366</v>
      </c>
      <c r="E495" s="221" t="s">
        <v>13997</v>
      </c>
      <c r="F495" s="221" t="s">
        <v>24</v>
      </c>
      <c r="G495" s="221" t="s">
        <v>27</v>
      </c>
      <c r="H495" s="221" t="s">
        <v>1367</v>
      </c>
      <c r="I495" s="221" t="s">
        <v>13153</v>
      </c>
      <c r="L495" s="221" t="s">
        <v>26</v>
      </c>
      <c r="M495" s="221" t="s">
        <v>27</v>
      </c>
      <c r="N495" s="221" t="s">
        <v>28</v>
      </c>
      <c r="O495" s="241" t="s">
        <v>1368</v>
      </c>
      <c r="Q495" s="241"/>
      <c r="R495" s="241"/>
    </row>
    <row r="496" spans="1:19" x14ac:dyDescent="0.25">
      <c r="A496" s="239">
        <v>495</v>
      </c>
      <c r="B496" s="239" t="s">
        <v>20</v>
      </c>
      <c r="C496" s="221" t="s">
        <v>742</v>
      </c>
      <c r="D496" s="221" t="s">
        <v>743</v>
      </c>
      <c r="E496" s="221" t="s">
        <v>55</v>
      </c>
      <c r="F496" s="221" t="s">
        <v>24</v>
      </c>
      <c r="L496" s="221" t="s">
        <v>26</v>
      </c>
      <c r="M496" s="221" t="s">
        <v>28</v>
      </c>
      <c r="N496" s="221" t="s">
        <v>28</v>
      </c>
      <c r="O496" s="241" t="s">
        <v>744</v>
      </c>
      <c r="Q496" s="241"/>
      <c r="R496" s="241"/>
    </row>
    <row r="497" spans="1:19" x14ac:dyDescent="0.25">
      <c r="A497" s="239">
        <v>496</v>
      </c>
      <c r="B497" s="221" t="s">
        <v>14047</v>
      </c>
      <c r="C497" s="221" t="s">
        <v>20414</v>
      </c>
      <c r="D497" s="239" t="s">
        <v>20485</v>
      </c>
      <c r="E497" s="240" t="s">
        <v>19490</v>
      </c>
      <c r="F497" s="221" t="s">
        <v>24</v>
      </c>
      <c r="L497" s="221" t="s">
        <v>26</v>
      </c>
      <c r="M497" s="221" t="s">
        <v>28</v>
      </c>
      <c r="N497" s="221" t="s">
        <v>28</v>
      </c>
      <c r="O497" s="221" t="s">
        <v>20415</v>
      </c>
    </row>
    <row r="498" spans="1:19" x14ac:dyDescent="0.25">
      <c r="A498" s="239">
        <v>497</v>
      </c>
      <c r="B498" s="239" t="s">
        <v>14047</v>
      </c>
      <c r="C498" s="239" t="s">
        <v>20363</v>
      </c>
      <c r="D498" s="239" t="s">
        <v>20462</v>
      </c>
      <c r="E498" s="240" t="s">
        <v>19490</v>
      </c>
      <c r="F498" s="221" t="s">
        <v>24</v>
      </c>
      <c r="L498" s="221" t="s">
        <v>26</v>
      </c>
      <c r="M498" s="221" t="s">
        <v>28</v>
      </c>
      <c r="N498" s="221" t="s">
        <v>28</v>
      </c>
      <c r="O498" s="221" t="s">
        <v>20364</v>
      </c>
    </row>
    <row r="499" spans="1:19" x14ac:dyDescent="0.25">
      <c r="A499" s="239">
        <v>498</v>
      </c>
      <c r="B499" s="221" t="s">
        <v>14047</v>
      </c>
      <c r="C499" s="221" t="s">
        <v>20416</v>
      </c>
      <c r="D499" s="239" t="s">
        <v>20486</v>
      </c>
      <c r="E499" s="240" t="s">
        <v>19490</v>
      </c>
      <c r="F499" s="221" t="s">
        <v>24</v>
      </c>
      <c r="L499" s="221" t="s">
        <v>26</v>
      </c>
      <c r="M499" s="221" t="s">
        <v>28</v>
      </c>
      <c r="N499" s="221" t="s">
        <v>28</v>
      </c>
      <c r="O499" s="221" t="s">
        <v>20417</v>
      </c>
    </row>
    <row r="500" spans="1:19" x14ac:dyDescent="0.25">
      <c r="A500" s="239">
        <v>499</v>
      </c>
      <c r="B500" s="221" t="s">
        <v>14047</v>
      </c>
      <c r="C500" s="221" t="s">
        <v>20418</v>
      </c>
      <c r="D500" s="239" t="s">
        <v>20487</v>
      </c>
      <c r="E500" s="240" t="s">
        <v>19490</v>
      </c>
      <c r="F500" s="221" t="s">
        <v>24</v>
      </c>
      <c r="L500" s="221" t="s">
        <v>26</v>
      </c>
      <c r="M500" s="221" t="s">
        <v>28</v>
      </c>
      <c r="N500" s="221" t="s">
        <v>28</v>
      </c>
      <c r="O500" s="221" t="s">
        <v>20419</v>
      </c>
    </row>
    <row r="501" spans="1:19" x14ac:dyDescent="0.25">
      <c r="A501" s="239">
        <v>500</v>
      </c>
      <c r="B501" s="239" t="s">
        <v>20</v>
      </c>
      <c r="C501" s="221" t="s">
        <v>745</v>
      </c>
      <c r="D501" s="221" t="s">
        <v>746</v>
      </c>
      <c r="E501" s="221" t="s">
        <v>55</v>
      </c>
      <c r="F501" s="221" t="s">
        <v>24</v>
      </c>
      <c r="L501" s="221" t="s">
        <v>26</v>
      </c>
      <c r="M501" s="221" t="s">
        <v>27</v>
      </c>
      <c r="N501" s="221" t="s">
        <v>28</v>
      </c>
      <c r="O501" s="241" t="s">
        <v>747</v>
      </c>
      <c r="P501" s="221" t="s">
        <v>748</v>
      </c>
      <c r="Q501" s="241"/>
      <c r="R501" s="241"/>
    </row>
    <row r="502" spans="1:19" x14ac:dyDescent="0.25">
      <c r="A502" s="239">
        <v>501</v>
      </c>
      <c r="B502" s="239" t="s">
        <v>1410</v>
      </c>
      <c r="C502" s="242" t="s">
        <v>1913</v>
      </c>
      <c r="D502" s="221" t="s">
        <v>1914</v>
      </c>
      <c r="E502" s="221" t="s">
        <v>23</v>
      </c>
      <c r="F502" s="221" t="s">
        <v>24</v>
      </c>
      <c r="K502" s="241" t="s">
        <v>171</v>
      </c>
      <c r="L502" s="241" t="s">
        <v>26</v>
      </c>
      <c r="M502" s="221" t="s">
        <v>27</v>
      </c>
      <c r="N502" s="221" t="s">
        <v>28</v>
      </c>
      <c r="O502" s="242" t="s">
        <v>1915</v>
      </c>
    </row>
    <row r="503" spans="1:19" x14ac:dyDescent="0.25">
      <c r="A503" s="239">
        <v>502</v>
      </c>
      <c r="B503" s="239" t="s">
        <v>20</v>
      </c>
      <c r="C503" s="221" t="s">
        <v>749</v>
      </c>
      <c r="D503" s="221" t="s">
        <v>750</v>
      </c>
      <c r="E503" s="221" t="s">
        <v>23</v>
      </c>
      <c r="F503" s="221" t="s">
        <v>24</v>
      </c>
      <c r="L503" s="221" t="s">
        <v>26</v>
      </c>
      <c r="M503" s="221" t="s">
        <v>27</v>
      </c>
      <c r="N503" s="221" t="s">
        <v>28</v>
      </c>
      <c r="O503" s="241" t="s">
        <v>751</v>
      </c>
      <c r="Q503" s="241"/>
      <c r="R503" s="241"/>
    </row>
    <row r="504" spans="1:19" x14ac:dyDescent="0.25">
      <c r="A504" s="239">
        <v>503</v>
      </c>
      <c r="B504" s="239" t="s">
        <v>20</v>
      </c>
      <c r="C504" s="221" t="s">
        <v>752</v>
      </c>
      <c r="D504" s="221" t="s">
        <v>753</v>
      </c>
      <c r="E504" s="221" t="s">
        <v>23</v>
      </c>
      <c r="F504" s="221" t="s">
        <v>24</v>
      </c>
      <c r="L504" s="221" t="s">
        <v>26</v>
      </c>
      <c r="M504" s="221" t="s">
        <v>27</v>
      </c>
      <c r="N504" s="221" t="s">
        <v>28</v>
      </c>
      <c r="O504" s="241" t="s">
        <v>754</v>
      </c>
      <c r="Q504" s="241"/>
      <c r="R504" s="241"/>
    </row>
    <row r="505" spans="1:19" x14ac:dyDescent="0.25">
      <c r="A505" s="239">
        <v>504</v>
      </c>
      <c r="B505" s="239" t="s">
        <v>1410</v>
      </c>
      <c r="C505" s="242" t="s">
        <v>1916</v>
      </c>
      <c r="D505" s="221" t="s">
        <v>1917</v>
      </c>
      <c r="E505" s="221" t="s">
        <v>23</v>
      </c>
      <c r="F505" s="221" t="s">
        <v>24</v>
      </c>
      <c r="K505" s="241" t="s">
        <v>171</v>
      </c>
      <c r="L505" s="241" t="s">
        <v>26</v>
      </c>
      <c r="M505" s="221" t="s">
        <v>27</v>
      </c>
      <c r="N505" s="221" t="s">
        <v>28</v>
      </c>
      <c r="O505" s="242" t="s">
        <v>1918</v>
      </c>
    </row>
    <row r="506" spans="1:19" x14ac:dyDescent="0.25">
      <c r="A506" s="239">
        <v>505</v>
      </c>
      <c r="B506" s="239" t="s">
        <v>1410</v>
      </c>
      <c r="C506" s="242" t="s">
        <v>1919</v>
      </c>
      <c r="D506" s="221" t="s">
        <v>1920</v>
      </c>
      <c r="E506" s="221" t="s">
        <v>23</v>
      </c>
      <c r="F506" s="221" t="s">
        <v>24</v>
      </c>
      <c r="K506" s="241" t="s">
        <v>171</v>
      </c>
      <c r="L506" s="241" t="s">
        <v>26</v>
      </c>
      <c r="M506" s="221" t="s">
        <v>27</v>
      </c>
      <c r="N506" s="221" t="s">
        <v>28</v>
      </c>
      <c r="O506" s="242" t="s">
        <v>1921</v>
      </c>
    </row>
    <row r="507" spans="1:19" x14ac:dyDescent="0.25">
      <c r="A507" s="239">
        <v>506</v>
      </c>
      <c r="B507" s="239" t="s">
        <v>14047</v>
      </c>
      <c r="C507" s="239" t="s">
        <v>20347</v>
      </c>
      <c r="D507" s="239" t="s">
        <v>20454</v>
      </c>
      <c r="E507" s="221" t="s">
        <v>55</v>
      </c>
      <c r="F507" s="221" t="s">
        <v>358</v>
      </c>
      <c r="L507" s="221" t="s">
        <v>26</v>
      </c>
      <c r="M507" s="221" t="s">
        <v>28</v>
      </c>
      <c r="N507" s="221" t="s">
        <v>28</v>
      </c>
      <c r="O507" s="221" t="s">
        <v>20348</v>
      </c>
    </row>
    <row r="508" spans="1:19" x14ac:dyDescent="0.25">
      <c r="A508" s="239">
        <v>507</v>
      </c>
      <c r="B508" s="239" t="s">
        <v>14047</v>
      </c>
      <c r="C508" s="239" t="s">
        <v>20349</v>
      </c>
      <c r="D508" s="239" t="s">
        <v>20455</v>
      </c>
      <c r="E508" s="240" t="s">
        <v>19490</v>
      </c>
      <c r="F508" s="221" t="s">
        <v>24</v>
      </c>
      <c r="L508" s="221" t="s">
        <v>26</v>
      </c>
      <c r="M508" s="221" t="s">
        <v>28</v>
      </c>
      <c r="N508" s="221" t="s">
        <v>28</v>
      </c>
      <c r="O508" s="221" t="s">
        <v>20350</v>
      </c>
    </row>
    <row r="509" spans="1:19" x14ac:dyDescent="0.25">
      <c r="A509" s="239">
        <v>508</v>
      </c>
      <c r="B509" s="239" t="s">
        <v>14047</v>
      </c>
      <c r="C509" s="239" t="s">
        <v>20355</v>
      </c>
      <c r="D509" s="239" t="s">
        <v>20458</v>
      </c>
      <c r="E509" s="240" t="s">
        <v>19490</v>
      </c>
      <c r="F509" s="221" t="s">
        <v>24</v>
      </c>
      <c r="L509" s="221" t="s">
        <v>26</v>
      </c>
      <c r="M509" s="221" t="s">
        <v>28</v>
      </c>
      <c r="N509" s="221" t="s">
        <v>28</v>
      </c>
      <c r="O509" s="221" t="s">
        <v>20356</v>
      </c>
    </row>
    <row r="510" spans="1:19" x14ac:dyDescent="0.25">
      <c r="A510" s="239">
        <v>509</v>
      </c>
      <c r="B510" s="239" t="s">
        <v>1410</v>
      </c>
      <c r="C510" s="242" t="s">
        <v>1922</v>
      </c>
      <c r="D510" s="221" t="s">
        <v>1923</v>
      </c>
      <c r="E510" s="221" t="s">
        <v>23</v>
      </c>
      <c r="F510" s="221" t="s">
        <v>24</v>
      </c>
      <c r="K510" s="241" t="s">
        <v>25</v>
      </c>
      <c r="L510" s="241" t="s">
        <v>26</v>
      </c>
      <c r="M510" s="221" t="s">
        <v>27</v>
      </c>
      <c r="N510" s="221" t="s">
        <v>28</v>
      </c>
      <c r="O510" s="242" t="s">
        <v>1924</v>
      </c>
    </row>
    <row r="511" spans="1:19" x14ac:dyDescent="0.25">
      <c r="A511" s="239">
        <v>510</v>
      </c>
      <c r="B511" s="221" t="s">
        <v>14047</v>
      </c>
      <c r="C511" s="221" t="s">
        <v>10343</v>
      </c>
      <c r="D511" s="221" t="s">
        <v>14049</v>
      </c>
      <c r="E511" s="221" t="s">
        <v>55</v>
      </c>
      <c r="F511" s="221" t="s">
        <v>358</v>
      </c>
      <c r="L511" s="221" t="s">
        <v>26</v>
      </c>
      <c r="M511" s="221" t="s">
        <v>28</v>
      </c>
      <c r="N511" s="221" t="s">
        <v>28</v>
      </c>
      <c r="O511" s="221" t="s">
        <v>10344</v>
      </c>
      <c r="S511" s="221" t="s">
        <v>14013</v>
      </c>
    </row>
    <row r="512" spans="1:19" x14ac:dyDescent="0.25">
      <c r="A512" s="239">
        <v>511</v>
      </c>
      <c r="B512" s="239" t="s">
        <v>1410</v>
      </c>
      <c r="C512" s="242" t="s">
        <v>1925</v>
      </c>
      <c r="D512" s="221" t="s">
        <v>1926</v>
      </c>
      <c r="E512" s="221" t="s">
        <v>23</v>
      </c>
      <c r="F512" s="221" t="s">
        <v>24</v>
      </c>
      <c r="K512" s="241" t="s">
        <v>171</v>
      </c>
      <c r="L512" s="241" t="s">
        <v>35</v>
      </c>
      <c r="M512" s="221" t="s">
        <v>27</v>
      </c>
      <c r="N512" s="221" t="s">
        <v>28</v>
      </c>
      <c r="O512" s="242" t="s">
        <v>1927</v>
      </c>
    </row>
    <row r="513" spans="1:19" x14ac:dyDescent="0.25">
      <c r="A513" s="239">
        <v>512</v>
      </c>
      <c r="B513" s="239" t="s">
        <v>1410</v>
      </c>
      <c r="C513" s="242" t="s">
        <v>1928</v>
      </c>
      <c r="D513" s="221" t="s">
        <v>1929</v>
      </c>
      <c r="E513" s="221" t="s">
        <v>23</v>
      </c>
      <c r="F513" s="221" t="s">
        <v>24</v>
      </c>
      <c r="K513" s="241" t="s">
        <v>171</v>
      </c>
      <c r="L513" s="241" t="s">
        <v>26</v>
      </c>
      <c r="M513" s="221" t="s">
        <v>27</v>
      </c>
      <c r="N513" s="221" t="s">
        <v>28</v>
      </c>
      <c r="O513" s="242" t="s">
        <v>1928</v>
      </c>
    </row>
    <row r="514" spans="1:19" x14ac:dyDescent="0.25">
      <c r="A514" s="239">
        <v>513</v>
      </c>
      <c r="B514" s="239" t="s">
        <v>1410</v>
      </c>
      <c r="C514" s="242" t="s">
        <v>1930</v>
      </c>
      <c r="D514" s="221" t="s">
        <v>1931</v>
      </c>
      <c r="E514" s="221" t="s">
        <v>23</v>
      </c>
      <c r="F514" s="221" t="s">
        <v>24</v>
      </c>
      <c r="K514" s="241" t="s">
        <v>25</v>
      </c>
      <c r="L514" s="241" t="s">
        <v>26</v>
      </c>
      <c r="M514" s="221" t="s">
        <v>27</v>
      </c>
      <c r="N514" s="221" t="s">
        <v>28</v>
      </c>
      <c r="O514" s="242" t="s">
        <v>1932</v>
      </c>
    </row>
    <row r="515" spans="1:19" x14ac:dyDescent="0.25">
      <c r="A515" s="239">
        <v>514</v>
      </c>
      <c r="B515" s="239" t="s">
        <v>1410</v>
      </c>
      <c r="C515" s="242" t="s">
        <v>1933</v>
      </c>
      <c r="D515" s="221" t="s">
        <v>1934</v>
      </c>
      <c r="E515" s="221" t="s">
        <v>23</v>
      </c>
      <c r="F515" s="221" t="s">
        <v>24</v>
      </c>
      <c r="K515" s="241" t="s">
        <v>25</v>
      </c>
      <c r="L515" s="241" t="s">
        <v>35</v>
      </c>
      <c r="M515" s="221" t="s">
        <v>27</v>
      </c>
      <c r="N515" s="221" t="s">
        <v>28</v>
      </c>
      <c r="O515" s="242" t="s">
        <v>1935</v>
      </c>
    </row>
    <row r="516" spans="1:19" x14ac:dyDescent="0.25">
      <c r="A516" s="239">
        <v>515</v>
      </c>
      <c r="B516" s="239" t="s">
        <v>20</v>
      </c>
      <c r="C516" s="221" t="s">
        <v>755</v>
      </c>
      <c r="D516" s="221" t="s">
        <v>756</v>
      </c>
      <c r="E516" s="221" t="s">
        <v>55</v>
      </c>
      <c r="F516" s="221" t="s">
        <v>24</v>
      </c>
      <c r="L516" s="221" t="s">
        <v>26</v>
      </c>
      <c r="M516" s="221" t="s">
        <v>27</v>
      </c>
      <c r="N516" s="221" t="s">
        <v>28</v>
      </c>
      <c r="O516" s="241" t="s">
        <v>757</v>
      </c>
      <c r="Q516" s="241"/>
      <c r="R516" s="241"/>
      <c r="S516" s="221" t="s">
        <v>758</v>
      </c>
    </row>
    <row r="517" spans="1:19" x14ac:dyDescent="0.25">
      <c r="A517" s="239">
        <v>516</v>
      </c>
      <c r="B517" s="239" t="s">
        <v>20</v>
      </c>
      <c r="C517" s="221" t="s">
        <v>759</v>
      </c>
      <c r="D517" s="221" t="s">
        <v>760</v>
      </c>
      <c r="E517" s="221" t="s">
        <v>42</v>
      </c>
      <c r="F517" s="221" t="s">
        <v>24</v>
      </c>
      <c r="L517" s="221" t="s">
        <v>26</v>
      </c>
      <c r="M517" s="221" t="s">
        <v>27</v>
      </c>
      <c r="N517" s="221" t="s">
        <v>28</v>
      </c>
      <c r="O517" s="241" t="s">
        <v>761</v>
      </c>
      <c r="Q517" s="241"/>
      <c r="R517" s="241"/>
      <c r="S517" s="221" t="s">
        <v>762</v>
      </c>
    </row>
    <row r="518" spans="1:19" x14ac:dyDescent="0.25">
      <c r="A518" s="239">
        <v>517</v>
      </c>
      <c r="B518" s="239" t="s">
        <v>20</v>
      </c>
      <c r="C518" s="221" t="s">
        <v>763</v>
      </c>
      <c r="D518" s="221" t="s">
        <v>764</v>
      </c>
      <c r="E518" s="221" t="s">
        <v>765</v>
      </c>
      <c r="F518" s="221" t="s">
        <v>24</v>
      </c>
      <c r="L518" s="221" t="s">
        <v>26</v>
      </c>
      <c r="M518" s="221" t="s">
        <v>27</v>
      </c>
      <c r="N518" s="221" t="s">
        <v>28</v>
      </c>
      <c r="O518" s="241" t="s">
        <v>766</v>
      </c>
      <c r="P518" s="221" t="s">
        <v>767</v>
      </c>
      <c r="Q518" s="241"/>
      <c r="R518" s="241"/>
      <c r="S518" s="221" t="s">
        <v>768</v>
      </c>
    </row>
    <row r="519" spans="1:19" x14ac:dyDescent="0.25">
      <c r="A519" s="239">
        <v>518</v>
      </c>
      <c r="B519" s="239" t="s">
        <v>20</v>
      </c>
      <c r="C519" s="221" t="s">
        <v>769</v>
      </c>
      <c r="D519" s="221" t="s">
        <v>770</v>
      </c>
      <c r="E519" s="221" t="s">
        <v>765</v>
      </c>
      <c r="F519" s="221" t="s">
        <v>24</v>
      </c>
      <c r="L519" s="221" t="s">
        <v>26</v>
      </c>
      <c r="M519" s="221" t="s">
        <v>27</v>
      </c>
      <c r="N519" s="221" t="s">
        <v>28</v>
      </c>
      <c r="O519" s="241" t="s">
        <v>771</v>
      </c>
      <c r="P519" s="221" t="s">
        <v>767</v>
      </c>
      <c r="Q519" s="241"/>
      <c r="R519" s="241"/>
      <c r="S519" s="221" t="s">
        <v>768</v>
      </c>
    </row>
    <row r="520" spans="1:19" x14ac:dyDescent="0.25">
      <c r="A520" s="239">
        <v>519</v>
      </c>
      <c r="B520" s="239" t="s">
        <v>20</v>
      </c>
      <c r="C520" s="221" t="s">
        <v>772</v>
      </c>
      <c r="D520" s="221" t="s">
        <v>773</v>
      </c>
      <c r="E520" s="221" t="s">
        <v>765</v>
      </c>
      <c r="F520" s="221" t="s">
        <v>24</v>
      </c>
      <c r="L520" s="221" t="s">
        <v>26</v>
      </c>
      <c r="M520" s="221" t="s">
        <v>27</v>
      </c>
      <c r="N520" s="221" t="s">
        <v>28</v>
      </c>
      <c r="O520" s="241" t="s">
        <v>774</v>
      </c>
      <c r="P520" s="221" t="s">
        <v>767</v>
      </c>
      <c r="Q520" s="241"/>
      <c r="R520" s="241"/>
      <c r="S520" s="221" t="s">
        <v>768</v>
      </c>
    </row>
    <row r="521" spans="1:19" x14ac:dyDescent="0.25">
      <c r="A521" s="239">
        <v>520</v>
      </c>
      <c r="B521" s="239" t="s">
        <v>20</v>
      </c>
      <c r="C521" s="221" t="s">
        <v>775</v>
      </c>
      <c r="D521" s="221" t="s">
        <v>776</v>
      </c>
      <c r="E521" s="221" t="s">
        <v>765</v>
      </c>
      <c r="F521" s="221" t="s">
        <v>24</v>
      </c>
      <c r="L521" s="221" t="s">
        <v>26</v>
      </c>
      <c r="M521" s="221" t="s">
        <v>27</v>
      </c>
      <c r="N521" s="221" t="s">
        <v>28</v>
      </c>
      <c r="O521" s="241" t="s">
        <v>777</v>
      </c>
      <c r="P521" s="221" t="s">
        <v>767</v>
      </c>
      <c r="Q521" s="241"/>
      <c r="R521" s="241"/>
      <c r="S521" s="221" t="s">
        <v>768</v>
      </c>
    </row>
    <row r="522" spans="1:19" x14ac:dyDescent="0.25">
      <c r="A522" s="239">
        <v>521</v>
      </c>
      <c r="B522" s="239" t="s">
        <v>20</v>
      </c>
      <c r="C522" s="221" t="s">
        <v>778</v>
      </c>
      <c r="D522" s="221" t="s">
        <v>779</v>
      </c>
      <c r="E522" s="221" t="s">
        <v>765</v>
      </c>
      <c r="F522" s="221" t="s">
        <v>24</v>
      </c>
      <c r="L522" s="221" t="s">
        <v>26</v>
      </c>
      <c r="M522" s="221" t="s">
        <v>27</v>
      </c>
      <c r="N522" s="221" t="s">
        <v>28</v>
      </c>
      <c r="O522" s="241" t="s">
        <v>780</v>
      </c>
      <c r="P522" s="221" t="s">
        <v>767</v>
      </c>
      <c r="Q522" s="241"/>
      <c r="R522" s="241"/>
      <c r="S522" s="221" t="s">
        <v>768</v>
      </c>
    </row>
    <row r="523" spans="1:19" x14ac:dyDescent="0.25">
      <c r="A523" s="239">
        <v>522</v>
      </c>
      <c r="B523" s="239" t="s">
        <v>20</v>
      </c>
      <c r="C523" s="221" t="s">
        <v>781</v>
      </c>
      <c r="D523" s="221" t="s">
        <v>782</v>
      </c>
      <c r="E523" s="240" t="s">
        <v>19490</v>
      </c>
      <c r="F523" s="221" t="s">
        <v>24</v>
      </c>
      <c r="L523" s="221" t="s">
        <v>26</v>
      </c>
      <c r="M523" s="221" t="s">
        <v>28</v>
      </c>
      <c r="N523" s="221" t="s">
        <v>28</v>
      </c>
      <c r="O523" s="241" t="s">
        <v>783</v>
      </c>
      <c r="Q523" s="241"/>
      <c r="R523" s="241"/>
    </row>
    <row r="524" spans="1:19" x14ac:dyDescent="0.25">
      <c r="A524" s="239">
        <v>523</v>
      </c>
      <c r="B524" s="239" t="s">
        <v>20</v>
      </c>
      <c r="C524" s="221" t="s">
        <v>784</v>
      </c>
      <c r="D524" s="221" t="s">
        <v>785</v>
      </c>
      <c r="E524" s="240" t="s">
        <v>19490</v>
      </c>
      <c r="F524" s="221" t="s">
        <v>24</v>
      </c>
      <c r="L524" s="221" t="s">
        <v>26</v>
      </c>
      <c r="M524" s="221" t="s">
        <v>28</v>
      </c>
      <c r="N524" s="221" t="s">
        <v>28</v>
      </c>
      <c r="O524" s="241" t="s">
        <v>786</v>
      </c>
      <c r="Q524" s="241"/>
      <c r="R524" s="241"/>
    </row>
    <row r="525" spans="1:19" x14ac:dyDescent="0.25">
      <c r="A525" s="239">
        <v>524</v>
      </c>
      <c r="B525" s="239" t="s">
        <v>1410</v>
      </c>
      <c r="C525" s="242" t="s">
        <v>1936</v>
      </c>
      <c r="D525" s="221" t="s">
        <v>1937</v>
      </c>
      <c r="E525" s="221" t="s">
        <v>23</v>
      </c>
      <c r="F525" s="221" t="s">
        <v>24</v>
      </c>
      <c r="K525" s="241" t="s">
        <v>25</v>
      </c>
      <c r="L525" s="241" t="s">
        <v>26</v>
      </c>
      <c r="M525" s="221" t="s">
        <v>27</v>
      </c>
      <c r="N525" s="221" t="s">
        <v>28</v>
      </c>
      <c r="O525" s="242" t="s">
        <v>1938</v>
      </c>
    </row>
    <row r="526" spans="1:19" x14ac:dyDescent="0.25">
      <c r="A526" s="239">
        <v>525</v>
      </c>
      <c r="B526" s="239" t="s">
        <v>1410</v>
      </c>
      <c r="C526" s="222" t="s">
        <v>1939</v>
      </c>
      <c r="D526" s="221" t="s">
        <v>1940</v>
      </c>
      <c r="E526" s="221" t="s">
        <v>23</v>
      </c>
      <c r="F526" s="221" t="s">
        <v>24</v>
      </c>
      <c r="K526" s="241" t="s">
        <v>171</v>
      </c>
      <c r="L526" s="241" t="s">
        <v>26</v>
      </c>
      <c r="M526" s="221" t="s">
        <v>27</v>
      </c>
      <c r="N526" s="221" t="s">
        <v>28</v>
      </c>
      <c r="O526" s="222" t="s">
        <v>1941</v>
      </c>
    </row>
    <row r="527" spans="1:19" x14ac:dyDescent="0.25">
      <c r="A527" s="239">
        <v>526</v>
      </c>
      <c r="B527" s="239" t="s">
        <v>1410</v>
      </c>
      <c r="C527" s="242" t="s">
        <v>1942</v>
      </c>
      <c r="D527" s="221" t="s">
        <v>1943</v>
      </c>
      <c r="E527" s="221" t="s">
        <v>23</v>
      </c>
      <c r="F527" s="221" t="s">
        <v>24</v>
      </c>
      <c r="K527" s="241" t="s">
        <v>25</v>
      </c>
      <c r="L527" s="241" t="s">
        <v>26</v>
      </c>
      <c r="M527" s="221" t="s">
        <v>27</v>
      </c>
      <c r="N527" s="221" t="s">
        <v>28</v>
      </c>
      <c r="O527" s="242" t="s">
        <v>1944</v>
      </c>
    </row>
    <row r="528" spans="1:19" x14ac:dyDescent="0.25">
      <c r="A528" s="239">
        <v>527</v>
      </c>
      <c r="B528" s="239" t="s">
        <v>1410</v>
      </c>
      <c r="C528" s="242" t="s">
        <v>1945</v>
      </c>
      <c r="D528" s="221" t="s">
        <v>1946</v>
      </c>
      <c r="E528" s="221" t="s">
        <v>23</v>
      </c>
      <c r="F528" s="221" t="s">
        <v>24</v>
      </c>
      <c r="K528" s="241" t="s">
        <v>25</v>
      </c>
      <c r="L528" s="241" t="s">
        <v>26</v>
      </c>
      <c r="M528" s="221" t="s">
        <v>27</v>
      </c>
      <c r="N528" s="221" t="s">
        <v>28</v>
      </c>
      <c r="O528" s="242" t="s">
        <v>1947</v>
      </c>
    </row>
    <row r="529" spans="1:18" x14ac:dyDescent="0.25">
      <c r="A529" s="239">
        <v>528</v>
      </c>
      <c r="B529" s="239" t="s">
        <v>1410</v>
      </c>
      <c r="C529" s="242" t="s">
        <v>1948</v>
      </c>
      <c r="D529" s="221" t="s">
        <v>1949</v>
      </c>
      <c r="E529" s="221" t="s">
        <v>23</v>
      </c>
      <c r="F529" s="221" t="s">
        <v>24</v>
      </c>
      <c r="K529" s="241" t="s">
        <v>25</v>
      </c>
      <c r="L529" s="241" t="s">
        <v>26</v>
      </c>
      <c r="M529" s="221" t="s">
        <v>27</v>
      </c>
      <c r="N529" s="221" t="s">
        <v>28</v>
      </c>
      <c r="O529" s="242" t="s">
        <v>1950</v>
      </c>
    </row>
    <row r="530" spans="1:18" x14ac:dyDescent="0.25">
      <c r="A530" s="239">
        <v>529</v>
      </c>
      <c r="B530" s="239" t="s">
        <v>20</v>
      </c>
      <c r="C530" s="221" t="s">
        <v>787</v>
      </c>
      <c r="D530" s="221" t="s">
        <v>788</v>
      </c>
      <c r="E530" s="221" t="s">
        <v>23</v>
      </c>
      <c r="F530" s="221" t="s">
        <v>24</v>
      </c>
      <c r="K530" s="221" t="s">
        <v>171</v>
      </c>
      <c r="L530" s="221" t="s">
        <v>26</v>
      </c>
      <c r="M530" s="221" t="s">
        <v>27</v>
      </c>
      <c r="N530" s="221" t="s">
        <v>28</v>
      </c>
      <c r="O530" s="241" t="s">
        <v>789</v>
      </c>
      <c r="Q530" s="241"/>
      <c r="R530" s="241"/>
    </row>
    <row r="531" spans="1:18" x14ac:dyDescent="0.25">
      <c r="A531" s="239">
        <v>530</v>
      </c>
      <c r="B531" s="239" t="s">
        <v>20</v>
      </c>
      <c r="C531" s="221" t="s">
        <v>790</v>
      </c>
      <c r="D531" s="221" t="s">
        <v>791</v>
      </c>
      <c r="E531" s="221" t="s">
        <v>14007</v>
      </c>
      <c r="F531" s="221" t="s">
        <v>24</v>
      </c>
      <c r="L531" s="221" t="s">
        <v>26</v>
      </c>
      <c r="M531" s="221" t="s">
        <v>27</v>
      </c>
      <c r="N531" s="221" t="s">
        <v>28</v>
      </c>
      <c r="O531" s="241" t="s">
        <v>792</v>
      </c>
      <c r="Q531" s="241"/>
      <c r="R531" s="241"/>
    </row>
    <row r="532" spans="1:18" x14ac:dyDescent="0.25">
      <c r="A532" s="239">
        <v>531</v>
      </c>
      <c r="B532" s="239" t="s">
        <v>1410</v>
      </c>
      <c r="C532" s="242" t="s">
        <v>1951</v>
      </c>
      <c r="D532" s="221" t="s">
        <v>1952</v>
      </c>
      <c r="E532" s="221" t="s">
        <v>23</v>
      </c>
      <c r="F532" s="221" t="s">
        <v>24</v>
      </c>
      <c r="K532" s="241" t="s">
        <v>171</v>
      </c>
      <c r="L532" s="241" t="s">
        <v>26</v>
      </c>
      <c r="M532" s="221" t="s">
        <v>27</v>
      </c>
      <c r="N532" s="221" t="s">
        <v>28</v>
      </c>
      <c r="O532" s="242" t="s">
        <v>1953</v>
      </c>
    </row>
    <row r="533" spans="1:18" x14ac:dyDescent="0.25">
      <c r="A533" s="239">
        <v>532</v>
      </c>
      <c r="B533" s="239" t="s">
        <v>20</v>
      </c>
      <c r="C533" s="221" t="s">
        <v>793</v>
      </c>
      <c r="D533" s="221" t="s">
        <v>794</v>
      </c>
      <c r="E533" s="221" t="s">
        <v>23</v>
      </c>
      <c r="F533" s="221" t="s">
        <v>24</v>
      </c>
      <c r="K533" s="221" t="s">
        <v>25</v>
      </c>
      <c r="L533" s="221" t="s">
        <v>26</v>
      </c>
      <c r="M533" s="221" t="s">
        <v>27</v>
      </c>
      <c r="N533" s="221" t="s">
        <v>28</v>
      </c>
      <c r="O533" s="241" t="s">
        <v>795</v>
      </c>
      <c r="Q533" s="241"/>
      <c r="R533" s="241" t="s">
        <v>796</v>
      </c>
    </row>
    <row r="534" spans="1:18" x14ac:dyDescent="0.25">
      <c r="A534" s="239">
        <v>533</v>
      </c>
      <c r="B534" s="239" t="s">
        <v>20</v>
      </c>
      <c r="C534" s="221" t="s">
        <v>797</v>
      </c>
      <c r="D534" s="221" t="s">
        <v>798</v>
      </c>
      <c r="E534" s="221" t="s">
        <v>23</v>
      </c>
      <c r="F534" s="221" t="s">
        <v>24</v>
      </c>
      <c r="K534" s="221" t="s">
        <v>171</v>
      </c>
      <c r="L534" s="221" t="s">
        <v>26</v>
      </c>
      <c r="M534" s="221" t="s">
        <v>27</v>
      </c>
      <c r="N534" s="221" t="s">
        <v>28</v>
      </c>
      <c r="O534" s="241" t="s">
        <v>799</v>
      </c>
      <c r="Q534" s="241"/>
      <c r="R534" s="241"/>
    </row>
    <row r="535" spans="1:18" x14ac:dyDescent="0.25">
      <c r="A535" s="239">
        <v>534</v>
      </c>
      <c r="B535" s="239" t="s">
        <v>20</v>
      </c>
      <c r="C535" s="221" t="s">
        <v>800</v>
      </c>
      <c r="D535" s="221" t="s">
        <v>801</v>
      </c>
      <c r="E535" s="221" t="s">
        <v>23</v>
      </c>
      <c r="F535" s="221" t="s">
        <v>24</v>
      </c>
      <c r="K535" s="221" t="s">
        <v>25</v>
      </c>
      <c r="L535" s="221" t="s">
        <v>26</v>
      </c>
      <c r="M535" s="221" t="s">
        <v>27</v>
      </c>
      <c r="N535" s="221" t="s">
        <v>28</v>
      </c>
      <c r="O535" s="241" t="s">
        <v>802</v>
      </c>
      <c r="Q535" s="241"/>
      <c r="R535" s="241" t="s">
        <v>803</v>
      </c>
    </row>
    <row r="536" spans="1:18" x14ac:dyDescent="0.25">
      <c r="A536" s="239">
        <v>535</v>
      </c>
      <c r="B536" s="239" t="s">
        <v>20</v>
      </c>
      <c r="C536" s="221" t="s">
        <v>804</v>
      </c>
      <c r="D536" s="221" t="s">
        <v>805</v>
      </c>
      <c r="E536" s="221" t="s">
        <v>23</v>
      </c>
      <c r="F536" s="221" t="s">
        <v>24</v>
      </c>
      <c r="K536" s="221" t="s">
        <v>25</v>
      </c>
      <c r="L536" s="221" t="s">
        <v>26</v>
      </c>
      <c r="M536" s="221" t="s">
        <v>27</v>
      </c>
      <c r="N536" s="221" t="s">
        <v>28</v>
      </c>
      <c r="O536" s="241" t="s">
        <v>806</v>
      </c>
      <c r="Q536" s="241"/>
      <c r="R536" s="241"/>
    </row>
    <row r="537" spans="1:18" x14ac:dyDescent="0.25">
      <c r="A537" s="239">
        <v>536</v>
      </c>
      <c r="B537" s="239" t="s">
        <v>20</v>
      </c>
      <c r="C537" s="221" t="s">
        <v>807</v>
      </c>
      <c r="D537" s="221" t="s">
        <v>808</v>
      </c>
      <c r="E537" s="221" t="s">
        <v>23</v>
      </c>
      <c r="F537" s="221" t="s">
        <v>24</v>
      </c>
      <c r="K537" s="221" t="s">
        <v>25</v>
      </c>
      <c r="L537" s="221" t="s">
        <v>26</v>
      </c>
      <c r="M537" s="221" t="s">
        <v>27</v>
      </c>
      <c r="N537" s="221" t="s">
        <v>28</v>
      </c>
      <c r="O537" s="241" t="s">
        <v>809</v>
      </c>
      <c r="Q537" s="241"/>
      <c r="R537" s="241" t="s">
        <v>810</v>
      </c>
    </row>
    <row r="538" spans="1:18" x14ac:dyDescent="0.25">
      <c r="A538" s="239">
        <v>537</v>
      </c>
      <c r="B538" s="239" t="s">
        <v>1410</v>
      </c>
      <c r="C538" s="242" t="s">
        <v>1954</v>
      </c>
      <c r="D538" s="221" t="s">
        <v>1955</v>
      </c>
      <c r="E538" s="221" t="s">
        <v>23</v>
      </c>
      <c r="F538" s="221" t="s">
        <v>24</v>
      </c>
      <c r="K538" s="241" t="s">
        <v>25</v>
      </c>
      <c r="L538" s="241" t="s">
        <v>26</v>
      </c>
      <c r="M538" s="221" t="s">
        <v>27</v>
      </c>
      <c r="N538" s="221" t="s">
        <v>28</v>
      </c>
      <c r="O538" s="242" t="s">
        <v>1956</v>
      </c>
    </row>
    <row r="539" spans="1:18" x14ac:dyDescent="0.25">
      <c r="A539" s="239">
        <v>538</v>
      </c>
      <c r="B539" s="239" t="s">
        <v>13072</v>
      </c>
      <c r="C539" s="221" t="s">
        <v>2377</v>
      </c>
      <c r="D539" s="221" t="s">
        <v>13107</v>
      </c>
      <c r="E539" s="221" t="s">
        <v>23</v>
      </c>
      <c r="F539" s="221" t="s">
        <v>24</v>
      </c>
      <c r="K539" s="221" t="s">
        <v>25</v>
      </c>
      <c r="L539" s="221" t="s">
        <v>26</v>
      </c>
      <c r="M539" s="221" t="s">
        <v>27</v>
      </c>
      <c r="N539" s="221" t="s">
        <v>28</v>
      </c>
      <c r="O539" s="221" t="s">
        <v>2378</v>
      </c>
    </row>
    <row r="540" spans="1:18" x14ac:dyDescent="0.25">
      <c r="A540" s="239">
        <v>539</v>
      </c>
      <c r="B540" s="239" t="s">
        <v>13072</v>
      </c>
      <c r="C540" s="221" t="s">
        <v>2437</v>
      </c>
      <c r="D540" s="281" t="s">
        <v>20303</v>
      </c>
      <c r="E540" s="221" t="s">
        <v>23</v>
      </c>
      <c r="F540" s="221" t="s">
        <v>24</v>
      </c>
      <c r="K540" s="221" t="s">
        <v>171</v>
      </c>
      <c r="L540" s="221" t="s">
        <v>26</v>
      </c>
      <c r="M540" s="221" t="s">
        <v>27</v>
      </c>
      <c r="N540" s="221" t="s">
        <v>28</v>
      </c>
      <c r="O540" s="221" t="s">
        <v>2438</v>
      </c>
      <c r="Q540" s="221" t="s">
        <v>2439</v>
      </c>
    </row>
    <row r="541" spans="1:18" x14ac:dyDescent="0.25">
      <c r="A541" s="239">
        <v>540</v>
      </c>
      <c r="B541" s="239" t="s">
        <v>1410</v>
      </c>
      <c r="C541" s="242" t="s">
        <v>1957</v>
      </c>
      <c r="D541" s="221" t="s">
        <v>1958</v>
      </c>
      <c r="E541" s="221" t="s">
        <v>23</v>
      </c>
      <c r="F541" s="221" t="s">
        <v>24</v>
      </c>
      <c r="K541" s="241" t="s">
        <v>171</v>
      </c>
      <c r="L541" s="241" t="s">
        <v>26</v>
      </c>
      <c r="M541" s="221" t="s">
        <v>27</v>
      </c>
      <c r="N541" s="221" t="s">
        <v>28</v>
      </c>
      <c r="O541" s="242" t="s">
        <v>1959</v>
      </c>
    </row>
    <row r="542" spans="1:18" x14ac:dyDescent="0.25">
      <c r="A542" s="239">
        <v>541</v>
      </c>
      <c r="B542" s="239" t="s">
        <v>1410</v>
      </c>
      <c r="C542" s="222" t="s">
        <v>1960</v>
      </c>
      <c r="D542" s="221" t="s">
        <v>1961</v>
      </c>
      <c r="E542" s="221" t="s">
        <v>23</v>
      </c>
      <c r="F542" s="221" t="s">
        <v>24</v>
      </c>
      <c r="K542" s="241" t="s">
        <v>171</v>
      </c>
      <c r="L542" s="241" t="s">
        <v>26</v>
      </c>
      <c r="M542" s="221" t="s">
        <v>27</v>
      </c>
      <c r="N542" s="221" t="s">
        <v>28</v>
      </c>
      <c r="O542" s="222" t="s">
        <v>1962</v>
      </c>
    </row>
    <row r="543" spans="1:18" x14ac:dyDescent="0.25">
      <c r="A543" s="239">
        <v>542</v>
      </c>
      <c r="B543" s="239" t="s">
        <v>1410</v>
      </c>
      <c r="C543" s="242" t="s">
        <v>1963</v>
      </c>
      <c r="D543" s="221" t="s">
        <v>1964</v>
      </c>
      <c r="E543" s="221" t="s">
        <v>23</v>
      </c>
      <c r="F543" s="221" t="s">
        <v>24</v>
      </c>
      <c r="K543" s="221" t="s">
        <v>25</v>
      </c>
      <c r="L543" s="241" t="s">
        <v>26</v>
      </c>
      <c r="M543" s="221" t="s">
        <v>27</v>
      </c>
      <c r="N543" s="221" t="s">
        <v>28</v>
      </c>
      <c r="O543" s="222" t="s">
        <v>1965</v>
      </c>
    </row>
    <row r="544" spans="1:18" x14ac:dyDescent="0.25">
      <c r="A544" s="239">
        <v>543</v>
      </c>
      <c r="B544" s="239" t="s">
        <v>1410</v>
      </c>
      <c r="C544" s="242" t="s">
        <v>1966</v>
      </c>
      <c r="D544" s="221" t="s">
        <v>1967</v>
      </c>
      <c r="E544" s="221" t="s">
        <v>23</v>
      </c>
      <c r="F544" s="221" t="s">
        <v>24</v>
      </c>
      <c r="K544" s="221" t="s">
        <v>25</v>
      </c>
      <c r="L544" s="241" t="s">
        <v>26</v>
      </c>
      <c r="M544" s="221" t="s">
        <v>27</v>
      </c>
      <c r="N544" s="221" t="s">
        <v>28</v>
      </c>
      <c r="O544" s="222" t="s">
        <v>1968</v>
      </c>
    </row>
    <row r="545" spans="1:19" x14ac:dyDescent="0.25">
      <c r="A545" s="239">
        <v>544</v>
      </c>
      <c r="B545" s="239" t="s">
        <v>20</v>
      </c>
      <c r="C545" s="221" t="s">
        <v>811</v>
      </c>
      <c r="D545" s="221" t="s">
        <v>812</v>
      </c>
      <c r="E545" s="221" t="s">
        <v>23</v>
      </c>
      <c r="F545" s="221" t="s">
        <v>24</v>
      </c>
      <c r="K545" s="221" t="s">
        <v>25</v>
      </c>
      <c r="L545" s="221" t="s">
        <v>26</v>
      </c>
      <c r="M545" s="221" t="s">
        <v>27</v>
      </c>
      <c r="N545" s="221" t="s">
        <v>28</v>
      </c>
      <c r="O545" s="241" t="s">
        <v>813</v>
      </c>
      <c r="Q545" s="241"/>
      <c r="R545" s="241" t="s">
        <v>814</v>
      </c>
    </row>
    <row r="546" spans="1:19" x14ac:dyDescent="0.25">
      <c r="A546" s="239">
        <v>545</v>
      </c>
      <c r="B546" s="239" t="s">
        <v>20</v>
      </c>
      <c r="C546" s="221" t="s">
        <v>815</v>
      </c>
      <c r="D546" s="221" t="s">
        <v>816</v>
      </c>
      <c r="E546" s="221" t="s">
        <v>23</v>
      </c>
      <c r="F546" s="221" t="s">
        <v>24</v>
      </c>
      <c r="K546" s="221" t="s">
        <v>171</v>
      </c>
      <c r="L546" s="221" t="s">
        <v>26</v>
      </c>
      <c r="M546" s="221" t="s">
        <v>27</v>
      </c>
      <c r="N546" s="221" t="s">
        <v>28</v>
      </c>
      <c r="O546" s="241" t="s">
        <v>817</v>
      </c>
      <c r="Q546" s="241"/>
      <c r="R546" s="241" t="s">
        <v>818</v>
      </c>
    </row>
    <row r="547" spans="1:19" x14ac:dyDescent="0.25">
      <c r="A547" s="239">
        <v>546</v>
      </c>
      <c r="B547" s="239" t="s">
        <v>20</v>
      </c>
      <c r="C547" s="221" t="s">
        <v>819</v>
      </c>
      <c r="D547" s="221" t="s">
        <v>820</v>
      </c>
      <c r="E547" s="221" t="s">
        <v>23</v>
      </c>
      <c r="F547" s="221" t="s">
        <v>24</v>
      </c>
      <c r="K547" s="221" t="s">
        <v>25</v>
      </c>
      <c r="L547" s="221" t="s">
        <v>26</v>
      </c>
      <c r="M547" s="221" t="s">
        <v>27</v>
      </c>
      <c r="N547" s="221" t="s">
        <v>28</v>
      </c>
      <c r="O547" s="241" t="s">
        <v>821</v>
      </c>
      <c r="Q547" s="241"/>
      <c r="R547" s="241" t="s">
        <v>822</v>
      </c>
    </row>
    <row r="548" spans="1:19" x14ac:dyDescent="0.25">
      <c r="A548" s="239">
        <v>547</v>
      </c>
      <c r="B548" s="239" t="s">
        <v>20</v>
      </c>
      <c r="C548" s="221" t="s">
        <v>823</v>
      </c>
      <c r="D548" s="221" t="s">
        <v>824</v>
      </c>
      <c r="E548" s="221" t="s">
        <v>23</v>
      </c>
      <c r="F548" s="221" t="s">
        <v>24</v>
      </c>
      <c r="K548" s="221" t="s">
        <v>171</v>
      </c>
      <c r="L548" s="221" t="s">
        <v>26</v>
      </c>
      <c r="M548" s="221" t="s">
        <v>27</v>
      </c>
      <c r="N548" s="221" t="s">
        <v>28</v>
      </c>
      <c r="O548" s="241" t="s">
        <v>825</v>
      </c>
      <c r="Q548" s="241"/>
      <c r="R548" s="241" t="s">
        <v>826</v>
      </c>
    </row>
    <row r="549" spans="1:19" x14ac:dyDescent="0.25">
      <c r="A549" s="239">
        <v>548</v>
      </c>
      <c r="B549" s="239" t="s">
        <v>1410</v>
      </c>
      <c r="C549" s="242" t="s">
        <v>1969</v>
      </c>
      <c r="D549" s="221" t="s">
        <v>1970</v>
      </c>
      <c r="E549" s="221" t="s">
        <v>23</v>
      </c>
      <c r="F549" s="221" t="s">
        <v>24</v>
      </c>
      <c r="K549" s="241" t="s">
        <v>171</v>
      </c>
      <c r="L549" s="241" t="s">
        <v>26</v>
      </c>
      <c r="M549" s="221" t="s">
        <v>27</v>
      </c>
      <c r="N549" s="221" t="s">
        <v>28</v>
      </c>
      <c r="O549" s="242" t="s">
        <v>1971</v>
      </c>
    </row>
    <row r="550" spans="1:19" x14ac:dyDescent="0.25">
      <c r="A550" s="239">
        <v>549</v>
      </c>
      <c r="B550" s="239" t="s">
        <v>1410</v>
      </c>
      <c r="C550" s="242" t="s">
        <v>1972</v>
      </c>
      <c r="D550" s="221" t="s">
        <v>1973</v>
      </c>
      <c r="E550" s="221" t="s">
        <v>23</v>
      </c>
      <c r="F550" s="221" t="s">
        <v>24</v>
      </c>
      <c r="K550" s="241" t="s">
        <v>171</v>
      </c>
      <c r="L550" s="241" t="s">
        <v>26</v>
      </c>
      <c r="M550" s="221" t="s">
        <v>27</v>
      </c>
      <c r="N550" s="221" t="s">
        <v>28</v>
      </c>
      <c r="O550" s="242" t="s">
        <v>1974</v>
      </c>
    </row>
    <row r="551" spans="1:19" x14ac:dyDescent="0.25">
      <c r="A551" s="239">
        <v>550</v>
      </c>
      <c r="B551" s="239" t="s">
        <v>20</v>
      </c>
      <c r="C551" s="221" t="s">
        <v>827</v>
      </c>
      <c r="D551" s="221" t="s">
        <v>828</v>
      </c>
      <c r="E551" s="221" t="s">
        <v>23</v>
      </c>
      <c r="F551" s="221" t="s">
        <v>24</v>
      </c>
      <c r="K551" s="221" t="s">
        <v>25</v>
      </c>
      <c r="L551" s="221" t="s">
        <v>26</v>
      </c>
      <c r="M551" s="221" t="s">
        <v>27</v>
      </c>
      <c r="N551" s="221" t="s">
        <v>28</v>
      </c>
      <c r="O551" s="241" t="s">
        <v>829</v>
      </c>
      <c r="Q551" s="241"/>
      <c r="R551" s="241"/>
    </row>
    <row r="552" spans="1:19" x14ac:dyDescent="0.25">
      <c r="A552" s="239">
        <v>551</v>
      </c>
      <c r="B552" s="239" t="s">
        <v>1410</v>
      </c>
      <c r="C552" s="242" t="s">
        <v>1975</v>
      </c>
      <c r="D552" s="221" t="s">
        <v>1976</v>
      </c>
      <c r="E552" s="221" t="s">
        <v>23</v>
      </c>
      <c r="F552" s="221" t="s">
        <v>24</v>
      </c>
      <c r="K552" s="241" t="s">
        <v>25</v>
      </c>
      <c r="L552" s="241" t="s">
        <v>26</v>
      </c>
      <c r="M552" s="221" t="s">
        <v>27</v>
      </c>
      <c r="N552" s="221" t="s">
        <v>28</v>
      </c>
      <c r="O552" s="242" t="s">
        <v>1977</v>
      </c>
    </row>
    <row r="553" spans="1:19" x14ac:dyDescent="0.25">
      <c r="A553" s="239">
        <v>552</v>
      </c>
      <c r="B553" s="239" t="s">
        <v>1410</v>
      </c>
      <c r="C553" s="242" t="s">
        <v>1978</v>
      </c>
      <c r="D553" s="221" t="s">
        <v>1979</v>
      </c>
      <c r="E553" s="221" t="s">
        <v>23</v>
      </c>
      <c r="F553" s="221" t="s">
        <v>24</v>
      </c>
      <c r="K553" s="241" t="s">
        <v>25</v>
      </c>
      <c r="L553" s="241" t="s">
        <v>26</v>
      </c>
      <c r="M553" s="221" t="s">
        <v>27</v>
      </c>
      <c r="N553" s="221" t="s">
        <v>28</v>
      </c>
      <c r="O553" s="242" t="s">
        <v>1980</v>
      </c>
    </row>
    <row r="554" spans="1:19" x14ac:dyDescent="0.25">
      <c r="A554" s="239">
        <v>553</v>
      </c>
      <c r="B554" s="221" t="s">
        <v>14047</v>
      </c>
      <c r="C554" s="221" t="s">
        <v>20402</v>
      </c>
      <c r="D554" s="239" t="s">
        <v>20479</v>
      </c>
      <c r="E554" s="221" t="s">
        <v>55</v>
      </c>
      <c r="F554" s="221" t="s">
        <v>358</v>
      </c>
      <c r="L554" s="221" t="s">
        <v>26</v>
      </c>
      <c r="M554" s="221" t="s">
        <v>28</v>
      </c>
      <c r="N554" s="221" t="s">
        <v>28</v>
      </c>
      <c r="O554" s="221" t="s">
        <v>20403</v>
      </c>
    </row>
    <row r="555" spans="1:19" x14ac:dyDescent="0.25">
      <c r="A555" s="239">
        <v>554</v>
      </c>
      <c r="B555" s="221" t="s">
        <v>14047</v>
      </c>
      <c r="C555" s="221" t="s">
        <v>20404</v>
      </c>
      <c r="D555" s="239" t="s">
        <v>20480</v>
      </c>
      <c r="E555" s="240" t="s">
        <v>19490</v>
      </c>
      <c r="F555" s="221" t="s">
        <v>24</v>
      </c>
      <c r="L555" s="221" t="s">
        <v>26</v>
      </c>
      <c r="M555" s="221" t="s">
        <v>28</v>
      </c>
      <c r="N555" s="221" t="s">
        <v>28</v>
      </c>
      <c r="O555" s="221" t="s">
        <v>20405</v>
      </c>
    </row>
    <row r="556" spans="1:19" x14ac:dyDescent="0.25">
      <c r="A556" s="239">
        <v>555</v>
      </c>
      <c r="B556" s="221" t="s">
        <v>14047</v>
      </c>
      <c r="C556" s="221" t="s">
        <v>20406</v>
      </c>
      <c r="D556" s="239" t="s">
        <v>20481</v>
      </c>
      <c r="E556" s="240" t="s">
        <v>19490</v>
      </c>
      <c r="F556" s="221" t="s">
        <v>24</v>
      </c>
      <c r="L556" s="221" t="s">
        <v>26</v>
      </c>
      <c r="M556" s="221" t="s">
        <v>28</v>
      </c>
      <c r="N556" s="221" t="s">
        <v>28</v>
      </c>
      <c r="O556" s="221" t="s">
        <v>20407</v>
      </c>
    </row>
    <row r="557" spans="1:19" x14ac:dyDescent="0.25">
      <c r="A557" s="239">
        <v>556</v>
      </c>
      <c r="B557" s="221" t="s">
        <v>14047</v>
      </c>
      <c r="C557" s="221" t="s">
        <v>14032</v>
      </c>
      <c r="D557" s="221" t="s">
        <v>14048</v>
      </c>
      <c r="E557" s="221" t="s">
        <v>55</v>
      </c>
      <c r="F557" s="221" t="s">
        <v>358</v>
      </c>
      <c r="L557" s="221" t="s">
        <v>26</v>
      </c>
      <c r="M557" s="221" t="s">
        <v>28</v>
      </c>
      <c r="N557" s="221" t="s">
        <v>28</v>
      </c>
      <c r="O557" s="221" t="s">
        <v>14017</v>
      </c>
      <c r="S557" s="221" t="s">
        <v>14012</v>
      </c>
    </row>
    <row r="558" spans="1:19" x14ac:dyDescent="0.25">
      <c r="A558" s="239">
        <v>557</v>
      </c>
      <c r="B558" s="239" t="s">
        <v>14047</v>
      </c>
      <c r="C558" s="239" t="s">
        <v>20341</v>
      </c>
      <c r="D558" s="239" t="s">
        <v>20451</v>
      </c>
      <c r="E558" s="240" t="s">
        <v>19490</v>
      </c>
      <c r="F558" s="221" t="s">
        <v>24</v>
      </c>
      <c r="L558" s="221" t="s">
        <v>26</v>
      </c>
      <c r="M558" s="221" t="s">
        <v>28</v>
      </c>
      <c r="N558" s="221" t="s">
        <v>28</v>
      </c>
      <c r="O558" s="221" t="s">
        <v>20342</v>
      </c>
    </row>
    <row r="559" spans="1:19" x14ac:dyDescent="0.25">
      <c r="A559" s="239">
        <v>558</v>
      </c>
      <c r="B559" s="239" t="s">
        <v>20</v>
      </c>
      <c r="C559" s="221" t="s">
        <v>830</v>
      </c>
      <c r="D559" s="221" t="s">
        <v>831</v>
      </c>
      <c r="E559" s="221" t="s">
        <v>23</v>
      </c>
      <c r="F559" s="221" t="s">
        <v>24</v>
      </c>
      <c r="K559" s="221" t="s">
        <v>25</v>
      </c>
      <c r="L559" s="221" t="s">
        <v>26</v>
      </c>
      <c r="M559" s="221" t="s">
        <v>27</v>
      </c>
      <c r="N559" s="221" t="s">
        <v>28</v>
      </c>
      <c r="O559" s="241" t="s">
        <v>832</v>
      </c>
      <c r="Q559" s="241"/>
      <c r="R559" s="241"/>
    </row>
    <row r="560" spans="1:19" x14ac:dyDescent="0.25">
      <c r="A560" s="239">
        <v>559</v>
      </c>
      <c r="B560" s="239" t="s">
        <v>20</v>
      </c>
      <c r="C560" s="221" t="s">
        <v>833</v>
      </c>
      <c r="D560" s="221" t="s">
        <v>834</v>
      </c>
      <c r="E560" s="221" t="s">
        <v>55</v>
      </c>
      <c r="F560" s="221" t="s">
        <v>24</v>
      </c>
      <c r="L560" s="221" t="s">
        <v>26</v>
      </c>
      <c r="M560" s="221" t="s">
        <v>28</v>
      </c>
      <c r="N560" s="221" t="s">
        <v>28</v>
      </c>
      <c r="O560" s="241" t="s">
        <v>835</v>
      </c>
      <c r="Q560" s="241"/>
      <c r="R560" s="241"/>
    </row>
    <row r="561" spans="1:19" x14ac:dyDescent="0.25">
      <c r="A561" s="239">
        <v>560</v>
      </c>
      <c r="B561" s="239" t="s">
        <v>13072</v>
      </c>
      <c r="C561" s="221" t="s">
        <v>2379</v>
      </c>
      <c r="D561" s="221" t="s">
        <v>13108</v>
      </c>
      <c r="E561" s="221" t="s">
        <v>23</v>
      </c>
      <c r="F561" s="221" t="s">
        <v>24</v>
      </c>
      <c r="K561" s="221" t="s">
        <v>171</v>
      </c>
      <c r="L561" s="241" t="s">
        <v>35</v>
      </c>
      <c r="M561" s="221" t="s">
        <v>27</v>
      </c>
      <c r="N561" s="221" t="s">
        <v>28</v>
      </c>
      <c r="O561" s="221" t="s">
        <v>2380</v>
      </c>
    </row>
    <row r="562" spans="1:19" x14ac:dyDescent="0.25">
      <c r="A562" s="239">
        <v>561</v>
      </c>
      <c r="B562" s="239" t="s">
        <v>13072</v>
      </c>
      <c r="C562" s="221" t="s">
        <v>2381</v>
      </c>
      <c r="D562" s="221" t="s">
        <v>13109</v>
      </c>
      <c r="E562" s="240" t="s">
        <v>19490</v>
      </c>
      <c r="F562" s="221" t="s">
        <v>24</v>
      </c>
      <c r="L562" s="221" t="s">
        <v>26</v>
      </c>
      <c r="M562" s="221" t="s">
        <v>28</v>
      </c>
      <c r="N562" s="221" t="s">
        <v>28</v>
      </c>
      <c r="O562" s="221" t="s">
        <v>2382</v>
      </c>
    </row>
    <row r="563" spans="1:19" x14ac:dyDescent="0.25">
      <c r="A563" s="239">
        <v>562</v>
      </c>
      <c r="B563" s="239" t="s">
        <v>20</v>
      </c>
      <c r="C563" s="221" t="s">
        <v>836</v>
      </c>
      <c r="D563" s="221" t="s">
        <v>837</v>
      </c>
      <c r="E563" s="221" t="s">
        <v>55</v>
      </c>
      <c r="F563" s="221" t="s">
        <v>24</v>
      </c>
      <c r="L563" s="221" t="s">
        <v>26</v>
      </c>
      <c r="M563" s="221" t="s">
        <v>28</v>
      </c>
      <c r="N563" s="221" t="s">
        <v>28</v>
      </c>
      <c r="O563" s="241" t="s">
        <v>838</v>
      </c>
      <c r="Q563" s="241"/>
      <c r="R563" s="241"/>
    </row>
    <row r="564" spans="1:19" x14ac:dyDescent="0.25">
      <c r="A564" s="239">
        <v>563</v>
      </c>
      <c r="B564" s="239" t="s">
        <v>20</v>
      </c>
      <c r="C564" s="221" t="s">
        <v>839</v>
      </c>
      <c r="D564" s="221" t="s">
        <v>840</v>
      </c>
      <c r="E564" s="221" t="s">
        <v>55</v>
      </c>
      <c r="F564" s="221" t="s">
        <v>24</v>
      </c>
      <c r="L564" s="221" t="s">
        <v>26</v>
      </c>
      <c r="M564" s="221" t="s">
        <v>28</v>
      </c>
      <c r="N564" s="221" t="s">
        <v>28</v>
      </c>
      <c r="O564" s="241" t="s">
        <v>841</v>
      </c>
      <c r="Q564" s="241"/>
      <c r="R564" s="241"/>
      <c r="S564" s="221" t="s">
        <v>842</v>
      </c>
    </row>
    <row r="565" spans="1:19" x14ac:dyDescent="0.25">
      <c r="A565" s="239">
        <v>564</v>
      </c>
      <c r="B565" s="239" t="s">
        <v>20</v>
      </c>
      <c r="C565" s="221" t="s">
        <v>843</v>
      </c>
      <c r="D565" s="221" t="s">
        <v>844</v>
      </c>
      <c r="E565" s="221" t="s">
        <v>23</v>
      </c>
      <c r="F565" s="221" t="s">
        <v>24</v>
      </c>
      <c r="K565" s="221" t="s">
        <v>25</v>
      </c>
      <c r="L565" s="221" t="s">
        <v>26</v>
      </c>
      <c r="M565" s="221" t="s">
        <v>27</v>
      </c>
      <c r="N565" s="221" t="s">
        <v>28</v>
      </c>
      <c r="O565" s="241" t="s">
        <v>845</v>
      </c>
      <c r="Q565" s="241"/>
      <c r="R565" s="241"/>
    </row>
    <row r="566" spans="1:19" x14ac:dyDescent="0.25">
      <c r="A566" s="239">
        <v>565</v>
      </c>
      <c r="B566" s="239" t="s">
        <v>20</v>
      </c>
      <c r="C566" s="221" t="s">
        <v>846</v>
      </c>
      <c r="D566" s="221" t="s">
        <v>847</v>
      </c>
      <c r="E566" s="221" t="s">
        <v>23</v>
      </c>
      <c r="F566" s="221" t="s">
        <v>24</v>
      </c>
      <c r="K566" s="221" t="s">
        <v>171</v>
      </c>
      <c r="L566" s="221" t="s">
        <v>26</v>
      </c>
      <c r="M566" s="221" t="s">
        <v>27</v>
      </c>
      <c r="N566" s="221" t="s">
        <v>28</v>
      </c>
      <c r="O566" s="241" t="s">
        <v>848</v>
      </c>
      <c r="Q566" s="241"/>
      <c r="R566" s="241"/>
    </row>
    <row r="567" spans="1:19" x14ac:dyDescent="0.25">
      <c r="A567" s="239">
        <v>566</v>
      </c>
      <c r="B567" s="239" t="s">
        <v>20</v>
      </c>
      <c r="C567" s="221" t="s">
        <v>849</v>
      </c>
      <c r="D567" s="221" t="s">
        <v>850</v>
      </c>
      <c r="E567" s="221" t="s">
        <v>23</v>
      </c>
      <c r="F567" s="221" t="s">
        <v>24</v>
      </c>
      <c r="K567" s="221" t="s">
        <v>171</v>
      </c>
      <c r="L567" s="221" t="s">
        <v>26</v>
      </c>
      <c r="M567" s="221" t="s">
        <v>27</v>
      </c>
      <c r="N567" s="221" t="s">
        <v>28</v>
      </c>
      <c r="O567" s="241" t="s">
        <v>851</v>
      </c>
      <c r="Q567" s="241"/>
      <c r="R567" s="241"/>
    </row>
    <row r="568" spans="1:19" x14ac:dyDescent="0.25">
      <c r="A568" s="239">
        <v>567</v>
      </c>
      <c r="B568" s="239" t="s">
        <v>1410</v>
      </c>
      <c r="C568" s="242" t="s">
        <v>1981</v>
      </c>
      <c r="D568" s="221" t="s">
        <v>1982</v>
      </c>
      <c r="E568" s="240" t="s">
        <v>19490</v>
      </c>
      <c r="F568" s="221" t="s">
        <v>24</v>
      </c>
      <c r="L568" s="221" t="s">
        <v>26</v>
      </c>
      <c r="M568" s="221" t="s">
        <v>28</v>
      </c>
      <c r="N568" s="221" t="s">
        <v>28</v>
      </c>
      <c r="O568" s="242" t="s">
        <v>1983</v>
      </c>
    </row>
    <row r="569" spans="1:19" x14ac:dyDescent="0.25">
      <c r="A569" s="239">
        <v>568</v>
      </c>
      <c r="B569" s="239" t="s">
        <v>1410</v>
      </c>
      <c r="C569" s="242" t="s">
        <v>1984</v>
      </c>
      <c r="D569" s="221" t="s">
        <v>1985</v>
      </c>
      <c r="E569" s="221" t="s">
        <v>23</v>
      </c>
      <c r="F569" s="221" t="s">
        <v>24</v>
      </c>
      <c r="K569" s="241" t="s">
        <v>25</v>
      </c>
      <c r="L569" s="241" t="s">
        <v>35</v>
      </c>
      <c r="M569" s="221" t="s">
        <v>27</v>
      </c>
      <c r="N569" s="221" t="s">
        <v>28</v>
      </c>
      <c r="O569" s="242" t="s">
        <v>1986</v>
      </c>
    </row>
    <row r="570" spans="1:19" x14ac:dyDescent="0.25">
      <c r="A570" s="239">
        <v>569</v>
      </c>
      <c r="B570" s="239" t="s">
        <v>20</v>
      </c>
      <c r="C570" s="221" t="s">
        <v>852</v>
      </c>
      <c r="D570" s="221" t="s">
        <v>853</v>
      </c>
      <c r="E570" s="221" t="s">
        <v>23</v>
      </c>
      <c r="F570" s="221" t="s">
        <v>24</v>
      </c>
      <c r="L570" s="221" t="s">
        <v>26</v>
      </c>
      <c r="M570" s="221" t="s">
        <v>27</v>
      </c>
      <c r="N570" s="221" t="s">
        <v>28</v>
      </c>
      <c r="O570" s="241" t="s">
        <v>854</v>
      </c>
      <c r="Q570" s="241"/>
      <c r="R570" s="241"/>
    </row>
    <row r="571" spans="1:19" x14ac:dyDescent="0.25">
      <c r="A571" s="239">
        <v>570</v>
      </c>
      <c r="B571" s="239" t="s">
        <v>1410</v>
      </c>
      <c r="C571" s="242" t="s">
        <v>1987</v>
      </c>
      <c r="D571" s="221" t="s">
        <v>1988</v>
      </c>
      <c r="E571" s="221" t="s">
        <v>23</v>
      </c>
      <c r="F571" s="221" t="s">
        <v>24</v>
      </c>
      <c r="K571" s="241" t="s">
        <v>171</v>
      </c>
      <c r="L571" s="241" t="s">
        <v>26</v>
      </c>
      <c r="M571" s="221" t="s">
        <v>27</v>
      </c>
      <c r="N571" s="221" t="s">
        <v>28</v>
      </c>
      <c r="O571" s="242" t="s">
        <v>1989</v>
      </c>
    </row>
    <row r="572" spans="1:19" x14ac:dyDescent="0.25">
      <c r="A572" s="239">
        <v>571</v>
      </c>
      <c r="B572" s="239" t="s">
        <v>1410</v>
      </c>
      <c r="C572" s="242" t="s">
        <v>1990</v>
      </c>
      <c r="D572" s="221" t="s">
        <v>1991</v>
      </c>
      <c r="E572" s="221" t="s">
        <v>23</v>
      </c>
      <c r="F572" s="221" t="s">
        <v>24</v>
      </c>
      <c r="K572" s="241" t="s">
        <v>171</v>
      </c>
      <c r="L572" s="241" t="s">
        <v>26</v>
      </c>
      <c r="M572" s="221" t="s">
        <v>27</v>
      </c>
      <c r="N572" s="221" t="s">
        <v>28</v>
      </c>
      <c r="O572" s="242" t="s">
        <v>1992</v>
      </c>
    </row>
    <row r="573" spans="1:19" x14ac:dyDescent="0.25">
      <c r="A573" s="239">
        <v>572</v>
      </c>
      <c r="B573" s="239" t="s">
        <v>1410</v>
      </c>
      <c r="C573" s="242" t="s">
        <v>1993</v>
      </c>
      <c r="D573" s="221" t="s">
        <v>1994</v>
      </c>
      <c r="E573" s="221" t="s">
        <v>23</v>
      </c>
      <c r="F573" s="221" t="s">
        <v>24</v>
      </c>
      <c r="K573" s="241" t="s">
        <v>171</v>
      </c>
      <c r="L573" s="241" t="s">
        <v>26</v>
      </c>
      <c r="M573" s="221" t="s">
        <v>27</v>
      </c>
      <c r="N573" s="221" t="s">
        <v>28</v>
      </c>
      <c r="O573" s="242" t="s">
        <v>1995</v>
      </c>
    </row>
    <row r="574" spans="1:19" x14ac:dyDescent="0.25">
      <c r="A574" s="239">
        <v>573</v>
      </c>
      <c r="B574" s="239" t="s">
        <v>20</v>
      </c>
      <c r="C574" s="221" t="s">
        <v>855</v>
      </c>
      <c r="D574" s="221" t="s">
        <v>856</v>
      </c>
      <c r="E574" s="221" t="s">
        <v>23</v>
      </c>
      <c r="F574" s="221" t="s">
        <v>24</v>
      </c>
      <c r="K574" s="221" t="s">
        <v>171</v>
      </c>
      <c r="L574" s="221" t="s">
        <v>26</v>
      </c>
      <c r="M574" s="221" t="s">
        <v>27</v>
      </c>
      <c r="N574" s="221" t="s">
        <v>28</v>
      </c>
      <c r="O574" s="241" t="s">
        <v>857</v>
      </c>
      <c r="Q574" s="241"/>
      <c r="R574" s="241"/>
    </row>
    <row r="575" spans="1:19" x14ac:dyDescent="0.25">
      <c r="A575" s="239">
        <v>574</v>
      </c>
      <c r="B575" s="239" t="s">
        <v>20</v>
      </c>
      <c r="C575" s="221" t="s">
        <v>858</v>
      </c>
      <c r="D575" s="221" t="s">
        <v>859</v>
      </c>
      <c r="E575" s="221" t="s">
        <v>55</v>
      </c>
      <c r="F575" s="221" t="s">
        <v>24</v>
      </c>
      <c r="L575" s="221" t="s">
        <v>26</v>
      </c>
      <c r="M575" s="221" t="s">
        <v>27</v>
      </c>
      <c r="N575" s="221" t="s">
        <v>28</v>
      </c>
      <c r="O575" s="241" t="s">
        <v>860</v>
      </c>
      <c r="Q575" s="241"/>
      <c r="R575" s="241"/>
    </row>
    <row r="576" spans="1:19" x14ac:dyDescent="0.25">
      <c r="A576" s="239">
        <v>575</v>
      </c>
      <c r="B576" s="239" t="s">
        <v>20</v>
      </c>
      <c r="C576" s="221" t="s">
        <v>861</v>
      </c>
      <c r="D576" s="221" t="s">
        <v>862</v>
      </c>
      <c r="E576" s="221" t="s">
        <v>23</v>
      </c>
      <c r="F576" s="221" t="s">
        <v>24</v>
      </c>
      <c r="K576" s="221" t="s">
        <v>171</v>
      </c>
      <c r="L576" s="221" t="s">
        <v>26</v>
      </c>
      <c r="M576" s="221" t="s">
        <v>27</v>
      </c>
      <c r="N576" s="221" t="s">
        <v>28</v>
      </c>
      <c r="O576" s="241" t="s">
        <v>863</v>
      </c>
      <c r="Q576" s="241"/>
      <c r="R576" s="241"/>
    </row>
    <row r="577" spans="1:18" x14ac:dyDescent="0.25">
      <c r="A577" s="239">
        <v>576</v>
      </c>
      <c r="B577" s="239" t="s">
        <v>20</v>
      </c>
      <c r="C577" s="221" t="s">
        <v>864</v>
      </c>
      <c r="D577" s="221" t="s">
        <v>865</v>
      </c>
      <c r="E577" s="221" t="s">
        <v>23</v>
      </c>
      <c r="F577" s="221" t="s">
        <v>24</v>
      </c>
      <c r="K577" s="221" t="s">
        <v>25</v>
      </c>
      <c r="L577" s="221" t="s">
        <v>35</v>
      </c>
      <c r="M577" s="221" t="s">
        <v>27</v>
      </c>
      <c r="N577" s="221" t="s">
        <v>28</v>
      </c>
      <c r="O577" s="241" t="s">
        <v>866</v>
      </c>
      <c r="Q577" s="241"/>
      <c r="R577" s="241"/>
    </row>
    <row r="578" spans="1:18" x14ac:dyDescent="0.25">
      <c r="A578" s="239">
        <v>577</v>
      </c>
      <c r="B578" s="239" t="s">
        <v>1410</v>
      </c>
      <c r="C578" s="242" t="s">
        <v>1996</v>
      </c>
      <c r="D578" s="221" t="s">
        <v>1997</v>
      </c>
      <c r="E578" s="221" t="s">
        <v>23</v>
      </c>
      <c r="F578" s="221" t="s">
        <v>24</v>
      </c>
      <c r="K578" s="241" t="s">
        <v>25</v>
      </c>
      <c r="L578" s="241" t="s">
        <v>35</v>
      </c>
      <c r="M578" s="221" t="s">
        <v>27</v>
      </c>
      <c r="N578" s="221" t="s">
        <v>28</v>
      </c>
      <c r="O578" s="242" t="s">
        <v>1998</v>
      </c>
    </row>
    <row r="579" spans="1:18" x14ac:dyDescent="0.25">
      <c r="A579" s="239">
        <v>578</v>
      </c>
      <c r="B579" s="239" t="s">
        <v>20</v>
      </c>
      <c r="C579" s="221" t="s">
        <v>867</v>
      </c>
      <c r="D579" s="221" t="s">
        <v>868</v>
      </c>
      <c r="E579" s="221" t="s">
        <v>23</v>
      </c>
      <c r="F579" s="221" t="s">
        <v>24</v>
      </c>
      <c r="K579" s="221" t="s">
        <v>25</v>
      </c>
      <c r="L579" s="221" t="s">
        <v>26</v>
      </c>
      <c r="M579" s="221" t="s">
        <v>27</v>
      </c>
      <c r="N579" s="221" t="s">
        <v>28</v>
      </c>
      <c r="O579" s="241" t="s">
        <v>869</v>
      </c>
      <c r="Q579" s="241"/>
      <c r="R579" s="241"/>
    </row>
    <row r="580" spans="1:18" x14ac:dyDescent="0.25">
      <c r="A580" s="239">
        <v>579</v>
      </c>
      <c r="B580" s="221" t="s">
        <v>14047</v>
      </c>
      <c r="C580" s="221" t="s">
        <v>14036</v>
      </c>
      <c r="D580" s="221" t="s">
        <v>14053</v>
      </c>
      <c r="E580" s="221" t="s">
        <v>55</v>
      </c>
      <c r="F580" s="221" t="s">
        <v>358</v>
      </c>
      <c r="L580" s="221" t="s">
        <v>26</v>
      </c>
      <c r="M580" s="221" t="s">
        <v>28</v>
      </c>
      <c r="N580" s="221" t="s">
        <v>28</v>
      </c>
      <c r="O580" s="221" t="s">
        <v>14021</v>
      </c>
    </row>
    <row r="581" spans="1:18" x14ac:dyDescent="0.25">
      <c r="A581" s="239">
        <v>580</v>
      </c>
      <c r="B581" s="239" t="s">
        <v>1410</v>
      </c>
      <c r="C581" s="222" t="s">
        <v>1999</v>
      </c>
      <c r="D581" s="221" t="s">
        <v>2000</v>
      </c>
      <c r="E581" s="221" t="s">
        <v>23</v>
      </c>
      <c r="F581" s="221" t="s">
        <v>24</v>
      </c>
      <c r="K581" s="241" t="s">
        <v>25</v>
      </c>
      <c r="L581" s="241" t="s">
        <v>35</v>
      </c>
      <c r="M581" s="221" t="s">
        <v>27</v>
      </c>
      <c r="N581" s="221" t="s">
        <v>28</v>
      </c>
      <c r="O581" s="222" t="s">
        <v>2001</v>
      </c>
    </row>
    <row r="582" spans="1:18" x14ac:dyDescent="0.25">
      <c r="A582" s="239">
        <v>581</v>
      </c>
      <c r="B582" s="239" t="s">
        <v>1410</v>
      </c>
      <c r="C582" s="242" t="s">
        <v>2002</v>
      </c>
      <c r="D582" s="221" t="s">
        <v>2003</v>
      </c>
      <c r="E582" s="221" t="s">
        <v>23</v>
      </c>
      <c r="F582" s="221" t="s">
        <v>24</v>
      </c>
      <c r="K582" s="241" t="s">
        <v>25</v>
      </c>
      <c r="L582" s="241" t="s">
        <v>26</v>
      </c>
      <c r="M582" s="221" t="s">
        <v>27</v>
      </c>
      <c r="N582" s="221" t="s">
        <v>28</v>
      </c>
      <c r="O582" s="242" t="s">
        <v>2004</v>
      </c>
    </row>
    <row r="583" spans="1:18" x14ac:dyDescent="0.25">
      <c r="A583" s="239">
        <v>582</v>
      </c>
      <c r="B583" s="239" t="s">
        <v>1410</v>
      </c>
      <c r="C583" s="242" t="s">
        <v>2005</v>
      </c>
      <c r="D583" s="221" t="s">
        <v>2006</v>
      </c>
      <c r="E583" s="221" t="s">
        <v>23</v>
      </c>
      <c r="F583" s="221" t="s">
        <v>24</v>
      </c>
      <c r="K583" s="241" t="s">
        <v>25</v>
      </c>
      <c r="L583" s="241" t="s">
        <v>35</v>
      </c>
      <c r="M583" s="221" t="s">
        <v>27</v>
      </c>
      <c r="N583" s="221" t="s">
        <v>28</v>
      </c>
      <c r="O583" s="242" t="s">
        <v>2007</v>
      </c>
    </row>
    <row r="584" spans="1:18" x14ac:dyDescent="0.25">
      <c r="A584" s="239">
        <v>583</v>
      </c>
      <c r="B584" s="239" t="s">
        <v>1410</v>
      </c>
      <c r="C584" s="242" t="s">
        <v>2008</v>
      </c>
      <c r="D584" s="221" t="s">
        <v>2009</v>
      </c>
      <c r="E584" s="221" t="s">
        <v>23</v>
      </c>
      <c r="F584" s="221" t="s">
        <v>24</v>
      </c>
      <c r="K584" s="241" t="s">
        <v>171</v>
      </c>
      <c r="L584" s="241" t="s">
        <v>26</v>
      </c>
      <c r="M584" s="221" t="s">
        <v>27</v>
      </c>
      <c r="N584" s="221" t="s">
        <v>28</v>
      </c>
      <c r="O584" s="242" t="s">
        <v>2010</v>
      </c>
    </row>
    <row r="585" spans="1:18" x14ac:dyDescent="0.25">
      <c r="A585" s="239">
        <v>584</v>
      </c>
      <c r="B585" s="239" t="s">
        <v>1410</v>
      </c>
      <c r="C585" s="242" t="s">
        <v>2011</v>
      </c>
      <c r="D585" s="221" t="s">
        <v>2012</v>
      </c>
      <c r="E585" s="221" t="s">
        <v>23</v>
      </c>
      <c r="F585" s="221" t="s">
        <v>24</v>
      </c>
      <c r="K585" s="241" t="s">
        <v>25</v>
      </c>
      <c r="L585" s="241" t="s">
        <v>26</v>
      </c>
      <c r="M585" s="221" t="s">
        <v>27</v>
      </c>
      <c r="N585" s="221" t="s">
        <v>28</v>
      </c>
      <c r="O585" s="242" t="s">
        <v>2013</v>
      </c>
    </row>
    <row r="586" spans="1:18" x14ac:dyDescent="0.25">
      <c r="A586" s="239">
        <v>585</v>
      </c>
      <c r="B586" s="239" t="s">
        <v>1410</v>
      </c>
      <c r="C586" s="242" t="s">
        <v>2014</v>
      </c>
      <c r="D586" s="221" t="s">
        <v>2015</v>
      </c>
      <c r="E586" s="221" t="s">
        <v>23</v>
      </c>
      <c r="F586" s="221" t="s">
        <v>24</v>
      </c>
      <c r="K586" s="241" t="s">
        <v>25</v>
      </c>
      <c r="L586" s="241" t="s">
        <v>26</v>
      </c>
      <c r="M586" s="221" t="s">
        <v>27</v>
      </c>
      <c r="N586" s="221" t="s">
        <v>28</v>
      </c>
      <c r="O586" s="242" t="s">
        <v>2016</v>
      </c>
    </row>
    <row r="587" spans="1:18" x14ac:dyDescent="0.25">
      <c r="A587" s="239">
        <v>586</v>
      </c>
      <c r="B587" s="239" t="s">
        <v>1410</v>
      </c>
      <c r="C587" s="242" t="s">
        <v>2017</v>
      </c>
      <c r="D587" s="221" t="s">
        <v>2018</v>
      </c>
      <c r="E587" s="221" t="s">
        <v>23</v>
      </c>
      <c r="F587" s="221" t="s">
        <v>24</v>
      </c>
      <c r="K587" s="241" t="s">
        <v>25</v>
      </c>
      <c r="L587" s="241" t="s">
        <v>26</v>
      </c>
      <c r="M587" s="221" t="s">
        <v>27</v>
      </c>
      <c r="N587" s="221" t="s">
        <v>28</v>
      </c>
      <c r="O587" s="242" t="s">
        <v>2019</v>
      </c>
    </row>
    <row r="588" spans="1:18" x14ac:dyDescent="0.25">
      <c r="A588" s="239">
        <v>587</v>
      </c>
      <c r="B588" s="239" t="s">
        <v>1410</v>
      </c>
      <c r="C588" s="242" t="s">
        <v>2020</v>
      </c>
      <c r="D588" s="221" t="s">
        <v>2021</v>
      </c>
      <c r="E588" s="221" t="s">
        <v>23</v>
      </c>
      <c r="F588" s="221" t="s">
        <v>24</v>
      </c>
      <c r="K588" s="241" t="s">
        <v>25</v>
      </c>
      <c r="L588" s="241" t="s">
        <v>26</v>
      </c>
      <c r="M588" s="221" t="s">
        <v>27</v>
      </c>
      <c r="N588" s="221" t="s">
        <v>28</v>
      </c>
      <c r="O588" s="242" t="s">
        <v>2022</v>
      </c>
    </row>
    <row r="589" spans="1:18" x14ac:dyDescent="0.25">
      <c r="A589" s="239">
        <v>588</v>
      </c>
      <c r="B589" s="239" t="s">
        <v>1410</v>
      </c>
      <c r="C589" s="242" t="s">
        <v>2023</v>
      </c>
      <c r="D589" s="221" t="s">
        <v>2024</v>
      </c>
      <c r="E589" s="221" t="s">
        <v>23</v>
      </c>
      <c r="F589" s="221" t="s">
        <v>24</v>
      </c>
      <c r="K589" s="241" t="s">
        <v>171</v>
      </c>
      <c r="L589" s="241" t="s">
        <v>26</v>
      </c>
      <c r="M589" s="221" t="s">
        <v>27</v>
      </c>
      <c r="N589" s="221" t="s">
        <v>28</v>
      </c>
      <c r="O589" s="242" t="s">
        <v>2025</v>
      </c>
    </row>
    <row r="590" spans="1:18" x14ac:dyDescent="0.25">
      <c r="A590" s="239">
        <v>589</v>
      </c>
      <c r="B590" s="239" t="s">
        <v>1410</v>
      </c>
      <c r="C590" s="242" t="s">
        <v>2026</v>
      </c>
      <c r="D590" s="221" t="s">
        <v>2027</v>
      </c>
      <c r="E590" s="221" t="s">
        <v>23</v>
      </c>
      <c r="F590" s="221" t="s">
        <v>24</v>
      </c>
      <c r="K590" s="241" t="s">
        <v>171</v>
      </c>
      <c r="L590" s="241" t="s">
        <v>26</v>
      </c>
      <c r="M590" s="221" t="s">
        <v>27</v>
      </c>
      <c r="N590" s="221" t="s">
        <v>28</v>
      </c>
      <c r="O590" s="242" t="s">
        <v>2028</v>
      </c>
    </row>
    <row r="591" spans="1:18" x14ac:dyDescent="0.25">
      <c r="A591" s="239">
        <v>590</v>
      </c>
      <c r="B591" s="239" t="s">
        <v>20</v>
      </c>
      <c r="C591" s="221" t="s">
        <v>870</v>
      </c>
      <c r="D591" s="221" t="s">
        <v>871</v>
      </c>
      <c r="E591" s="221" t="s">
        <v>23</v>
      </c>
      <c r="F591" s="221" t="s">
        <v>24</v>
      </c>
      <c r="K591" s="221" t="s">
        <v>25</v>
      </c>
      <c r="L591" s="221" t="s">
        <v>35</v>
      </c>
      <c r="M591" s="221" t="s">
        <v>27</v>
      </c>
      <c r="N591" s="221" t="s">
        <v>28</v>
      </c>
      <c r="O591" s="241" t="s">
        <v>872</v>
      </c>
      <c r="Q591" s="241"/>
      <c r="R591" s="241"/>
    </row>
    <row r="592" spans="1:18" x14ac:dyDescent="0.25">
      <c r="A592" s="239">
        <v>591</v>
      </c>
      <c r="B592" s="239" t="s">
        <v>1410</v>
      </c>
      <c r="C592" s="242" t="s">
        <v>2029</v>
      </c>
      <c r="D592" s="221" t="s">
        <v>2030</v>
      </c>
      <c r="E592" s="221" t="s">
        <v>23</v>
      </c>
      <c r="F592" s="221" t="s">
        <v>24</v>
      </c>
      <c r="K592" s="241" t="s">
        <v>171</v>
      </c>
      <c r="L592" s="241" t="s">
        <v>26</v>
      </c>
      <c r="M592" s="221" t="s">
        <v>27</v>
      </c>
      <c r="N592" s="221" t="s">
        <v>28</v>
      </c>
      <c r="O592" s="242" t="s">
        <v>2031</v>
      </c>
    </row>
    <row r="593" spans="1:18" x14ac:dyDescent="0.25">
      <c r="A593" s="239">
        <v>592</v>
      </c>
      <c r="B593" s="239" t="s">
        <v>1410</v>
      </c>
      <c r="C593" s="242" t="s">
        <v>2032</v>
      </c>
      <c r="D593" s="221" t="s">
        <v>2033</v>
      </c>
      <c r="E593" s="221" t="s">
        <v>23</v>
      </c>
      <c r="F593" s="221" t="s">
        <v>24</v>
      </c>
      <c r="K593" s="241" t="s">
        <v>25</v>
      </c>
      <c r="L593" s="241" t="s">
        <v>26</v>
      </c>
      <c r="M593" s="221" t="s">
        <v>27</v>
      </c>
      <c r="N593" s="221" t="s">
        <v>28</v>
      </c>
      <c r="O593" s="242" t="s">
        <v>2034</v>
      </c>
    </row>
    <row r="594" spans="1:18" x14ac:dyDescent="0.25">
      <c r="A594" s="239">
        <v>593</v>
      </c>
      <c r="B594" s="239" t="s">
        <v>13072</v>
      </c>
      <c r="C594" s="221" t="s">
        <v>2383</v>
      </c>
      <c r="D594" s="221" t="s">
        <v>13110</v>
      </c>
      <c r="E594" s="221" t="s">
        <v>23</v>
      </c>
      <c r="F594" s="221" t="s">
        <v>24</v>
      </c>
      <c r="K594" s="241" t="s">
        <v>171</v>
      </c>
      <c r="L594" s="221" t="s">
        <v>35</v>
      </c>
      <c r="M594" s="221" t="s">
        <v>27</v>
      </c>
      <c r="N594" s="221" t="s">
        <v>28</v>
      </c>
      <c r="O594" s="221" t="s">
        <v>2384</v>
      </c>
      <c r="Q594" s="221" t="s">
        <v>2385</v>
      </c>
    </row>
    <row r="595" spans="1:18" x14ac:dyDescent="0.25">
      <c r="A595" s="239">
        <v>594</v>
      </c>
      <c r="B595" s="239" t="s">
        <v>20</v>
      </c>
      <c r="C595" s="221" t="s">
        <v>873</v>
      </c>
      <c r="D595" s="221" t="s">
        <v>874</v>
      </c>
      <c r="E595" s="221" t="s">
        <v>23</v>
      </c>
      <c r="F595" s="221" t="s">
        <v>24</v>
      </c>
      <c r="L595" s="221" t="s">
        <v>26</v>
      </c>
      <c r="M595" s="221" t="s">
        <v>27</v>
      </c>
      <c r="N595" s="221" t="s">
        <v>28</v>
      </c>
      <c r="O595" s="241" t="s">
        <v>875</v>
      </c>
      <c r="Q595" s="241"/>
      <c r="R595" s="241"/>
    </row>
    <row r="596" spans="1:18" x14ac:dyDescent="0.25">
      <c r="A596" s="239">
        <v>595</v>
      </c>
      <c r="B596" s="239" t="s">
        <v>1328</v>
      </c>
      <c r="C596" s="221" t="s">
        <v>1369</v>
      </c>
      <c r="D596" s="221" t="s">
        <v>1370</v>
      </c>
      <c r="E596" s="221" t="s">
        <v>13997</v>
      </c>
      <c r="F596" s="221" t="s">
        <v>24</v>
      </c>
      <c r="G596" s="221" t="s">
        <v>27</v>
      </c>
      <c r="H596" s="221" t="s">
        <v>1331</v>
      </c>
      <c r="I596" s="221" t="s">
        <v>1332</v>
      </c>
      <c r="L596" s="221" t="s">
        <v>26</v>
      </c>
      <c r="M596" s="221" t="s">
        <v>27</v>
      </c>
      <c r="N596" s="221" t="s">
        <v>28</v>
      </c>
      <c r="O596" s="241" t="s">
        <v>1371</v>
      </c>
      <c r="Q596" s="241"/>
      <c r="R596" s="241"/>
    </row>
    <row r="597" spans="1:18" x14ac:dyDescent="0.25">
      <c r="A597" s="239">
        <v>596</v>
      </c>
      <c r="B597" s="239" t="s">
        <v>1410</v>
      </c>
      <c r="C597" s="242" t="s">
        <v>2035</v>
      </c>
      <c r="D597" s="221" t="s">
        <v>2036</v>
      </c>
      <c r="E597" s="221" t="s">
        <v>23</v>
      </c>
      <c r="F597" s="221" t="s">
        <v>24</v>
      </c>
      <c r="K597" s="241" t="s">
        <v>171</v>
      </c>
      <c r="L597" s="241" t="s">
        <v>26</v>
      </c>
      <c r="M597" s="221" t="s">
        <v>27</v>
      </c>
      <c r="N597" s="221" t="s">
        <v>28</v>
      </c>
      <c r="O597" s="242" t="s">
        <v>2037</v>
      </c>
    </row>
    <row r="598" spans="1:18" x14ac:dyDescent="0.25">
      <c r="A598" s="239">
        <v>597</v>
      </c>
      <c r="B598" s="239" t="s">
        <v>1410</v>
      </c>
      <c r="C598" s="222" t="s">
        <v>2038</v>
      </c>
      <c r="D598" s="221" t="s">
        <v>2039</v>
      </c>
      <c r="E598" s="221" t="s">
        <v>23</v>
      </c>
      <c r="F598" s="221" t="s">
        <v>24</v>
      </c>
      <c r="K598" s="241" t="s">
        <v>25</v>
      </c>
      <c r="L598" s="241" t="s">
        <v>35</v>
      </c>
      <c r="M598" s="221" t="s">
        <v>27</v>
      </c>
      <c r="N598" s="221" t="s">
        <v>28</v>
      </c>
      <c r="O598" s="222" t="s">
        <v>2040</v>
      </c>
    </row>
    <row r="599" spans="1:18" x14ac:dyDescent="0.25">
      <c r="A599" s="239">
        <v>598</v>
      </c>
      <c r="B599" s="239" t="s">
        <v>13072</v>
      </c>
      <c r="C599" s="221" t="s">
        <v>2386</v>
      </c>
      <c r="D599" s="221" t="s">
        <v>13111</v>
      </c>
      <c r="E599" s="221" t="s">
        <v>23</v>
      </c>
      <c r="F599" s="221" t="s">
        <v>24</v>
      </c>
      <c r="K599" s="241" t="s">
        <v>25</v>
      </c>
      <c r="L599" s="241" t="s">
        <v>35</v>
      </c>
      <c r="M599" s="221" t="s">
        <v>27</v>
      </c>
      <c r="N599" s="221" t="s">
        <v>28</v>
      </c>
      <c r="O599" s="221" t="s">
        <v>2387</v>
      </c>
      <c r="Q599" s="221" t="s">
        <v>2388</v>
      </c>
    </row>
    <row r="600" spans="1:18" x14ac:dyDescent="0.25">
      <c r="A600" s="239">
        <v>599</v>
      </c>
      <c r="B600" s="239" t="s">
        <v>14047</v>
      </c>
      <c r="C600" s="239" t="s">
        <v>20353</v>
      </c>
      <c r="D600" s="239" t="s">
        <v>20457</v>
      </c>
      <c r="E600" s="240" t="s">
        <v>19490</v>
      </c>
      <c r="F600" s="221" t="s">
        <v>24</v>
      </c>
      <c r="L600" s="221" t="s">
        <v>26</v>
      </c>
      <c r="M600" s="221" t="s">
        <v>28</v>
      </c>
      <c r="N600" s="221" t="s">
        <v>28</v>
      </c>
      <c r="O600" s="221" t="s">
        <v>20354</v>
      </c>
    </row>
    <row r="601" spans="1:18" x14ac:dyDescent="0.25">
      <c r="A601" s="239">
        <v>600</v>
      </c>
      <c r="B601" s="239" t="s">
        <v>1410</v>
      </c>
      <c r="C601" s="222" t="s">
        <v>2041</v>
      </c>
      <c r="D601" s="221" t="s">
        <v>2042</v>
      </c>
      <c r="E601" s="221" t="s">
        <v>23</v>
      </c>
      <c r="F601" s="221" t="s">
        <v>24</v>
      </c>
      <c r="K601" s="241" t="s">
        <v>171</v>
      </c>
      <c r="L601" s="241" t="s">
        <v>35</v>
      </c>
      <c r="M601" s="221" t="s">
        <v>27</v>
      </c>
      <c r="N601" s="221" t="s">
        <v>28</v>
      </c>
      <c r="O601" s="222" t="s">
        <v>2043</v>
      </c>
    </row>
    <row r="602" spans="1:18" x14ac:dyDescent="0.25">
      <c r="A602" s="239">
        <v>601</v>
      </c>
      <c r="B602" s="239" t="s">
        <v>20</v>
      </c>
      <c r="C602" s="221" t="s">
        <v>876</v>
      </c>
      <c r="D602" s="221" t="s">
        <v>877</v>
      </c>
      <c r="E602" s="221" t="s">
        <v>42</v>
      </c>
      <c r="F602" s="221" t="s">
        <v>24</v>
      </c>
      <c r="L602" s="221" t="s">
        <v>26</v>
      </c>
      <c r="M602" s="221" t="s">
        <v>27</v>
      </c>
      <c r="N602" s="221" t="s">
        <v>28</v>
      </c>
      <c r="O602" s="241" t="s">
        <v>878</v>
      </c>
      <c r="Q602" s="241"/>
      <c r="R602" s="241"/>
    </row>
    <row r="603" spans="1:18" x14ac:dyDescent="0.25">
      <c r="A603" s="239">
        <v>602</v>
      </c>
      <c r="B603" s="239" t="s">
        <v>20</v>
      </c>
      <c r="C603" s="221" t="s">
        <v>879</v>
      </c>
      <c r="D603" s="221" t="s">
        <v>880</v>
      </c>
      <c r="E603" s="221" t="s">
        <v>23</v>
      </c>
      <c r="F603" s="221" t="s">
        <v>24</v>
      </c>
      <c r="K603" s="221" t="s">
        <v>25</v>
      </c>
      <c r="L603" s="221" t="s">
        <v>35</v>
      </c>
      <c r="M603" s="221" t="s">
        <v>27</v>
      </c>
      <c r="N603" s="221" t="s">
        <v>28</v>
      </c>
      <c r="O603" s="241" t="s">
        <v>881</v>
      </c>
      <c r="Q603" s="241"/>
      <c r="R603" s="241"/>
    </row>
    <row r="604" spans="1:18" x14ac:dyDescent="0.25">
      <c r="A604" s="239">
        <v>603</v>
      </c>
      <c r="B604" s="239" t="s">
        <v>20</v>
      </c>
      <c r="C604" s="221" t="s">
        <v>882</v>
      </c>
      <c r="D604" s="221" t="s">
        <v>883</v>
      </c>
      <c r="E604" s="221" t="s">
        <v>67</v>
      </c>
      <c r="F604" s="221" t="s">
        <v>24</v>
      </c>
      <c r="L604" s="221" t="s">
        <v>35</v>
      </c>
      <c r="M604" s="221" t="s">
        <v>27</v>
      </c>
      <c r="N604" s="221" t="s">
        <v>28</v>
      </c>
      <c r="O604" s="241" t="s">
        <v>884</v>
      </c>
      <c r="Q604" s="241"/>
      <c r="R604" s="241"/>
    </row>
    <row r="605" spans="1:18" x14ac:dyDescent="0.25">
      <c r="A605" s="239">
        <v>604</v>
      </c>
      <c r="B605" s="239" t="s">
        <v>20</v>
      </c>
      <c r="C605" s="221" t="s">
        <v>885</v>
      </c>
      <c r="D605" s="221" t="s">
        <v>886</v>
      </c>
      <c r="E605" s="221" t="s">
        <v>42</v>
      </c>
      <c r="F605" s="221" t="s">
        <v>24</v>
      </c>
      <c r="L605" s="221" t="s">
        <v>26</v>
      </c>
      <c r="M605" s="221" t="s">
        <v>27</v>
      </c>
      <c r="N605" s="221" t="s">
        <v>28</v>
      </c>
      <c r="O605" s="241" t="s">
        <v>887</v>
      </c>
      <c r="Q605" s="241"/>
      <c r="R605" s="241"/>
    </row>
    <row r="606" spans="1:18" x14ac:dyDescent="0.25">
      <c r="A606" s="239">
        <v>605</v>
      </c>
      <c r="B606" s="239" t="s">
        <v>20</v>
      </c>
      <c r="C606" s="221" t="s">
        <v>888</v>
      </c>
      <c r="D606" s="221" t="s">
        <v>889</v>
      </c>
      <c r="E606" s="221" t="s">
        <v>42</v>
      </c>
      <c r="F606" s="221" t="s">
        <v>24</v>
      </c>
      <c r="L606" s="221" t="s">
        <v>26</v>
      </c>
      <c r="M606" s="221" t="s">
        <v>27</v>
      </c>
      <c r="N606" s="221" t="s">
        <v>28</v>
      </c>
      <c r="O606" s="241" t="s">
        <v>890</v>
      </c>
      <c r="Q606" s="241"/>
      <c r="R606" s="241"/>
    </row>
    <row r="607" spans="1:18" x14ac:dyDescent="0.25">
      <c r="A607" s="239">
        <v>606</v>
      </c>
      <c r="B607" s="239" t="s">
        <v>13072</v>
      </c>
      <c r="C607" s="221" t="s">
        <v>2391</v>
      </c>
      <c r="D607" s="221" t="s">
        <v>13113</v>
      </c>
      <c r="E607" s="221" t="s">
        <v>23</v>
      </c>
      <c r="F607" s="221" t="s">
        <v>24</v>
      </c>
      <c r="K607" s="221" t="s">
        <v>171</v>
      </c>
      <c r="L607" s="241" t="s">
        <v>35</v>
      </c>
      <c r="M607" s="221" t="s">
        <v>27</v>
      </c>
      <c r="N607" s="221" t="s">
        <v>28</v>
      </c>
      <c r="O607" s="221" t="s">
        <v>2392</v>
      </c>
    </row>
    <row r="608" spans="1:18" x14ac:dyDescent="0.25">
      <c r="A608" s="239">
        <v>607</v>
      </c>
      <c r="B608" s="239" t="s">
        <v>20</v>
      </c>
      <c r="C608" s="221" t="s">
        <v>1315</v>
      </c>
      <c r="D608" s="221" t="s">
        <v>1316</v>
      </c>
      <c r="E608" s="221" t="s">
        <v>55</v>
      </c>
      <c r="F608" s="221" t="s">
        <v>24</v>
      </c>
      <c r="L608" s="221" t="s">
        <v>26</v>
      </c>
      <c r="M608" s="221" t="s">
        <v>27</v>
      </c>
      <c r="N608" s="221" t="s">
        <v>28</v>
      </c>
      <c r="O608" s="241" t="s">
        <v>1317</v>
      </c>
      <c r="Q608" s="241"/>
      <c r="R608" s="241"/>
    </row>
    <row r="609" spans="1:18" x14ac:dyDescent="0.25">
      <c r="A609" s="239">
        <v>608</v>
      </c>
      <c r="B609" s="239" t="s">
        <v>13072</v>
      </c>
      <c r="C609" s="221" t="s">
        <v>2440</v>
      </c>
      <c r="D609" s="221" t="s">
        <v>13135</v>
      </c>
      <c r="E609" s="221" t="s">
        <v>23</v>
      </c>
      <c r="F609" s="221" t="s">
        <v>24</v>
      </c>
      <c r="L609" s="221" t="s">
        <v>35</v>
      </c>
      <c r="M609" s="221" t="s">
        <v>27</v>
      </c>
      <c r="N609" s="221" t="s">
        <v>28</v>
      </c>
      <c r="O609" s="221" t="s">
        <v>2441</v>
      </c>
      <c r="Q609" s="221" t="s">
        <v>2442</v>
      </c>
    </row>
    <row r="610" spans="1:18" x14ac:dyDescent="0.25">
      <c r="A610" s="239">
        <v>609</v>
      </c>
      <c r="B610" s="239" t="s">
        <v>13072</v>
      </c>
      <c r="C610" s="221" t="s">
        <v>2393</v>
      </c>
      <c r="D610" s="221" t="s">
        <v>13114</v>
      </c>
      <c r="E610" s="221" t="s">
        <v>55</v>
      </c>
      <c r="F610" s="221" t="s">
        <v>24</v>
      </c>
      <c r="L610" s="221" t="s">
        <v>26</v>
      </c>
      <c r="M610" s="221" t="s">
        <v>28</v>
      </c>
      <c r="N610" s="221" t="s">
        <v>28</v>
      </c>
      <c r="O610" s="221" t="s">
        <v>2394</v>
      </c>
    </row>
    <row r="611" spans="1:18" x14ac:dyDescent="0.25">
      <c r="A611" s="239">
        <v>610</v>
      </c>
      <c r="B611" s="239" t="s">
        <v>13072</v>
      </c>
      <c r="C611" s="221" t="s">
        <v>2435</v>
      </c>
      <c r="D611" s="221" t="s">
        <v>13134</v>
      </c>
      <c r="E611" s="240" t="s">
        <v>19490</v>
      </c>
      <c r="F611" s="221" t="s">
        <v>24</v>
      </c>
      <c r="L611" s="221" t="s">
        <v>26</v>
      </c>
      <c r="M611" s="221" t="s">
        <v>28</v>
      </c>
      <c r="N611" s="221" t="s">
        <v>28</v>
      </c>
      <c r="O611" s="221" t="s">
        <v>2436</v>
      </c>
    </row>
    <row r="612" spans="1:18" x14ac:dyDescent="0.25">
      <c r="A612" s="239">
        <v>611</v>
      </c>
      <c r="B612" s="239" t="s">
        <v>13072</v>
      </c>
      <c r="C612" s="221" t="s">
        <v>2389</v>
      </c>
      <c r="D612" s="221" t="s">
        <v>13112</v>
      </c>
      <c r="E612" s="240" t="s">
        <v>19490</v>
      </c>
      <c r="F612" s="221" t="s">
        <v>24</v>
      </c>
      <c r="L612" s="221" t="s">
        <v>26</v>
      </c>
      <c r="M612" s="221" t="s">
        <v>28</v>
      </c>
      <c r="N612" s="221" t="s">
        <v>28</v>
      </c>
      <c r="O612" s="221" t="s">
        <v>2390</v>
      </c>
    </row>
    <row r="613" spans="1:18" x14ac:dyDescent="0.25">
      <c r="A613" s="239">
        <v>612</v>
      </c>
      <c r="B613" s="221" t="s">
        <v>14047</v>
      </c>
      <c r="C613" s="221" t="s">
        <v>14045</v>
      </c>
      <c r="D613" s="221" t="s">
        <v>14062</v>
      </c>
      <c r="E613" s="221" t="s">
        <v>55</v>
      </c>
      <c r="F613" s="221" t="s">
        <v>358</v>
      </c>
      <c r="L613" s="221" t="s">
        <v>26</v>
      </c>
      <c r="M613" s="221" t="s">
        <v>28</v>
      </c>
      <c r="N613" s="221" t="s">
        <v>28</v>
      </c>
      <c r="O613" s="221" t="s">
        <v>14030</v>
      </c>
    </row>
    <row r="614" spans="1:18" x14ac:dyDescent="0.25">
      <c r="A614" s="239">
        <v>613</v>
      </c>
      <c r="B614" s="239" t="s">
        <v>13072</v>
      </c>
      <c r="C614" s="221" t="s">
        <v>2395</v>
      </c>
      <c r="D614" s="221" t="s">
        <v>13115</v>
      </c>
      <c r="E614" s="221" t="s">
        <v>23</v>
      </c>
      <c r="F614" s="221" t="s">
        <v>24</v>
      </c>
      <c r="K614" s="221" t="s">
        <v>171</v>
      </c>
      <c r="L614" s="241" t="s">
        <v>35</v>
      </c>
      <c r="M614" s="221" t="s">
        <v>27</v>
      </c>
      <c r="N614" s="221" t="s">
        <v>28</v>
      </c>
      <c r="O614" s="221" t="s">
        <v>2396</v>
      </c>
    </row>
    <row r="615" spans="1:18" x14ac:dyDescent="0.25">
      <c r="A615" s="239">
        <v>614</v>
      </c>
      <c r="B615" s="239" t="s">
        <v>1410</v>
      </c>
      <c r="C615" s="242" t="s">
        <v>2044</v>
      </c>
      <c r="D615" s="221" t="s">
        <v>2045</v>
      </c>
      <c r="E615" s="221" t="s">
        <v>23</v>
      </c>
      <c r="F615" s="221" t="s">
        <v>24</v>
      </c>
      <c r="K615" s="241" t="s">
        <v>25</v>
      </c>
      <c r="L615" s="241" t="s">
        <v>26</v>
      </c>
      <c r="M615" s="221" t="s">
        <v>27</v>
      </c>
      <c r="N615" s="221" t="s">
        <v>28</v>
      </c>
      <c r="O615" s="242" t="s">
        <v>2046</v>
      </c>
    </row>
    <row r="616" spans="1:18" x14ac:dyDescent="0.25">
      <c r="A616" s="239">
        <v>615</v>
      </c>
      <c r="B616" s="239" t="s">
        <v>1410</v>
      </c>
      <c r="C616" s="242" t="s">
        <v>2047</v>
      </c>
      <c r="D616" s="221" t="s">
        <v>2048</v>
      </c>
      <c r="E616" s="221" t="s">
        <v>23</v>
      </c>
      <c r="F616" s="221" t="s">
        <v>24</v>
      </c>
      <c r="K616" s="241" t="s">
        <v>171</v>
      </c>
      <c r="L616" s="241" t="s">
        <v>26</v>
      </c>
      <c r="M616" s="221" t="s">
        <v>27</v>
      </c>
      <c r="N616" s="221" t="s">
        <v>28</v>
      </c>
      <c r="O616" s="242" t="s">
        <v>2049</v>
      </c>
    </row>
    <row r="617" spans="1:18" x14ac:dyDescent="0.25">
      <c r="A617" s="239">
        <v>616</v>
      </c>
      <c r="B617" s="239" t="s">
        <v>1410</v>
      </c>
      <c r="C617" s="242" t="s">
        <v>2050</v>
      </c>
      <c r="D617" s="221" t="s">
        <v>2051</v>
      </c>
      <c r="E617" s="221" t="s">
        <v>23</v>
      </c>
      <c r="F617" s="221" t="s">
        <v>24</v>
      </c>
      <c r="K617" s="241" t="s">
        <v>25</v>
      </c>
      <c r="L617" s="241" t="s">
        <v>26</v>
      </c>
      <c r="M617" s="221" t="s">
        <v>27</v>
      </c>
      <c r="N617" s="221" t="s">
        <v>28</v>
      </c>
      <c r="O617" s="242" t="s">
        <v>2052</v>
      </c>
    </row>
    <row r="618" spans="1:18" x14ac:dyDescent="0.25">
      <c r="A618" s="239">
        <v>617</v>
      </c>
      <c r="B618" s="239" t="s">
        <v>20</v>
      </c>
      <c r="C618" s="221" t="s">
        <v>891</v>
      </c>
      <c r="D618" s="221" t="s">
        <v>892</v>
      </c>
      <c r="E618" s="221" t="s">
        <v>55</v>
      </c>
      <c r="F618" s="221" t="s">
        <v>24</v>
      </c>
      <c r="L618" s="221" t="s">
        <v>26</v>
      </c>
      <c r="M618" s="221" t="s">
        <v>27</v>
      </c>
      <c r="N618" s="221" t="s">
        <v>28</v>
      </c>
      <c r="O618" s="241" t="s">
        <v>893</v>
      </c>
      <c r="Q618" s="241"/>
      <c r="R618" s="241"/>
    </row>
    <row r="619" spans="1:18" x14ac:dyDescent="0.25">
      <c r="A619" s="239">
        <v>618</v>
      </c>
      <c r="B619" s="239" t="s">
        <v>20</v>
      </c>
      <c r="C619" s="221" t="s">
        <v>894</v>
      </c>
      <c r="D619" s="221" t="s">
        <v>895</v>
      </c>
      <c r="E619" s="221" t="s">
        <v>55</v>
      </c>
      <c r="F619" s="221" t="s">
        <v>24</v>
      </c>
      <c r="L619" s="221" t="s">
        <v>26</v>
      </c>
      <c r="M619" s="221" t="s">
        <v>27</v>
      </c>
      <c r="N619" s="221" t="s">
        <v>28</v>
      </c>
      <c r="O619" s="241" t="s">
        <v>896</v>
      </c>
      <c r="P619" s="221" t="s">
        <v>897</v>
      </c>
      <c r="Q619" s="241"/>
      <c r="R619" s="241"/>
    </row>
    <row r="620" spans="1:18" x14ac:dyDescent="0.25">
      <c r="A620" s="239">
        <v>619</v>
      </c>
      <c r="B620" s="239" t="s">
        <v>20</v>
      </c>
      <c r="C620" s="221" t="s">
        <v>898</v>
      </c>
      <c r="D620" s="221" t="s">
        <v>899</v>
      </c>
      <c r="E620" s="221" t="s">
        <v>55</v>
      </c>
      <c r="F620" s="221" t="s">
        <v>24</v>
      </c>
      <c r="L620" s="221" t="s">
        <v>26</v>
      </c>
      <c r="M620" s="221" t="s">
        <v>27</v>
      </c>
      <c r="N620" s="221" t="s">
        <v>28</v>
      </c>
      <c r="O620" s="241" t="s">
        <v>900</v>
      </c>
      <c r="P620" s="221" t="s">
        <v>897</v>
      </c>
      <c r="Q620" s="241"/>
      <c r="R620" s="241"/>
    </row>
    <row r="621" spans="1:18" x14ac:dyDescent="0.25">
      <c r="A621" s="239">
        <v>620</v>
      </c>
      <c r="B621" s="239" t="s">
        <v>20</v>
      </c>
      <c r="C621" s="221" t="s">
        <v>901</v>
      </c>
      <c r="D621" s="221" t="s">
        <v>902</v>
      </c>
      <c r="E621" s="221" t="s">
        <v>55</v>
      </c>
      <c r="F621" s="221" t="s">
        <v>24</v>
      </c>
      <c r="L621" s="221" t="s">
        <v>26</v>
      </c>
      <c r="M621" s="221" t="s">
        <v>27</v>
      </c>
      <c r="N621" s="221" t="s">
        <v>28</v>
      </c>
      <c r="O621" s="241" t="s">
        <v>903</v>
      </c>
      <c r="P621" s="221" t="s">
        <v>897</v>
      </c>
      <c r="Q621" s="241"/>
      <c r="R621" s="241"/>
    </row>
    <row r="622" spans="1:18" x14ac:dyDescent="0.25">
      <c r="A622" s="239">
        <v>621</v>
      </c>
      <c r="B622" s="239" t="s">
        <v>20</v>
      </c>
      <c r="C622" s="221" t="s">
        <v>904</v>
      </c>
      <c r="D622" s="221" t="s">
        <v>905</v>
      </c>
      <c r="E622" s="221" t="s">
        <v>55</v>
      </c>
      <c r="F622" s="221" t="s">
        <v>24</v>
      </c>
      <c r="L622" s="221" t="s">
        <v>26</v>
      </c>
      <c r="M622" s="221" t="s">
        <v>27</v>
      </c>
      <c r="N622" s="221" t="s">
        <v>28</v>
      </c>
      <c r="O622" s="241" t="s">
        <v>906</v>
      </c>
      <c r="P622" s="221" t="s">
        <v>897</v>
      </c>
      <c r="Q622" s="241"/>
      <c r="R622" s="241"/>
    </row>
    <row r="623" spans="1:18" x14ac:dyDescent="0.25">
      <c r="A623" s="239">
        <v>622</v>
      </c>
      <c r="B623" s="239" t="s">
        <v>20</v>
      </c>
      <c r="C623" s="221" t="s">
        <v>907</v>
      </c>
      <c r="D623" s="221" t="s">
        <v>908</v>
      </c>
      <c r="E623" s="221" t="s">
        <v>55</v>
      </c>
      <c r="F623" s="221" t="s">
        <v>24</v>
      </c>
      <c r="L623" s="221" t="s">
        <v>26</v>
      </c>
      <c r="M623" s="221" t="s">
        <v>27</v>
      </c>
      <c r="N623" s="221" t="s">
        <v>28</v>
      </c>
      <c r="O623" s="241" t="s">
        <v>909</v>
      </c>
      <c r="P623" s="221" t="s">
        <v>897</v>
      </c>
      <c r="Q623" s="241"/>
      <c r="R623" s="241"/>
    </row>
    <row r="624" spans="1:18" x14ac:dyDescent="0.25">
      <c r="A624" s="239">
        <v>623</v>
      </c>
      <c r="B624" s="239" t="s">
        <v>20</v>
      </c>
      <c r="C624" s="221" t="s">
        <v>910</v>
      </c>
      <c r="D624" s="221" t="s">
        <v>911</v>
      </c>
      <c r="E624" s="221" t="s">
        <v>55</v>
      </c>
      <c r="F624" s="221" t="s">
        <v>24</v>
      </c>
      <c r="L624" s="221" t="s">
        <v>26</v>
      </c>
      <c r="M624" s="221" t="s">
        <v>27</v>
      </c>
      <c r="N624" s="221" t="s">
        <v>28</v>
      </c>
      <c r="O624" s="241" t="s">
        <v>912</v>
      </c>
      <c r="P624" s="221" t="s">
        <v>897</v>
      </c>
      <c r="Q624" s="241"/>
      <c r="R624" s="241"/>
    </row>
    <row r="625" spans="1:19" x14ac:dyDescent="0.25">
      <c r="A625" s="239">
        <v>624</v>
      </c>
      <c r="B625" s="239" t="s">
        <v>20</v>
      </c>
      <c r="C625" s="221" t="s">
        <v>913</v>
      </c>
      <c r="D625" s="221" t="s">
        <v>914</v>
      </c>
      <c r="E625" s="221" t="s">
        <v>55</v>
      </c>
      <c r="F625" s="221" t="s">
        <v>24</v>
      </c>
      <c r="L625" s="221" t="s">
        <v>26</v>
      </c>
      <c r="M625" s="221" t="s">
        <v>27</v>
      </c>
      <c r="N625" s="221" t="s">
        <v>28</v>
      </c>
      <c r="O625" s="241" t="s">
        <v>915</v>
      </c>
      <c r="P625" s="221" t="s">
        <v>897</v>
      </c>
      <c r="Q625" s="241"/>
      <c r="R625" s="241"/>
    </row>
    <row r="626" spans="1:19" x14ac:dyDescent="0.25">
      <c r="A626" s="239">
        <v>625</v>
      </c>
      <c r="B626" s="239" t="s">
        <v>20</v>
      </c>
      <c r="C626" s="221" t="s">
        <v>916</v>
      </c>
      <c r="D626" s="221" t="s">
        <v>917</v>
      </c>
      <c r="E626" s="221" t="s">
        <v>55</v>
      </c>
      <c r="F626" s="221" t="s">
        <v>24</v>
      </c>
      <c r="L626" s="221" t="s">
        <v>26</v>
      </c>
      <c r="M626" s="221" t="s">
        <v>27</v>
      </c>
      <c r="N626" s="221" t="s">
        <v>28</v>
      </c>
      <c r="O626" s="241" t="s">
        <v>918</v>
      </c>
      <c r="Q626" s="241"/>
      <c r="R626" s="241"/>
    </row>
    <row r="627" spans="1:19" x14ac:dyDescent="0.25">
      <c r="A627" s="239">
        <v>626</v>
      </c>
      <c r="B627" s="221" t="s">
        <v>14047</v>
      </c>
      <c r="C627" s="221" t="s">
        <v>20428</v>
      </c>
      <c r="D627" s="239" t="s">
        <v>20492</v>
      </c>
      <c r="E627" s="221" t="s">
        <v>55</v>
      </c>
      <c r="F627" s="221" t="s">
        <v>358</v>
      </c>
      <c r="L627" s="221" t="s">
        <v>26</v>
      </c>
      <c r="M627" s="221" t="s">
        <v>28</v>
      </c>
      <c r="N627" s="221" t="s">
        <v>28</v>
      </c>
      <c r="O627" s="221" t="s">
        <v>20429</v>
      </c>
    </row>
    <row r="628" spans="1:19" x14ac:dyDescent="0.25">
      <c r="A628" s="239">
        <v>627</v>
      </c>
      <c r="B628" s="239" t="s">
        <v>20</v>
      </c>
      <c r="C628" s="221" t="s">
        <v>919</v>
      </c>
      <c r="D628" s="221" t="s">
        <v>920</v>
      </c>
      <c r="E628" s="221" t="s">
        <v>55</v>
      </c>
      <c r="F628" s="221" t="s">
        <v>24</v>
      </c>
      <c r="L628" s="221" t="s">
        <v>26</v>
      </c>
      <c r="M628" s="221" t="s">
        <v>27</v>
      </c>
      <c r="N628" s="221" t="s">
        <v>28</v>
      </c>
      <c r="O628" s="241" t="s">
        <v>921</v>
      </c>
      <c r="P628" s="221" t="s">
        <v>897</v>
      </c>
      <c r="Q628" s="241"/>
      <c r="R628" s="241"/>
    </row>
    <row r="629" spans="1:19" x14ac:dyDescent="0.25">
      <c r="A629" s="239">
        <v>628</v>
      </c>
      <c r="B629" s="239" t="s">
        <v>20</v>
      </c>
      <c r="C629" s="221" t="s">
        <v>922</v>
      </c>
      <c r="D629" s="221" t="s">
        <v>923</v>
      </c>
      <c r="E629" s="221" t="s">
        <v>55</v>
      </c>
      <c r="F629" s="221" t="s">
        <v>24</v>
      </c>
      <c r="L629" s="221" t="s">
        <v>26</v>
      </c>
      <c r="M629" s="221" t="s">
        <v>27</v>
      </c>
      <c r="N629" s="221" t="s">
        <v>28</v>
      </c>
      <c r="O629" s="241" t="s">
        <v>924</v>
      </c>
      <c r="P629" s="221" t="s">
        <v>897</v>
      </c>
      <c r="Q629" s="241"/>
      <c r="R629" s="241"/>
    </row>
    <row r="630" spans="1:19" x14ac:dyDescent="0.25">
      <c r="A630" s="239">
        <v>629</v>
      </c>
      <c r="B630" s="221" t="s">
        <v>14047</v>
      </c>
      <c r="C630" s="221" t="s">
        <v>20380</v>
      </c>
      <c r="D630" s="239" t="s">
        <v>20469</v>
      </c>
      <c r="E630" s="221" t="s">
        <v>55</v>
      </c>
      <c r="F630" s="221" t="s">
        <v>358</v>
      </c>
      <c r="L630" s="221" t="s">
        <v>26</v>
      </c>
      <c r="M630" s="221" t="s">
        <v>28</v>
      </c>
      <c r="N630" s="221" t="s">
        <v>28</v>
      </c>
      <c r="O630" s="221" t="s">
        <v>20381</v>
      </c>
    </row>
    <row r="631" spans="1:19" x14ac:dyDescent="0.25">
      <c r="A631" s="239">
        <v>630</v>
      </c>
      <c r="B631" s="282" t="s">
        <v>1328</v>
      </c>
      <c r="C631" s="221" t="s">
        <v>925</v>
      </c>
      <c r="D631" s="281" t="s">
        <v>20306</v>
      </c>
      <c r="E631" s="281" t="s">
        <v>13997</v>
      </c>
      <c r="F631" s="221" t="s">
        <v>24</v>
      </c>
      <c r="G631" s="221" t="b">
        <v>0</v>
      </c>
      <c r="H631" s="221" t="s">
        <v>20305</v>
      </c>
      <c r="I631" s="221" t="s">
        <v>20304</v>
      </c>
      <c r="L631" s="221" t="s">
        <v>26</v>
      </c>
      <c r="M631" s="221" t="s">
        <v>27</v>
      </c>
      <c r="N631" s="221" t="s">
        <v>28</v>
      </c>
      <c r="O631" s="241" t="s">
        <v>926</v>
      </c>
      <c r="P631" s="221" t="s">
        <v>927</v>
      </c>
      <c r="Q631" s="241"/>
      <c r="R631" s="241"/>
      <c r="S631" s="221" t="s">
        <v>90</v>
      </c>
    </row>
    <row r="632" spans="1:19" x14ac:dyDescent="0.25">
      <c r="A632" s="239">
        <v>631</v>
      </c>
      <c r="B632" s="239" t="s">
        <v>1410</v>
      </c>
      <c r="C632" s="242" t="s">
        <v>2053</v>
      </c>
      <c r="D632" s="221" t="s">
        <v>2054</v>
      </c>
      <c r="E632" s="221" t="s">
        <v>23</v>
      </c>
      <c r="F632" s="221" t="s">
        <v>24</v>
      </c>
      <c r="K632" s="241" t="s">
        <v>171</v>
      </c>
      <c r="L632" s="241" t="s">
        <v>26</v>
      </c>
      <c r="M632" s="221" t="s">
        <v>27</v>
      </c>
      <c r="N632" s="221" t="s">
        <v>28</v>
      </c>
      <c r="O632" s="242" t="s">
        <v>2055</v>
      </c>
    </row>
    <row r="633" spans="1:19" x14ac:dyDescent="0.25">
      <c r="A633" s="239">
        <v>632</v>
      </c>
      <c r="B633" s="239" t="s">
        <v>20</v>
      </c>
      <c r="C633" s="221" t="s">
        <v>928</v>
      </c>
      <c r="D633" s="221" t="s">
        <v>929</v>
      </c>
      <c r="E633" s="221" t="s">
        <v>23</v>
      </c>
      <c r="F633" s="221" t="s">
        <v>24</v>
      </c>
      <c r="K633" s="221" t="s">
        <v>171</v>
      </c>
      <c r="L633" s="221" t="s">
        <v>26</v>
      </c>
      <c r="M633" s="221" t="s">
        <v>27</v>
      </c>
      <c r="N633" s="221" t="s">
        <v>28</v>
      </c>
      <c r="O633" s="241" t="s">
        <v>930</v>
      </c>
      <c r="Q633" s="241"/>
      <c r="R633" s="241"/>
    </row>
    <row r="634" spans="1:19" x14ac:dyDescent="0.25">
      <c r="A634" s="239">
        <v>633</v>
      </c>
      <c r="B634" s="239" t="s">
        <v>1410</v>
      </c>
      <c r="C634" s="242" t="s">
        <v>2056</v>
      </c>
      <c r="D634" s="221" t="s">
        <v>2057</v>
      </c>
      <c r="E634" s="221" t="s">
        <v>23</v>
      </c>
      <c r="F634" s="221" t="s">
        <v>24</v>
      </c>
      <c r="K634" s="241" t="s">
        <v>171</v>
      </c>
      <c r="L634" s="241" t="s">
        <v>26</v>
      </c>
      <c r="M634" s="221" t="s">
        <v>27</v>
      </c>
      <c r="N634" s="221" t="s">
        <v>28</v>
      </c>
      <c r="O634" s="242" t="s">
        <v>2058</v>
      </c>
    </row>
    <row r="635" spans="1:19" x14ac:dyDescent="0.25">
      <c r="A635" s="239">
        <v>634</v>
      </c>
      <c r="B635" s="239" t="s">
        <v>20</v>
      </c>
      <c r="C635" s="221" t="s">
        <v>931</v>
      </c>
      <c r="D635" s="221" t="s">
        <v>932</v>
      </c>
      <c r="E635" s="221" t="s">
        <v>23</v>
      </c>
      <c r="F635" s="221" t="s">
        <v>24</v>
      </c>
      <c r="K635" s="221" t="s">
        <v>25</v>
      </c>
      <c r="L635" s="221" t="s">
        <v>26</v>
      </c>
      <c r="M635" s="221" t="s">
        <v>27</v>
      </c>
      <c r="N635" s="221" t="s">
        <v>28</v>
      </c>
      <c r="O635" s="241" t="s">
        <v>933</v>
      </c>
      <c r="Q635" s="241"/>
      <c r="R635" s="241"/>
    </row>
    <row r="636" spans="1:19" x14ac:dyDescent="0.25">
      <c r="A636" s="239">
        <v>635</v>
      </c>
      <c r="B636" s="239" t="s">
        <v>1410</v>
      </c>
      <c r="C636" s="222" t="s">
        <v>2059</v>
      </c>
      <c r="D636" s="221" t="s">
        <v>2060</v>
      </c>
      <c r="E636" s="221" t="s">
        <v>23</v>
      </c>
      <c r="F636" s="221" t="s">
        <v>24</v>
      </c>
      <c r="K636" s="241" t="s">
        <v>25</v>
      </c>
      <c r="L636" s="241" t="s">
        <v>35</v>
      </c>
      <c r="M636" s="221" t="s">
        <v>27</v>
      </c>
      <c r="N636" s="221" t="s">
        <v>28</v>
      </c>
      <c r="O636" s="222" t="s">
        <v>2061</v>
      </c>
    </row>
    <row r="637" spans="1:19" x14ac:dyDescent="0.25">
      <c r="A637" s="239">
        <v>636</v>
      </c>
      <c r="B637" s="239" t="s">
        <v>1410</v>
      </c>
      <c r="C637" s="242" t="s">
        <v>2062</v>
      </c>
      <c r="D637" s="221" t="s">
        <v>2063</v>
      </c>
      <c r="E637" s="221" t="s">
        <v>23</v>
      </c>
      <c r="F637" s="221" t="s">
        <v>24</v>
      </c>
      <c r="K637" s="241" t="s">
        <v>25</v>
      </c>
      <c r="L637" s="241" t="s">
        <v>35</v>
      </c>
      <c r="M637" s="221" t="s">
        <v>27</v>
      </c>
      <c r="N637" s="221" t="s">
        <v>28</v>
      </c>
      <c r="O637" s="242" t="s">
        <v>2064</v>
      </c>
    </row>
    <row r="638" spans="1:19" x14ac:dyDescent="0.25">
      <c r="A638" s="239">
        <v>637</v>
      </c>
      <c r="B638" s="239" t="s">
        <v>20</v>
      </c>
      <c r="C638" s="221" t="s">
        <v>934</v>
      </c>
      <c r="D638" s="221" t="s">
        <v>935</v>
      </c>
      <c r="E638" s="221" t="s">
        <v>23</v>
      </c>
      <c r="F638" s="221" t="s">
        <v>24</v>
      </c>
      <c r="K638" s="221" t="s">
        <v>25</v>
      </c>
      <c r="L638" s="221" t="s">
        <v>35</v>
      </c>
      <c r="M638" s="221" t="s">
        <v>27</v>
      </c>
      <c r="N638" s="221" t="s">
        <v>28</v>
      </c>
      <c r="O638" s="241" t="s">
        <v>936</v>
      </c>
      <c r="Q638" s="241"/>
      <c r="R638" s="241"/>
    </row>
    <row r="639" spans="1:19" x14ac:dyDescent="0.25">
      <c r="A639" s="239">
        <v>638</v>
      </c>
      <c r="B639" s="239" t="s">
        <v>1410</v>
      </c>
      <c r="C639" s="242" t="s">
        <v>2065</v>
      </c>
      <c r="D639" s="221" t="s">
        <v>2066</v>
      </c>
      <c r="E639" s="221" t="s">
        <v>23</v>
      </c>
      <c r="F639" s="221" t="s">
        <v>24</v>
      </c>
      <c r="K639" s="241" t="s">
        <v>25</v>
      </c>
      <c r="L639" s="241" t="s">
        <v>35</v>
      </c>
      <c r="M639" s="221" t="s">
        <v>27</v>
      </c>
      <c r="N639" s="221" t="s">
        <v>28</v>
      </c>
      <c r="O639" s="242" t="s">
        <v>2067</v>
      </c>
    </row>
    <row r="640" spans="1:19" x14ac:dyDescent="0.25">
      <c r="A640" s="239">
        <v>639</v>
      </c>
      <c r="B640" s="239" t="s">
        <v>20</v>
      </c>
      <c r="C640" s="221" t="s">
        <v>937</v>
      </c>
      <c r="D640" s="221" t="s">
        <v>938</v>
      </c>
      <c r="E640" s="221" t="s">
        <v>23</v>
      </c>
      <c r="F640" s="221" t="s">
        <v>24</v>
      </c>
      <c r="K640" s="221" t="s">
        <v>25</v>
      </c>
      <c r="L640" s="221" t="s">
        <v>35</v>
      </c>
      <c r="M640" s="221" t="s">
        <v>27</v>
      </c>
      <c r="N640" s="221" t="s">
        <v>28</v>
      </c>
      <c r="O640" s="241" t="s">
        <v>939</v>
      </c>
      <c r="Q640" s="241"/>
      <c r="R640" s="241"/>
    </row>
    <row r="641" spans="1:18" x14ac:dyDescent="0.25">
      <c r="A641" s="239">
        <v>640</v>
      </c>
      <c r="B641" s="239" t="s">
        <v>1410</v>
      </c>
      <c r="C641" s="242" t="s">
        <v>2068</v>
      </c>
      <c r="D641" s="221" t="s">
        <v>2069</v>
      </c>
      <c r="E641" s="221" t="s">
        <v>23</v>
      </c>
      <c r="F641" s="221" t="s">
        <v>24</v>
      </c>
      <c r="K641" s="241" t="s">
        <v>171</v>
      </c>
      <c r="L641" s="241" t="s">
        <v>35</v>
      </c>
      <c r="M641" s="221" t="s">
        <v>27</v>
      </c>
      <c r="N641" s="221" t="s">
        <v>28</v>
      </c>
      <c r="O641" s="242" t="s">
        <v>2070</v>
      </c>
    </row>
    <row r="642" spans="1:18" x14ac:dyDescent="0.25">
      <c r="A642" s="239">
        <v>641</v>
      </c>
      <c r="B642" s="239" t="s">
        <v>1410</v>
      </c>
      <c r="C642" s="242" t="s">
        <v>2071</v>
      </c>
      <c r="D642" s="221" t="s">
        <v>2072</v>
      </c>
      <c r="E642" s="221" t="s">
        <v>23</v>
      </c>
      <c r="F642" s="221" t="s">
        <v>24</v>
      </c>
      <c r="K642" s="241" t="s">
        <v>25</v>
      </c>
      <c r="L642" s="241" t="s">
        <v>35</v>
      </c>
      <c r="M642" s="221" t="s">
        <v>27</v>
      </c>
      <c r="N642" s="221" t="s">
        <v>28</v>
      </c>
      <c r="O642" s="242" t="s">
        <v>2073</v>
      </c>
    </row>
    <row r="643" spans="1:18" x14ac:dyDescent="0.25">
      <c r="A643" s="239">
        <v>642</v>
      </c>
      <c r="B643" s="239" t="s">
        <v>1410</v>
      </c>
      <c r="C643" s="242" t="s">
        <v>2074</v>
      </c>
      <c r="D643" s="221" t="s">
        <v>2075</v>
      </c>
      <c r="E643" s="221" t="s">
        <v>23</v>
      </c>
      <c r="F643" s="221" t="s">
        <v>24</v>
      </c>
      <c r="K643" s="241" t="s">
        <v>171</v>
      </c>
      <c r="L643" s="241" t="s">
        <v>35</v>
      </c>
      <c r="M643" s="221" t="s">
        <v>27</v>
      </c>
      <c r="N643" s="221" t="s">
        <v>28</v>
      </c>
      <c r="O643" s="242" t="s">
        <v>2076</v>
      </c>
    </row>
    <row r="644" spans="1:18" x14ac:dyDescent="0.25">
      <c r="A644" s="239">
        <v>643</v>
      </c>
      <c r="B644" s="239" t="s">
        <v>20</v>
      </c>
      <c r="C644" s="221" t="s">
        <v>940</v>
      </c>
      <c r="D644" s="221" t="s">
        <v>941</v>
      </c>
      <c r="E644" s="221" t="s">
        <v>23</v>
      </c>
      <c r="F644" s="221" t="s">
        <v>24</v>
      </c>
      <c r="K644" s="221" t="s">
        <v>171</v>
      </c>
      <c r="L644" s="221" t="s">
        <v>35</v>
      </c>
      <c r="M644" s="221" t="s">
        <v>27</v>
      </c>
      <c r="N644" s="221" t="s">
        <v>28</v>
      </c>
      <c r="O644" s="241" t="s">
        <v>942</v>
      </c>
      <c r="Q644" s="241"/>
      <c r="R644" s="241"/>
    </row>
    <row r="645" spans="1:18" x14ac:dyDescent="0.25">
      <c r="A645" s="239">
        <v>644</v>
      </c>
      <c r="B645" s="239" t="s">
        <v>20</v>
      </c>
      <c r="C645" s="221" t="s">
        <v>943</v>
      </c>
      <c r="D645" s="221" t="s">
        <v>944</v>
      </c>
      <c r="E645" s="221" t="s">
        <v>23</v>
      </c>
      <c r="F645" s="221" t="s">
        <v>24</v>
      </c>
      <c r="K645" s="221" t="s">
        <v>25</v>
      </c>
      <c r="L645" s="221" t="s">
        <v>35</v>
      </c>
      <c r="M645" s="221" t="s">
        <v>27</v>
      </c>
      <c r="N645" s="221" t="s">
        <v>28</v>
      </c>
      <c r="O645" s="241" t="s">
        <v>945</v>
      </c>
      <c r="Q645" s="241"/>
      <c r="R645" s="241"/>
    </row>
    <row r="646" spans="1:18" x14ac:dyDescent="0.25">
      <c r="A646" s="239">
        <v>645</v>
      </c>
      <c r="B646" s="239" t="s">
        <v>1410</v>
      </c>
      <c r="C646" s="242" t="s">
        <v>2077</v>
      </c>
      <c r="D646" s="221" t="s">
        <v>2078</v>
      </c>
      <c r="E646" s="221" t="s">
        <v>23</v>
      </c>
      <c r="F646" s="221" t="s">
        <v>24</v>
      </c>
      <c r="K646" s="241" t="s">
        <v>25</v>
      </c>
      <c r="L646" s="241" t="s">
        <v>35</v>
      </c>
      <c r="M646" s="221" t="s">
        <v>27</v>
      </c>
      <c r="N646" s="221" t="s">
        <v>28</v>
      </c>
      <c r="O646" s="242" t="s">
        <v>2079</v>
      </c>
    </row>
    <row r="647" spans="1:18" x14ac:dyDescent="0.25">
      <c r="A647" s="239">
        <v>646</v>
      </c>
      <c r="B647" s="239" t="s">
        <v>20</v>
      </c>
      <c r="C647" s="221" t="s">
        <v>946</v>
      </c>
      <c r="D647" s="221" t="s">
        <v>947</v>
      </c>
      <c r="E647" s="221" t="s">
        <v>23</v>
      </c>
      <c r="F647" s="221" t="s">
        <v>24</v>
      </c>
      <c r="K647" s="221" t="s">
        <v>25</v>
      </c>
      <c r="L647" s="221" t="s">
        <v>35</v>
      </c>
      <c r="M647" s="221" t="s">
        <v>27</v>
      </c>
      <c r="N647" s="221" t="s">
        <v>28</v>
      </c>
      <c r="O647" s="241" t="s">
        <v>948</v>
      </c>
      <c r="Q647" s="241"/>
      <c r="R647" s="241"/>
    </row>
    <row r="648" spans="1:18" x14ac:dyDescent="0.25">
      <c r="A648" s="239">
        <v>647</v>
      </c>
      <c r="B648" s="239" t="s">
        <v>1410</v>
      </c>
      <c r="C648" s="242" t="s">
        <v>2080</v>
      </c>
      <c r="D648" s="221" t="s">
        <v>2081</v>
      </c>
      <c r="E648" s="221" t="s">
        <v>23</v>
      </c>
      <c r="F648" s="221" t="s">
        <v>24</v>
      </c>
      <c r="K648" s="241" t="s">
        <v>25</v>
      </c>
      <c r="L648" s="241" t="s">
        <v>35</v>
      </c>
      <c r="M648" s="221" t="s">
        <v>27</v>
      </c>
      <c r="N648" s="221" t="s">
        <v>28</v>
      </c>
      <c r="O648" s="242" t="s">
        <v>2082</v>
      </c>
    </row>
    <row r="649" spans="1:18" x14ac:dyDescent="0.25">
      <c r="A649" s="239">
        <v>648</v>
      </c>
      <c r="B649" s="239" t="s">
        <v>1410</v>
      </c>
      <c r="C649" s="242" t="s">
        <v>2083</v>
      </c>
      <c r="D649" s="221" t="s">
        <v>2084</v>
      </c>
      <c r="E649" s="221" t="s">
        <v>23</v>
      </c>
      <c r="F649" s="221" t="s">
        <v>24</v>
      </c>
      <c r="K649" s="241" t="s">
        <v>171</v>
      </c>
      <c r="L649" s="241" t="s">
        <v>35</v>
      </c>
      <c r="M649" s="221" t="s">
        <v>27</v>
      </c>
      <c r="N649" s="221" t="s">
        <v>28</v>
      </c>
      <c r="O649" s="242" t="s">
        <v>2085</v>
      </c>
    </row>
    <row r="650" spans="1:18" x14ac:dyDescent="0.25">
      <c r="A650" s="239">
        <v>649</v>
      </c>
      <c r="B650" s="239" t="s">
        <v>1410</v>
      </c>
      <c r="C650" s="242" t="s">
        <v>2086</v>
      </c>
      <c r="D650" s="221" t="s">
        <v>2087</v>
      </c>
      <c r="E650" s="221" t="s">
        <v>23</v>
      </c>
      <c r="F650" s="221" t="s">
        <v>24</v>
      </c>
      <c r="K650" s="241" t="s">
        <v>171</v>
      </c>
      <c r="L650" s="241" t="s">
        <v>35</v>
      </c>
      <c r="M650" s="221" t="s">
        <v>27</v>
      </c>
      <c r="N650" s="221" t="s">
        <v>28</v>
      </c>
      <c r="O650" s="242" t="s">
        <v>2088</v>
      </c>
    </row>
    <row r="651" spans="1:18" x14ac:dyDescent="0.25">
      <c r="A651" s="239">
        <v>650</v>
      </c>
      <c r="B651" s="239" t="s">
        <v>1410</v>
      </c>
      <c r="C651" s="242" t="s">
        <v>2089</v>
      </c>
      <c r="D651" s="221" t="s">
        <v>2090</v>
      </c>
      <c r="E651" s="221" t="s">
        <v>23</v>
      </c>
      <c r="F651" s="221" t="s">
        <v>24</v>
      </c>
      <c r="K651" s="241" t="s">
        <v>171</v>
      </c>
      <c r="L651" s="241" t="s">
        <v>35</v>
      </c>
      <c r="M651" s="221" t="s">
        <v>27</v>
      </c>
      <c r="N651" s="221" t="s">
        <v>28</v>
      </c>
      <c r="O651" s="242" t="s">
        <v>2091</v>
      </c>
    </row>
    <row r="652" spans="1:18" x14ac:dyDescent="0.25">
      <c r="A652" s="239">
        <v>651</v>
      </c>
      <c r="B652" s="239" t="s">
        <v>1410</v>
      </c>
      <c r="C652" s="242" t="s">
        <v>2092</v>
      </c>
      <c r="D652" s="221" t="s">
        <v>2093</v>
      </c>
      <c r="E652" s="221" t="s">
        <v>23</v>
      </c>
      <c r="F652" s="221" t="s">
        <v>24</v>
      </c>
      <c r="K652" s="241" t="s">
        <v>25</v>
      </c>
      <c r="L652" s="241" t="s">
        <v>35</v>
      </c>
      <c r="M652" s="221" t="s">
        <v>27</v>
      </c>
      <c r="N652" s="221" t="s">
        <v>28</v>
      </c>
      <c r="O652" s="242" t="s">
        <v>2094</v>
      </c>
    </row>
    <row r="653" spans="1:18" x14ac:dyDescent="0.25">
      <c r="A653" s="239">
        <v>652</v>
      </c>
      <c r="B653" s="239" t="s">
        <v>13072</v>
      </c>
      <c r="C653" s="221" t="s">
        <v>2397</v>
      </c>
      <c r="D653" s="221" t="s">
        <v>13116</v>
      </c>
      <c r="E653" s="221" t="s">
        <v>23</v>
      </c>
      <c r="F653" s="221" t="s">
        <v>24</v>
      </c>
      <c r="L653" s="221" t="s">
        <v>26</v>
      </c>
      <c r="M653" s="221" t="s">
        <v>27</v>
      </c>
      <c r="N653" s="221" t="s">
        <v>28</v>
      </c>
      <c r="O653" s="221" t="s">
        <v>2398</v>
      </c>
      <c r="Q653" s="221" t="s">
        <v>2399</v>
      </c>
    </row>
    <row r="654" spans="1:18" x14ac:dyDescent="0.25">
      <c r="A654" s="239">
        <v>653</v>
      </c>
      <c r="B654" s="239" t="s">
        <v>1410</v>
      </c>
      <c r="C654" s="242" t="s">
        <v>2095</v>
      </c>
      <c r="D654" s="221" t="s">
        <v>2096</v>
      </c>
      <c r="E654" s="221" t="s">
        <v>23</v>
      </c>
      <c r="F654" s="221" t="s">
        <v>24</v>
      </c>
      <c r="K654" s="241" t="s">
        <v>171</v>
      </c>
      <c r="L654" s="241" t="s">
        <v>35</v>
      </c>
      <c r="M654" s="221" t="s">
        <v>27</v>
      </c>
      <c r="N654" s="221" t="s">
        <v>28</v>
      </c>
      <c r="O654" s="242" t="s">
        <v>2097</v>
      </c>
    </row>
    <row r="655" spans="1:18" x14ac:dyDescent="0.25">
      <c r="A655" s="239">
        <v>654</v>
      </c>
      <c r="B655" s="239" t="s">
        <v>20</v>
      </c>
      <c r="C655" s="221" t="s">
        <v>949</v>
      </c>
      <c r="D655" s="221" t="s">
        <v>950</v>
      </c>
      <c r="E655" s="221" t="s">
        <v>23</v>
      </c>
      <c r="F655" s="221" t="s">
        <v>24</v>
      </c>
      <c r="K655" s="221" t="s">
        <v>25</v>
      </c>
      <c r="L655" s="221" t="s">
        <v>35</v>
      </c>
      <c r="M655" s="221" t="s">
        <v>27</v>
      </c>
      <c r="N655" s="221" t="s">
        <v>28</v>
      </c>
      <c r="O655" s="241" t="s">
        <v>951</v>
      </c>
      <c r="Q655" s="241"/>
      <c r="R655" s="241"/>
    </row>
    <row r="656" spans="1:18" x14ac:dyDescent="0.25">
      <c r="A656" s="239">
        <v>655</v>
      </c>
      <c r="B656" s="239" t="s">
        <v>1410</v>
      </c>
      <c r="C656" s="242" t="s">
        <v>2098</v>
      </c>
      <c r="D656" s="221" t="s">
        <v>2099</v>
      </c>
      <c r="E656" s="221" t="s">
        <v>23</v>
      </c>
      <c r="F656" s="221" t="s">
        <v>24</v>
      </c>
      <c r="K656" s="241" t="s">
        <v>25</v>
      </c>
      <c r="L656" s="241" t="s">
        <v>35</v>
      </c>
      <c r="M656" s="221" t="s">
        <v>27</v>
      </c>
      <c r="N656" s="221" t="s">
        <v>28</v>
      </c>
      <c r="O656" s="242" t="s">
        <v>2100</v>
      </c>
    </row>
    <row r="657" spans="1:18" x14ac:dyDescent="0.25">
      <c r="A657" s="239">
        <v>656</v>
      </c>
      <c r="B657" s="239" t="s">
        <v>1410</v>
      </c>
      <c r="C657" s="242" t="s">
        <v>2101</v>
      </c>
      <c r="D657" s="221" t="s">
        <v>2102</v>
      </c>
      <c r="E657" s="221" t="s">
        <v>23</v>
      </c>
      <c r="F657" s="221" t="s">
        <v>24</v>
      </c>
      <c r="K657" s="241" t="s">
        <v>25</v>
      </c>
      <c r="L657" s="241" t="s">
        <v>35</v>
      </c>
      <c r="M657" s="221" t="s">
        <v>27</v>
      </c>
      <c r="N657" s="221" t="s">
        <v>28</v>
      </c>
      <c r="O657" s="242" t="s">
        <v>2103</v>
      </c>
    </row>
    <row r="658" spans="1:18" x14ac:dyDescent="0.25">
      <c r="A658" s="239">
        <v>657</v>
      </c>
      <c r="B658" s="239" t="s">
        <v>1410</v>
      </c>
      <c r="C658" s="242" t="s">
        <v>2104</v>
      </c>
      <c r="D658" s="221" t="s">
        <v>2105</v>
      </c>
      <c r="E658" s="221" t="s">
        <v>23</v>
      </c>
      <c r="F658" s="221" t="s">
        <v>24</v>
      </c>
      <c r="K658" s="241" t="s">
        <v>25</v>
      </c>
      <c r="L658" s="241" t="s">
        <v>35</v>
      </c>
      <c r="M658" s="221" t="s">
        <v>27</v>
      </c>
      <c r="N658" s="221" t="s">
        <v>28</v>
      </c>
      <c r="O658" s="242" t="s">
        <v>2106</v>
      </c>
    </row>
    <row r="659" spans="1:18" x14ac:dyDescent="0.25">
      <c r="A659" s="239">
        <v>658</v>
      </c>
      <c r="B659" s="239" t="s">
        <v>1410</v>
      </c>
      <c r="C659" s="242" t="s">
        <v>2107</v>
      </c>
      <c r="D659" s="221" t="s">
        <v>2108</v>
      </c>
      <c r="E659" s="221" t="s">
        <v>23</v>
      </c>
      <c r="F659" s="221" t="s">
        <v>24</v>
      </c>
      <c r="K659" s="241" t="s">
        <v>171</v>
      </c>
      <c r="L659" s="241" t="s">
        <v>35</v>
      </c>
      <c r="M659" s="221" t="s">
        <v>27</v>
      </c>
      <c r="N659" s="221" t="s">
        <v>28</v>
      </c>
      <c r="O659" s="242" t="s">
        <v>2109</v>
      </c>
    </row>
    <row r="660" spans="1:18" x14ac:dyDescent="0.25">
      <c r="A660" s="239">
        <v>659</v>
      </c>
      <c r="B660" s="239" t="s">
        <v>1410</v>
      </c>
      <c r="C660" s="242" t="s">
        <v>2110</v>
      </c>
      <c r="D660" s="221" t="s">
        <v>2111</v>
      </c>
      <c r="E660" s="221" t="s">
        <v>23</v>
      </c>
      <c r="F660" s="221" t="s">
        <v>24</v>
      </c>
      <c r="K660" s="241" t="s">
        <v>171</v>
      </c>
      <c r="L660" s="241" t="s">
        <v>35</v>
      </c>
      <c r="M660" s="221" t="s">
        <v>27</v>
      </c>
      <c r="N660" s="221" t="s">
        <v>28</v>
      </c>
      <c r="O660" s="242" t="s">
        <v>2112</v>
      </c>
    </row>
    <row r="661" spans="1:18" x14ac:dyDescent="0.25">
      <c r="A661" s="239">
        <v>660</v>
      </c>
      <c r="B661" s="239" t="s">
        <v>20</v>
      </c>
      <c r="C661" s="221" t="s">
        <v>952</v>
      </c>
      <c r="D661" s="221" t="s">
        <v>953</v>
      </c>
      <c r="E661" s="221" t="s">
        <v>23</v>
      </c>
      <c r="F661" s="221" t="s">
        <v>24</v>
      </c>
      <c r="K661" s="221" t="s">
        <v>171</v>
      </c>
      <c r="L661" s="221" t="s">
        <v>35</v>
      </c>
      <c r="M661" s="221" t="s">
        <v>27</v>
      </c>
      <c r="N661" s="221" t="s">
        <v>28</v>
      </c>
      <c r="O661" s="241" t="s">
        <v>954</v>
      </c>
      <c r="Q661" s="241"/>
      <c r="R661" s="241"/>
    </row>
    <row r="662" spans="1:18" x14ac:dyDescent="0.25">
      <c r="A662" s="239">
        <v>661</v>
      </c>
      <c r="B662" s="239" t="s">
        <v>1410</v>
      </c>
      <c r="C662" s="242" t="s">
        <v>2113</v>
      </c>
      <c r="D662" s="221" t="s">
        <v>2114</v>
      </c>
      <c r="E662" s="221" t="s">
        <v>23</v>
      </c>
      <c r="F662" s="221" t="s">
        <v>24</v>
      </c>
      <c r="K662" s="241" t="s">
        <v>171</v>
      </c>
      <c r="L662" s="241" t="s">
        <v>35</v>
      </c>
      <c r="M662" s="221" t="s">
        <v>27</v>
      </c>
      <c r="N662" s="221" t="s">
        <v>28</v>
      </c>
      <c r="O662" s="242" t="s">
        <v>2115</v>
      </c>
    </row>
    <row r="663" spans="1:18" x14ac:dyDescent="0.25">
      <c r="A663" s="239">
        <v>662</v>
      </c>
      <c r="B663" s="239" t="s">
        <v>1410</v>
      </c>
      <c r="C663" s="242" t="s">
        <v>2116</v>
      </c>
      <c r="D663" s="221" t="s">
        <v>2117</v>
      </c>
      <c r="E663" s="221" t="s">
        <v>23</v>
      </c>
      <c r="F663" s="221" t="s">
        <v>24</v>
      </c>
      <c r="K663" s="241" t="s">
        <v>25</v>
      </c>
      <c r="L663" s="241" t="s">
        <v>35</v>
      </c>
      <c r="M663" s="221" t="s">
        <v>27</v>
      </c>
      <c r="N663" s="221" t="s">
        <v>28</v>
      </c>
      <c r="O663" s="242" t="s">
        <v>2118</v>
      </c>
    </row>
    <row r="664" spans="1:18" x14ac:dyDescent="0.25">
      <c r="A664" s="239">
        <v>663</v>
      </c>
      <c r="B664" s="239" t="s">
        <v>1410</v>
      </c>
      <c r="C664" s="242" t="s">
        <v>2119</v>
      </c>
      <c r="D664" s="221" t="s">
        <v>2120</v>
      </c>
      <c r="E664" s="221" t="s">
        <v>23</v>
      </c>
      <c r="F664" s="221" t="s">
        <v>24</v>
      </c>
      <c r="K664" s="241" t="s">
        <v>25</v>
      </c>
      <c r="L664" s="241" t="s">
        <v>35</v>
      </c>
      <c r="M664" s="221" t="s">
        <v>27</v>
      </c>
      <c r="N664" s="221" t="s">
        <v>28</v>
      </c>
      <c r="O664" s="242" t="s">
        <v>2121</v>
      </c>
    </row>
    <row r="665" spans="1:18" x14ac:dyDescent="0.25">
      <c r="A665" s="239">
        <v>664</v>
      </c>
      <c r="B665" s="239" t="s">
        <v>20</v>
      </c>
      <c r="C665" s="221" t="s">
        <v>955</v>
      </c>
      <c r="D665" s="221" t="s">
        <v>956</v>
      </c>
      <c r="E665" s="221" t="s">
        <v>23</v>
      </c>
      <c r="F665" s="221" t="s">
        <v>24</v>
      </c>
      <c r="K665" s="221" t="s">
        <v>25</v>
      </c>
      <c r="L665" s="221" t="s">
        <v>35</v>
      </c>
      <c r="M665" s="221" t="s">
        <v>27</v>
      </c>
      <c r="N665" s="221" t="s">
        <v>28</v>
      </c>
      <c r="O665" s="241" t="s">
        <v>957</v>
      </c>
      <c r="Q665" s="241"/>
      <c r="R665" s="241"/>
    </row>
    <row r="666" spans="1:18" x14ac:dyDescent="0.25">
      <c r="A666" s="239">
        <v>665</v>
      </c>
      <c r="B666" s="239" t="s">
        <v>20</v>
      </c>
      <c r="C666" s="221" t="s">
        <v>958</v>
      </c>
      <c r="D666" s="221" t="s">
        <v>959</v>
      </c>
      <c r="E666" s="221" t="s">
        <v>23</v>
      </c>
      <c r="F666" s="221" t="s">
        <v>24</v>
      </c>
      <c r="K666" s="221" t="s">
        <v>171</v>
      </c>
      <c r="L666" s="221" t="s">
        <v>35</v>
      </c>
      <c r="M666" s="221" t="s">
        <v>27</v>
      </c>
      <c r="N666" s="221" t="s">
        <v>28</v>
      </c>
      <c r="O666" s="241" t="s">
        <v>960</v>
      </c>
      <c r="Q666" s="241"/>
      <c r="R666" s="241"/>
    </row>
    <row r="667" spans="1:18" x14ac:dyDescent="0.25">
      <c r="A667" s="239">
        <v>666</v>
      </c>
      <c r="B667" s="239" t="s">
        <v>1410</v>
      </c>
      <c r="C667" s="242" t="s">
        <v>2122</v>
      </c>
      <c r="D667" s="221" t="s">
        <v>2123</v>
      </c>
      <c r="E667" s="221" t="s">
        <v>23</v>
      </c>
      <c r="F667" s="221" t="s">
        <v>24</v>
      </c>
      <c r="K667" s="241" t="s">
        <v>25</v>
      </c>
      <c r="L667" s="241" t="s">
        <v>35</v>
      </c>
      <c r="M667" s="221" t="s">
        <v>27</v>
      </c>
      <c r="N667" s="221" t="s">
        <v>28</v>
      </c>
      <c r="O667" s="242" t="s">
        <v>2124</v>
      </c>
    </row>
    <row r="668" spans="1:18" x14ac:dyDescent="0.25">
      <c r="A668" s="239">
        <v>667</v>
      </c>
      <c r="B668" s="239" t="s">
        <v>1410</v>
      </c>
      <c r="C668" s="242" t="s">
        <v>2125</v>
      </c>
      <c r="D668" s="221" t="s">
        <v>2126</v>
      </c>
      <c r="E668" s="221" t="s">
        <v>23</v>
      </c>
      <c r="F668" s="221" t="s">
        <v>24</v>
      </c>
      <c r="K668" s="241" t="s">
        <v>25</v>
      </c>
      <c r="L668" s="241" t="s">
        <v>35</v>
      </c>
      <c r="M668" s="221" t="s">
        <v>27</v>
      </c>
      <c r="N668" s="221" t="s">
        <v>28</v>
      </c>
      <c r="O668" s="242" t="s">
        <v>2127</v>
      </c>
    </row>
    <row r="669" spans="1:18" x14ac:dyDescent="0.25">
      <c r="A669" s="239">
        <v>668</v>
      </c>
      <c r="B669" s="239" t="s">
        <v>1410</v>
      </c>
      <c r="C669" s="242" t="s">
        <v>2128</v>
      </c>
      <c r="D669" s="221" t="s">
        <v>2129</v>
      </c>
      <c r="E669" s="221" t="s">
        <v>23</v>
      </c>
      <c r="F669" s="221" t="s">
        <v>24</v>
      </c>
      <c r="K669" s="241" t="s">
        <v>171</v>
      </c>
      <c r="L669" s="241" t="s">
        <v>35</v>
      </c>
      <c r="M669" s="221" t="s">
        <v>27</v>
      </c>
      <c r="N669" s="221" t="s">
        <v>28</v>
      </c>
      <c r="O669" s="242" t="s">
        <v>2130</v>
      </c>
    </row>
    <row r="670" spans="1:18" x14ac:dyDescent="0.25">
      <c r="A670" s="239">
        <v>669</v>
      </c>
      <c r="B670" s="239" t="s">
        <v>1410</v>
      </c>
      <c r="C670" s="242" t="s">
        <v>2131</v>
      </c>
      <c r="D670" s="221" t="s">
        <v>2132</v>
      </c>
      <c r="E670" s="221" t="s">
        <v>23</v>
      </c>
      <c r="F670" s="221" t="s">
        <v>24</v>
      </c>
      <c r="K670" s="241" t="s">
        <v>171</v>
      </c>
      <c r="L670" s="241" t="s">
        <v>35</v>
      </c>
      <c r="M670" s="221" t="s">
        <v>27</v>
      </c>
      <c r="N670" s="221" t="s">
        <v>28</v>
      </c>
      <c r="O670" s="242" t="s">
        <v>2133</v>
      </c>
    </row>
    <row r="671" spans="1:18" x14ac:dyDescent="0.25">
      <c r="A671" s="239">
        <v>670</v>
      </c>
      <c r="B671" s="239" t="s">
        <v>1410</v>
      </c>
      <c r="C671" s="242" t="s">
        <v>2134</v>
      </c>
      <c r="D671" s="221" t="s">
        <v>2135</v>
      </c>
      <c r="E671" s="221" t="s">
        <v>23</v>
      </c>
      <c r="F671" s="221" t="s">
        <v>24</v>
      </c>
      <c r="K671" s="241" t="s">
        <v>171</v>
      </c>
      <c r="L671" s="241" t="s">
        <v>35</v>
      </c>
      <c r="M671" s="221" t="s">
        <v>27</v>
      </c>
      <c r="N671" s="221" t="s">
        <v>28</v>
      </c>
      <c r="O671" s="242" t="s">
        <v>2136</v>
      </c>
    </row>
    <row r="672" spans="1:18" x14ac:dyDescent="0.25">
      <c r="A672" s="239">
        <v>671</v>
      </c>
      <c r="B672" s="239" t="s">
        <v>1410</v>
      </c>
      <c r="C672" s="242" t="s">
        <v>2137</v>
      </c>
      <c r="D672" s="221" t="s">
        <v>2138</v>
      </c>
      <c r="E672" s="221" t="s">
        <v>23</v>
      </c>
      <c r="F672" s="221" t="s">
        <v>24</v>
      </c>
      <c r="K672" s="241" t="s">
        <v>171</v>
      </c>
      <c r="L672" s="241" t="s">
        <v>35</v>
      </c>
      <c r="M672" s="221" t="s">
        <v>27</v>
      </c>
      <c r="N672" s="221" t="s">
        <v>28</v>
      </c>
      <c r="O672" s="242" t="s">
        <v>2139</v>
      </c>
    </row>
    <row r="673" spans="1:19" x14ac:dyDescent="0.25">
      <c r="A673" s="239">
        <v>672</v>
      </c>
      <c r="B673" s="221" t="s">
        <v>14047</v>
      </c>
      <c r="C673" s="221" t="s">
        <v>20400</v>
      </c>
      <c r="D673" s="239" t="s">
        <v>20478</v>
      </c>
      <c r="E673" s="240" t="s">
        <v>19490</v>
      </c>
      <c r="F673" s="221" t="s">
        <v>24</v>
      </c>
      <c r="L673" s="221" t="s">
        <v>26</v>
      </c>
      <c r="M673" s="221" t="s">
        <v>28</v>
      </c>
      <c r="N673" s="221" t="s">
        <v>28</v>
      </c>
      <c r="O673" s="221" t="s">
        <v>20401</v>
      </c>
    </row>
    <row r="674" spans="1:19" x14ac:dyDescent="0.25">
      <c r="A674" s="239">
        <v>673</v>
      </c>
      <c r="B674" s="221" t="s">
        <v>14047</v>
      </c>
      <c r="C674" s="221" t="s">
        <v>20408</v>
      </c>
      <c r="D674" s="239" t="s">
        <v>20482</v>
      </c>
      <c r="E674" s="240" t="s">
        <v>19490</v>
      </c>
      <c r="F674" s="221" t="s">
        <v>24</v>
      </c>
      <c r="L674" s="221" t="s">
        <v>26</v>
      </c>
      <c r="M674" s="221" t="s">
        <v>28</v>
      </c>
      <c r="N674" s="221" t="s">
        <v>28</v>
      </c>
      <c r="O674" s="221" t="s">
        <v>20409</v>
      </c>
    </row>
    <row r="675" spans="1:19" x14ac:dyDescent="0.25">
      <c r="A675" s="239">
        <v>674</v>
      </c>
      <c r="B675" s="239" t="s">
        <v>20</v>
      </c>
      <c r="C675" s="221" t="s">
        <v>961</v>
      </c>
      <c r="D675" s="221" t="s">
        <v>962</v>
      </c>
      <c r="E675" s="221" t="s">
        <v>23</v>
      </c>
      <c r="F675" s="221" t="s">
        <v>24</v>
      </c>
      <c r="K675" s="221" t="s">
        <v>171</v>
      </c>
      <c r="L675" s="221" t="s">
        <v>26</v>
      </c>
      <c r="M675" s="221" t="s">
        <v>27</v>
      </c>
      <c r="N675" s="221" t="s">
        <v>28</v>
      </c>
      <c r="O675" s="241" t="s">
        <v>963</v>
      </c>
      <c r="Q675" s="241"/>
      <c r="R675" s="241"/>
    </row>
    <row r="676" spans="1:19" x14ac:dyDescent="0.25">
      <c r="A676" s="239">
        <v>675</v>
      </c>
      <c r="B676" s="239" t="s">
        <v>13072</v>
      </c>
      <c r="C676" s="221" t="s">
        <v>2400</v>
      </c>
      <c r="D676" s="221" t="s">
        <v>13117</v>
      </c>
      <c r="E676" s="221" t="s">
        <v>67</v>
      </c>
      <c r="F676" s="221" t="s">
        <v>24</v>
      </c>
      <c r="L676" s="221" t="s">
        <v>35</v>
      </c>
      <c r="M676" s="221" t="s">
        <v>27</v>
      </c>
      <c r="N676" s="221" t="s">
        <v>28</v>
      </c>
      <c r="O676" s="221" t="s">
        <v>2401</v>
      </c>
    </row>
    <row r="677" spans="1:19" x14ac:dyDescent="0.25">
      <c r="A677" s="239">
        <v>676</v>
      </c>
      <c r="B677" s="239" t="s">
        <v>20</v>
      </c>
      <c r="C677" s="221" t="s">
        <v>964</v>
      </c>
      <c r="D677" s="221" t="s">
        <v>965</v>
      </c>
      <c r="E677" s="221" t="s">
        <v>67</v>
      </c>
      <c r="F677" s="221" t="s">
        <v>24</v>
      </c>
      <c r="L677" s="221" t="s">
        <v>35</v>
      </c>
      <c r="M677" s="221" t="s">
        <v>27</v>
      </c>
      <c r="N677" s="221" t="s">
        <v>28</v>
      </c>
      <c r="O677" s="241" t="s">
        <v>966</v>
      </c>
      <c r="Q677" s="241"/>
      <c r="R677" s="241"/>
    </row>
    <row r="678" spans="1:19" x14ac:dyDescent="0.25">
      <c r="A678" s="239">
        <v>677</v>
      </c>
      <c r="B678" s="239" t="s">
        <v>20</v>
      </c>
      <c r="C678" s="221" t="s">
        <v>967</v>
      </c>
      <c r="D678" s="221" t="s">
        <v>968</v>
      </c>
      <c r="E678" s="221" t="s">
        <v>67</v>
      </c>
      <c r="F678" s="221" t="s">
        <v>24</v>
      </c>
      <c r="L678" s="221" t="s">
        <v>35</v>
      </c>
      <c r="M678" s="221" t="s">
        <v>27</v>
      </c>
      <c r="N678" s="221" t="s">
        <v>28</v>
      </c>
      <c r="O678" s="241" t="s">
        <v>969</v>
      </c>
      <c r="Q678" s="241" t="s">
        <v>970</v>
      </c>
      <c r="R678" s="241"/>
      <c r="S678" s="221" t="s">
        <v>971</v>
      </c>
    </row>
    <row r="679" spans="1:19" x14ac:dyDescent="0.25">
      <c r="A679" s="239">
        <v>678</v>
      </c>
      <c r="B679" s="239" t="s">
        <v>20</v>
      </c>
      <c r="C679" s="221" t="s">
        <v>972</v>
      </c>
      <c r="D679" s="221" t="s">
        <v>973</v>
      </c>
      <c r="E679" s="221" t="s">
        <v>67</v>
      </c>
      <c r="F679" s="221" t="s">
        <v>24</v>
      </c>
      <c r="L679" s="221" t="s">
        <v>35</v>
      </c>
      <c r="M679" s="221" t="s">
        <v>27</v>
      </c>
      <c r="N679" s="221" t="s">
        <v>28</v>
      </c>
      <c r="O679" s="241" t="s">
        <v>974</v>
      </c>
      <c r="Q679" s="241"/>
      <c r="R679" s="241"/>
    </row>
    <row r="680" spans="1:19" x14ac:dyDescent="0.25">
      <c r="A680" s="239">
        <v>679</v>
      </c>
      <c r="B680" s="239" t="s">
        <v>20</v>
      </c>
      <c r="C680" s="221" t="s">
        <v>975</v>
      </c>
      <c r="D680" s="221" t="s">
        <v>976</v>
      </c>
      <c r="E680" s="221" t="s">
        <v>67</v>
      </c>
      <c r="F680" s="221" t="s">
        <v>24</v>
      </c>
      <c r="L680" s="221" t="s">
        <v>35</v>
      </c>
      <c r="M680" s="221" t="s">
        <v>27</v>
      </c>
      <c r="N680" s="221" t="s">
        <v>28</v>
      </c>
      <c r="O680" s="241" t="s">
        <v>977</v>
      </c>
      <c r="Q680" s="241"/>
      <c r="R680" s="241"/>
    </row>
    <row r="681" spans="1:19" x14ac:dyDescent="0.25">
      <c r="A681" s="239">
        <v>680</v>
      </c>
      <c r="B681" s="221" t="s">
        <v>14047</v>
      </c>
      <c r="C681" s="221" t="s">
        <v>20432</v>
      </c>
      <c r="D681" s="239" t="s">
        <v>20494</v>
      </c>
      <c r="E681" s="221" t="s">
        <v>67</v>
      </c>
      <c r="F681" s="221" t="s">
        <v>24</v>
      </c>
      <c r="L681" s="221" t="s">
        <v>35</v>
      </c>
      <c r="M681" s="221" t="s">
        <v>27</v>
      </c>
      <c r="N681" s="221" t="s">
        <v>28</v>
      </c>
      <c r="O681" s="221" t="s">
        <v>20433</v>
      </c>
    </row>
    <row r="682" spans="1:19" x14ac:dyDescent="0.25">
      <c r="A682" s="239">
        <v>681</v>
      </c>
      <c r="B682" s="239" t="s">
        <v>20</v>
      </c>
      <c r="C682" s="221" t="s">
        <v>978</v>
      </c>
      <c r="D682" s="221" t="s">
        <v>979</v>
      </c>
      <c r="E682" s="221" t="s">
        <v>67</v>
      </c>
      <c r="F682" s="221" t="s">
        <v>24</v>
      </c>
      <c r="L682" s="221" t="s">
        <v>35</v>
      </c>
      <c r="M682" s="221" t="s">
        <v>27</v>
      </c>
      <c r="N682" s="221" t="s">
        <v>28</v>
      </c>
      <c r="O682" s="241" t="s">
        <v>980</v>
      </c>
      <c r="Q682" s="241"/>
      <c r="R682" s="241"/>
    </row>
    <row r="683" spans="1:19" x14ac:dyDescent="0.25">
      <c r="A683" s="239">
        <v>682</v>
      </c>
      <c r="B683" s="239" t="s">
        <v>13072</v>
      </c>
      <c r="C683" s="221" t="s">
        <v>2402</v>
      </c>
      <c r="D683" s="221" t="s">
        <v>13118</v>
      </c>
      <c r="E683" s="221" t="s">
        <v>67</v>
      </c>
      <c r="F683" s="221" t="s">
        <v>24</v>
      </c>
      <c r="L683" s="221" t="s">
        <v>35</v>
      </c>
      <c r="M683" s="221" t="s">
        <v>27</v>
      </c>
      <c r="N683" s="221" t="s">
        <v>28</v>
      </c>
      <c r="O683" s="221" t="s">
        <v>2403</v>
      </c>
      <c r="Q683" s="221" t="s">
        <v>2404</v>
      </c>
    </row>
    <row r="684" spans="1:19" x14ac:dyDescent="0.25">
      <c r="A684" s="239">
        <v>683</v>
      </c>
      <c r="B684" s="239" t="s">
        <v>20</v>
      </c>
      <c r="C684" s="221" t="s">
        <v>981</v>
      </c>
      <c r="D684" s="221" t="s">
        <v>982</v>
      </c>
      <c r="E684" s="221" t="s">
        <v>67</v>
      </c>
      <c r="F684" s="221" t="s">
        <v>24</v>
      </c>
      <c r="L684" s="221" t="s">
        <v>35</v>
      </c>
      <c r="M684" s="221" t="s">
        <v>27</v>
      </c>
      <c r="N684" s="221" t="s">
        <v>28</v>
      </c>
      <c r="O684" s="241" t="s">
        <v>983</v>
      </c>
      <c r="Q684" s="241"/>
      <c r="R684" s="241"/>
    </row>
    <row r="685" spans="1:19" x14ac:dyDescent="0.25">
      <c r="A685" s="239">
        <v>684</v>
      </c>
      <c r="B685" s="239" t="s">
        <v>20</v>
      </c>
      <c r="C685" s="221" t="s">
        <v>984</v>
      </c>
      <c r="D685" s="221" t="s">
        <v>985</v>
      </c>
      <c r="E685" s="221" t="s">
        <v>67</v>
      </c>
      <c r="F685" s="221" t="s">
        <v>24</v>
      </c>
      <c r="L685" s="221" t="s">
        <v>35</v>
      </c>
      <c r="M685" s="221" t="s">
        <v>27</v>
      </c>
      <c r="N685" s="221" t="s">
        <v>28</v>
      </c>
      <c r="O685" s="241" t="s">
        <v>986</v>
      </c>
      <c r="Q685" s="241" t="s">
        <v>987</v>
      </c>
      <c r="R685" s="241"/>
    </row>
    <row r="686" spans="1:19" x14ac:dyDescent="0.25">
      <c r="A686" s="239">
        <v>685</v>
      </c>
      <c r="B686" s="239" t="s">
        <v>14047</v>
      </c>
      <c r="C686" s="239" t="s">
        <v>20369</v>
      </c>
      <c r="D686" s="239" t="s">
        <v>20465</v>
      </c>
      <c r="E686" s="240" t="s">
        <v>19490</v>
      </c>
      <c r="F686" s="221" t="s">
        <v>24</v>
      </c>
      <c r="L686" s="221" t="s">
        <v>26</v>
      </c>
      <c r="M686" s="221" t="s">
        <v>28</v>
      </c>
      <c r="N686" s="221" t="s">
        <v>28</v>
      </c>
      <c r="O686" s="221" t="s">
        <v>20370</v>
      </c>
    </row>
    <row r="687" spans="1:19" x14ac:dyDescent="0.25">
      <c r="A687" s="239">
        <v>686</v>
      </c>
      <c r="B687" s="221" t="s">
        <v>14047</v>
      </c>
      <c r="C687" s="221" t="s">
        <v>20369</v>
      </c>
      <c r="D687" s="239" t="s">
        <v>20465</v>
      </c>
      <c r="E687" s="240" t="s">
        <v>19490</v>
      </c>
      <c r="F687" s="221" t="s">
        <v>24</v>
      </c>
      <c r="L687" s="221" t="s">
        <v>26</v>
      </c>
      <c r="M687" s="221" t="s">
        <v>28</v>
      </c>
      <c r="N687" s="221" t="s">
        <v>28</v>
      </c>
      <c r="O687" s="221" t="s">
        <v>20370</v>
      </c>
    </row>
    <row r="688" spans="1:19" x14ac:dyDescent="0.25">
      <c r="A688" s="239">
        <v>687</v>
      </c>
      <c r="B688" s="221" t="s">
        <v>14047</v>
      </c>
      <c r="C688" s="221" t="s">
        <v>20369</v>
      </c>
      <c r="D688" s="239" t="s">
        <v>20465</v>
      </c>
      <c r="E688" s="240" t="s">
        <v>19490</v>
      </c>
      <c r="F688" s="221" t="s">
        <v>24</v>
      </c>
      <c r="L688" s="221" t="s">
        <v>26</v>
      </c>
      <c r="M688" s="221" t="s">
        <v>28</v>
      </c>
      <c r="N688" s="221" t="s">
        <v>28</v>
      </c>
      <c r="O688" s="221" t="s">
        <v>20370</v>
      </c>
    </row>
    <row r="689" spans="1:19" x14ac:dyDescent="0.25">
      <c r="A689" s="239">
        <v>688</v>
      </c>
      <c r="B689" s="239" t="s">
        <v>20</v>
      </c>
      <c r="C689" s="221" t="s">
        <v>988</v>
      </c>
      <c r="D689" s="221" t="s">
        <v>989</v>
      </c>
      <c r="E689" s="221" t="s">
        <v>67</v>
      </c>
      <c r="F689" s="221" t="s">
        <v>24</v>
      </c>
      <c r="L689" s="221" t="s">
        <v>35</v>
      </c>
      <c r="M689" s="221" t="s">
        <v>27</v>
      </c>
      <c r="N689" s="221" t="s">
        <v>28</v>
      </c>
      <c r="O689" s="241" t="s">
        <v>990</v>
      </c>
      <c r="Q689" s="241"/>
      <c r="R689" s="241"/>
    </row>
    <row r="690" spans="1:19" x14ac:dyDescent="0.25">
      <c r="A690" s="239">
        <v>689</v>
      </c>
      <c r="B690" s="239" t="s">
        <v>13072</v>
      </c>
      <c r="C690" s="221" t="s">
        <v>2450</v>
      </c>
      <c r="D690" s="221" t="s">
        <v>13138</v>
      </c>
      <c r="E690" s="221" t="s">
        <v>67</v>
      </c>
      <c r="F690" s="221" t="s">
        <v>24</v>
      </c>
      <c r="L690" s="221" t="s">
        <v>35</v>
      </c>
      <c r="M690" s="221" t="s">
        <v>27</v>
      </c>
      <c r="N690" s="221" t="s">
        <v>28</v>
      </c>
      <c r="O690" s="221" t="s">
        <v>2451</v>
      </c>
    </row>
    <row r="691" spans="1:19" x14ac:dyDescent="0.25">
      <c r="A691" s="239">
        <v>690</v>
      </c>
      <c r="B691" s="239" t="s">
        <v>20</v>
      </c>
      <c r="C691" s="221" t="s">
        <v>991</v>
      </c>
      <c r="D691" s="221" t="s">
        <v>992</v>
      </c>
      <c r="E691" s="221" t="s">
        <v>67</v>
      </c>
      <c r="F691" s="221" t="s">
        <v>24</v>
      </c>
      <c r="L691" s="221" t="s">
        <v>35</v>
      </c>
      <c r="M691" s="221" t="s">
        <v>27</v>
      </c>
      <c r="N691" s="221" t="s">
        <v>28</v>
      </c>
      <c r="O691" s="241" t="s">
        <v>993</v>
      </c>
      <c r="Q691" s="241"/>
      <c r="R691" s="241"/>
    </row>
    <row r="692" spans="1:19" x14ac:dyDescent="0.25">
      <c r="A692" s="239">
        <v>691</v>
      </c>
      <c r="B692" s="239" t="s">
        <v>20</v>
      </c>
      <c r="C692" s="221" t="s">
        <v>994</v>
      </c>
      <c r="D692" s="221" t="s">
        <v>995</v>
      </c>
      <c r="E692" s="221" t="s">
        <v>67</v>
      </c>
      <c r="F692" s="221" t="s">
        <v>24</v>
      </c>
      <c r="L692" s="221" t="s">
        <v>35</v>
      </c>
      <c r="M692" s="221" t="s">
        <v>27</v>
      </c>
      <c r="N692" s="221" t="s">
        <v>28</v>
      </c>
      <c r="O692" s="241" t="s">
        <v>996</v>
      </c>
      <c r="Q692" s="241"/>
      <c r="R692" s="241"/>
    </row>
    <row r="693" spans="1:19" x14ac:dyDescent="0.25">
      <c r="A693" s="239">
        <v>692</v>
      </c>
      <c r="B693" s="239" t="s">
        <v>20</v>
      </c>
      <c r="C693" s="221" t="s">
        <v>997</v>
      </c>
      <c r="D693" s="221" t="s">
        <v>998</v>
      </c>
      <c r="E693" s="221" t="s">
        <v>67</v>
      </c>
      <c r="F693" s="221" t="s">
        <v>24</v>
      </c>
      <c r="L693" s="221" t="s">
        <v>35</v>
      </c>
      <c r="M693" s="221" t="s">
        <v>27</v>
      </c>
      <c r="N693" s="221" t="s">
        <v>28</v>
      </c>
      <c r="O693" s="241" t="s">
        <v>999</v>
      </c>
      <c r="Q693" s="241"/>
      <c r="R693" s="241"/>
      <c r="S693" s="221" t="s">
        <v>1000</v>
      </c>
    </row>
    <row r="694" spans="1:19" x14ac:dyDescent="0.25">
      <c r="A694" s="239">
        <v>693</v>
      </c>
      <c r="B694" s="239" t="s">
        <v>20</v>
      </c>
      <c r="C694" s="221" t="s">
        <v>1001</v>
      </c>
      <c r="D694" s="221" t="s">
        <v>1002</v>
      </c>
      <c r="E694" s="221" t="s">
        <v>67</v>
      </c>
      <c r="F694" s="221" t="s">
        <v>24</v>
      </c>
      <c r="L694" s="221" t="s">
        <v>35</v>
      </c>
      <c r="M694" s="221" t="s">
        <v>27</v>
      </c>
      <c r="N694" s="221" t="s">
        <v>28</v>
      </c>
      <c r="O694" s="241" t="s">
        <v>1003</v>
      </c>
      <c r="Q694" s="241"/>
      <c r="R694" s="241"/>
    </row>
    <row r="695" spans="1:19" x14ac:dyDescent="0.25">
      <c r="A695" s="239">
        <v>694</v>
      </c>
      <c r="B695" s="239" t="s">
        <v>20</v>
      </c>
      <c r="C695" s="221" t="s">
        <v>1004</v>
      </c>
      <c r="D695" s="221" t="s">
        <v>1005</v>
      </c>
      <c r="E695" s="221" t="s">
        <v>67</v>
      </c>
      <c r="F695" s="221" t="s">
        <v>24</v>
      </c>
      <c r="L695" s="221" t="s">
        <v>26</v>
      </c>
      <c r="M695" s="221" t="s">
        <v>27</v>
      </c>
      <c r="N695" s="221" t="s">
        <v>28</v>
      </c>
      <c r="O695" s="241" t="s">
        <v>1006</v>
      </c>
      <c r="Q695" s="241"/>
      <c r="R695" s="241"/>
    </row>
    <row r="696" spans="1:19" x14ac:dyDescent="0.25">
      <c r="A696" s="239">
        <v>695</v>
      </c>
      <c r="B696" s="239" t="s">
        <v>1410</v>
      </c>
      <c r="C696" s="222" t="s">
        <v>2140</v>
      </c>
      <c r="D696" s="221" t="s">
        <v>2141</v>
      </c>
      <c r="E696" s="221" t="s">
        <v>23</v>
      </c>
      <c r="F696" s="221" t="s">
        <v>24</v>
      </c>
      <c r="K696" s="241" t="s">
        <v>25</v>
      </c>
      <c r="L696" s="241" t="s">
        <v>35</v>
      </c>
      <c r="M696" s="221" t="s">
        <v>27</v>
      </c>
      <c r="N696" s="221" t="s">
        <v>28</v>
      </c>
      <c r="O696" s="222" t="s">
        <v>2142</v>
      </c>
    </row>
    <row r="697" spans="1:19" x14ac:dyDescent="0.25">
      <c r="A697" s="239">
        <v>696</v>
      </c>
      <c r="B697" s="239" t="s">
        <v>20</v>
      </c>
      <c r="C697" s="221" t="s">
        <v>1007</v>
      </c>
      <c r="D697" s="221" t="s">
        <v>1008</v>
      </c>
      <c r="E697" s="221" t="s">
        <v>23</v>
      </c>
      <c r="F697" s="221" t="s">
        <v>24</v>
      </c>
      <c r="K697" s="221" t="s">
        <v>171</v>
      </c>
      <c r="L697" s="221" t="s">
        <v>26</v>
      </c>
      <c r="M697" s="221" t="s">
        <v>27</v>
      </c>
      <c r="N697" s="221" t="s">
        <v>28</v>
      </c>
      <c r="O697" s="241" t="s">
        <v>1009</v>
      </c>
      <c r="Q697" s="241"/>
      <c r="R697" s="241"/>
    </row>
    <row r="698" spans="1:19" x14ac:dyDescent="0.25">
      <c r="A698" s="239">
        <v>697</v>
      </c>
      <c r="B698" s="239" t="s">
        <v>20</v>
      </c>
      <c r="C698" s="221" t="s">
        <v>1010</v>
      </c>
      <c r="D698" s="221" t="s">
        <v>1011</v>
      </c>
      <c r="E698" s="221" t="s">
        <v>23</v>
      </c>
      <c r="F698" s="221" t="s">
        <v>24</v>
      </c>
      <c r="L698" s="221" t="s">
        <v>26</v>
      </c>
      <c r="M698" s="221" t="s">
        <v>27</v>
      </c>
      <c r="N698" s="221" t="s">
        <v>28</v>
      </c>
      <c r="O698" s="241" t="s">
        <v>1012</v>
      </c>
      <c r="Q698" s="241"/>
      <c r="R698" s="241"/>
    </row>
    <row r="699" spans="1:19" x14ac:dyDescent="0.25">
      <c r="A699" s="239">
        <v>698</v>
      </c>
      <c r="B699" s="239" t="s">
        <v>20</v>
      </c>
      <c r="C699" s="221" t="s">
        <v>1013</v>
      </c>
      <c r="D699" s="221" t="s">
        <v>1014</v>
      </c>
      <c r="E699" s="221" t="s">
        <v>23</v>
      </c>
      <c r="F699" s="221" t="s">
        <v>24</v>
      </c>
      <c r="L699" s="221" t="s">
        <v>26</v>
      </c>
      <c r="M699" s="221" t="s">
        <v>27</v>
      </c>
      <c r="N699" s="221" t="s">
        <v>28</v>
      </c>
      <c r="O699" s="241" t="s">
        <v>1015</v>
      </c>
      <c r="Q699" s="241"/>
      <c r="R699" s="241"/>
    </row>
    <row r="700" spans="1:19" x14ac:dyDescent="0.25">
      <c r="A700" s="239">
        <v>699</v>
      </c>
      <c r="B700" s="239" t="s">
        <v>1410</v>
      </c>
      <c r="C700" s="222" t="s">
        <v>2143</v>
      </c>
      <c r="D700" s="221" t="s">
        <v>2144</v>
      </c>
      <c r="E700" s="221" t="s">
        <v>23</v>
      </c>
      <c r="F700" s="221" t="s">
        <v>24</v>
      </c>
      <c r="K700" s="241" t="s">
        <v>171</v>
      </c>
      <c r="L700" s="241" t="s">
        <v>26</v>
      </c>
      <c r="M700" s="221" t="s">
        <v>27</v>
      </c>
      <c r="N700" s="221" t="s">
        <v>28</v>
      </c>
      <c r="O700" s="222" t="s">
        <v>2145</v>
      </c>
    </row>
    <row r="701" spans="1:19" x14ac:dyDescent="0.25">
      <c r="A701" s="239">
        <v>700</v>
      </c>
      <c r="B701" s="239" t="s">
        <v>20</v>
      </c>
      <c r="C701" s="221" t="s">
        <v>1016</v>
      </c>
      <c r="D701" s="221" t="s">
        <v>1017</v>
      </c>
      <c r="E701" s="221" t="s">
        <v>23</v>
      </c>
      <c r="F701" s="221" t="s">
        <v>24</v>
      </c>
      <c r="L701" s="221" t="s">
        <v>26</v>
      </c>
      <c r="M701" s="221" t="s">
        <v>27</v>
      </c>
      <c r="N701" s="221" t="s">
        <v>28</v>
      </c>
      <c r="O701" s="241" t="s">
        <v>1018</v>
      </c>
      <c r="Q701" s="241"/>
      <c r="R701" s="241"/>
    </row>
    <row r="702" spans="1:19" x14ac:dyDescent="0.25">
      <c r="A702" s="239">
        <v>701</v>
      </c>
      <c r="B702" s="239" t="s">
        <v>20</v>
      </c>
      <c r="C702" s="221" t="s">
        <v>1019</v>
      </c>
      <c r="D702" s="221" t="s">
        <v>1020</v>
      </c>
      <c r="E702" s="221" t="s">
        <v>23</v>
      </c>
      <c r="F702" s="221" t="s">
        <v>24</v>
      </c>
      <c r="K702" s="221" t="s">
        <v>171</v>
      </c>
      <c r="L702" s="221" t="s">
        <v>26</v>
      </c>
      <c r="M702" s="221" t="s">
        <v>27</v>
      </c>
      <c r="N702" s="221" t="s">
        <v>28</v>
      </c>
      <c r="O702" s="241" t="s">
        <v>1021</v>
      </c>
      <c r="Q702" s="241"/>
      <c r="R702" s="241"/>
    </row>
    <row r="703" spans="1:19" x14ac:dyDescent="0.25">
      <c r="A703" s="239">
        <v>702</v>
      </c>
      <c r="B703" s="239" t="s">
        <v>20</v>
      </c>
      <c r="C703" s="221" t="s">
        <v>1022</v>
      </c>
      <c r="D703" s="221" t="s">
        <v>1023</v>
      </c>
      <c r="E703" s="221" t="s">
        <v>23</v>
      </c>
      <c r="F703" s="221" t="s">
        <v>24</v>
      </c>
      <c r="K703" s="221" t="s">
        <v>25</v>
      </c>
      <c r="L703" s="221" t="s">
        <v>26</v>
      </c>
      <c r="M703" s="221" t="s">
        <v>27</v>
      </c>
      <c r="N703" s="221" t="s">
        <v>28</v>
      </c>
      <c r="O703" s="241" t="s">
        <v>1024</v>
      </c>
      <c r="Q703" s="241"/>
      <c r="R703" s="241"/>
    </row>
    <row r="704" spans="1:19" x14ac:dyDescent="0.25">
      <c r="A704" s="239">
        <v>703</v>
      </c>
      <c r="B704" s="239" t="s">
        <v>1410</v>
      </c>
      <c r="C704" s="222" t="s">
        <v>2146</v>
      </c>
      <c r="D704" s="221" t="s">
        <v>2147</v>
      </c>
      <c r="E704" s="221" t="s">
        <v>23</v>
      </c>
      <c r="F704" s="221" t="s">
        <v>24</v>
      </c>
      <c r="K704" s="241" t="s">
        <v>171</v>
      </c>
      <c r="L704" s="241" t="s">
        <v>26</v>
      </c>
      <c r="M704" s="221" t="s">
        <v>27</v>
      </c>
      <c r="N704" s="221" t="s">
        <v>28</v>
      </c>
      <c r="O704" s="222" t="s">
        <v>2148</v>
      </c>
    </row>
    <row r="705" spans="1:18" x14ac:dyDescent="0.25">
      <c r="A705" s="239">
        <v>704</v>
      </c>
      <c r="B705" s="239" t="s">
        <v>14047</v>
      </c>
      <c r="C705" s="239" t="s">
        <v>20345</v>
      </c>
      <c r="D705" s="239" t="s">
        <v>20453</v>
      </c>
      <c r="E705" s="240" t="s">
        <v>19490</v>
      </c>
      <c r="F705" s="221" t="s">
        <v>24</v>
      </c>
      <c r="L705" s="221" t="s">
        <v>26</v>
      </c>
      <c r="M705" s="221" t="s">
        <v>28</v>
      </c>
      <c r="N705" s="221" t="s">
        <v>28</v>
      </c>
      <c r="O705" s="221" t="s">
        <v>20346</v>
      </c>
    </row>
    <row r="706" spans="1:18" x14ac:dyDescent="0.25">
      <c r="A706" s="239">
        <v>705</v>
      </c>
      <c r="B706" s="239" t="s">
        <v>1328</v>
      </c>
      <c r="C706" s="221" t="s">
        <v>1372</v>
      </c>
      <c r="D706" s="221" t="s">
        <v>1373</v>
      </c>
      <c r="E706" s="221" t="s">
        <v>13997</v>
      </c>
      <c r="F706" s="221" t="s">
        <v>24</v>
      </c>
      <c r="G706" s="221" t="s">
        <v>27</v>
      </c>
      <c r="H706" s="221" t="s">
        <v>1331</v>
      </c>
      <c r="I706" s="221" t="s">
        <v>1332</v>
      </c>
      <c r="L706" s="221" t="s">
        <v>26</v>
      </c>
      <c r="M706" s="221" t="s">
        <v>27</v>
      </c>
      <c r="N706" s="221" t="s">
        <v>28</v>
      </c>
      <c r="O706" s="241" t="s">
        <v>1374</v>
      </c>
      <c r="Q706" s="241"/>
      <c r="R706" s="241"/>
    </row>
    <row r="707" spans="1:18" x14ac:dyDescent="0.25">
      <c r="A707" s="239">
        <v>706</v>
      </c>
      <c r="B707" s="239" t="s">
        <v>1410</v>
      </c>
      <c r="C707" s="242" t="s">
        <v>2149</v>
      </c>
      <c r="D707" s="221" t="s">
        <v>2150</v>
      </c>
      <c r="E707" s="221" t="s">
        <v>23</v>
      </c>
      <c r="F707" s="221" t="s">
        <v>24</v>
      </c>
      <c r="K707" s="241" t="s">
        <v>171</v>
      </c>
      <c r="L707" s="241" t="s">
        <v>26</v>
      </c>
      <c r="M707" s="221" t="s">
        <v>27</v>
      </c>
      <c r="N707" s="221" t="s">
        <v>28</v>
      </c>
      <c r="O707" s="242" t="s">
        <v>2151</v>
      </c>
    </row>
    <row r="708" spans="1:18" x14ac:dyDescent="0.25">
      <c r="A708" s="239">
        <v>707</v>
      </c>
      <c r="B708" s="239" t="s">
        <v>14047</v>
      </c>
      <c r="C708" s="239" t="s">
        <v>20365</v>
      </c>
      <c r="D708" s="239" t="s">
        <v>20463</v>
      </c>
      <c r="E708" s="240" t="s">
        <v>19490</v>
      </c>
      <c r="F708" s="221" t="s">
        <v>24</v>
      </c>
      <c r="L708" s="221" t="s">
        <v>26</v>
      </c>
      <c r="M708" s="221" t="s">
        <v>28</v>
      </c>
      <c r="N708" s="221" t="s">
        <v>28</v>
      </c>
      <c r="O708" s="221" t="s">
        <v>20366</v>
      </c>
    </row>
    <row r="709" spans="1:18" x14ac:dyDescent="0.25">
      <c r="A709" s="239">
        <v>708</v>
      </c>
      <c r="B709" s="239" t="s">
        <v>20</v>
      </c>
      <c r="C709" s="221" t="s">
        <v>1025</v>
      </c>
      <c r="D709" s="221" t="s">
        <v>1026</v>
      </c>
      <c r="E709" s="221" t="s">
        <v>55</v>
      </c>
      <c r="F709" s="221" t="s">
        <v>24</v>
      </c>
      <c r="L709" s="221" t="s">
        <v>26</v>
      </c>
      <c r="M709" s="221" t="s">
        <v>27</v>
      </c>
      <c r="N709" s="221" t="s">
        <v>28</v>
      </c>
      <c r="O709" s="241" t="s">
        <v>1027</v>
      </c>
      <c r="P709" s="221" t="s">
        <v>1028</v>
      </c>
      <c r="Q709" s="241"/>
      <c r="R709" s="241"/>
    </row>
    <row r="710" spans="1:18" x14ac:dyDescent="0.25">
      <c r="A710" s="239">
        <v>709</v>
      </c>
      <c r="B710" s="239" t="s">
        <v>20</v>
      </c>
      <c r="C710" s="221" t="s">
        <v>1029</v>
      </c>
      <c r="D710" s="221" t="s">
        <v>1030</v>
      </c>
      <c r="E710" s="221" t="s">
        <v>55</v>
      </c>
      <c r="F710" s="221" t="s">
        <v>24</v>
      </c>
      <c r="L710" s="221" t="s">
        <v>26</v>
      </c>
      <c r="M710" s="221" t="s">
        <v>27</v>
      </c>
      <c r="N710" s="221" t="s">
        <v>28</v>
      </c>
      <c r="O710" s="241" t="s">
        <v>1031</v>
      </c>
      <c r="P710" s="221" t="s">
        <v>1028</v>
      </c>
      <c r="Q710" s="241"/>
      <c r="R710" s="241"/>
    </row>
    <row r="711" spans="1:18" x14ac:dyDescent="0.25">
      <c r="A711" s="239">
        <v>710</v>
      </c>
      <c r="B711" s="239" t="s">
        <v>20</v>
      </c>
      <c r="C711" s="221" t="s">
        <v>1032</v>
      </c>
      <c r="D711" s="221" t="s">
        <v>1033</v>
      </c>
      <c r="E711" s="221" t="s">
        <v>55</v>
      </c>
      <c r="F711" s="221" t="s">
        <v>24</v>
      </c>
      <c r="L711" s="221" t="s">
        <v>26</v>
      </c>
      <c r="M711" s="221" t="s">
        <v>27</v>
      </c>
      <c r="N711" s="221" t="s">
        <v>28</v>
      </c>
      <c r="O711" s="241" t="s">
        <v>1034</v>
      </c>
      <c r="P711" s="221" t="s">
        <v>1028</v>
      </c>
      <c r="Q711" s="241"/>
      <c r="R711" s="241"/>
    </row>
    <row r="712" spans="1:18" x14ac:dyDescent="0.25">
      <c r="A712" s="239">
        <v>711</v>
      </c>
      <c r="B712" s="239" t="s">
        <v>1410</v>
      </c>
      <c r="C712" s="242" t="s">
        <v>2152</v>
      </c>
      <c r="D712" s="221" t="s">
        <v>2153</v>
      </c>
      <c r="E712" s="221" t="s">
        <v>23</v>
      </c>
      <c r="F712" s="221" t="s">
        <v>24</v>
      </c>
      <c r="K712" s="241" t="s">
        <v>171</v>
      </c>
      <c r="L712" s="241" t="s">
        <v>35</v>
      </c>
      <c r="M712" s="221" t="s">
        <v>27</v>
      </c>
      <c r="N712" s="221" t="s">
        <v>28</v>
      </c>
      <c r="O712" s="242" t="s">
        <v>2154</v>
      </c>
    </row>
    <row r="713" spans="1:18" x14ac:dyDescent="0.25">
      <c r="A713" s="239">
        <v>712</v>
      </c>
      <c r="B713" s="239" t="s">
        <v>1410</v>
      </c>
      <c r="C713" s="222" t="s">
        <v>2155</v>
      </c>
      <c r="D713" s="221" t="s">
        <v>2156</v>
      </c>
      <c r="E713" s="221" t="s">
        <v>23</v>
      </c>
      <c r="F713" s="221" t="s">
        <v>24</v>
      </c>
      <c r="K713" s="241" t="s">
        <v>171</v>
      </c>
      <c r="L713" s="241" t="s">
        <v>35</v>
      </c>
      <c r="M713" s="221" t="s">
        <v>27</v>
      </c>
      <c r="N713" s="221" t="s">
        <v>28</v>
      </c>
      <c r="O713" s="222" t="s">
        <v>2157</v>
      </c>
    </row>
    <row r="714" spans="1:18" x14ac:dyDescent="0.25">
      <c r="A714" s="239">
        <v>713</v>
      </c>
      <c r="B714" s="239" t="s">
        <v>1410</v>
      </c>
      <c r="C714" s="242" t="s">
        <v>2158</v>
      </c>
      <c r="D714" s="221" t="s">
        <v>2159</v>
      </c>
      <c r="E714" s="221" t="s">
        <v>55</v>
      </c>
      <c r="F714" s="221" t="s">
        <v>24</v>
      </c>
      <c r="K714" s="241"/>
      <c r="L714" s="241" t="s">
        <v>26</v>
      </c>
      <c r="M714" s="221" t="s">
        <v>28</v>
      </c>
      <c r="N714" s="221" t="s">
        <v>28</v>
      </c>
      <c r="O714" s="242" t="s">
        <v>2160</v>
      </c>
    </row>
    <row r="715" spans="1:18" x14ac:dyDescent="0.25">
      <c r="A715" s="239">
        <v>714</v>
      </c>
      <c r="B715" s="239" t="s">
        <v>20</v>
      </c>
      <c r="C715" s="221" t="s">
        <v>1035</v>
      </c>
      <c r="D715" s="221" t="s">
        <v>1036</v>
      </c>
      <c r="E715" s="221" t="s">
        <v>23</v>
      </c>
      <c r="F715" s="221" t="s">
        <v>24</v>
      </c>
      <c r="L715" s="221" t="s">
        <v>26</v>
      </c>
      <c r="M715" s="221" t="s">
        <v>27</v>
      </c>
      <c r="N715" s="221" t="s">
        <v>28</v>
      </c>
      <c r="O715" s="241" t="s">
        <v>1037</v>
      </c>
      <c r="Q715" s="241"/>
      <c r="R715" s="241"/>
    </row>
    <row r="716" spans="1:18" x14ac:dyDescent="0.25">
      <c r="A716" s="239">
        <v>715</v>
      </c>
      <c r="B716" s="239" t="s">
        <v>14047</v>
      </c>
      <c r="C716" s="239" t="s">
        <v>20372</v>
      </c>
      <c r="D716" s="239" t="s">
        <v>20466</v>
      </c>
      <c r="E716" s="240" t="s">
        <v>19490</v>
      </c>
      <c r="F716" s="221" t="s">
        <v>24</v>
      </c>
      <c r="L716" s="221" t="s">
        <v>26</v>
      </c>
      <c r="M716" s="221" t="s">
        <v>28</v>
      </c>
      <c r="N716" s="221" t="s">
        <v>28</v>
      </c>
      <c r="O716" s="221" t="s">
        <v>20373</v>
      </c>
    </row>
    <row r="717" spans="1:18" x14ac:dyDescent="0.25">
      <c r="A717" s="239">
        <v>716</v>
      </c>
      <c r="B717" s="221" t="s">
        <v>14047</v>
      </c>
      <c r="C717" s="221" t="s">
        <v>20372</v>
      </c>
      <c r="D717" s="239" t="s">
        <v>20466</v>
      </c>
      <c r="E717" s="240" t="s">
        <v>19490</v>
      </c>
      <c r="F717" s="221" t="s">
        <v>24</v>
      </c>
      <c r="L717" s="221" t="s">
        <v>26</v>
      </c>
      <c r="M717" s="221" t="s">
        <v>28</v>
      </c>
      <c r="N717" s="221" t="s">
        <v>28</v>
      </c>
      <c r="O717" s="221" t="s">
        <v>20373</v>
      </c>
    </row>
    <row r="718" spans="1:18" x14ac:dyDescent="0.25">
      <c r="A718" s="239">
        <v>717</v>
      </c>
      <c r="B718" s="221" t="s">
        <v>14047</v>
      </c>
      <c r="C718" s="221" t="s">
        <v>20372</v>
      </c>
      <c r="D718" s="239" t="s">
        <v>20466</v>
      </c>
      <c r="E718" s="240" t="s">
        <v>19490</v>
      </c>
      <c r="F718" s="221" t="s">
        <v>24</v>
      </c>
      <c r="L718" s="221" t="s">
        <v>26</v>
      </c>
      <c r="M718" s="221" t="s">
        <v>28</v>
      </c>
      <c r="N718" s="221" t="s">
        <v>28</v>
      </c>
      <c r="O718" s="221" t="s">
        <v>20373</v>
      </c>
    </row>
    <row r="719" spans="1:18" x14ac:dyDescent="0.25">
      <c r="A719" s="239">
        <v>718</v>
      </c>
      <c r="B719" s="239" t="s">
        <v>20</v>
      </c>
      <c r="C719" s="221" t="s">
        <v>1038</v>
      </c>
      <c r="D719" s="221" t="s">
        <v>1039</v>
      </c>
      <c r="E719" s="221" t="s">
        <v>55</v>
      </c>
      <c r="F719" s="221" t="s">
        <v>358</v>
      </c>
      <c r="J719" s="221" t="s">
        <v>1040</v>
      </c>
      <c r="L719" s="221" t="s">
        <v>26</v>
      </c>
      <c r="M719" s="221" t="s">
        <v>28</v>
      </c>
      <c r="N719" s="221" t="s">
        <v>28</v>
      </c>
      <c r="O719" s="241" t="s">
        <v>1041</v>
      </c>
      <c r="Q719" s="241"/>
      <c r="R719" s="241"/>
    </row>
    <row r="720" spans="1:18" x14ac:dyDescent="0.25">
      <c r="A720" s="239">
        <v>719</v>
      </c>
      <c r="B720" s="239" t="s">
        <v>20</v>
      </c>
      <c r="C720" s="221" t="s">
        <v>1042</v>
      </c>
      <c r="D720" s="221" t="s">
        <v>1043</v>
      </c>
      <c r="E720" s="221" t="s">
        <v>55</v>
      </c>
      <c r="F720" s="221" t="s">
        <v>358</v>
      </c>
      <c r="J720" s="221" t="s">
        <v>1044</v>
      </c>
      <c r="L720" s="221" t="s">
        <v>26</v>
      </c>
      <c r="M720" s="221" t="s">
        <v>28</v>
      </c>
      <c r="N720" s="221" t="s">
        <v>28</v>
      </c>
      <c r="O720" s="241" t="s">
        <v>1045</v>
      </c>
      <c r="Q720" s="241"/>
      <c r="R720" s="241"/>
    </row>
    <row r="721" spans="1:19" x14ac:dyDescent="0.25">
      <c r="A721" s="239">
        <v>720</v>
      </c>
      <c r="B721" s="239" t="s">
        <v>20</v>
      </c>
      <c r="C721" s="221" t="s">
        <v>1046</v>
      </c>
      <c r="D721" s="221" t="s">
        <v>1047</v>
      </c>
      <c r="E721" s="221" t="s">
        <v>23</v>
      </c>
      <c r="F721" s="221" t="s">
        <v>24</v>
      </c>
      <c r="K721" s="221" t="s">
        <v>171</v>
      </c>
      <c r="L721" s="221" t="s">
        <v>35</v>
      </c>
      <c r="M721" s="221" t="s">
        <v>27</v>
      </c>
      <c r="N721" s="221" t="s">
        <v>28</v>
      </c>
      <c r="O721" s="241" t="s">
        <v>1048</v>
      </c>
      <c r="Q721" s="241"/>
      <c r="R721" s="241"/>
    </row>
    <row r="722" spans="1:19" x14ac:dyDescent="0.25">
      <c r="A722" s="239">
        <v>721</v>
      </c>
      <c r="B722" s="239" t="s">
        <v>20</v>
      </c>
      <c r="C722" s="221" t="s">
        <v>1049</v>
      </c>
      <c r="D722" s="221" t="s">
        <v>1050</v>
      </c>
      <c r="E722" s="221" t="s">
        <v>23</v>
      </c>
      <c r="F722" s="221" t="s">
        <v>24</v>
      </c>
      <c r="K722" s="221" t="s">
        <v>25</v>
      </c>
      <c r="L722" s="221" t="s">
        <v>35</v>
      </c>
      <c r="M722" s="221" t="s">
        <v>27</v>
      </c>
      <c r="N722" s="221" t="s">
        <v>28</v>
      </c>
      <c r="O722" s="241" t="s">
        <v>1051</v>
      </c>
      <c r="Q722" s="241"/>
      <c r="R722" s="241"/>
    </row>
    <row r="723" spans="1:19" x14ac:dyDescent="0.25">
      <c r="A723" s="239">
        <v>722</v>
      </c>
      <c r="B723" s="221" t="s">
        <v>14047</v>
      </c>
      <c r="C723" s="221" t="s">
        <v>14033</v>
      </c>
      <c r="D723" s="221" t="s">
        <v>14050</v>
      </c>
      <c r="E723" s="221" t="s">
        <v>55</v>
      </c>
      <c r="F723" s="221" t="s">
        <v>358</v>
      </c>
      <c r="L723" s="221" t="s">
        <v>26</v>
      </c>
      <c r="M723" s="221" t="s">
        <v>28</v>
      </c>
      <c r="N723" s="221" t="s">
        <v>28</v>
      </c>
      <c r="O723" s="221" t="s">
        <v>14018</v>
      </c>
      <c r="S723" s="221" t="s">
        <v>14014</v>
      </c>
    </row>
    <row r="724" spans="1:19" x14ac:dyDescent="0.25">
      <c r="A724" s="239">
        <v>723</v>
      </c>
      <c r="B724" s="239" t="s">
        <v>20</v>
      </c>
      <c r="C724" s="221" t="s">
        <v>1052</v>
      </c>
      <c r="D724" s="221" t="s">
        <v>1053</v>
      </c>
      <c r="E724" s="221" t="s">
        <v>55</v>
      </c>
      <c r="F724" s="221" t="s">
        <v>24</v>
      </c>
      <c r="L724" s="221" t="s">
        <v>26</v>
      </c>
      <c r="M724" s="221" t="s">
        <v>27</v>
      </c>
      <c r="N724" s="221" t="s">
        <v>28</v>
      </c>
      <c r="O724" s="241" t="s">
        <v>1054</v>
      </c>
      <c r="P724" s="221" t="s">
        <v>85</v>
      </c>
      <c r="Q724" s="241"/>
      <c r="R724" s="241"/>
    </row>
    <row r="725" spans="1:19" x14ac:dyDescent="0.25">
      <c r="A725" s="239">
        <v>724</v>
      </c>
      <c r="B725" s="282" t="s">
        <v>1328</v>
      </c>
      <c r="C725" s="221" t="s">
        <v>1055</v>
      </c>
      <c r="D725" s="281" t="s">
        <v>20309</v>
      </c>
      <c r="E725" s="281" t="s">
        <v>13997</v>
      </c>
      <c r="F725" s="221" t="s">
        <v>24</v>
      </c>
      <c r="G725" s="221" t="b">
        <v>0</v>
      </c>
      <c r="H725" s="221" t="s">
        <v>20305</v>
      </c>
      <c r="I725" s="221" t="s">
        <v>20304</v>
      </c>
      <c r="L725" s="221" t="s">
        <v>26</v>
      </c>
      <c r="M725" s="221" t="s">
        <v>27</v>
      </c>
      <c r="N725" s="221" t="s">
        <v>28</v>
      </c>
      <c r="O725" s="241" t="s">
        <v>1056</v>
      </c>
      <c r="P725" s="221" t="s">
        <v>89</v>
      </c>
      <c r="Q725" s="241"/>
      <c r="R725" s="241"/>
      <c r="S725" s="221" t="s">
        <v>90</v>
      </c>
    </row>
    <row r="726" spans="1:19" x14ac:dyDescent="0.25">
      <c r="A726" s="239">
        <v>725</v>
      </c>
      <c r="B726" s="239" t="s">
        <v>20</v>
      </c>
      <c r="C726" s="221" t="s">
        <v>1057</v>
      </c>
      <c r="D726" s="221" t="s">
        <v>1058</v>
      </c>
      <c r="E726" s="221" t="s">
        <v>55</v>
      </c>
      <c r="F726" s="221" t="s">
        <v>24</v>
      </c>
      <c r="L726" s="221" t="s">
        <v>26</v>
      </c>
      <c r="M726" s="221" t="s">
        <v>27</v>
      </c>
      <c r="N726" s="221" t="s">
        <v>28</v>
      </c>
      <c r="O726" s="241" t="s">
        <v>1059</v>
      </c>
      <c r="P726" s="221" t="s">
        <v>1060</v>
      </c>
      <c r="Q726" s="241"/>
      <c r="R726" s="241"/>
    </row>
    <row r="727" spans="1:19" x14ac:dyDescent="0.25">
      <c r="A727" s="239">
        <v>726</v>
      </c>
      <c r="B727" s="239" t="s">
        <v>20</v>
      </c>
      <c r="C727" s="221" t="s">
        <v>1061</v>
      </c>
      <c r="D727" s="221" t="s">
        <v>1062</v>
      </c>
      <c r="E727" s="221" t="s">
        <v>55</v>
      </c>
      <c r="F727" s="221" t="s">
        <v>24</v>
      </c>
      <c r="L727" s="221" t="s">
        <v>26</v>
      </c>
      <c r="M727" s="221" t="s">
        <v>27</v>
      </c>
      <c r="N727" s="221" t="s">
        <v>28</v>
      </c>
      <c r="O727" s="241" t="s">
        <v>1063</v>
      </c>
      <c r="P727" s="221" t="s">
        <v>1060</v>
      </c>
      <c r="Q727" s="241"/>
      <c r="R727" s="241"/>
      <c r="S727" s="221" t="s">
        <v>125</v>
      </c>
    </row>
    <row r="728" spans="1:19" x14ac:dyDescent="0.25">
      <c r="A728" s="239">
        <v>727</v>
      </c>
      <c r="B728" s="239" t="s">
        <v>20</v>
      </c>
      <c r="C728" s="221" t="s">
        <v>1064</v>
      </c>
      <c r="D728" s="221" t="s">
        <v>1065</v>
      </c>
      <c r="E728" s="221" t="s">
        <v>55</v>
      </c>
      <c r="F728" s="221" t="s">
        <v>24</v>
      </c>
      <c r="L728" s="221" t="s">
        <v>26</v>
      </c>
      <c r="M728" s="221" t="s">
        <v>28</v>
      </c>
      <c r="N728" s="221" t="s">
        <v>28</v>
      </c>
      <c r="O728" s="241" t="s">
        <v>1066</v>
      </c>
      <c r="Q728" s="241"/>
      <c r="R728" s="241"/>
    </row>
    <row r="729" spans="1:19" x14ac:dyDescent="0.25">
      <c r="A729" s="239">
        <v>728</v>
      </c>
      <c r="B729" s="239" t="s">
        <v>20</v>
      </c>
      <c r="C729" s="221" t="s">
        <v>1067</v>
      </c>
      <c r="D729" s="221" t="s">
        <v>1068</v>
      </c>
      <c r="E729" s="221" t="s">
        <v>55</v>
      </c>
      <c r="F729" s="221" t="s">
        <v>24</v>
      </c>
      <c r="L729" s="221" t="s">
        <v>26</v>
      </c>
      <c r="M729" s="221" t="s">
        <v>27</v>
      </c>
      <c r="N729" s="221" t="s">
        <v>28</v>
      </c>
      <c r="O729" s="241" t="s">
        <v>1069</v>
      </c>
      <c r="P729" s="221" t="s">
        <v>1060</v>
      </c>
      <c r="Q729" s="241"/>
      <c r="R729" s="241"/>
    </row>
    <row r="730" spans="1:19" x14ac:dyDescent="0.25">
      <c r="A730" s="239">
        <v>729</v>
      </c>
      <c r="B730" s="239" t="s">
        <v>20</v>
      </c>
      <c r="C730" s="221" t="s">
        <v>1070</v>
      </c>
      <c r="D730" s="221" t="s">
        <v>1071</v>
      </c>
      <c r="E730" s="221" t="s">
        <v>55</v>
      </c>
      <c r="F730" s="221" t="s">
        <v>24</v>
      </c>
      <c r="L730" s="221" t="s">
        <v>26</v>
      </c>
      <c r="M730" s="221" t="s">
        <v>27</v>
      </c>
      <c r="N730" s="221" t="s">
        <v>28</v>
      </c>
      <c r="O730" s="241" t="s">
        <v>1072</v>
      </c>
      <c r="P730" s="221" t="s">
        <v>1060</v>
      </c>
      <c r="Q730" s="241"/>
      <c r="R730" s="241"/>
    </row>
    <row r="731" spans="1:19" x14ac:dyDescent="0.25">
      <c r="A731" s="239">
        <v>730</v>
      </c>
      <c r="B731" s="239" t="s">
        <v>20</v>
      </c>
      <c r="C731" s="221" t="s">
        <v>1073</v>
      </c>
      <c r="D731" s="221" t="s">
        <v>1074</v>
      </c>
      <c r="E731" s="221" t="s">
        <v>55</v>
      </c>
      <c r="F731" s="221" t="s">
        <v>24</v>
      </c>
      <c r="L731" s="221" t="s">
        <v>26</v>
      </c>
      <c r="M731" s="221" t="s">
        <v>27</v>
      </c>
      <c r="N731" s="221" t="s">
        <v>28</v>
      </c>
      <c r="O731" s="241" t="s">
        <v>1075</v>
      </c>
      <c r="P731" s="221" t="s">
        <v>107</v>
      </c>
      <c r="Q731" s="241"/>
      <c r="R731" s="241"/>
    </row>
    <row r="732" spans="1:19" x14ac:dyDescent="0.25">
      <c r="A732" s="239">
        <v>731</v>
      </c>
      <c r="B732" s="239" t="s">
        <v>20</v>
      </c>
      <c r="C732" s="221" t="s">
        <v>1076</v>
      </c>
      <c r="D732" s="221" t="s">
        <v>1077</v>
      </c>
      <c r="E732" s="221" t="s">
        <v>42</v>
      </c>
      <c r="F732" s="221" t="s">
        <v>24</v>
      </c>
      <c r="L732" s="221" t="s">
        <v>26</v>
      </c>
      <c r="M732" s="221" t="s">
        <v>27</v>
      </c>
      <c r="N732" s="221" t="s">
        <v>28</v>
      </c>
      <c r="O732" s="241" t="s">
        <v>1078</v>
      </c>
      <c r="Q732" s="241"/>
      <c r="R732" s="241"/>
    </row>
    <row r="733" spans="1:19" x14ac:dyDescent="0.25">
      <c r="A733" s="239">
        <v>732</v>
      </c>
      <c r="B733" s="239" t="s">
        <v>20</v>
      </c>
      <c r="C733" s="221" t="s">
        <v>1079</v>
      </c>
      <c r="D733" s="221" t="s">
        <v>1080</v>
      </c>
      <c r="E733" s="221" t="s">
        <v>55</v>
      </c>
      <c r="F733" s="221" t="s">
        <v>24</v>
      </c>
      <c r="L733" s="221" t="s">
        <v>26</v>
      </c>
      <c r="M733" s="221" t="s">
        <v>27</v>
      </c>
      <c r="N733" s="221" t="s">
        <v>28</v>
      </c>
      <c r="O733" s="241" t="s">
        <v>1081</v>
      </c>
      <c r="P733" s="221" t="s">
        <v>111</v>
      </c>
      <c r="Q733" s="241"/>
      <c r="R733" s="241"/>
    </row>
    <row r="734" spans="1:19" x14ac:dyDescent="0.25">
      <c r="A734" s="239">
        <v>733</v>
      </c>
      <c r="B734" s="239" t="s">
        <v>20</v>
      </c>
      <c r="C734" s="221" t="s">
        <v>1082</v>
      </c>
      <c r="D734" s="221" t="s">
        <v>1083</v>
      </c>
      <c r="E734" s="221" t="s">
        <v>55</v>
      </c>
      <c r="F734" s="221" t="s">
        <v>24</v>
      </c>
      <c r="L734" s="221" t="s">
        <v>26</v>
      </c>
      <c r="M734" s="221" t="s">
        <v>27</v>
      </c>
      <c r="N734" s="221" t="s">
        <v>28</v>
      </c>
      <c r="O734" s="241" t="s">
        <v>1084</v>
      </c>
      <c r="Q734" s="241"/>
      <c r="R734" s="241"/>
    </row>
    <row r="735" spans="1:19" x14ac:dyDescent="0.25">
      <c r="A735" s="239">
        <v>734</v>
      </c>
      <c r="B735" s="239" t="s">
        <v>20</v>
      </c>
      <c r="C735" s="221" t="s">
        <v>1085</v>
      </c>
      <c r="D735" s="221" t="s">
        <v>1086</v>
      </c>
      <c r="E735" s="221" t="s">
        <v>55</v>
      </c>
      <c r="F735" s="221" t="s">
        <v>24</v>
      </c>
      <c r="L735" s="221" t="s">
        <v>26</v>
      </c>
      <c r="M735" s="221" t="s">
        <v>27</v>
      </c>
      <c r="N735" s="221" t="s">
        <v>28</v>
      </c>
      <c r="O735" s="241" t="s">
        <v>1087</v>
      </c>
      <c r="Q735" s="241"/>
      <c r="R735" s="241"/>
    </row>
    <row r="736" spans="1:19" x14ac:dyDescent="0.25">
      <c r="A736" s="239">
        <v>735</v>
      </c>
      <c r="B736" s="239" t="s">
        <v>20</v>
      </c>
      <c r="C736" s="221" t="s">
        <v>1088</v>
      </c>
      <c r="D736" s="221" t="s">
        <v>1089</v>
      </c>
      <c r="E736" s="221" t="s">
        <v>55</v>
      </c>
      <c r="F736" s="221" t="s">
        <v>24</v>
      </c>
      <c r="L736" s="221" t="s">
        <v>26</v>
      </c>
      <c r="M736" s="221" t="s">
        <v>27</v>
      </c>
      <c r="N736" s="221" t="s">
        <v>28</v>
      </c>
      <c r="O736" s="241" t="s">
        <v>1090</v>
      </c>
      <c r="P736" s="221" t="s">
        <v>1091</v>
      </c>
      <c r="Q736" s="241"/>
      <c r="R736" s="241"/>
    </row>
    <row r="737" spans="1:19" x14ac:dyDescent="0.25">
      <c r="A737" s="239">
        <v>736</v>
      </c>
      <c r="B737" s="239" t="s">
        <v>20</v>
      </c>
      <c r="C737" s="221" t="s">
        <v>1092</v>
      </c>
      <c r="D737" s="221" t="s">
        <v>1093</v>
      </c>
      <c r="E737" s="221" t="s">
        <v>55</v>
      </c>
      <c r="F737" s="221" t="s">
        <v>24</v>
      </c>
      <c r="L737" s="221" t="s">
        <v>26</v>
      </c>
      <c r="M737" s="221" t="s">
        <v>27</v>
      </c>
      <c r="N737" s="221" t="s">
        <v>28</v>
      </c>
      <c r="O737" s="241" t="s">
        <v>1094</v>
      </c>
      <c r="Q737" s="241"/>
      <c r="R737" s="241"/>
    </row>
    <row r="738" spans="1:19" x14ac:dyDescent="0.25">
      <c r="A738" s="239">
        <v>737</v>
      </c>
      <c r="B738" s="239" t="s">
        <v>20</v>
      </c>
      <c r="C738" s="221" t="s">
        <v>1095</v>
      </c>
      <c r="D738" s="221" t="s">
        <v>1096</v>
      </c>
      <c r="E738" s="221" t="s">
        <v>55</v>
      </c>
      <c r="F738" s="221" t="s">
        <v>24</v>
      </c>
      <c r="L738" s="221" t="s">
        <v>26</v>
      </c>
      <c r="M738" s="221" t="s">
        <v>27</v>
      </c>
      <c r="N738" s="221" t="s">
        <v>28</v>
      </c>
      <c r="O738" s="241" t="s">
        <v>1097</v>
      </c>
      <c r="Q738" s="241"/>
      <c r="R738" s="241"/>
    </row>
    <row r="739" spans="1:19" x14ac:dyDescent="0.25">
      <c r="A739" s="239">
        <v>738</v>
      </c>
      <c r="B739" s="239" t="s">
        <v>20</v>
      </c>
      <c r="C739" s="221" t="s">
        <v>1098</v>
      </c>
      <c r="D739" s="221" t="s">
        <v>1099</v>
      </c>
      <c r="E739" s="221" t="s">
        <v>23</v>
      </c>
      <c r="F739" s="221" t="s">
        <v>24</v>
      </c>
      <c r="K739" s="221" t="s">
        <v>171</v>
      </c>
      <c r="L739" s="221" t="s">
        <v>35</v>
      </c>
      <c r="M739" s="221" t="s">
        <v>27</v>
      </c>
      <c r="N739" s="221" t="s">
        <v>28</v>
      </c>
      <c r="O739" s="241" t="s">
        <v>1100</v>
      </c>
      <c r="Q739" s="241"/>
      <c r="R739" s="241"/>
    </row>
    <row r="740" spans="1:19" x14ac:dyDescent="0.25">
      <c r="A740" s="239">
        <v>739</v>
      </c>
      <c r="B740" s="239" t="s">
        <v>20</v>
      </c>
      <c r="C740" s="221" t="s">
        <v>1101</v>
      </c>
      <c r="D740" s="221" t="s">
        <v>1102</v>
      </c>
      <c r="E740" s="221" t="s">
        <v>23</v>
      </c>
      <c r="F740" s="221" t="s">
        <v>24</v>
      </c>
      <c r="K740" s="221" t="s">
        <v>171</v>
      </c>
      <c r="L740" s="221" t="s">
        <v>35</v>
      </c>
      <c r="M740" s="221" t="s">
        <v>27</v>
      </c>
      <c r="N740" s="221" t="s">
        <v>28</v>
      </c>
      <c r="O740" s="241" t="s">
        <v>1103</v>
      </c>
      <c r="Q740" s="241"/>
      <c r="R740" s="241"/>
    </row>
    <row r="741" spans="1:19" x14ac:dyDescent="0.25">
      <c r="A741" s="239">
        <v>740</v>
      </c>
      <c r="B741" s="239" t="s">
        <v>1410</v>
      </c>
      <c r="C741" s="242" t="s">
        <v>2161</v>
      </c>
      <c r="D741" s="221" t="s">
        <v>2162</v>
      </c>
      <c r="E741" s="221" t="s">
        <v>23</v>
      </c>
      <c r="F741" s="221" t="s">
        <v>24</v>
      </c>
      <c r="K741" s="241" t="s">
        <v>25</v>
      </c>
      <c r="L741" s="241" t="s">
        <v>26</v>
      </c>
      <c r="M741" s="221" t="s">
        <v>27</v>
      </c>
      <c r="N741" s="221" t="s">
        <v>28</v>
      </c>
      <c r="O741" s="242" t="s">
        <v>2163</v>
      </c>
    </row>
    <row r="742" spans="1:19" x14ac:dyDescent="0.25">
      <c r="A742" s="239">
        <v>741</v>
      </c>
      <c r="B742" s="239" t="s">
        <v>1410</v>
      </c>
      <c r="C742" s="242" t="s">
        <v>2164</v>
      </c>
      <c r="D742" s="221" t="s">
        <v>2165</v>
      </c>
      <c r="E742" s="221" t="s">
        <v>23</v>
      </c>
      <c r="F742" s="221" t="s">
        <v>24</v>
      </c>
      <c r="K742" s="241" t="s">
        <v>25</v>
      </c>
      <c r="L742" s="241" t="s">
        <v>26</v>
      </c>
      <c r="M742" s="221" t="s">
        <v>27</v>
      </c>
      <c r="N742" s="221" t="s">
        <v>28</v>
      </c>
      <c r="O742" s="242" t="s">
        <v>2163</v>
      </c>
    </row>
    <row r="743" spans="1:19" x14ac:dyDescent="0.25">
      <c r="A743" s="239">
        <v>742</v>
      </c>
      <c r="B743" s="239" t="s">
        <v>13072</v>
      </c>
      <c r="C743" s="221" t="s">
        <v>2405</v>
      </c>
      <c r="D743" s="221" t="s">
        <v>13119</v>
      </c>
      <c r="E743" s="221" t="s">
        <v>23</v>
      </c>
      <c r="F743" s="221" t="s">
        <v>24</v>
      </c>
      <c r="K743" s="241" t="s">
        <v>25</v>
      </c>
      <c r="L743" s="221" t="s">
        <v>35</v>
      </c>
      <c r="M743" s="221" t="s">
        <v>27</v>
      </c>
      <c r="N743" s="221" t="s">
        <v>28</v>
      </c>
      <c r="O743" s="221" t="s">
        <v>2406</v>
      </c>
    </row>
    <row r="744" spans="1:19" x14ac:dyDescent="0.25">
      <c r="A744" s="239">
        <v>743</v>
      </c>
      <c r="B744" s="239" t="s">
        <v>13072</v>
      </c>
      <c r="C744" s="221" t="s">
        <v>2407</v>
      </c>
      <c r="D744" s="221" t="s">
        <v>13120</v>
      </c>
      <c r="E744" s="221" t="s">
        <v>23</v>
      </c>
      <c r="F744" s="221" t="s">
        <v>24</v>
      </c>
      <c r="K744" s="241" t="s">
        <v>25</v>
      </c>
      <c r="L744" s="221" t="s">
        <v>35</v>
      </c>
      <c r="M744" s="221" t="s">
        <v>27</v>
      </c>
      <c r="N744" s="221" t="s">
        <v>28</v>
      </c>
      <c r="O744" s="221" t="s">
        <v>2408</v>
      </c>
    </row>
    <row r="745" spans="1:19" x14ac:dyDescent="0.25">
      <c r="A745" s="239">
        <v>744</v>
      </c>
      <c r="B745" s="239" t="s">
        <v>1410</v>
      </c>
      <c r="C745" s="242" t="s">
        <v>2166</v>
      </c>
      <c r="D745" s="221" t="s">
        <v>2167</v>
      </c>
      <c r="E745" s="221" t="s">
        <v>23</v>
      </c>
      <c r="F745" s="221" t="s">
        <v>24</v>
      </c>
      <c r="K745" s="241" t="s">
        <v>25</v>
      </c>
      <c r="L745" s="241" t="s">
        <v>26</v>
      </c>
      <c r="M745" s="221" t="s">
        <v>27</v>
      </c>
      <c r="N745" s="221" t="s">
        <v>28</v>
      </c>
      <c r="O745" s="242" t="s">
        <v>2168</v>
      </c>
    </row>
    <row r="746" spans="1:19" x14ac:dyDescent="0.25">
      <c r="A746" s="239">
        <v>745</v>
      </c>
      <c r="B746" s="239" t="s">
        <v>1410</v>
      </c>
      <c r="C746" s="242" t="s">
        <v>2169</v>
      </c>
      <c r="D746" s="221" t="s">
        <v>2170</v>
      </c>
      <c r="E746" s="221" t="s">
        <v>23</v>
      </c>
      <c r="F746" s="221" t="s">
        <v>24</v>
      </c>
      <c r="K746" s="241" t="s">
        <v>25</v>
      </c>
      <c r="L746" s="241" t="s">
        <v>26</v>
      </c>
      <c r="M746" s="221" t="s">
        <v>27</v>
      </c>
      <c r="N746" s="221" t="s">
        <v>28</v>
      </c>
      <c r="O746" s="242" t="s">
        <v>2171</v>
      </c>
    </row>
    <row r="747" spans="1:19" x14ac:dyDescent="0.25">
      <c r="A747" s="239">
        <v>746</v>
      </c>
      <c r="B747" s="239" t="s">
        <v>20</v>
      </c>
      <c r="C747" s="221" t="s">
        <v>1104</v>
      </c>
      <c r="D747" s="221" t="s">
        <v>1105</v>
      </c>
      <c r="E747" s="221" t="s">
        <v>23</v>
      </c>
      <c r="F747" s="221" t="s">
        <v>24</v>
      </c>
      <c r="K747" s="221" t="s">
        <v>25</v>
      </c>
      <c r="L747" s="221" t="s">
        <v>26</v>
      </c>
      <c r="M747" s="221" t="s">
        <v>27</v>
      </c>
      <c r="N747" s="221" t="s">
        <v>28</v>
      </c>
      <c r="O747" s="241" t="s">
        <v>1106</v>
      </c>
      <c r="Q747" s="241"/>
      <c r="R747" s="241"/>
    </row>
    <row r="748" spans="1:19" x14ac:dyDescent="0.25">
      <c r="A748" s="239">
        <v>747</v>
      </c>
      <c r="B748" s="221" t="s">
        <v>14047</v>
      </c>
      <c r="C748" s="221" t="s">
        <v>14034</v>
      </c>
      <c r="D748" s="221" t="s">
        <v>14051</v>
      </c>
      <c r="E748" s="221" t="s">
        <v>55</v>
      </c>
      <c r="F748" s="221" t="s">
        <v>358</v>
      </c>
      <c r="L748" s="221" t="s">
        <v>26</v>
      </c>
      <c r="M748" s="221" t="s">
        <v>28</v>
      </c>
      <c r="N748" s="221" t="s">
        <v>28</v>
      </c>
      <c r="O748" s="221" t="s">
        <v>14019</v>
      </c>
      <c r="S748" s="221" t="s">
        <v>14015</v>
      </c>
    </row>
    <row r="749" spans="1:19" x14ac:dyDescent="0.25">
      <c r="A749" s="239">
        <v>748</v>
      </c>
      <c r="B749" s="239" t="s">
        <v>20</v>
      </c>
      <c r="C749" s="221" t="s">
        <v>1309</v>
      </c>
      <c r="D749" s="221" t="s">
        <v>1310</v>
      </c>
      <c r="E749" s="221" t="s">
        <v>55</v>
      </c>
      <c r="F749" s="221" t="s">
        <v>24</v>
      </c>
      <c r="L749" s="221" t="s">
        <v>26</v>
      </c>
      <c r="M749" s="221" t="s">
        <v>27</v>
      </c>
      <c r="N749" s="221" t="s">
        <v>28</v>
      </c>
      <c r="O749" s="241" t="s">
        <v>1311</v>
      </c>
      <c r="Q749" s="241"/>
      <c r="R749" s="241"/>
    </row>
    <row r="750" spans="1:19" x14ac:dyDescent="0.25">
      <c r="A750" s="239">
        <v>749</v>
      </c>
      <c r="B750" s="239" t="s">
        <v>20</v>
      </c>
      <c r="C750" s="221" t="s">
        <v>1306</v>
      </c>
      <c r="D750" s="221" t="s">
        <v>1307</v>
      </c>
      <c r="E750" s="221" t="s">
        <v>55</v>
      </c>
      <c r="F750" s="221" t="s">
        <v>24</v>
      </c>
      <c r="L750" s="221" t="s">
        <v>26</v>
      </c>
      <c r="M750" s="221" t="s">
        <v>27</v>
      </c>
      <c r="N750" s="221" t="s">
        <v>28</v>
      </c>
      <c r="O750" s="241" t="s">
        <v>1308</v>
      </c>
      <c r="Q750" s="241"/>
      <c r="R750" s="241"/>
    </row>
    <row r="751" spans="1:19" x14ac:dyDescent="0.25">
      <c r="A751" s="239">
        <v>750</v>
      </c>
      <c r="B751" s="239" t="s">
        <v>20</v>
      </c>
      <c r="C751" s="221" t="s">
        <v>1312</v>
      </c>
      <c r="D751" s="221" t="s">
        <v>1313</v>
      </c>
      <c r="E751" s="221" t="s">
        <v>55</v>
      </c>
      <c r="F751" s="221" t="s">
        <v>24</v>
      </c>
      <c r="L751" s="221" t="s">
        <v>26</v>
      </c>
      <c r="M751" s="221" t="s">
        <v>27</v>
      </c>
      <c r="N751" s="221" t="s">
        <v>28</v>
      </c>
      <c r="O751" s="241" t="s">
        <v>1314</v>
      </c>
      <c r="Q751" s="241"/>
      <c r="R751" s="241"/>
    </row>
    <row r="752" spans="1:19" x14ac:dyDescent="0.25">
      <c r="A752" s="239">
        <v>751</v>
      </c>
      <c r="B752" s="239" t="s">
        <v>1328</v>
      </c>
      <c r="C752" s="221" t="s">
        <v>1375</v>
      </c>
      <c r="D752" s="221" t="s">
        <v>1376</v>
      </c>
      <c r="E752" s="221" t="s">
        <v>13997</v>
      </c>
      <c r="F752" s="221" t="s">
        <v>24</v>
      </c>
      <c r="G752" s="221" t="s">
        <v>27</v>
      </c>
      <c r="H752" s="221" t="s">
        <v>1377</v>
      </c>
      <c r="I752" s="221" t="s">
        <v>1378</v>
      </c>
      <c r="L752" s="221" t="s">
        <v>26</v>
      </c>
      <c r="M752" s="221" t="s">
        <v>27</v>
      </c>
      <c r="N752" s="221" t="s">
        <v>28</v>
      </c>
      <c r="O752" s="241" t="s">
        <v>1379</v>
      </c>
      <c r="P752" s="221" t="s">
        <v>1380</v>
      </c>
      <c r="Q752" s="241"/>
      <c r="R752" s="241"/>
      <c r="S752" s="221" t="s">
        <v>758</v>
      </c>
    </row>
    <row r="753" spans="1:18" x14ac:dyDescent="0.25">
      <c r="A753" s="239">
        <v>752</v>
      </c>
      <c r="B753" s="239" t="s">
        <v>20</v>
      </c>
      <c r="C753" s="221" t="s">
        <v>1107</v>
      </c>
      <c r="D753" s="221" t="s">
        <v>1108</v>
      </c>
      <c r="E753" s="221" t="s">
        <v>23</v>
      </c>
      <c r="F753" s="221" t="s">
        <v>24</v>
      </c>
      <c r="K753" s="221" t="s">
        <v>171</v>
      </c>
      <c r="L753" s="221" t="s">
        <v>26</v>
      </c>
      <c r="M753" s="221" t="s">
        <v>27</v>
      </c>
      <c r="N753" s="221" t="s">
        <v>28</v>
      </c>
      <c r="O753" s="241" t="s">
        <v>1109</v>
      </c>
      <c r="Q753" s="241"/>
      <c r="R753" s="241"/>
    </row>
    <row r="754" spans="1:18" x14ac:dyDescent="0.25">
      <c r="A754" s="239">
        <v>753</v>
      </c>
      <c r="B754" s="239" t="s">
        <v>20</v>
      </c>
      <c r="C754" s="221" t="s">
        <v>1110</v>
      </c>
      <c r="D754" s="221" t="s">
        <v>1111</v>
      </c>
      <c r="E754" s="221" t="s">
        <v>23</v>
      </c>
      <c r="F754" s="221" t="s">
        <v>24</v>
      </c>
      <c r="K754" s="221" t="s">
        <v>171</v>
      </c>
      <c r="L754" s="221" t="s">
        <v>26</v>
      </c>
      <c r="M754" s="221" t="s">
        <v>27</v>
      </c>
      <c r="N754" s="221" t="s">
        <v>28</v>
      </c>
      <c r="O754" s="241" t="s">
        <v>1112</v>
      </c>
      <c r="Q754" s="241"/>
      <c r="R754" s="241"/>
    </row>
    <row r="755" spans="1:18" x14ac:dyDescent="0.25">
      <c r="A755" s="239">
        <v>754</v>
      </c>
      <c r="B755" s="239" t="s">
        <v>20</v>
      </c>
      <c r="C755" s="221" t="s">
        <v>1113</v>
      </c>
      <c r="D755" s="221" t="s">
        <v>1114</v>
      </c>
      <c r="E755" s="221" t="s">
        <v>23</v>
      </c>
      <c r="F755" s="221" t="s">
        <v>24</v>
      </c>
      <c r="K755" s="221" t="s">
        <v>171</v>
      </c>
      <c r="L755" s="221" t="s">
        <v>26</v>
      </c>
      <c r="M755" s="221" t="s">
        <v>27</v>
      </c>
      <c r="N755" s="221" t="s">
        <v>28</v>
      </c>
      <c r="O755" s="241" t="s">
        <v>1115</v>
      </c>
      <c r="Q755" s="241"/>
      <c r="R755" s="241"/>
    </row>
    <row r="756" spans="1:18" x14ac:dyDescent="0.25">
      <c r="A756" s="239">
        <v>755</v>
      </c>
      <c r="B756" s="239" t="s">
        <v>13072</v>
      </c>
      <c r="C756" s="221" t="s">
        <v>2409</v>
      </c>
      <c r="D756" s="221" t="s">
        <v>13121</v>
      </c>
      <c r="E756" s="221" t="s">
        <v>23</v>
      </c>
      <c r="F756" s="221" t="s">
        <v>24</v>
      </c>
      <c r="L756" s="221" t="s">
        <v>26</v>
      </c>
      <c r="M756" s="221" t="s">
        <v>27</v>
      </c>
      <c r="N756" s="221" t="s">
        <v>28</v>
      </c>
      <c r="O756" s="221" t="s">
        <v>2410</v>
      </c>
    </row>
    <row r="757" spans="1:18" x14ac:dyDescent="0.25">
      <c r="A757" s="239">
        <v>756</v>
      </c>
      <c r="B757" s="239" t="s">
        <v>1410</v>
      </c>
      <c r="C757" s="242" t="s">
        <v>2172</v>
      </c>
      <c r="D757" s="221" t="s">
        <v>2173</v>
      </c>
      <c r="E757" s="221" t="s">
        <v>23</v>
      </c>
      <c r="F757" s="221" t="s">
        <v>24</v>
      </c>
      <c r="K757" s="241" t="s">
        <v>171</v>
      </c>
      <c r="L757" s="241" t="s">
        <v>26</v>
      </c>
      <c r="M757" s="221" t="s">
        <v>27</v>
      </c>
      <c r="N757" s="221" t="s">
        <v>28</v>
      </c>
      <c r="O757" s="242" t="s">
        <v>2174</v>
      </c>
    </row>
    <row r="758" spans="1:18" x14ac:dyDescent="0.25">
      <c r="A758" s="239">
        <v>757</v>
      </c>
      <c r="B758" s="239" t="s">
        <v>20</v>
      </c>
      <c r="C758" s="221" t="s">
        <v>1116</v>
      </c>
      <c r="D758" s="221" t="s">
        <v>1117</v>
      </c>
      <c r="E758" s="221" t="s">
        <v>23</v>
      </c>
      <c r="F758" s="221" t="s">
        <v>24</v>
      </c>
      <c r="K758" s="221" t="s">
        <v>171</v>
      </c>
      <c r="L758" s="221" t="s">
        <v>35</v>
      </c>
      <c r="M758" s="221" t="s">
        <v>27</v>
      </c>
      <c r="N758" s="221" t="s">
        <v>28</v>
      </c>
      <c r="O758" s="241" t="s">
        <v>1118</v>
      </c>
      <c r="Q758" s="241" t="s">
        <v>1119</v>
      </c>
      <c r="R758" s="241"/>
    </row>
    <row r="759" spans="1:18" x14ac:dyDescent="0.25">
      <c r="A759" s="239">
        <v>758</v>
      </c>
      <c r="B759" s="239" t="s">
        <v>1410</v>
      </c>
      <c r="C759" s="242" t="s">
        <v>2175</v>
      </c>
      <c r="D759" s="221" t="s">
        <v>2176</v>
      </c>
      <c r="E759" s="221" t="s">
        <v>23</v>
      </c>
      <c r="F759" s="221" t="s">
        <v>24</v>
      </c>
      <c r="K759" s="241" t="s">
        <v>171</v>
      </c>
      <c r="L759" s="241" t="s">
        <v>26</v>
      </c>
      <c r="M759" s="221" t="s">
        <v>27</v>
      </c>
      <c r="N759" s="221" t="s">
        <v>28</v>
      </c>
      <c r="O759" s="242" t="s">
        <v>2177</v>
      </c>
    </row>
    <row r="760" spans="1:18" x14ac:dyDescent="0.25">
      <c r="A760" s="239">
        <v>759</v>
      </c>
      <c r="B760" s="239" t="s">
        <v>20</v>
      </c>
      <c r="C760" s="221" t="s">
        <v>1120</v>
      </c>
      <c r="D760" s="221" t="s">
        <v>1121</v>
      </c>
      <c r="E760" s="221" t="s">
        <v>67</v>
      </c>
      <c r="F760" s="221" t="s">
        <v>24</v>
      </c>
      <c r="L760" s="221" t="s">
        <v>35</v>
      </c>
      <c r="M760" s="221" t="s">
        <v>27</v>
      </c>
      <c r="N760" s="221" t="s">
        <v>28</v>
      </c>
      <c r="O760" s="241" t="s">
        <v>1122</v>
      </c>
      <c r="Q760" s="241" t="s">
        <v>1123</v>
      </c>
      <c r="R760" s="241"/>
    </row>
    <row r="761" spans="1:18" x14ac:dyDescent="0.25">
      <c r="A761" s="239">
        <v>760</v>
      </c>
      <c r="B761" s="239" t="s">
        <v>1410</v>
      </c>
      <c r="C761" s="242" t="s">
        <v>2178</v>
      </c>
      <c r="D761" s="221" t="s">
        <v>2179</v>
      </c>
      <c r="E761" s="221" t="s">
        <v>23</v>
      </c>
      <c r="F761" s="221" t="s">
        <v>24</v>
      </c>
      <c r="K761" s="241" t="s">
        <v>171</v>
      </c>
      <c r="L761" s="241" t="s">
        <v>26</v>
      </c>
      <c r="M761" s="221" t="s">
        <v>27</v>
      </c>
      <c r="N761" s="221" t="s">
        <v>28</v>
      </c>
      <c r="O761" s="242" t="s">
        <v>2180</v>
      </c>
    </row>
    <row r="762" spans="1:18" x14ac:dyDescent="0.25">
      <c r="A762" s="239">
        <v>761</v>
      </c>
      <c r="B762" s="239" t="s">
        <v>14047</v>
      </c>
      <c r="C762" s="239" t="s">
        <v>20332</v>
      </c>
      <c r="D762" s="239" t="s">
        <v>20447</v>
      </c>
      <c r="E762" s="221" t="s">
        <v>55</v>
      </c>
      <c r="F762" s="221" t="s">
        <v>358</v>
      </c>
      <c r="L762" s="221" t="s">
        <v>26</v>
      </c>
      <c r="M762" s="221" t="s">
        <v>28</v>
      </c>
      <c r="N762" s="221" t="s">
        <v>28</v>
      </c>
      <c r="O762" s="221" t="s">
        <v>20333</v>
      </c>
    </row>
    <row r="763" spans="1:18" x14ac:dyDescent="0.25">
      <c r="A763" s="239">
        <v>762</v>
      </c>
      <c r="B763" s="239" t="s">
        <v>14047</v>
      </c>
      <c r="C763" s="239" t="s">
        <v>20334</v>
      </c>
      <c r="D763" s="239" t="s">
        <v>20448</v>
      </c>
      <c r="E763" s="240" t="s">
        <v>19490</v>
      </c>
      <c r="F763" s="221" t="s">
        <v>24</v>
      </c>
      <c r="L763" s="221" t="s">
        <v>26</v>
      </c>
      <c r="M763" s="221" t="s">
        <v>28</v>
      </c>
      <c r="N763" s="221" t="s">
        <v>28</v>
      </c>
      <c r="O763" s="221" t="s">
        <v>20335</v>
      </c>
    </row>
    <row r="764" spans="1:18" x14ac:dyDescent="0.25">
      <c r="A764" s="239">
        <v>763</v>
      </c>
      <c r="B764" s="239" t="s">
        <v>1410</v>
      </c>
      <c r="C764" s="242" t="s">
        <v>2181</v>
      </c>
      <c r="D764" s="221" t="s">
        <v>2182</v>
      </c>
      <c r="E764" s="221" t="s">
        <v>55</v>
      </c>
      <c r="F764" s="221" t="s">
        <v>24</v>
      </c>
      <c r="K764" s="241"/>
      <c r="L764" s="241" t="s">
        <v>26</v>
      </c>
      <c r="M764" s="221" t="s">
        <v>28</v>
      </c>
      <c r="N764" s="221" t="s">
        <v>28</v>
      </c>
      <c r="O764" s="242" t="s">
        <v>2183</v>
      </c>
    </row>
    <row r="765" spans="1:18" x14ac:dyDescent="0.25">
      <c r="A765" s="239">
        <v>764</v>
      </c>
      <c r="B765" s="239" t="s">
        <v>1410</v>
      </c>
      <c r="C765" s="222" t="s">
        <v>2184</v>
      </c>
      <c r="D765" s="221" t="s">
        <v>2185</v>
      </c>
      <c r="E765" s="221" t="s">
        <v>23</v>
      </c>
      <c r="F765" s="221" t="s">
        <v>24</v>
      </c>
      <c r="K765" s="241" t="s">
        <v>25</v>
      </c>
      <c r="L765" s="241" t="s">
        <v>35</v>
      </c>
      <c r="M765" s="221" t="s">
        <v>27</v>
      </c>
      <c r="N765" s="221" t="s">
        <v>28</v>
      </c>
      <c r="O765" s="222" t="s">
        <v>2186</v>
      </c>
    </row>
    <row r="766" spans="1:18" x14ac:dyDescent="0.25">
      <c r="A766" s="239">
        <v>765</v>
      </c>
      <c r="B766" s="239" t="s">
        <v>1410</v>
      </c>
      <c r="C766" s="222" t="s">
        <v>2187</v>
      </c>
      <c r="D766" s="221" t="s">
        <v>2188</v>
      </c>
      <c r="E766" s="221" t="s">
        <v>23</v>
      </c>
      <c r="F766" s="221" t="s">
        <v>24</v>
      </c>
      <c r="K766" s="241" t="s">
        <v>25</v>
      </c>
      <c r="L766" s="241" t="s">
        <v>35</v>
      </c>
      <c r="M766" s="221" t="s">
        <v>27</v>
      </c>
      <c r="N766" s="221" t="s">
        <v>28</v>
      </c>
      <c r="O766" s="222" t="s">
        <v>2189</v>
      </c>
    </row>
    <row r="767" spans="1:18" x14ac:dyDescent="0.25">
      <c r="A767" s="239">
        <v>766</v>
      </c>
      <c r="B767" s="239" t="s">
        <v>1328</v>
      </c>
      <c r="C767" s="221" t="s">
        <v>1387</v>
      </c>
      <c r="D767" s="221" t="s">
        <v>1388</v>
      </c>
      <c r="E767" s="221" t="s">
        <v>13997</v>
      </c>
      <c r="F767" s="221" t="s">
        <v>24</v>
      </c>
      <c r="G767" s="221" t="s">
        <v>27</v>
      </c>
      <c r="H767" s="221" t="s">
        <v>1377</v>
      </c>
      <c r="I767" s="221" t="s">
        <v>1378</v>
      </c>
      <c r="L767" s="221" t="s">
        <v>26</v>
      </c>
      <c r="M767" s="221" t="s">
        <v>27</v>
      </c>
      <c r="N767" s="221" t="s">
        <v>28</v>
      </c>
      <c r="O767" s="241" t="s">
        <v>1389</v>
      </c>
      <c r="P767" s="221" t="s">
        <v>1390</v>
      </c>
      <c r="Q767" s="241"/>
      <c r="R767" s="241"/>
    </row>
    <row r="768" spans="1:18" x14ac:dyDescent="0.25">
      <c r="A768" s="239">
        <v>767</v>
      </c>
      <c r="B768" s="239" t="s">
        <v>20</v>
      </c>
      <c r="C768" s="221" t="s">
        <v>1124</v>
      </c>
      <c r="D768" s="221" t="s">
        <v>1125</v>
      </c>
      <c r="E768" s="221" t="s">
        <v>23</v>
      </c>
      <c r="F768" s="221" t="s">
        <v>24</v>
      </c>
      <c r="K768" s="221" t="s">
        <v>171</v>
      </c>
      <c r="L768" s="221" t="s">
        <v>26</v>
      </c>
      <c r="M768" s="221" t="s">
        <v>27</v>
      </c>
      <c r="N768" s="221" t="s">
        <v>28</v>
      </c>
      <c r="O768" s="241" t="s">
        <v>1126</v>
      </c>
      <c r="Q768" s="241"/>
      <c r="R768" s="241"/>
    </row>
    <row r="769" spans="1:19" x14ac:dyDescent="0.25">
      <c r="A769" s="239">
        <v>768</v>
      </c>
      <c r="B769" s="239" t="s">
        <v>20</v>
      </c>
      <c r="C769" s="221" t="s">
        <v>1127</v>
      </c>
      <c r="D769" s="221" t="s">
        <v>1128</v>
      </c>
      <c r="E769" s="221" t="s">
        <v>1129</v>
      </c>
      <c r="F769" s="221" t="s">
        <v>24</v>
      </c>
      <c r="L769" s="221" t="s">
        <v>26</v>
      </c>
      <c r="M769" s="221" t="s">
        <v>27</v>
      </c>
      <c r="N769" s="221" t="s">
        <v>28</v>
      </c>
      <c r="O769" s="241" t="s">
        <v>1130</v>
      </c>
      <c r="P769" s="221" t="s">
        <v>1131</v>
      </c>
      <c r="Q769" s="241"/>
      <c r="R769" s="241"/>
      <c r="S769" s="221" t="s">
        <v>1132</v>
      </c>
    </row>
    <row r="770" spans="1:19" x14ac:dyDescent="0.25">
      <c r="A770" s="239">
        <v>769</v>
      </c>
      <c r="B770" s="239" t="s">
        <v>20</v>
      </c>
      <c r="C770" s="221" t="s">
        <v>1133</v>
      </c>
      <c r="D770" s="221" t="s">
        <v>1134</v>
      </c>
      <c r="E770" s="221" t="s">
        <v>1129</v>
      </c>
      <c r="F770" s="221" t="s">
        <v>24</v>
      </c>
      <c r="L770" s="221" t="s">
        <v>26</v>
      </c>
      <c r="M770" s="221" t="s">
        <v>27</v>
      </c>
      <c r="N770" s="221" t="s">
        <v>28</v>
      </c>
      <c r="O770" s="241" t="s">
        <v>1135</v>
      </c>
      <c r="P770" s="221" t="s">
        <v>1131</v>
      </c>
      <c r="Q770" s="241"/>
      <c r="R770" s="241"/>
      <c r="S770" s="221" t="s">
        <v>1132</v>
      </c>
    </row>
    <row r="771" spans="1:19" x14ac:dyDescent="0.25">
      <c r="A771" s="239">
        <v>770</v>
      </c>
      <c r="B771" s="239" t="s">
        <v>20</v>
      </c>
      <c r="C771" s="221" t="s">
        <v>1136</v>
      </c>
      <c r="D771" s="221" t="s">
        <v>1137</v>
      </c>
      <c r="E771" s="221" t="s">
        <v>1129</v>
      </c>
      <c r="F771" s="221" t="s">
        <v>24</v>
      </c>
      <c r="L771" s="221" t="s">
        <v>26</v>
      </c>
      <c r="M771" s="221" t="s">
        <v>27</v>
      </c>
      <c r="N771" s="221" t="s">
        <v>28</v>
      </c>
      <c r="O771" s="241" t="s">
        <v>1138</v>
      </c>
      <c r="P771" s="221" t="s">
        <v>1131</v>
      </c>
      <c r="Q771" s="241"/>
      <c r="R771" s="241"/>
      <c r="S771" s="221" t="s">
        <v>1132</v>
      </c>
    </row>
    <row r="772" spans="1:19" x14ac:dyDescent="0.25">
      <c r="A772" s="239">
        <v>771</v>
      </c>
      <c r="B772" s="239" t="s">
        <v>20</v>
      </c>
      <c r="C772" s="221" t="s">
        <v>1139</v>
      </c>
      <c r="D772" s="221" t="s">
        <v>1140</v>
      </c>
      <c r="E772" s="221" t="s">
        <v>1129</v>
      </c>
      <c r="F772" s="221" t="s">
        <v>24</v>
      </c>
      <c r="L772" s="221" t="s">
        <v>26</v>
      </c>
      <c r="M772" s="221" t="s">
        <v>27</v>
      </c>
      <c r="N772" s="221" t="s">
        <v>28</v>
      </c>
      <c r="O772" s="241" t="s">
        <v>1141</v>
      </c>
      <c r="P772" s="221" t="s">
        <v>1131</v>
      </c>
      <c r="Q772" s="241"/>
      <c r="R772" s="241"/>
      <c r="S772" s="221" t="s">
        <v>1132</v>
      </c>
    </row>
    <row r="773" spans="1:19" x14ac:dyDescent="0.25">
      <c r="A773" s="239">
        <v>772</v>
      </c>
      <c r="B773" s="239" t="s">
        <v>20</v>
      </c>
      <c r="C773" s="221" t="s">
        <v>1142</v>
      </c>
      <c r="D773" s="221" t="s">
        <v>1143</v>
      </c>
      <c r="E773" s="240" t="s">
        <v>19490</v>
      </c>
      <c r="F773" s="221" t="s">
        <v>24</v>
      </c>
      <c r="L773" s="221" t="s">
        <v>26</v>
      </c>
      <c r="M773" s="221" t="s">
        <v>28</v>
      </c>
      <c r="N773" s="221" t="s">
        <v>28</v>
      </c>
      <c r="O773" s="241" t="s">
        <v>1144</v>
      </c>
      <c r="Q773" s="241"/>
      <c r="R773" s="241"/>
    </row>
    <row r="774" spans="1:19" x14ac:dyDescent="0.25">
      <c r="A774" s="239">
        <v>773</v>
      </c>
      <c r="B774" s="239" t="s">
        <v>1410</v>
      </c>
      <c r="C774" s="242" t="s">
        <v>2190</v>
      </c>
      <c r="D774" s="221" t="s">
        <v>2191</v>
      </c>
      <c r="E774" s="221" t="s">
        <v>23</v>
      </c>
      <c r="F774" s="221" t="s">
        <v>24</v>
      </c>
      <c r="K774" s="241" t="s">
        <v>25</v>
      </c>
      <c r="L774" s="241" t="s">
        <v>26</v>
      </c>
      <c r="M774" s="221" t="s">
        <v>27</v>
      </c>
      <c r="N774" s="221" t="s">
        <v>28</v>
      </c>
      <c r="O774" s="242" t="s">
        <v>2192</v>
      </c>
    </row>
    <row r="775" spans="1:19" x14ac:dyDescent="0.25">
      <c r="A775" s="239">
        <v>774</v>
      </c>
      <c r="B775" s="239" t="s">
        <v>20</v>
      </c>
      <c r="C775" s="221" t="s">
        <v>1145</v>
      </c>
      <c r="D775" s="221" t="s">
        <v>1146</v>
      </c>
      <c r="E775" s="221" t="s">
        <v>23</v>
      </c>
      <c r="F775" s="221" t="s">
        <v>24</v>
      </c>
      <c r="K775" s="221" t="s">
        <v>171</v>
      </c>
      <c r="L775" s="221" t="s">
        <v>26</v>
      </c>
      <c r="M775" s="221" t="s">
        <v>27</v>
      </c>
      <c r="N775" s="221" t="s">
        <v>28</v>
      </c>
      <c r="O775" s="241" t="s">
        <v>1147</v>
      </c>
      <c r="Q775" s="241"/>
      <c r="R775" s="241"/>
    </row>
    <row r="776" spans="1:19" x14ac:dyDescent="0.25">
      <c r="A776" s="239">
        <v>775</v>
      </c>
      <c r="B776" s="239" t="s">
        <v>1410</v>
      </c>
      <c r="C776" s="242" t="s">
        <v>2193</v>
      </c>
      <c r="D776" s="221" t="s">
        <v>2194</v>
      </c>
      <c r="E776" s="221" t="s">
        <v>23</v>
      </c>
      <c r="F776" s="221" t="s">
        <v>24</v>
      </c>
      <c r="K776" s="241" t="s">
        <v>171</v>
      </c>
      <c r="L776" s="241" t="s">
        <v>26</v>
      </c>
      <c r="M776" s="221" t="s">
        <v>27</v>
      </c>
      <c r="N776" s="221" t="s">
        <v>28</v>
      </c>
      <c r="O776" s="242" t="s">
        <v>2195</v>
      </c>
    </row>
    <row r="777" spans="1:19" x14ac:dyDescent="0.25">
      <c r="A777" s="239">
        <v>776</v>
      </c>
      <c r="B777" s="239" t="s">
        <v>1410</v>
      </c>
      <c r="C777" s="242" t="s">
        <v>2196</v>
      </c>
      <c r="D777" s="221" t="s">
        <v>2197</v>
      </c>
      <c r="E777" s="221" t="s">
        <v>23</v>
      </c>
      <c r="F777" s="221" t="s">
        <v>24</v>
      </c>
      <c r="K777" s="241" t="s">
        <v>25</v>
      </c>
      <c r="L777" s="241" t="s">
        <v>26</v>
      </c>
      <c r="M777" s="221" t="s">
        <v>27</v>
      </c>
      <c r="N777" s="221" t="s">
        <v>28</v>
      </c>
      <c r="O777" s="242" t="s">
        <v>2198</v>
      </c>
    </row>
    <row r="778" spans="1:19" x14ac:dyDescent="0.25">
      <c r="A778" s="239">
        <v>777</v>
      </c>
      <c r="B778" s="239" t="s">
        <v>20</v>
      </c>
      <c r="C778" s="221" t="s">
        <v>1148</v>
      </c>
      <c r="D778" s="221" t="s">
        <v>1149</v>
      </c>
      <c r="E778" s="221" t="s">
        <v>23</v>
      </c>
      <c r="F778" s="221" t="s">
        <v>24</v>
      </c>
      <c r="K778" s="221" t="s">
        <v>171</v>
      </c>
      <c r="L778" s="221" t="s">
        <v>26</v>
      </c>
      <c r="M778" s="221" t="s">
        <v>27</v>
      </c>
      <c r="N778" s="221" t="s">
        <v>28</v>
      </c>
      <c r="O778" s="241" t="s">
        <v>1150</v>
      </c>
      <c r="Q778" s="241"/>
      <c r="R778" s="241"/>
    </row>
    <row r="779" spans="1:19" x14ac:dyDescent="0.25">
      <c r="A779" s="239">
        <v>778</v>
      </c>
      <c r="B779" s="239" t="s">
        <v>1410</v>
      </c>
      <c r="C779" s="242" t="s">
        <v>2199</v>
      </c>
      <c r="D779" s="221" t="s">
        <v>2200</v>
      </c>
      <c r="E779" s="221" t="s">
        <v>23</v>
      </c>
      <c r="F779" s="221" t="s">
        <v>24</v>
      </c>
      <c r="K779" s="241" t="s">
        <v>171</v>
      </c>
      <c r="L779" s="241" t="s">
        <v>26</v>
      </c>
      <c r="M779" s="221" t="s">
        <v>27</v>
      </c>
      <c r="N779" s="221" t="s">
        <v>28</v>
      </c>
      <c r="O779" s="242" t="s">
        <v>2201</v>
      </c>
    </row>
    <row r="780" spans="1:19" x14ac:dyDescent="0.25">
      <c r="A780" s="239">
        <v>779</v>
      </c>
      <c r="B780" s="239" t="s">
        <v>13072</v>
      </c>
      <c r="C780" s="221" t="s">
        <v>2411</v>
      </c>
      <c r="D780" s="221" t="s">
        <v>13122</v>
      </c>
      <c r="E780" s="221" t="s">
        <v>23</v>
      </c>
      <c r="F780" s="221" t="s">
        <v>24</v>
      </c>
      <c r="K780" s="241" t="s">
        <v>171</v>
      </c>
      <c r="L780" s="221" t="s">
        <v>26</v>
      </c>
      <c r="M780" s="221" t="s">
        <v>27</v>
      </c>
      <c r="N780" s="221" t="s">
        <v>28</v>
      </c>
      <c r="O780" s="221" t="s">
        <v>2412</v>
      </c>
    </row>
    <row r="781" spans="1:19" x14ac:dyDescent="0.25">
      <c r="A781" s="239">
        <v>780</v>
      </c>
      <c r="B781" s="239" t="s">
        <v>13072</v>
      </c>
      <c r="C781" s="221" t="s">
        <v>2413</v>
      </c>
      <c r="D781" s="221" t="s">
        <v>13123</v>
      </c>
      <c r="E781" s="221" t="s">
        <v>23</v>
      </c>
      <c r="F781" s="221" t="s">
        <v>24</v>
      </c>
      <c r="K781" s="241" t="s">
        <v>171</v>
      </c>
      <c r="L781" s="221" t="s">
        <v>26</v>
      </c>
      <c r="M781" s="221" t="s">
        <v>27</v>
      </c>
      <c r="N781" s="221" t="s">
        <v>28</v>
      </c>
      <c r="O781" s="221" t="s">
        <v>2414</v>
      </c>
    </row>
    <row r="782" spans="1:19" x14ac:dyDescent="0.25">
      <c r="A782" s="239">
        <v>781</v>
      </c>
      <c r="B782" s="239" t="s">
        <v>20</v>
      </c>
      <c r="C782" s="221" t="s">
        <v>1151</v>
      </c>
      <c r="D782" s="221" t="s">
        <v>1152</v>
      </c>
      <c r="E782" s="221" t="s">
        <v>23</v>
      </c>
      <c r="F782" s="221" t="s">
        <v>24</v>
      </c>
      <c r="K782" s="221" t="s">
        <v>171</v>
      </c>
      <c r="L782" s="221" t="s">
        <v>26</v>
      </c>
      <c r="M782" s="221" t="s">
        <v>27</v>
      </c>
      <c r="N782" s="221" t="s">
        <v>28</v>
      </c>
      <c r="O782" s="241" t="s">
        <v>1153</v>
      </c>
      <c r="Q782" s="241"/>
      <c r="R782" s="241"/>
    </row>
    <row r="783" spans="1:19" x14ac:dyDescent="0.25">
      <c r="A783" s="239">
        <v>782</v>
      </c>
      <c r="B783" s="239" t="s">
        <v>20</v>
      </c>
      <c r="C783" s="221" t="s">
        <v>1154</v>
      </c>
      <c r="D783" s="221" t="s">
        <v>1155</v>
      </c>
      <c r="E783" s="221" t="s">
        <v>23</v>
      </c>
      <c r="F783" s="221" t="s">
        <v>24</v>
      </c>
      <c r="K783" s="221" t="s">
        <v>25</v>
      </c>
      <c r="L783" s="221" t="s">
        <v>26</v>
      </c>
      <c r="M783" s="221" t="s">
        <v>27</v>
      </c>
      <c r="N783" s="221" t="s">
        <v>28</v>
      </c>
      <c r="O783" s="241" t="s">
        <v>1156</v>
      </c>
      <c r="Q783" s="241"/>
      <c r="R783" s="241"/>
    </row>
    <row r="784" spans="1:19" x14ac:dyDescent="0.25">
      <c r="A784" s="239">
        <v>783</v>
      </c>
      <c r="B784" s="239" t="s">
        <v>20</v>
      </c>
      <c r="C784" s="221" t="s">
        <v>1157</v>
      </c>
      <c r="D784" s="221" t="s">
        <v>1158</v>
      </c>
      <c r="E784" s="221" t="s">
        <v>23</v>
      </c>
      <c r="F784" s="221" t="s">
        <v>24</v>
      </c>
      <c r="K784" s="221" t="s">
        <v>171</v>
      </c>
      <c r="L784" s="221" t="s">
        <v>26</v>
      </c>
      <c r="M784" s="221" t="s">
        <v>27</v>
      </c>
      <c r="N784" s="221" t="s">
        <v>28</v>
      </c>
      <c r="O784" s="241" t="s">
        <v>1159</v>
      </c>
      <c r="Q784" s="241"/>
      <c r="R784" s="241"/>
    </row>
    <row r="785" spans="1:18" x14ac:dyDescent="0.25">
      <c r="A785" s="239">
        <v>784</v>
      </c>
      <c r="B785" s="239" t="s">
        <v>20</v>
      </c>
      <c r="C785" s="221" t="s">
        <v>1160</v>
      </c>
      <c r="D785" s="221" t="s">
        <v>1161</v>
      </c>
      <c r="E785" s="221" t="s">
        <v>23</v>
      </c>
      <c r="F785" s="221" t="s">
        <v>24</v>
      </c>
      <c r="K785" s="221" t="s">
        <v>171</v>
      </c>
      <c r="L785" s="221" t="s">
        <v>35</v>
      </c>
      <c r="M785" s="221" t="s">
        <v>27</v>
      </c>
      <c r="N785" s="221" t="s">
        <v>28</v>
      </c>
      <c r="O785" s="241" t="s">
        <v>1160</v>
      </c>
      <c r="Q785" s="241"/>
      <c r="R785" s="241"/>
    </row>
    <row r="786" spans="1:18" x14ac:dyDescent="0.25">
      <c r="A786" s="239">
        <v>785</v>
      </c>
      <c r="B786" s="239" t="s">
        <v>20</v>
      </c>
      <c r="C786" s="221" t="s">
        <v>1162</v>
      </c>
      <c r="D786" s="221" t="s">
        <v>1163</v>
      </c>
      <c r="E786" s="221" t="s">
        <v>42</v>
      </c>
      <c r="F786" s="221" t="s">
        <v>24</v>
      </c>
      <c r="L786" s="221" t="s">
        <v>26</v>
      </c>
      <c r="M786" s="221" t="s">
        <v>27</v>
      </c>
      <c r="N786" s="221" t="s">
        <v>28</v>
      </c>
      <c r="O786" s="241" t="s">
        <v>1164</v>
      </c>
      <c r="Q786" s="241"/>
      <c r="R786" s="241"/>
    </row>
    <row r="787" spans="1:18" x14ac:dyDescent="0.25">
      <c r="A787" s="239">
        <v>786</v>
      </c>
      <c r="B787" s="239" t="s">
        <v>13072</v>
      </c>
      <c r="C787" s="221" t="s">
        <v>2415</v>
      </c>
      <c r="D787" s="221" t="s">
        <v>13124</v>
      </c>
      <c r="E787" s="221" t="s">
        <v>42</v>
      </c>
      <c r="F787" s="221" t="s">
        <v>24</v>
      </c>
      <c r="L787" s="221" t="s">
        <v>26</v>
      </c>
      <c r="M787" s="221" t="s">
        <v>27</v>
      </c>
      <c r="N787" s="221" t="s">
        <v>28</v>
      </c>
      <c r="O787" s="221" t="s">
        <v>2416</v>
      </c>
    </row>
    <row r="788" spans="1:18" x14ac:dyDescent="0.25">
      <c r="A788" s="239">
        <v>787</v>
      </c>
      <c r="B788" s="239" t="s">
        <v>13072</v>
      </c>
      <c r="C788" s="221" t="s">
        <v>2417</v>
      </c>
      <c r="D788" s="221" t="s">
        <v>13125</v>
      </c>
      <c r="E788" s="221" t="s">
        <v>42</v>
      </c>
      <c r="F788" s="221" t="s">
        <v>24</v>
      </c>
      <c r="L788" s="221" t="s">
        <v>26</v>
      </c>
      <c r="M788" s="221" t="s">
        <v>27</v>
      </c>
      <c r="N788" s="221" t="s">
        <v>28</v>
      </c>
      <c r="O788" s="221" t="s">
        <v>2418</v>
      </c>
    </row>
    <row r="789" spans="1:18" x14ac:dyDescent="0.25">
      <c r="A789" s="239">
        <v>788</v>
      </c>
      <c r="B789" s="239" t="s">
        <v>20</v>
      </c>
      <c r="C789" s="221" t="s">
        <v>1165</v>
      </c>
      <c r="D789" s="221" t="s">
        <v>1166</v>
      </c>
      <c r="E789" s="221" t="s">
        <v>42</v>
      </c>
      <c r="F789" s="221" t="s">
        <v>24</v>
      </c>
      <c r="L789" s="221" t="s">
        <v>26</v>
      </c>
      <c r="M789" s="221" t="s">
        <v>27</v>
      </c>
      <c r="N789" s="221" t="s">
        <v>28</v>
      </c>
      <c r="O789" s="241" t="s">
        <v>1167</v>
      </c>
      <c r="Q789" s="241"/>
      <c r="R789" s="241"/>
    </row>
    <row r="790" spans="1:18" x14ac:dyDescent="0.25">
      <c r="A790" s="239">
        <v>789</v>
      </c>
      <c r="B790" s="239" t="s">
        <v>20</v>
      </c>
      <c r="C790" s="221" t="s">
        <v>1168</v>
      </c>
      <c r="D790" s="221" t="s">
        <v>1169</v>
      </c>
      <c r="E790" s="221" t="s">
        <v>42</v>
      </c>
      <c r="F790" s="221" t="s">
        <v>24</v>
      </c>
      <c r="L790" s="221" t="s">
        <v>26</v>
      </c>
      <c r="M790" s="221" t="s">
        <v>27</v>
      </c>
      <c r="N790" s="221" t="s">
        <v>28</v>
      </c>
      <c r="O790" s="241" t="s">
        <v>1170</v>
      </c>
      <c r="Q790" s="241"/>
      <c r="R790" s="241"/>
    </row>
    <row r="791" spans="1:18" x14ac:dyDescent="0.25">
      <c r="A791" s="239">
        <v>790</v>
      </c>
      <c r="B791" s="239" t="s">
        <v>20</v>
      </c>
      <c r="C791" s="221" t="s">
        <v>1171</v>
      </c>
      <c r="D791" s="221" t="s">
        <v>1172</v>
      </c>
      <c r="E791" s="221" t="s">
        <v>42</v>
      </c>
      <c r="F791" s="221" t="s">
        <v>24</v>
      </c>
      <c r="L791" s="221" t="s">
        <v>26</v>
      </c>
      <c r="M791" s="221" t="s">
        <v>27</v>
      </c>
      <c r="N791" s="221" t="s">
        <v>28</v>
      </c>
      <c r="O791" s="241" t="s">
        <v>1173</v>
      </c>
      <c r="Q791" s="241"/>
      <c r="R791" s="241"/>
    </row>
    <row r="792" spans="1:18" x14ac:dyDescent="0.25">
      <c r="A792" s="239">
        <v>791</v>
      </c>
      <c r="B792" s="239" t="s">
        <v>20</v>
      </c>
      <c r="C792" s="221" t="s">
        <v>1174</v>
      </c>
      <c r="D792" s="221" t="s">
        <v>1175</v>
      </c>
      <c r="E792" s="221" t="s">
        <v>42</v>
      </c>
      <c r="F792" s="221" t="s">
        <v>24</v>
      </c>
      <c r="L792" s="221" t="s">
        <v>26</v>
      </c>
      <c r="M792" s="221" t="s">
        <v>27</v>
      </c>
      <c r="N792" s="221" t="s">
        <v>28</v>
      </c>
      <c r="O792" s="241" t="s">
        <v>1176</v>
      </c>
      <c r="Q792" s="241"/>
      <c r="R792" s="241"/>
    </row>
    <row r="793" spans="1:18" x14ac:dyDescent="0.25">
      <c r="A793" s="239">
        <v>792</v>
      </c>
      <c r="B793" s="239" t="s">
        <v>20</v>
      </c>
      <c r="C793" s="221" t="s">
        <v>1177</v>
      </c>
      <c r="D793" s="221" t="s">
        <v>1178</v>
      </c>
      <c r="E793" s="221" t="s">
        <v>23</v>
      </c>
      <c r="F793" s="221" t="s">
        <v>24</v>
      </c>
      <c r="K793" s="221" t="s">
        <v>25</v>
      </c>
      <c r="L793" s="221" t="s">
        <v>35</v>
      </c>
      <c r="M793" s="221" t="s">
        <v>27</v>
      </c>
      <c r="N793" s="221" t="s">
        <v>28</v>
      </c>
      <c r="O793" s="241" t="s">
        <v>1179</v>
      </c>
      <c r="Q793" s="241"/>
      <c r="R793" s="241"/>
    </row>
    <row r="794" spans="1:18" x14ac:dyDescent="0.25">
      <c r="A794" s="239">
        <v>793</v>
      </c>
      <c r="B794" s="239" t="s">
        <v>20</v>
      </c>
      <c r="C794" s="221" t="s">
        <v>1180</v>
      </c>
      <c r="D794" s="221" t="s">
        <v>1181</v>
      </c>
      <c r="E794" s="221" t="s">
        <v>23</v>
      </c>
      <c r="F794" s="221" t="s">
        <v>24</v>
      </c>
      <c r="K794" s="221" t="s">
        <v>171</v>
      </c>
      <c r="L794" s="221" t="s">
        <v>35</v>
      </c>
      <c r="M794" s="221" t="s">
        <v>27</v>
      </c>
      <c r="N794" s="221" t="s">
        <v>28</v>
      </c>
      <c r="O794" s="241" t="s">
        <v>1182</v>
      </c>
      <c r="Q794" s="241"/>
      <c r="R794" s="241"/>
    </row>
    <row r="795" spans="1:18" x14ac:dyDescent="0.25">
      <c r="A795" s="239">
        <v>794</v>
      </c>
      <c r="B795" s="239" t="s">
        <v>13072</v>
      </c>
      <c r="C795" s="221" t="s">
        <v>2419</v>
      </c>
      <c r="D795" s="221" t="s">
        <v>13126</v>
      </c>
      <c r="E795" s="240" t="s">
        <v>19490</v>
      </c>
      <c r="F795" s="221" t="s">
        <v>24</v>
      </c>
      <c r="L795" s="221" t="s">
        <v>26</v>
      </c>
      <c r="M795" s="221" t="s">
        <v>28</v>
      </c>
      <c r="N795" s="221" t="s">
        <v>28</v>
      </c>
      <c r="O795" s="221" t="s">
        <v>2420</v>
      </c>
    </row>
    <row r="796" spans="1:18" x14ac:dyDescent="0.25">
      <c r="A796" s="239">
        <v>795</v>
      </c>
      <c r="B796" s="239" t="s">
        <v>1410</v>
      </c>
      <c r="C796" s="242" t="s">
        <v>2202</v>
      </c>
      <c r="D796" s="221" t="s">
        <v>2203</v>
      </c>
      <c r="E796" s="221" t="s">
        <v>23</v>
      </c>
      <c r="F796" s="221" t="s">
        <v>24</v>
      </c>
      <c r="K796" s="241" t="s">
        <v>171</v>
      </c>
      <c r="L796" s="241" t="s">
        <v>26</v>
      </c>
      <c r="M796" s="221" t="s">
        <v>27</v>
      </c>
      <c r="N796" s="221" t="s">
        <v>28</v>
      </c>
      <c r="O796" s="242" t="s">
        <v>2204</v>
      </c>
    </row>
    <row r="797" spans="1:18" x14ac:dyDescent="0.25">
      <c r="A797" s="239">
        <v>796</v>
      </c>
      <c r="B797" s="239" t="s">
        <v>1410</v>
      </c>
      <c r="C797" s="222" t="s">
        <v>2205</v>
      </c>
      <c r="D797" s="221" t="s">
        <v>2206</v>
      </c>
      <c r="E797" s="221" t="s">
        <v>23</v>
      </c>
      <c r="F797" s="221" t="s">
        <v>24</v>
      </c>
      <c r="K797" s="241" t="s">
        <v>171</v>
      </c>
      <c r="L797" s="241" t="s">
        <v>26</v>
      </c>
      <c r="M797" s="221" t="s">
        <v>27</v>
      </c>
      <c r="N797" s="221" t="s">
        <v>28</v>
      </c>
      <c r="O797" s="222" t="s">
        <v>2207</v>
      </c>
      <c r="P797" s="221" t="s">
        <v>2208</v>
      </c>
    </row>
    <row r="798" spans="1:18" x14ac:dyDescent="0.25">
      <c r="A798" s="239">
        <v>797</v>
      </c>
      <c r="B798" s="239" t="s">
        <v>1410</v>
      </c>
      <c r="C798" s="242" t="s">
        <v>2209</v>
      </c>
      <c r="D798" s="221" t="s">
        <v>2210</v>
      </c>
      <c r="E798" s="221" t="s">
        <v>23</v>
      </c>
      <c r="F798" s="221" t="s">
        <v>24</v>
      </c>
      <c r="K798" s="241" t="s">
        <v>171</v>
      </c>
      <c r="L798" s="241" t="s">
        <v>26</v>
      </c>
      <c r="M798" s="221" t="s">
        <v>27</v>
      </c>
      <c r="N798" s="221" t="s">
        <v>28</v>
      </c>
      <c r="O798" s="242" t="s">
        <v>2211</v>
      </c>
    </row>
    <row r="799" spans="1:18" x14ac:dyDescent="0.25">
      <c r="A799" s="239">
        <v>798</v>
      </c>
      <c r="B799" s="239" t="s">
        <v>1410</v>
      </c>
      <c r="C799" s="242" t="s">
        <v>2212</v>
      </c>
      <c r="D799" s="221" t="s">
        <v>2213</v>
      </c>
      <c r="E799" s="221" t="s">
        <v>23</v>
      </c>
      <c r="F799" s="221" t="s">
        <v>24</v>
      </c>
      <c r="K799" s="241" t="s">
        <v>171</v>
      </c>
      <c r="L799" s="241" t="s">
        <v>26</v>
      </c>
      <c r="M799" s="221" t="s">
        <v>27</v>
      </c>
      <c r="N799" s="221" t="s">
        <v>28</v>
      </c>
      <c r="O799" s="242" t="s">
        <v>2214</v>
      </c>
      <c r="P799" s="221" t="s">
        <v>2208</v>
      </c>
    </row>
    <row r="800" spans="1:18" x14ac:dyDescent="0.25">
      <c r="A800" s="239">
        <v>799</v>
      </c>
      <c r="B800" s="221" t="s">
        <v>14047</v>
      </c>
      <c r="C800" s="221" t="s">
        <v>14046</v>
      </c>
      <c r="D800" s="221" t="s">
        <v>14063</v>
      </c>
      <c r="E800" s="221" t="s">
        <v>55</v>
      </c>
      <c r="F800" s="221" t="s">
        <v>358</v>
      </c>
      <c r="L800" s="221" t="s">
        <v>26</v>
      </c>
      <c r="M800" s="221" t="s">
        <v>28</v>
      </c>
      <c r="N800" s="221" t="s">
        <v>28</v>
      </c>
      <c r="O800" s="221" t="s">
        <v>14031</v>
      </c>
    </row>
    <row r="801" spans="1:18" x14ac:dyDescent="0.25">
      <c r="A801" s="239">
        <v>800</v>
      </c>
      <c r="B801" s="239" t="s">
        <v>1410</v>
      </c>
      <c r="C801" s="242" t="s">
        <v>2215</v>
      </c>
      <c r="D801" s="221" t="s">
        <v>2216</v>
      </c>
      <c r="E801" s="221" t="s">
        <v>23</v>
      </c>
      <c r="F801" s="221" t="s">
        <v>24</v>
      </c>
      <c r="K801" s="241" t="s">
        <v>171</v>
      </c>
      <c r="L801" s="241" t="s">
        <v>26</v>
      </c>
      <c r="M801" s="221" t="s">
        <v>27</v>
      </c>
      <c r="N801" s="221" t="s">
        <v>28</v>
      </c>
      <c r="O801" s="242" t="s">
        <v>2217</v>
      </c>
    </row>
    <row r="802" spans="1:18" x14ac:dyDescent="0.25">
      <c r="A802" s="239">
        <v>801</v>
      </c>
      <c r="B802" s="239" t="s">
        <v>1410</v>
      </c>
      <c r="C802" s="242" t="s">
        <v>2218</v>
      </c>
      <c r="D802" s="221" t="s">
        <v>2219</v>
      </c>
      <c r="E802" s="221" t="s">
        <v>23</v>
      </c>
      <c r="F802" s="221" t="s">
        <v>24</v>
      </c>
      <c r="K802" s="241" t="s">
        <v>171</v>
      </c>
      <c r="L802" s="241" t="s">
        <v>26</v>
      </c>
      <c r="M802" s="221" t="s">
        <v>27</v>
      </c>
      <c r="N802" s="221" t="s">
        <v>28</v>
      </c>
      <c r="O802" s="242" t="s">
        <v>2220</v>
      </c>
    </row>
    <row r="803" spans="1:18" x14ac:dyDescent="0.25">
      <c r="A803" s="239">
        <v>802</v>
      </c>
      <c r="B803" s="239" t="s">
        <v>1410</v>
      </c>
      <c r="C803" s="242" t="s">
        <v>2221</v>
      </c>
      <c r="D803" s="221" t="s">
        <v>2222</v>
      </c>
      <c r="E803" s="221" t="s">
        <v>23</v>
      </c>
      <c r="F803" s="221" t="s">
        <v>24</v>
      </c>
      <c r="K803" s="241" t="s">
        <v>171</v>
      </c>
      <c r="L803" s="241" t="s">
        <v>26</v>
      </c>
      <c r="M803" s="221" t="s">
        <v>27</v>
      </c>
      <c r="N803" s="221" t="s">
        <v>28</v>
      </c>
      <c r="O803" s="242" t="s">
        <v>2223</v>
      </c>
    </row>
    <row r="804" spans="1:18" x14ac:dyDescent="0.25">
      <c r="A804" s="239">
        <v>803</v>
      </c>
      <c r="B804" s="239" t="s">
        <v>1410</v>
      </c>
      <c r="C804" s="242" t="s">
        <v>2224</v>
      </c>
      <c r="D804" s="221" t="s">
        <v>2225</v>
      </c>
      <c r="E804" s="221" t="s">
        <v>23</v>
      </c>
      <c r="F804" s="221" t="s">
        <v>24</v>
      </c>
      <c r="K804" s="241" t="s">
        <v>171</v>
      </c>
      <c r="L804" s="241" t="s">
        <v>26</v>
      </c>
      <c r="M804" s="221" t="s">
        <v>27</v>
      </c>
      <c r="N804" s="221" t="s">
        <v>28</v>
      </c>
      <c r="O804" s="242" t="s">
        <v>2226</v>
      </c>
    </row>
    <row r="805" spans="1:18" x14ac:dyDescent="0.25">
      <c r="A805" s="239">
        <v>804</v>
      </c>
      <c r="B805" s="239" t="s">
        <v>1410</v>
      </c>
      <c r="C805" s="242" t="s">
        <v>2227</v>
      </c>
      <c r="D805" s="221" t="s">
        <v>2228</v>
      </c>
      <c r="E805" s="221" t="s">
        <v>23</v>
      </c>
      <c r="F805" s="221" t="s">
        <v>24</v>
      </c>
      <c r="K805" s="241" t="s">
        <v>25</v>
      </c>
      <c r="L805" s="241" t="s">
        <v>26</v>
      </c>
      <c r="M805" s="221" t="s">
        <v>27</v>
      </c>
      <c r="N805" s="221" t="s">
        <v>28</v>
      </c>
      <c r="O805" s="242" t="s">
        <v>2229</v>
      </c>
    </row>
    <row r="806" spans="1:18" x14ac:dyDescent="0.25">
      <c r="A806" s="239">
        <v>805</v>
      </c>
      <c r="B806" s="239" t="s">
        <v>20</v>
      </c>
      <c r="C806" s="221" t="s">
        <v>1183</v>
      </c>
      <c r="D806" s="221" t="s">
        <v>1184</v>
      </c>
      <c r="E806" s="221" t="s">
        <v>55</v>
      </c>
      <c r="F806" s="221" t="s">
        <v>24</v>
      </c>
      <c r="L806" s="221" t="s">
        <v>26</v>
      </c>
      <c r="M806" s="221" t="s">
        <v>27</v>
      </c>
      <c r="N806" s="221" t="s">
        <v>28</v>
      </c>
      <c r="O806" s="241" t="s">
        <v>1185</v>
      </c>
      <c r="Q806" s="241"/>
      <c r="R806" s="241"/>
    </row>
    <row r="807" spans="1:18" x14ac:dyDescent="0.25">
      <c r="A807" s="239">
        <v>806</v>
      </c>
      <c r="B807" s="239" t="s">
        <v>20</v>
      </c>
      <c r="C807" s="221" t="s">
        <v>1322</v>
      </c>
      <c r="D807" s="221" t="s">
        <v>1323</v>
      </c>
      <c r="E807" s="221" t="s">
        <v>55</v>
      </c>
      <c r="F807" s="221" t="s">
        <v>24</v>
      </c>
      <c r="L807" s="221" t="s">
        <v>26</v>
      </c>
      <c r="M807" s="221" t="s">
        <v>27</v>
      </c>
      <c r="N807" s="221" t="s">
        <v>28</v>
      </c>
      <c r="O807" s="241" t="s">
        <v>1324</v>
      </c>
      <c r="Q807" s="241"/>
      <c r="R807" s="241"/>
    </row>
    <row r="808" spans="1:18" x14ac:dyDescent="0.25">
      <c r="A808" s="239">
        <v>807</v>
      </c>
      <c r="B808" s="239" t="s">
        <v>20</v>
      </c>
      <c r="C808" s="221" t="s">
        <v>1186</v>
      </c>
      <c r="D808" s="221" t="s">
        <v>1187</v>
      </c>
      <c r="E808" s="221" t="s">
        <v>55</v>
      </c>
      <c r="F808" s="221" t="s">
        <v>24</v>
      </c>
      <c r="L808" s="221" t="s">
        <v>26</v>
      </c>
      <c r="M808" s="221" t="s">
        <v>28</v>
      </c>
      <c r="N808" s="221" t="s">
        <v>28</v>
      </c>
      <c r="O808" s="241" t="s">
        <v>1188</v>
      </c>
      <c r="Q808" s="241"/>
      <c r="R808" s="241"/>
    </row>
    <row r="809" spans="1:18" x14ac:dyDescent="0.25">
      <c r="A809" s="239">
        <v>808</v>
      </c>
      <c r="B809" s="239" t="s">
        <v>20</v>
      </c>
      <c r="C809" s="221" t="s">
        <v>1189</v>
      </c>
      <c r="D809" s="221" t="s">
        <v>1190</v>
      </c>
      <c r="E809" s="221" t="s">
        <v>55</v>
      </c>
      <c r="F809" s="221" t="s">
        <v>24</v>
      </c>
      <c r="L809" s="221" t="s">
        <v>26</v>
      </c>
      <c r="M809" s="221" t="s">
        <v>28</v>
      </c>
      <c r="N809" s="221" t="s">
        <v>28</v>
      </c>
      <c r="O809" s="241" t="s">
        <v>1191</v>
      </c>
      <c r="Q809" s="241"/>
      <c r="R809" s="241"/>
    </row>
    <row r="810" spans="1:18" x14ac:dyDescent="0.25">
      <c r="A810" s="239">
        <v>809</v>
      </c>
      <c r="B810" s="239" t="s">
        <v>20</v>
      </c>
      <c r="C810" s="221" t="s">
        <v>1192</v>
      </c>
      <c r="D810" s="221" t="s">
        <v>1193</v>
      </c>
      <c r="E810" s="221" t="s">
        <v>55</v>
      </c>
      <c r="F810" s="221" t="s">
        <v>179</v>
      </c>
      <c r="L810" s="221" t="s">
        <v>26</v>
      </c>
      <c r="M810" s="221" t="s">
        <v>28</v>
      </c>
      <c r="N810" s="221" t="s">
        <v>28</v>
      </c>
      <c r="O810" s="241" t="s">
        <v>1194</v>
      </c>
      <c r="Q810" s="241"/>
      <c r="R810" s="241"/>
    </row>
    <row r="811" spans="1:18" x14ac:dyDescent="0.25">
      <c r="A811" s="239">
        <v>810</v>
      </c>
      <c r="B811" s="239" t="s">
        <v>1410</v>
      </c>
      <c r="C811" s="242" t="s">
        <v>2230</v>
      </c>
      <c r="D811" s="221" t="s">
        <v>2231</v>
      </c>
      <c r="E811" s="221" t="s">
        <v>23</v>
      </c>
      <c r="F811" s="221" t="s">
        <v>24</v>
      </c>
      <c r="K811" s="241" t="s">
        <v>25</v>
      </c>
      <c r="L811" s="241" t="s">
        <v>26</v>
      </c>
      <c r="M811" s="221" t="s">
        <v>27</v>
      </c>
      <c r="N811" s="221" t="s">
        <v>28</v>
      </c>
      <c r="O811" s="242" t="s">
        <v>2232</v>
      </c>
    </row>
    <row r="812" spans="1:18" x14ac:dyDescent="0.25">
      <c r="A812" s="239">
        <v>811</v>
      </c>
      <c r="B812" s="239" t="s">
        <v>1410</v>
      </c>
      <c r="C812" s="242" t="s">
        <v>2233</v>
      </c>
      <c r="D812" s="221" t="s">
        <v>2234</v>
      </c>
      <c r="E812" s="221" t="s">
        <v>23</v>
      </c>
      <c r="F812" s="221" t="s">
        <v>24</v>
      </c>
      <c r="K812" s="241" t="s">
        <v>171</v>
      </c>
      <c r="L812" s="241" t="s">
        <v>26</v>
      </c>
      <c r="M812" s="221" t="s">
        <v>27</v>
      </c>
      <c r="N812" s="221" t="s">
        <v>28</v>
      </c>
      <c r="O812" s="242" t="s">
        <v>2235</v>
      </c>
    </row>
    <row r="813" spans="1:18" x14ac:dyDescent="0.25">
      <c r="A813" s="239">
        <v>812</v>
      </c>
      <c r="B813" s="239" t="s">
        <v>1410</v>
      </c>
      <c r="C813" s="242" t="s">
        <v>2236</v>
      </c>
      <c r="D813" s="221" t="s">
        <v>2237</v>
      </c>
      <c r="E813" s="221" t="s">
        <v>23</v>
      </c>
      <c r="F813" s="221" t="s">
        <v>24</v>
      </c>
      <c r="K813" s="241" t="s">
        <v>25</v>
      </c>
      <c r="L813" s="241" t="s">
        <v>35</v>
      </c>
      <c r="M813" s="221" t="s">
        <v>27</v>
      </c>
      <c r="N813" s="221" t="s">
        <v>28</v>
      </c>
      <c r="O813" s="242" t="s">
        <v>2238</v>
      </c>
    </row>
    <row r="814" spans="1:18" x14ac:dyDescent="0.25">
      <c r="A814" s="239">
        <v>813</v>
      </c>
      <c r="B814" s="239" t="s">
        <v>20</v>
      </c>
      <c r="C814" s="221" t="s">
        <v>1195</v>
      </c>
      <c r="D814" s="221" t="s">
        <v>1196</v>
      </c>
      <c r="E814" s="221" t="s">
        <v>23</v>
      </c>
      <c r="F814" s="221" t="s">
        <v>24</v>
      </c>
      <c r="L814" s="221" t="s">
        <v>26</v>
      </c>
      <c r="M814" s="221" t="s">
        <v>27</v>
      </c>
      <c r="N814" s="221" t="s">
        <v>28</v>
      </c>
      <c r="O814" s="241" t="s">
        <v>1197</v>
      </c>
      <c r="Q814" s="241"/>
      <c r="R814" s="241"/>
    </row>
    <row r="815" spans="1:18" x14ac:dyDescent="0.25">
      <c r="A815" s="239">
        <v>814</v>
      </c>
      <c r="B815" s="239" t="s">
        <v>1410</v>
      </c>
      <c r="C815" s="242" t="s">
        <v>2239</v>
      </c>
      <c r="D815" s="221" t="s">
        <v>2240</v>
      </c>
      <c r="E815" s="221" t="s">
        <v>23</v>
      </c>
      <c r="F815" s="221" t="s">
        <v>24</v>
      </c>
      <c r="K815" s="241" t="s">
        <v>171</v>
      </c>
      <c r="L815" s="241" t="s">
        <v>26</v>
      </c>
      <c r="M815" s="221" t="s">
        <v>27</v>
      </c>
      <c r="N815" s="221" t="s">
        <v>28</v>
      </c>
      <c r="O815" s="242" t="s">
        <v>2241</v>
      </c>
    </row>
    <row r="816" spans="1:18" x14ac:dyDescent="0.25">
      <c r="A816" s="239">
        <v>815</v>
      </c>
      <c r="B816" s="239" t="s">
        <v>1410</v>
      </c>
      <c r="C816" s="242" t="s">
        <v>2242</v>
      </c>
      <c r="D816" s="221" t="s">
        <v>2243</v>
      </c>
      <c r="E816" s="221" t="s">
        <v>23</v>
      </c>
      <c r="F816" s="221" t="s">
        <v>24</v>
      </c>
      <c r="K816" s="241" t="s">
        <v>171</v>
      </c>
      <c r="L816" s="241" t="s">
        <v>26</v>
      </c>
      <c r="M816" s="221" t="s">
        <v>27</v>
      </c>
      <c r="N816" s="221" t="s">
        <v>28</v>
      </c>
      <c r="O816" s="242" t="s">
        <v>2244</v>
      </c>
    </row>
    <row r="817" spans="1:19" x14ac:dyDescent="0.25">
      <c r="A817" s="239">
        <v>816</v>
      </c>
      <c r="B817" s="239" t="s">
        <v>20</v>
      </c>
      <c r="C817" s="221" t="s">
        <v>1198</v>
      </c>
      <c r="D817" s="221" t="s">
        <v>1199</v>
      </c>
      <c r="E817" s="221" t="s">
        <v>23</v>
      </c>
      <c r="F817" s="221" t="s">
        <v>24</v>
      </c>
      <c r="L817" s="221" t="s">
        <v>26</v>
      </c>
      <c r="M817" s="221" t="s">
        <v>27</v>
      </c>
      <c r="N817" s="221" t="s">
        <v>28</v>
      </c>
      <c r="O817" s="241" t="s">
        <v>1200</v>
      </c>
      <c r="Q817" s="241"/>
      <c r="R817" s="241"/>
    </row>
    <row r="818" spans="1:19" x14ac:dyDescent="0.25">
      <c r="A818" s="239">
        <v>817</v>
      </c>
      <c r="B818" s="239" t="s">
        <v>20</v>
      </c>
      <c r="C818" s="221" t="s">
        <v>1201</v>
      </c>
      <c r="D818" s="221" t="s">
        <v>1202</v>
      </c>
      <c r="E818" s="221" t="s">
        <v>23</v>
      </c>
      <c r="F818" s="221" t="s">
        <v>24</v>
      </c>
      <c r="L818" s="221" t="s">
        <v>26</v>
      </c>
      <c r="M818" s="221" t="s">
        <v>27</v>
      </c>
      <c r="N818" s="221" t="s">
        <v>28</v>
      </c>
      <c r="O818" s="241" t="s">
        <v>1203</v>
      </c>
      <c r="Q818" s="241"/>
      <c r="R818" s="241"/>
    </row>
    <row r="819" spans="1:19" x14ac:dyDescent="0.25">
      <c r="A819" s="239">
        <v>818</v>
      </c>
      <c r="B819" s="239" t="s">
        <v>20</v>
      </c>
      <c r="C819" s="221" t="s">
        <v>1204</v>
      </c>
      <c r="D819" s="221" t="s">
        <v>1205</v>
      </c>
      <c r="E819" s="221" t="s">
        <v>23</v>
      </c>
      <c r="F819" s="221" t="s">
        <v>24</v>
      </c>
      <c r="K819" s="221" t="s">
        <v>171</v>
      </c>
      <c r="L819" s="221" t="s">
        <v>26</v>
      </c>
      <c r="M819" s="221" t="s">
        <v>27</v>
      </c>
      <c r="N819" s="221" t="s">
        <v>28</v>
      </c>
      <c r="O819" s="241" t="s">
        <v>1206</v>
      </c>
      <c r="Q819" s="241"/>
      <c r="R819" s="241"/>
    </row>
    <row r="820" spans="1:19" x14ac:dyDescent="0.25">
      <c r="A820" s="239">
        <v>819</v>
      </c>
      <c r="B820" s="239" t="s">
        <v>20</v>
      </c>
      <c r="C820" s="221" t="s">
        <v>1207</v>
      </c>
      <c r="D820" s="221" t="s">
        <v>1208</v>
      </c>
      <c r="E820" s="240" t="s">
        <v>19490</v>
      </c>
      <c r="F820" s="221" t="s">
        <v>24</v>
      </c>
      <c r="L820" s="221" t="s">
        <v>26</v>
      </c>
      <c r="M820" s="221" t="s">
        <v>28</v>
      </c>
      <c r="N820" s="221" t="s">
        <v>28</v>
      </c>
      <c r="O820" s="241" t="s">
        <v>1209</v>
      </c>
      <c r="Q820" s="241"/>
      <c r="R820" s="241"/>
    </row>
    <row r="821" spans="1:19" x14ac:dyDescent="0.25">
      <c r="A821" s="239">
        <v>820</v>
      </c>
      <c r="B821" s="239" t="s">
        <v>1410</v>
      </c>
      <c r="C821" s="242" t="s">
        <v>2245</v>
      </c>
      <c r="D821" s="221" t="s">
        <v>2246</v>
      </c>
      <c r="E821" s="221" t="s">
        <v>23</v>
      </c>
      <c r="F821" s="221" t="s">
        <v>24</v>
      </c>
      <c r="K821" s="241" t="s">
        <v>25</v>
      </c>
      <c r="L821" s="241" t="s">
        <v>35</v>
      </c>
      <c r="M821" s="221" t="s">
        <v>27</v>
      </c>
      <c r="N821" s="221" t="s">
        <v>28</v>
      </c>
      <c r="O821" s="242" t="s">
        <v>2247</v>
      </c>
    </row>
    <row r="822" spans="1:19" x14ac:dyDescent="0.25">
      <c r="A822" s="239">
        <v>821</v>
      </c>
      <c r="B822" s="239" t="s">
        <v>20</v>
      </c>
      <c r="C822" s="221" t="s">
        <v>1210</v>
      </c>
      <c r="D822" s="221" t="s">
        <v>1211</v>
      </c>
      <c r="E822" s="221" t="s">
        <v>42</v>
      </c>
      <c r="F822" s="221" t="s">
        <v>24</v>
      </c>
      <c r="L822" s="221" t="s">
        <v>26</v>
      </c>
      <c r="M822" s="221" t="s">
        <v>27</v>
      </c>
      <c r="N822" s="221" t="s">
        <v>28</v>
      </c>
      <c r="O822" s="241" t="s">
        <v>1212</v>
      </c>
      <c r="Q822" s="241"/>
      <c r="R822" s="241"/>
    </row>
    <row r="823" spans="1:19" x14ac:dyDescent="0.25">
      <c r="A823" s="239">
        <v>822</v>
      </c>
      <c r="B823" s="239" t="s">
        <v>20</v>
      </c>
      <c r="C823" s="221" t="s">
        <v>1213</v>
      </c>
      <c r="D823" s="221" t="s">
        <v>1214</v>
      </c>
      <c r="E823" s="221" t="s">
        <v>23</v>
      </c>
      <c r="F823" s="221" t="s">
        <v>24</v>
      </c>
      <c r="K823" s="221" t="s">
        <v>171</v>
      </c>
      <c r="L823" s="221" t="s">
        <v>35</v>
      </c>
      <c r="M823" s="221" t="s">
        <v>27</v>
      </c>
      <c r="N823" s="221" t="s">
        <v>28</v>
      </c>
      <c r="O823" s="241" t="s">
        <v>1215</v>
      </c>
      <c r="Q823" s="241"/>
      <c r="R823" s="241"/>
    </row>
    <row r="824" spans="1:19" x14ac:dyDescent="0.25">
      <c r="A824" s="239">
        <v>823</v>
      </c>
      <c r="B824" s="239" t="s">
        <v>20</v>
      </c>
      <c r="C824" s="221" t="s">
        <v>1216</v>
      </c>
      <c r="D824" s="221" t="s">
        <v>1217</v>
      </c>
      <c r="E824" s="221" t="s">
        <v>55</v>
      </c>
      <c r="F824" s="221" t="s">
        <v>24</v>
      </c>
      <c r="L824" s="221" t="s">
        <v>26</v>
      </c>
      <c r="M824" s="221" t="s">
        <v>28</v>
      </c>
      <c r="N824" s="221" t="s">
        <v>28</v>
      </c>
      <c r="O824" s="241" t="s">
        <v>1218</v>
      </c>
      <c r="Q824" s="241"/>
      <c r="R824" s="241"/>
    </row>
    <row r="825" spans="1:19" x14ac:dyDescent="0.25">
      <c r="A825" s="239">
        <v>824</v>
      </c>
      <c r="B825" s="239" t="s">
        <v>20</v>
      </c>
      <c r="C825" s="221" t="s">
        <v>1219</v>
      </c>
      <c r="D825" s="221" t="s">
        <v>1220</v>
      </c>
      <c r="E825" s="221" t="s">
        <v>55</v>
      </c>
      <c r="F825" s="221" t="s">
        <v>24</v>
      </c>
      <c r="L825" s="221" t="s">
        <v>26</v>
      </c>
      <c r="M825" s="221" t="s">
        <v>27</v>
      </c>
      <c r="N825" s="221" t="s">
        <v>28</v>
      </c>
      <c r="O825" s="241" t="s">
        <v>1221</v>
      </c>
      <c r="Q825" s="241"/>
      <c r="R825" s="241"/>
      <c r="S825" s="221" t="s">
        <v>1222</v>
      </c>
    </row>
    <row r="826" spans="1:19" x14ac:dyDescent="0.25">
      <c r="A826" s="239">
        <v>825</v>
      </c>
      <c r="B826" s="239" t="s">
        <v>20</v>
      </c>
      <c r="C826" s="221" t="s">
        <v>1223</v>
      </c>
      <c r="D826" s="221" t="s">
        <v>1224</v>
      </c>
      <c r="E826" s="221" t="s">
        <v>55</v>
      </c>
      <c r="F826" s="221" t="s">
        <v>24</v>
      </c>
      <c r="L826" s="221" t="s">
        <v>26</v>
      </c>
      <c r="M826" s="221" t="s">
        <v>27</v>
      </c>
      <c r="N826" s="221" t="s">
        <v>28</v>
      </c>
      <c r="O826" s="241" t="s">
        <v>1225</v>
      </c>
      <c r="Q826" s="241"/>
      <c r="R826" s="241"/>
      <c r="S826" s="221" t="s">
        <v>1226</v>
      </c>
    </row>
    <row r="827" spans="1:19" x14ac:dyDescent="0.25">
      <c r="A827" s="239">
        <v>826</v>
      </c>
      <c r="B827" s="239" t="s">
        <v>20</v>
      </c>
      <c r="C827" s="221" t="s">
        <v>1227</v>
      </c>
      <c r="D827" s="221" t="s">
        <v>1228</v>
      </c>
      <c r="E827" s="221" t="s">
        <v>42</v>
      </c>
      <c r="F827" s="221" t="s">
        <v>24</v>
      </c>
      <c r="L827" s="221" t="s">
        <v>26</v>
      </c>
      <c r="M827" s="221" t="s">
        <v>27</v>
      </c>
      <c r="N827" s="221" t="s">
        <v>28</v>
      </c>
      <c r="O827" s="241" t="s">
        <v>1229</v>
      </c>
      <c r="Q827" s="241"/>
      <c r="R827" s="241"/>
    </row>
    <row r="828" spans="1:19" x14ac:dyDescent="0.25">
      <c r="A828" s="239">
        <v>827</v>
      </c>
      <c r="B828" s="239" t="s">
        <v>13072</v>
      </c>
      <c r="C828" s="221" t="s">
        <v>2421</v>
      </c>
      <c r="D828" s="221" t="s">
        <v>13127</v>
      </c>
      <c r="E828" s="221" t="s">
        <v>23</v>
      </c>
      <c r="F828" s="221" t="s">
        <v>24</v>
      </c>
      <c r="K828" s="241" t="s">
        <v>25</v>
      </c>
      <c r="L828" s="241" t="s">
        <v>35</v>
      </c>
      <c r="M828" s="221" t="s">
        <v>27</v>
      </c>
      <c r="N828" s="221" t="s">
        <v>28</v>
      </c>
      <c r="O828" s="221" t="s">
        <v>2422</v>
      </c>
    </row>
    <row r="829" spans="1:19" x14ac:dyDescent="0.25">
      <c r="A829" s="239">
        <v>828</v>
      </c>
      <c r="B829" s="221" t="s">
        <v>14047</v>
      </c>
      <c r="C829" s="221" t="s">
        <v>14040</v>
      </c>
      <c r="D829" s="221" t="s">
        <v>14057</v>
      </c>
      <c r="E829" s="221" t="s">
        <v>55</v>
      </c>
      <c r="F829" s="221" t="s">
        <v>358</v>
      </c>
      <c r="L829" s="221" t="s">
        <v>26</v>
      </c>
      <c r="M829" s="221" t="s">
        <v>28</v>
      </c>
      <c r="N829" s="221" t="s">
        <v>28</v>
      </c>
      <c r="O829" s="221" t="s">
        <v>14025</v>
      </c>
    </row>
    <row r="830" spans="1:19" x14ac:dyDescent="0.25">
      <c r="A830" s="239">
        <v>829</v>
      </c>
      <c r="B830" s="239" t="s">
        <v>13072</v>
      </c>
      <c r="C830" s="221" t="s">
        <v>2423</v>
      </c>
      <c r="D830" s="221" t="s">
        <v>13128</v>
      </c>
      <c r="E830" s="221" t="s">
        <v>14007</v>
      </c>
      <c r="F830" s="221" t="s">
        <v>24</v>
      </c>
      <c r="L830" s="221" t="s">
        <v>26</v>
      </c>
      <c r="M830" s="221" t="s">
        <v>27</v>
      </c>
      <c r="N830" s="221" t="s">
        <v>28</v>
      </c>
      <c r="O830" s="221" t="s">
        <v>2424</v>
      </c>
      <c r="S830" s="221" t="s">
        <v>2304</v>
      </c>
    </row>
    <row r="831" spans="1:19" x14ac:dyDescent="0.25">
      <c r="A831" s="239">
        <v>830</v>
      </c>
      <c r="B831" s="239" t="s">
        <v>20</v>
      </c>
      <c r="C831" s="221" t="s">
        <v>1230</v>
      </c>
      <c r="D831" s="221" t="s">
        <v>1231</v>
      </c>
      <c r="E831" s="221" t="s">
        <v>14007</v>
      </c>
      <c r="F831" s="221" t="s">
        <v>24</v>
      </c>
      <c r="L831" s="221" t="s">
        <v>26</v>
      </c>
      <c r="M831" s="221" t="s">
        <v>27</v>
      </c>
      <c r="N831" s="221" t="s">
        <v>28</v>
      </c>
      <c r="O831" s="241" t="s">
        <v>1232</v>
      </c>
      <c r="Q831" s="241"/>
      <c r="R831" s="241"/>
    </row>
    <row r="832" spans="1:19" x14ac:dyDescent="0.25">
      <c r="A832" s="239">
        <v>831</v>
      </c>
      <c r="B832" s="239" t="s">
        <v>20</v>
      </c>
      <c r="C832" s="221" t="s">
        <v>1233</v>
      </c>
      <c r="D832" s="221" t="s">
        <v>1234</v>
      </c>
      <c r="E832" s="221" t="s">
        <v>14007</v>
      </c>
      <c r="F832" s="221" t="s">
        <v>24</v>
      </c>
      <c r="L832" s="221" t="s">
        <v>26</v>
      </c>
      <c r="M832" s="221" t="s">
        <v>27</v>
      </c>
      <c r="N832" s="221" t="s">
        <v>28</v>
      </c>
      <c r="O832" s="241" t="s">
        <v>1235</v>
      </c>
      <c r="Q832" s="241"/>
      <c r="R832" s="241"/>
    </row>
    <row r="833" spans="1:19" x14ac:dyDescent="0.25">
      <c r="A833" s="239">
        <v>832</v>
      </c>
      <c r="B833" s="239" t="s">
        <v>13072</v>
      </c>
      <c r="C833" s="221" t="s">
        <v>2425</v>
      </c>
      <c r="D833" s="221" t="s">
        <v>13129</v>
      </c>
      <c r="E833" s="221" t="s">
        <v>55</v>
      </c>
      <c r="F833" s="221" t="s">
        <v>24</v>
      </c>
      <c r="L833" s="221" t="s">
        <v>26</v>
      </c>
      <c r="M833" s="221" t="s">
        <v>28</v>
      </c>
      <c r="N833" s="221" t="s">
        <v>28</v>
      </c>
      <c r="O833" s="221" t="s">
        <v>2426</v>
      </c>
    </row>
    <row r="834" spans="1:19" x14ac:dyDescent="0.25">
      <c r="A834" s="239">
        <v>833</v>
      </c>
      <c r="B834" s="239" t="s">
        <v>13072</v>
      </c>
      <c r="C834" s="221" t="s">
        <v>2431</v>
      </c>
      <c r="D834" s="221" t="s">
        <v>13132</v>
      </c>
      <c r="E834" s="221" t="s">
        <v>14007</v>
      </c>
      <c r="F834" s="221" t="s">
        <v>24</v>
      </c>
      <c r="L834" s="221" t="s">
        <v>26</v>
      </c>
      <c r="M834" s="221" t="s">
        <v>27</v>
      </c>
      <c r="N834" s="221" t="s">
        <v>28</v>
      </c>
      <c r="O834" s="221" t="s">
        <v>2432</v>
      </c>
    </row>
    <row r="835" spans="1:19" x14ac:dyDescent="0.25">
      <c r="A835" s="239">
        <v>834</v>
      </c>
      <c r="B835" s="239" t="s">
        <v>13072</v>
      </c>
      <c r="C835" s="221" t="s">
        <v>2427</v>
      </c>
      <c r="D835" s="221" t="s">
        <v>13130</v>
      </c>
      <c r="E835" s="221" t="s">
        <v>55</v>
      </c>
      <c r="F835" s="221" t="s">
        <v>24</v>
      </c>
      <c r="L835" s="221" t="s">
        <v>26</v>
      </c>
      <c r="M835" s="221" t="s">
        <v>28</v>
      </c>
      <c r="N835" s="221" t="s">
        <v>28</v>
      </c>
      <c r="O835" s="221" t="s">
        <v>2428</v>
      </c>
    </row>
    <row r="836" spans="1:19" x14ac:dyDescent="0.25">
      <c r="A836" s="239">
        <v>835</v>
      </c>
      <c r="B836" s="239" t="s">
        <v>13072</v>
      </c>
      <c r="C836" s="221" t="s">
        <v>2429</v>
      </c>
      <c r="D836" s="221" t="s">
        <v>13131</v>
      </c>
      <c r="E836" s="221" t="s">
        <v>55</v>
      </c>
      <c r="F836" s="221" t="s">
        <v>179</v>
      </c>
      <c r="L836" s="221" t="s">
        <v>26</v>
      </c>
      <c r="M836" s="221" t="s">
        <v>28</v>
      </c>
      <c r="N836" s="221" t="s">
        <v>28</v>
      </c>
      <c r="O836" s="221" t="s">
        <v>2430</v>
      </c>
    </row>
    <row r="837" spans="1:19" x14ac:dyDescent="0.25">
      <c r="A837" s="239">
        <v>836</v>
      </c>
      <c r="B837" s="239" t="s">
        <v>20</v>
      </c>
      <c r="C837" s="221" t="s">
        <v>1236</v>
      </c>
      <c r="D837" s="221" t="s">
        <v>1237</v>
      </c>
      <c r="E837" s="221" t="s">
        <v>14007</v>
      </c>
      <c r="F837" s="221" t="s">
        <v>24</v>
      </c>
      <c r="L837" s="221" t="s">
        <v>26</v>
      </c>
      <c r="M837" s="221" t="s">
        <v>27</v>
      </c>
      <c r="N837" s="221" t="s">
        <v>28</v>
      </c>
      <c r="O837" s="241" t="s">
        <v>1238</v>
      </c>
      <c r="Q837" s="241"/>
      <c r="R837" s="241"/>
    </row>
    <row r="838" spans="1:19" x14ac:dyDescent="0.25">
      <c r="A838" s="239">
        <v>837</v>
      </c>
      <c r="B838" s="239" t="s">
        <v>20</v>
      </c>
      <c r="C838" s="221" t="s">
        <v>1239</v>
      </c>
      <c r="D838" s="221" t="s">
        <v>1240</v>
      </c>
      <c r="E838" s="221" t="s">
        <v>14007</v>
      </c>
      <c r="F838" s="221" t="s">
        <v>24</v>
      </c>
      <c r="L838" s="221" t="s">
        <v>26</v>
      </c>
      <c r="M838" s="221" t="s">
        <v>27</v>
      </c>
      <c r="N838" s="221" t="s">
        <v>28</v>
      </c>
      <c r="O838" s="241" t="s">
        <v>1241</v>
      </c>
      <c r="Q838" s="241"/>
      <c r="R838" s="241"/>
    </row>
    <row r="839" spans="1:19" x14ac:dyDescent="0.25">
      <c r="A839" s="239">
        <v>838</v>
      </c>
      <c r="B839" s="239" t="s">
        <v>20</v>
      </c>
      <c r="C839" s="221" t="s">
        <v>1242</v>
      </c>
      <c r="D839" s="221" t="s">
        <v>1243</v>
      </c>
      <c r="E839" s="221" t="s">
        <v>14007</v>
      </c>
      <c r="F839" s="221" t="s">
        <v>24</v>
      </c>
      <c r="L839" s="221" t="s">
        <v>26</v>
      </c>
      <c r="M839" s="221" t="s">
        <v>27</v>
      </c>
      <c r="N839" s="221" t="s">
        <v>28</v>
      </c>
      <c r="O839" s="241" t="s">
        <v>1244</v>
      </c>
      <c r="Q839" s="241"/>
      <c r="R839" s="241"/>
    </row>
    <row r="840" spans="1:19" x14ac:dyDescent="0.25">
      <c r="A840" s="239">
        <v>839</v>
      </c>
      <c r="B840" s="239" t="s">
        <v>20</v>
      </c>
      <c r="C840" s="221" t="s">
        <v>1245</v>
      </c>
      <c r="D840" s="221" t="s">
        <v>1246</v>
      </c>
      <c r="E840" s="221" t="s">
        <v>14007</v>
      </c>
      <c r="F840" s="221" t="s">
        <v>24</v>
      </c>
      <c r="L840" s="221" t="s">
        <v>26</v>
      </c>
      <c r="M840" s="221" t="s">
        <v>27</v>
      </c>
      <c r="N840" s="221" t="s">
        <v>28</v>
      </c>
      <c r="O840" s="241" t="s">
        <v>1247</v>
      </c>
      <c r="Q840" s="241"/>
      <c r="R840" s="241"/>
    </row>
    <row r="841" spans="1:19" x14ac:dyDescent="0.25">
      <c r="A841" s="239">
        <v>840</v>
      </c>
      <c r="B841" s="239" t="s">
        <v>13072</v>
      </c>
      <c r="C841" s="221" t="s">
        <v>2433</v>
      </c>
      <c r="D841" s="221" t="s">
        <v>13133</v>
      </c>
      <c r="E841" s="221" t="s">
        <v>14007</v>
      </c>
      <c r="F841" s="221" t="s">
        <v>24</v>
      </c>
      <c r="L841" s="221" t="s">
        <v>26</v>
      </c>
      <c r="M841" s="221" t="s">
        <v>27</v>
      </c>
      <c r="N841" s="221" t="s">
        <v>28</v>
      </c>
      <c r="O841" s="221" t="s">
        <v>2434</v>
      </c>
      <c r="S841" s="221" t="s">
        <v>2304</v>
      </c>
    </row>
    <row r="842" spans="1:19" x14ac:dyDescent="0.25">
      <c r="A842" s="239">
        <v>841</v>
      </c>
      <c r="B842" s="239" t="s">
        <v>1328</v>
      </c>
      <c r="C842" s="221" t="s">
        <v>1391</v>
      </c>
      <c r="D842" s="221" t="s">
        <v>1392</v>
      </c>
      <c r="E842" s="221" t="s">
        <v>13997</v>
      </c>
      <c r="F842" s="221" t="s">
        <v>24</v>
      </c>
      <c r="G842" s="221" t="s">
        <v>27</v>
      </c>
      <c r="H842" s="221" t="s">
        <v>1393</v>
      </c>
      <c r="I842" s="221" t="s">
        <v>13154</v>
      </c>
      <c r="L842" s="221" t="s">
        <v>26</v>
      </c>
      <c r="M842" s="221" t="s">
        <v>27</v>
      </c>
      <c r="N842" s="221" t="s">
        <v>28</v>
      </c>
      <c r="O842" s="241" t="s">
        <v>1394</v>
      </c>
      <c r="Q842" s="241"/>
      <c r="R842" s="241"/>
    </row>
    <row r="843" spans="1:19" x14ac:dyDescent="0.25">
      <c r="A843" s="239">
        <v>842</v>
      </c>
      <c r="B843" s="239" t="s">
        <v>1410</v>
      </c>
      <c r="C843" s="222" t="s">
        <v>2248</v>
      </c>
      <c r="D843" s="221" t="s">
        <v>2249</v>
      </c>
      <c r="E843" s="221" t="s">
        <v>23</v>
      </c>
      <c r="F843" s="221" t="s">
        <v>24</v>
      </c>
      <c r="K843" s="241" t="s">
        <v>25</v>
      </c>
      <c r="L843" s="241" t="s">
        <v>35</v>
      </c>
      <c r="M843" s="221" t="s">
        <v>27</v>
      </c>
      <c r="N843" s="221" t="s">
        <v>28</v>
      </c>
      <c r="O843" s="222" t="s">
        <v>2250</v>
      </c>
    </row>
    <row r="844" spans="1:19" x14ac:dyDescent="0.25">
      <c r="A844" s="239">
        <v>843</v>
      </c>
      <c r="B844" s="239" t="s">
        <v>1410</v>
      </c>
      <c r="C844" s="222" t="s">
        <v>2251</v>
      </c>
      <c r="D844" s="221" t="s">
        <v>2252</v>
      </c>
      <c r="E844" s="221" t="s">
        <v>23</v>
      </c>
      <c r="F844" s="221" t="s">
        <v>24</v>
      </c>
      <c r="K844" s="241" t="s">
        <v>25</v>
      </c>
      <c r="L844" s="241" t="s">
        <v>35</v>
      </c>
      <c r="M844" s="221" t="s">
        <v>27</v>
      </c>
      <c r="N844" s="221" t="s">
        <v>28</v>
      </c>
      <c r="O844" s="222" t="s">
        <v>2253</v>
      </c>
    </row>
    <row r="845" spans="1:19" x14ac:dyDescent="0.25">
      <c r="A845" s="239">
        <v>844</v>
      </c>
      <c r="B845" s="239" t="s">
        <v>20</v>
      </c>
      <c r="C845" s="221" t="s">
        <v>1248</v>
      </c>
      <c r="D845" s="221" t="s">
        <v>1249</v>
      </c>
      <c r="E845" s="221" t="s">
        <v>223</v>
      </c>
      <c r="F845" s="221" t="s">
        <v>24</v>
      </c>
      <c r="L845" s="221" t="s">
        <v>26</v>
      </c>
      <c r="M845" s="221" t="s">
        <v>27</v>
      </c>
      <c r="N845" s="221" t="s">
        <v>28</v>
      </c>
      <c r="O845" s="241" t="s">
        <v>1250</v>
      </c>
      <c r="Q845" s="241"/>
      <c r="R845" s="241"/>
      <c r="S845" s="221" t="s">
        <v>1251</v>
      </c>
    </row>
    <row r="846" spans="1:19" x14ac:dyDescent="0.25">
      <c r="A846" s="239">
        <v>845</v>
      </c>
      <c r="B846" s="221" t="s">
        <v>14047</v>
      </c>
      <c r="C846" s="221" t="s">
        <v>14035</v>
      </c>
      <c r="D846" s="221" t="s">
        <v>14052</v>
      </c>
      <c r="E846" s="221" t="s">
        <v>55</v>
      </c>
      <c r="F846" s="221" t="s">
        <v>358</v>
      </c>
      <c r="L846" s="221" t="s">
        <v>26</v>
      </c>
      <c r="M846" s="221" t="s">
        <v>28</v>
      </c>
      <c r="N846" s="221" t="s">
        <v>28</v>
      </c>
      <c r="O846" s="221" t="s">
        <v>14020</v>
      </c>
      <c r="S846" s="221" t="s">
        <v>14016</v>
      </c>
    </row>
    <row r="847" spans="1:19" x14ac:dyDescent="0.25">
      <c r="A847" s="239">
        <v>846</v>
      </c>
      <c r="B847" s="239" t="s">
        <v>20</v>
      </c>
      <c r="C847" s="221" t="s">
        <v>1252</v>
      </c>
      <c r="D847" s="221" t="s">
        <v>1253</v>
      </c>
      <c r="E847" s="221" t="s">
        <v>14007</v>
      </c>
      <c r="F847" s="221" t="s">
        <v>24</v>
      </c>
      <c r="L847" s="221" t="s">
        <v>26</v>
      </c>
      <c r="M847" s="221" t="s">
        <v>27</v>
      </c>
      <c r="N847" s="221" t="s">
        <v>28</v>
      </c>
      <c r="O847" s="241" t="s">
        <v>1254</v>
      </c>
      <c r="Q847" s="241"/>
      <c r="R847" s="241"/>
    </row>
    <row r="848" spans="1:19" x14ac:dyDescent="0.25">
      <c r="A848" s="239">
        <v>847</v>
      </c>
      <c r="B848" s="239" t="s">
        <v>1410</v>
      </c>
      <c r="C848" s="242" t="s">
        <v>2254</v>
      </c>
      <c r="D848" s="221" t="s">
        <v>2255</v>
      </c>
      <c r="E848" s="221" t="s">
        <v>23</v>
      </c>
      <c r="F848" s="221" t="s">
        <v>24</v>
      </c>
      <c r="K848" s="241" t="s">
        <v>171</v>
      </c>
      <c r="L848" s="241" t="s">
        <v>26</v>
      </c>
      <c r="M848" s="221" t="s">
        <v>27</v>
      </c>
      <c r="N848" s="221" t="s">
        <v>28</v>
      </c>
      <c r="O848" s="242" t="s">
        <v>2254</v>
      </c>
    </row>
    <row r="849" spans="1:19" x14ac:dyDescent="0.25">
      <c r="A849" s="239">
        <v>848</v>
      </c>
      <c r="B849" s="221" t="s">
        <v>14047</v>
      </c>
      <c r="C849" s="221" t="s">
        <v>14039</v>
      </c>
      <c r="D849" s="221" t="s">
        <v>14056</v>
      </c>
      <c r="E849" s="221" t="s">
        <v>55</v>
      </c>
      <c r="F849" s="221" t="s">
        <v>358</v>
      </c>
      <c r="L849" s="221" t="s">
        <v>26</v>
      </c>
      <c r="M849" s="221" t="s">
        <v>28</v>
      </c>
      <c r="N849" s="221" t="s">
        <v>28</v>
      </c>
      <c r="O849" s="221" t="s">
        <v>14024</v>
      </c>
    </row>
    <row r="850" spans="1:19" x14ac:dyDescent="0.25">
      <c r="A850" s="239">
        <v>849</v>
      </c>
      <c r="B850" s="221" t="s">
        <v>14047</v>
      </c>
      <c r="C850" s="221" t="s">
        <v>14044</v>
      </c>
      <c r="D850" s="221" t="s">
        <v>14061</v>
      </c>
      <c r="E850" s="221" t="s">
        <v>55</v>
      </c>
      <c r="F850" s="221" t="s">
        <v>358</v>
      </c>
      <c r="L850" s="221" t="s">
        <v>26</v>
      </c>
      <c r="M850" s="221" t="s">
        <v>28</v>
      </c>
      <c r="N850" s="221" t="s">
        <v>28</v>
      </c>
      <c r="O850" s="221" t="s">
        <v>14029</v>
      </c>
    </row>
    <row r="851" spans="1:19" x14ac:dyDescent="0.25">
      <c r="A851" s="239">
        <v>850</v>
      </c>
      <c r="B851" s="239" t="s">
        <v>1410</v>
      </c>
      <c r="C851" s="242" t="s">
        <v>2256</v>
      </c>
      <c r="D851" s="221" t="s">
        <v>2257</v>
      </c>
      <c r="E851" s="221" t="s">
        <v>23</v>
      </c>
      <c r="F851" s="221" t="s">
        <v>24</v>
      </c>
      <c r="K851" s="241" t="s">
        <v>171</v>
      </c>
      <c r="L851" s="241" t="s">
        <v>26</v>
      </c>
      <c r="M851" s="221" t="s">
        <v>27</v>
      </c>
      <c r="N851" s="221" t="s">
        <v>28</v>
      </c>
      <c r="O851" s="242" t="s">
        <v>2258</v>
      </c>
    </row>
    <row r="852" spans="1:19" x14ac:dyDescent="0.25">
      <c r="A852" s="239">
        <v>851</v>
      </c>
      <c r="B852" s="239" t="s">
        <v>20</v>
      </c>
      <c r="C852" s="221" t="s">
        <v>1255</v>
      </c>
      <c r="D852" s="221" t="s">
        <v>1256</v>
      </c>
      <c r="E852" s="221" t="s">
        <v>55</v>
      </c>
      <c r="F852" s="221" t="s">
        <v>24</v>
      </c>
      <c r="L852" s="221" t="s">
        <v>26</v>
      </c>
      <c r="M852" s="221" t="s">
        <v>27</v>
      </c>
      <c r="N852" s="221" t="s">
        <v>28</v>
      </c>
      <c r="O852" s="241" t="s">
        <v>1257</v>
      </c>
      <c r="P852" s="221" t="s">
        <v>1258</v>
      </c>
      <c r="Q852" s="241"/>
      <c r="R852" s="241"/>
    </row>
    <row r="853" spans="1:19" x14ac:dyDescent="0.25">
      <c r="A853" s="239">
        <v>852</v>
      </c>
      <c r="B853" s="239" t="s">
        <v>20</v>
      </c>
      <c r="C853" s="221" t="s">
        <v>1259</v>
      </c>
      <c r="D853" s="221" t="s">
        <v>1260</v>
      </c>
      <c r="E853" s="221" t="s">
        <v>55</v>
      </c>
      <c r="F853" s="221" t="s">
        <v>24</v>
      </c>
      <c r="L853" s="221" t="s">
        <v>26</v>
      </c>
      <c r="M853" s="221" t="s">
        <v>27</v>
      </c>
      <c r="N853" s="221" t="s">
        <v>28</v>
      </c>
      <c r="O853" s="241" t="s">
        <v>1261</v>
      </c>
      <c r="P853" s="221" t="s">
        <v>1262</v>
      </c>
      <c r="Q853" s="241"/>
      <c r="R853" s="241"/>
      <c r="S853" s="221" t="s">
        <v>125</v>
      </c>
    </row>
    <row r="854" spans="1:19" x14ac:dyDescent="0.25">
      <c r="A854" s="239">
        <v>853</v>
      </c>
      <c r="B854" s="239" t="s">
        <v>20</v>
      </c>
      <c r="C854" s="221" t="s">
        <v>1263</v>
      </c>
      <c r="D854" s="221" t="s">
        <v>1264</v>
      </c>
      <c r="E854" s="221" t="s">
        <v>55</v>
      </c>
      <c r="F854" s="221" t="s">
        <v>24</v>
      </c>
      <c r="L854" s="221" t="s">
        <v>26</v>
      </c>
      <c r="M854" s="221" t="s">
        <v>27</v>
      </c>
      <c r="N854" s="221" t="s">
        <v>28</v>
      </c>
      <c r="O854" s="241" t="s">
        <v>1265</v>
      </c>
      <c r="P854" s="221" t="s">
        <v>1258</v>
      </c>
      <c r="Q854" s="241"/>
      <c r="R854" s="241"/>
    </row>
    <row r="855" spans="1:19" x14ac:dyDescent="0.25">
      <c r="A855" s="239">
        <v>854</v>
      </c>
      <c r="B855" s="239" t="s">
        <v>20</v>
      </c>
      <c r="C855" s="221" t="s">
        <v>1266</v>
      </c>
      <c r="D855" s="221" t="s">
        <v>1267</v>
      </c>
      <c r="E855" s="221" t="s">
        <v>55</v>
      </c>
      <c r="F855" s="221" t="s">
        <v>24</v>
      </c>
      <c r="L855" s="221" t="s">
        <v>26</v>
      </c>
      <c r="M855" s="221" t="s">
        <v>27</v>
      </c>
      <c r="N855" s="221" t="s">
        <v>28</v>
      </c>
      <c r="O855" s="241" t="s">
        <v>1268</v>
      </c>
      <c r="P855" s="221" t="s">
        <v>1269</v>
      </c>
      <c r="Q855" s="241"/>
      <c r="R855" s="241"/>
    </row>
    <row r="856" spans="1:19" x14ac:dyDescent="0.25">
      <c r="A856" s="239">
        <v>855</v>
      </c>
      <c r="B856" s="239" t="s">
        <v>20</v>
      </c>
      <c r="C856" s="221" t="s">
        <v>1270</v>
      </c>
      <c r="D856" s="221" t="s">
        <v>1271</v>
      </c>
      <c r="E856" s="221" t="s">
        <v>55</v>
      </c>
      <c r="F856" s="221" t="s">
        <v>24</v>
      </c>
      <c r="L856" s="221" t="s">
        <v>26</v>
      </c>
      <c r="M856" s="221" t="s">
        <v>27</v>
      </c>
      <c r="N856" s="221" t="s">
        <v>28</v>
      </c>
      <c r="O856" s="241" t="s">
        <v>1272</v>
      </c>
      <c r="P856" s="221" t="s">
        <v>1258</v>
      </c>
      <c r="Q856" s="241"/>
      <c r="R856" s="241"/>
    </row>
    <row r="857" spans="1:19" x14ac:dyDescent="0.25">
      <c r="A857" s="239">
        <v>856</v>
      </c>
      <c r="B857" s="221" t="s">
        <v>14047</v>
      </c>
      <c r="C857" s="221" t="s">
        <v>20410</v>
      </c>
      <c r="D857" s="239" t="s">
        <v>20483</v>
      </c>
      <c r="E857" s="221" t="s">
        <v>55</v>
      </c>
      <c r="F857" s="221" t="s">
        <v>358</v>
      </c>
      <c r="L857" s="221" t="s">
        <v>26</v>
      </c>
      <c r="M857" s="221" t="s">
        <v>28</v>
      </c>
      <c r="N857" s="221" t="s">
        <v>28</v>
      </c>
      <c r="O857" s="221" t="s">
        <v>20411</v>
      </c>
    </row>
    <row r="858" spans="1:19" x14ac:dyDescent="0.25">
      <c r="A858" s="239">
        <v>857</v>
      </c>
      <c r="B858" s="221" t="s">
        <v>14047</v>
      </c>
      <c r="C858" s="221" t="s">
        <v>20412</v>
      </c>
      <c r="D858" s="239" t="s">
        <v>20484</v>
      </c>
      <c r="E858" s="240" t="s">
        <v>19490</v>
      </c>
      <c r="F858" s="221" t="s">
        <v>24</v>
      </c>
      <c r="L858" s="221" t="s">
        <v>26</v>
      </c>
      <c r="M858" s="221" t="s">
        <v>28</v>
      </c>
      <c r="N858" s="221" t="s">
        <v>28</v>
      </c>
      <c r="O858" s="221" t="s">
        <v>20413</v>
      </c>
    </row>
    <row r="859" spans="1:19" x14ac:dyDescent="0.25">
      <c r="A859" s="239">
        <v>858</v>
      </c>
      <c r="B859" s="239" t="s">
        <v>20</v>
      </c>
      <c r="C859" s="221" t="s">
        <v>1273</v>
      </c>
      <c r="D859" s="221" t="s">
        <v>1274</v>
      </c>
      <c r="E859" s="221" t="s">
        <v>23</v>
      </c>
      <c r="F859" s="221" t="s">
        <v>24</v>
      </c>
      <c r="L859" s="221" t="s">
        <v>35</v>
      </c>
      <c r="M859" s="221" t="s">
        <v>27</v>
      </c>
      <c r="N859" s="221" t="s">
        <v>28</v>
      </c>
      <c r="O859" s="241" t="s">
        <v>1275</v>
      </c>
      <c r="Q859" s="241"/>
      <c r="R859" s="241"/>
      <c r="S859" s="221" t="s">
        <v>1276</v>
      </c>
    </row>
    <row r="860" spans="1:19" x14ac:dyDescent="0.25">
      <c r="A860" s="239">
        <v>859</v>
      </c>
      <c r="B860" s="239" t="s">
        <v>20</v>
      </c>
      <c r="C860" s="221" t="s">
        <v>1277</v>
      </c>
      <c r="D860" s="221" t="s">
        <v>1278</v>
      </c>
      <c r="E860" s="221" t="s">
        <v>55</v>
      </c>
      <c r="F860" s="221" t="s">
        <v>24</v>
      </c>
      <c r="L860" s="221" t="s">
        <v>26</v>
      </c>
      <c r="M860" s="221" t="s">
        <v>27</v>
      </c>
      <c r="N860" s="221" t="s">
        <v>28</v>
      </c>
      <c r="O860" s="241" t="s">
        <v>1279</v>
      </c>
      <c r="P860" s="221" t="s">
        <v>1280</v>
      </c>
      <c r="Q860" s="241"/>
      <c r="R860" s="241"/>
    </row>
    <row r="861" spans="1:19" x14ac:dyDescent="0.25">
      <c r="A861" s="239">
        <v>860</v>
      </c>
      <c r="B861" s="239" t="s">
        <v>20</v>
      </c>
      <c r="C861" s="221" t="s">
        <v>1281</v>
      </c>
      <c r="D861" s="221" t="s">
        <v>1282</v>
      </c>
      <c r="E861" s="221" t="s">
        <v>23</v>
      </c>
      <c r="F861" s="221" t="s">
        <v>24</v>
      </c>
      <c r="K861" s="221" t="s">
        <v>25</v>
      </c>
      <c r="L861" s="221" t="s">
        <v>35</v>
      </c>
      <c r="M861" s="221" t="s">
        <v>27</v>
      </c>
      <c r="N861" s="221" t="s">
        <v>28</v>
      </c>
      <c r="O861" s="241" t="s">
        <v>1283</v>
      </c>
      <c r="Q861" s="241"/>
      <c r="R861" s="241"/>
    </row>
    <row r="862" spans="1:19" x14ac:dyDescent="0.25">
      <c r="A862" s="239">
        <v>861</v>
      </c>
      <c r="B862" s="239" t="s">
        <v>20</v>
      </c>
      <c r="C862" s="221" t="s">
        <v>1284</v>
      </c>
      <c r="D862" s="221" t="s">
        <v>1285</v>
      </c>
      <c r="E862" s="221" t="s">
        <v>23</v>
      </c>
      <c r="F862" s="221" t="s">
        <v>24</v>
      </c>
      <c r="K862" s="221" t="s">
        <v>171</v>
      </c>
      <c r="L862" s="221" t="s">
        <v>35</v>
      </c>
      <c r="M862" s="221" t="s">
        <v>27</v>
      </c>
      <c r="N862" s="221" t="s">
        <v>28</v>
      </c>
      <c r="O862" s="241" t="s">
        <v>1286</v>
      </c>
      <c r="Q862" s="241"/>
      <c r="R862" s="241"/>
    </row>
    <row r="863" spans="1:19" x14ac:dyDescent="0.25">
      <c r="A863" s="239">
        <v>862</v>
      </c>
      <c r="B863" s="239" t="s">
        <v>1328</v>
      </c>
      <c r="C863" s="221" t="s">
        <v>1395</v>
      </c>
      <c r="D863" s="221" t="s">
        <v>1396</v>
      </c>
      <c r="E863" s="221" t="s">
        <v>13997</v>
      </c>
      <c r="F863" s="221" t="s">
        <v>24</v>
      </c>
      <c r="G863" s="221" t="s">
        <v>27</v>
      </c>
      <c r="H863" s="221" t="s">
        <v>1331</v>
      </c>
      <c r="I863" s="221" t="s">
        <v>1332</v>
      </c>
      <c r="L863" s="221" t="s">
        <v>26</v>
      </c>
      <c r="M863" s="221" t="s">
        <v>27</v>
      </c>
      <c r="N863" s="221" t="s">
        <v>28</v>
      </c>
      <c r="O863" s="241" t="s">
        <v>1397</v>
      </c>
      <c r="Q863" s="241"/>
      <c r="R863" s="241"/>
    </row>
    <row r="864" spans="1:19" x14ac:dyDescent="0.25">
      <c r="A864" s="239">
        <v>863</v>
      </c>
      <c r="B864" s="239" t="s">
        <v>20</v>
      </c>
      <c r="C864" s="221" t="s">
        <v>1287</v>
      </c>
      <c r="D864" s="221" t="s">
        <v>1288</v>
      </c>
      <c r="E864" s="240" t="s">
        <v>19490</v>
      </c>
      <c r="F864" s="221" t="s">
        <v>24</v>
      </c>
      <c r="L864" s="221" t="s">
        <v>26</v>
      </c>
      <c r="M864" s="221" t="s">
        <v>28</v>
      </c>
      <c r="N864" s="221" t="s">
        <v>28</v>
      </c>
      <c r="O864" s="241" t="s">
        <v>1289</v>
      </c>
      <c r="Q864" s="241"/>
      <c r="R864" s="241"/>
    </row>
    <row r="865" spans="1:19" x14ac:dyDescent="0.25">
      <c r="A865" s="239">
        <v>864</v>
      </c>
      <c r="B865" s="239" t="s">
        <v>1410</v>
      </c>
      <c r="C865" s="242" t="s">
        <v>2259</v>
      </c>
      <c r="D865" s="221" t="s">
        <v>2260</v>
      </c>
      <c r="E865" s="221" t="s">
        <v>23</v>
      </c>
      <c r="F865" s="221" t="s">
        <v>24</v>
      </c>
      <c r="K865" s="241" t="s">
        <v>171</v>
      </c>
      <c r="L865" s="241" t="s">
        <v>26</v>
      </c>
      <c r="M865" s="221" t="s">
        <v>27</v>
      </c>
      <c r="N865" s="221" t="s">
        <v>28</v>
      </c>
      <c r="O865" s="242" t="s">
        <v>2261</v>
      </c>
    </row>
    <row r="866" spans="1:19" x14ac:dyDescent="0.25">
      <c r="A866" s="239">
        <v>865</v>
      </c>
      <c r="B866" s="239" t="s">
        <v>13072</v>
      </c>
      <c r="C866" s="221" t="s">
        <v>2443</v>
      </c>
      <c r="D866" s="221" t="s">
        <v>13136</v>
      </c>
      <c r="E866" s="221" t="s">
        <v>23</v>
      </c>
      <c r="F866" s="221" t="s">
        <v>24</v>
      </c>
      <c r="L866" s="221" t="s">
        <v>26</v>
      </c>
      <c r="M866" s="221" t="s">
        <v>27</v>
      </c>
      <c r="N866" s="221" t="s">
        <v>28</v>
      </c>
      <c r="O866" s="221" t="s">
        <v>2444</v>
      </c>
    </row>
    <row r="867" spans="1:19" x14ac:dyDescent="0.25">
      <c r="A867" s="239">
        <v>866</v>
      </c>
      <c r="B867" s="239" t="s">
        <v>13072</v>
      </c>
      <c r="C867" s="221" t="s">
        <v>2445</v>
      </c>
      <c r="D867" s="221" t="s">
        <v>13137</v>
      </c>
      <c r="E867" s="221" t="s">
        <v>23</v>
      </c>
      <c r="F867" s="221" t="s">
        <v>24</v>
      </c>
      <c r="L867" s="221" t="s">
        <v>26</v>
      </c>
      <c r="M867" s="221" t="s">
        <v>27</v>
      </c>
      <c r="N867" s="221" t="s">
        <v>28</v>
      </c>
      <c r="O867" s="221" t="s">
        <v>2446</v>
      </c>
    </row>
    <row r="868" spans="1:19" x14ac:dyDescent="0.25">
      <c r="A868" s="239">
        <v>867</v>
      </c>
      <c r="B868" s="239" t="s">
        <v>20</v>
      </c>
      <c r="C868" s="221" t="s">
        <v>1290</v>
      </c>
      <c r="D868" s="221" t="s">
        <v>1291</v>
      </c>
      <c r="E868" s="221" t="s">
        <v>23</v>
      </c>
      <c r="F868" s="221" t="s">
        <v>24</v>
      </c>
      <c r="L868" s="221" t="s">
        <v>26</v>
      </c>
      <c r="M868" s="221" t="s">
        <v>27</v>
      </c>
      <c r="N868" s="221" t="s">
        <v>28</v>
      </c>
      <c r="O868" s="241" t="s">
        <v>1290</v>
      </c>
      <c r="Q868" s="241"/>
      <c r="R868" s="241"/>
    </row>
    <row r="869" spans="1:19" x14ac:dyDescent="0.25">
      <c r="A869" s="239">
        <v>868</v>
      </c>
      <c r="B869" s="239" t="s">
        <v>1328</v>
      </c>
      <c r="C869" s="221" t="s">
        <v>1398</v>
      </c>
      <c r="D869" s="221" t="s">
        <v>1399</v>
      </c>
      <c r="E869" s="221" t="s">
        <v>13997</v>
      </c>
      <c r="F869" s="221" t="s">
        <v>24</v>
      </c>
      <c r="G869" s="221" t="s">
        <v>27</v>
      </c>
      <c r="H869" s="221" t="s">
        <v>1400</v>
      </c>
      <c r="I869" s="221" t="s">
        <v>13155</v>
      </c>
      <c r="L869" s="221" t="s">
        <v>26</v>
      </c>
      <c r="M869" s="221" t="s">
        <v>27</v>
      </c>
      <c r="N869" s="221" t="s">
        <v>28</v>
      </c>
      <c r="O869" s="241" t="s">
        <v>1401</v>
      </c>
      <c r="Q869" s="241"/>
      <c r="R869" s="241"/>
    </row>
    <row r="870" spans="1:19" x14ac:dyDescent="0.25">
      <c r="A870" s="239">
        <v>869</v>
      </c>
      <c r="B870" s="239" t="s">
        <v>1328</v>
      </c>
      <c r="C870" s="221" t="s">
        <v>1402</v>
      </c>
      <c r="D870" s="221" t="s">
        <v>1403</v>
      </c>
      <c r="E870" s="221" t="s">
        <v>13997</v>
      </c>
      <c r="F870" s="221" t="s">
        <v>24</v>
      </c>
      <c r="G870" s="221" t="s">
        <v>27</v>
      </c>
      <c r="H870" s="221" t="s">
        <v>1404</v>
      </c>
      <c r="I870" s="221" t="s">
        <v>13156</v>
      </c>
      <c r="L870" s="221" t="s">
        <v>26</v>
      </c>
      <c r="M870" s="221" t="s">
        <v>27</v>
      </c>
      <c r="N870" s="221" t="s">
        <v>28</v>
      </c>
      <c r="O870" s="241" t="s">
        <v>1405</v>
      </c>
      <c r="Q870" s="241"/>
      <c r="R870" s="241"/>
    </row>
    <row r="871" spans="1:19" x14ac:dyDescent="0.25">
      <c r="A871" s="239">
        <v>870</v>
      </c>
      <c r="B871" s="239" t="s">
        <v>1328</v>
      </c>
      <c r="C871" s="221" t="s">
        <v>1406</v>
      </c>
      <c r="D871" s="221" t="s">
        <v>1407</v>
      </c>
      <c r="E871" s="221" t="s">
        <v>13997</v>
      </c>
      <c r="F871" s="221" t="s">
        <v>24</v>
      </c>
      <c r="G871" s="221" t="s">
        <v>27</v>
      </c>
      <c r="H871" s="221" t="s">
        <v>1408</v>
      </c>
      <c r="I871" s="221" t="s">
        <v>13157</v>
      </c>
      <c r="L871" s="221" t="s">
        <v>26</v>
      </c>
      <c r="M871" s="221" t="s">
        <v>27</v>
      </c>
      <c r="N871" s="221" t="s">
        <v>28</v>
      </c>
      <c r="O871" s="241" t="s">
        <v>1409</v>
      </c>
      <c r="Q871" s="241"/>
      <c r="R871" s="241"/>
    </row>
    <row r="872" spans="1:19" x14ac:dyDescent="0.25">
      <c r="A872" s="239">
        <v>871</v>
      </c>
      <c r="B872" s="239" t="s">
        <v>1328</v>
      </c>
      <c r="C872" s="221" t="s">
        <v>2447</v>
      </c>
      <c r="D872" s="221" t="s">
        <v>13150</v>
      </c>
      <c r="E872" s="221" t="s">
        <v>13997</v>
      </c>
      <c r="F872" s="221" t="s">
        <v>24</v>
      </c>
      <c r="G872" s="221" t="s">
        <v>27</v>
      </c>
      <c r="H872" s="221" t="s">
        <v>2448</v>
      </c>
      <c r="I872" s="221" t="s">
        <v>13158</v>
      </c>
      <c r="L872" s="221" t="s">
        <v>26</v>
      </c>
      <c r="M872" s="221" t="s">
        <v>27</v>
      </c>
      <c r="N872" s="221" t="s">
        <v>28</v>
      </c>
      <c r="O872" s="221" t="s">
        <v>2449</v>
      </c>
    </row>
    <row r="873" spans="1:19" x14ac:dyDescent="0.25">
      <c r="A873" s="239">
        <v>872</v>
      </c>
      <c r="B873" s="239" t="s">
        <v>14047</v>
      </c>
      <c r="C873" s="239" t="s">
        <v>20361</v>
      </c>
      <c r="D873" s="239" t="s">
        <v>20461</v>
      </c>
      <c r="E873" s="240" t="s">
        <v>19490</v>
      </c>
      <c r="F873" s="221" t="s">
        <v>24</v>
      </c>
      <c r="L873" s="221" t="s">
        <v>26</v>
      </c>
      <c r="M873" s="221" t="s">
        <v>28</v>
      </c>
      <c r="N873" s="221" t="s">
        <v>28</v>
      </c>
      <c r="O873" s="221" t="s">
        <v>20362</v>
      </c>
    </row>
    <row r="874" spans="1:19" x14ac:dyDescent="0.25">
      <c r="A874" s="239">
        <v>873</v>
      </c>
      <c r="B874" s="239" t="s">
        <v>20</v>
      </c>
      <c r="C874" s="221" t="s">
        <v>1292</v>
      </c>
      <c r="D874" s="221" t="s">
        <v>1293</v>
      </c>
      <c r="E874" s="240" t="s">
        <v>19490</v>
      </c>
      <c r="F874" s="221" t="s">
        <v>24</v>
      </c>
      <c r="L874" s="221" t="s">
        <v>26</v>
      </c>
      <c r="M874" s="221" t="s">
        <v>28</v>
      </c>
      <c r="N874" s="221" t="s">
        <v>28</v>
      </c>
      <c r="O874" s="241" t="s">
        <v>1294</v>
      </c>
      <c r="Q874" s="241"/>
      <c r="R874" s="241"/>
    </row>
    <row r="875" spans="1:19" x14ac:dyDescent="0.25">
      <c r="A875" s="239">
        <v>874</v>
      </c>
      <c r="B875" s="239" t="s">
        <v>1410</v>
      </c>
      <c r="C875" s="222" t="s">
        <v>2262</v>
      </c>
      <c r="D875" s="221" t="s">
        <v>2263</v>
      </c>
      <c r="E875" s="221" t="s">
        <v>23</v>
      </c>
      <c r="F875" s="221" t="s">
        <v>24</v>
      </c>
      <c r="K875" s="241" t="s">
        <v>171</v>
      </c>
      <c r="L875" s="241" t="s">
        <v>35</v>
      </c>
      <c r="M875" s="221" t="s">
        <v>27</v>
      </c>
      <c r="N875" s="221" t="s">
        <v>28</v>
      </c>
      <c r="O875" s="222" t="s">
        <v>2264</v>
      </c>
    </row>
    <row r="876" spans="1:19" x14ac:dyDescent="0.25">
      <c r="A876" s="239">
        <v>875</v>
      </c>
      <c r="B876" s="239" t="s">
        <v>1410</v>
      </c>
      <c r="C876" s="222" t="s">
        <v>2265</v>
      </c>
      <c r="D876" s="221" t="s">
        <v>2266</v>
      </c>
      <c r="E876" s="221" t="s">
        <v>23</v>
      </c>
      <c r="F876" s="221" t="s">
        <v>24</v>
      </c>
      <c r="K876" s="241" t="s">
        <v>171</v>
      </c>
      <c r="L876" s="241" t="s">
        <v>35</v>
      </c>
      <c r="M876" s="221" t="s">
        <v>27</v>
      </c>
      <c r="N876" s="221" t="s">
        <v>28</v>
      </c>
      <c r="O876" s="222" t="s">
        <v>2267</v>
      </c>
    </row>
    <row r="877" spans="1:19" x14ac:dyDescent="0.25">
      <c r="A877" s="239">
        <v>876</v>
      </c>
      <c r="B877" s="239" t="s">
        <v>20</v>
      </c>
      <c r="C877" s="221" t="s">
        <v>1295</v>
      </c>
      <c r="D877" s="221" t="s">
        <v>1296</v>
      </c>
      <c r="E877" s="221" t="s">
        <v>23</v>
      </c>
      <c r="F877" s="221" t="s">
        <v>24</v>
      </c>
      <c r="L877" s="221" t="s">
        <v>26</v>
      </c>
      <c r="M877" s="221" t="s">
        <v>27</v>
      </c>
      <c r="N877" s="221" t="s">
        <v>28</v>
      </c>
      <c r="O877" s="241" t="s">
        <v>1297</v>
      </c>
      <c r="Q877" s="241"/>
      <c r="R877" s="241"/>
    </row>
    <row r="878" spans="1:19" x14ac:dyDescent="0.25">
      <c r="A878" s="239">
        <v>877</v>
      </c>
      <c r="B878" s="239" t="s">
        <v>20</v>
      </c>
      <c r="C878" s="221" t="s">
        <v>1298</v>
      </c>
      <c r="D878" s="221" t="s">
        <v>1299</v>
      </c>
      <c r="E878" s="221" t="s">
        <v>55</v>
      </c>
      <c r="F878" s="221" t="s">
        <v>24</v>
      </c>
      <c r="L878" s="221" t="s">
        <v>26</v>
      </c>
      <c r="M878" s="221" t="s">
        <v>27</v>
      </c>
      <c r="N878" s="221" t="s">
        <v>28</v>
      </c>
      <c r="O878" s="241" t="s">
        <v>1300</v>
      </c>
      <c r="P878" s="221" t="s">
        <v>1301</v>
      </c>
      <c r="Q878" s="241"/>
      <c r="R878" s="241"/>
    </row>
    <row r="879" spans="1:19" x14ac:dyDescent="0.25">
      <c r="A879" s="239">
        <v>878</v>
      </c>
      <c r="B879" s="239" t="s">
        <v>14047</v>
      </c>
      <c r="C879" s="239" t="s">
        <v>20343</v>
      </c>
      <c r="D879" s="239" t="s">
        <v>20452</v>
      </c>
      <c r="E879" s="240" t="s">
        <v>19490</v>
      </c>
      <c r="F879" s="221" t="s">
        <v>24</v>
      </c>
      <c r="L879" s="221" t="s">
        <v>26</v>
      </c>
      <c r="M879" s="221" t="s">
        <v>28</v>
      </c>
      <c r="N879" s="221" t="s">
        <v>28</v>
      </c>
      <c r="O879" s="221" t="s">
        <v>20344</v>
      </c>
    </row>
    <row r="880" spans="1:19" x14ac:dyDescent="0.25">
      <c r="A880" s="239">
        <v>879</v>
      </c>
      <c r="B880" s="239" t="s">
        <v>20</v>
      </c>
      <c r="C880" s="221" t="s">
        <v>1302</v>
      </c>
      <c r="D880" s="221" t="s">
        <v>1303</v>
      </c>
      <c r="E880" s="221" t="s">
        <v>42</v>
      </c>
      <c r="F880" s="221" t="s">
        <v>24</v>
      </c>
      <c r="L880" s="221" t="s">
        <v>26</v>
      </c>
      <c r="M880" s="221" t="s">
        <v>27</v>
      </c>
      <c r="N880" s="221" t="s">
        <v>28</v>
      </c>
      <c r="O880" s="241" t="s">
        <v>1304</v>
      </c>
      <c r="Q880" s="241"/>
      <c r="R880" s="241"/>
      <c r="S880" s="221" t="s">
        <v>1305</v>
      </c>
    </row>
    <row r="881" spans="1:15" x14ac:dyDescent="0.25">
      <c r="A881" s="239">
        <v>880</v>
      </c>
      <c r="B881" s="239" t="s">
        <v>1410</v>
      </c>
      <c r="C881" s="242" t="s">
        <v>2268</v>
      </c>
      <c r="D881" s="221" t="s">
        <v>2269</v>
      </c>
      <c r="E881" s="221" t="s">
        <v>23</v>
      </c>
      <c r="F881" s="221" t="s">
        <v>24</v>
      </c>
      <c r="K881" s="241" t="s">
        <v>171</v>
      </c>
      <c r="L881" s="241" t="s">
        <v>26</v>
      </c>
      <c r="M881" s="221" t="s">
        <v>27</v>
      </c>
      <c r="N881" s="221" t="s">
        <v>28</v>
      </c>
      <c r="O881" s="242" t="s">
        <v>2270</v>
      </c>
    </row>
    <row r="882" spans="1:15" x14ac:dyDescent="0.25">
      <c r="A882" s="239">
        <v>881</v>
      </c>
      <c r="B882" s="239" t="s">
        <v>1410</v>
      </c>
      <c r="C882" s="242" t="s">
        <v>2271</v>
      </c>
      <c r="D882" s="221" t="s">
        <v>2272</v>
      </c>
      <c r="E882" s="221" t="s">
        <v>23</v>
      </c>
      <c r="F882" s="221" t="s">
        <v>24</v>
      </c>
      <c r="K882" s="241" t="s">
        <v>25</v>
      </c>
      <c r="L882" s="241" t="s">
        <v>35</v>
      </c>
      <c r="M882" s="221" t="s">
        <v>27</v>
      </c>
      <c r="N882" s="221" t="s">
        <v>28</v>
      </c>
      <c r="O882" s="242" t="s">
        <v>2273</v>
      </c>
    </row>
  </sheetData>
  <autoFilter ref="A1:S882" xr:uid="{00000000-0001-0000-0100-000000000000}">
    <sortState xmlns:xlrd2="http://schemas.microsoft.com/office/spreadsheetml/2017/richdata2" ref="A2:S882">
      <sortCondition ref="C2:C882"/>
    </sortState>
  </autoFilter>
  <sortState xmlns:xlrd2="http://schemas.microsoft.com/office/spreadsheetml/2017/richdata2" ref="C435:S707">
    <sortCondition ref="C435"/>
  </sortState>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Arkusz3"/>
  <dimension ref="A1:F711"/>
  <sheetViews>
    <sheetView zoomScale="85" zoomScaleNormal="85" workbookViewId="0"/>
  </sheetViews>
  <sheetFormatPr defaultRowHeight="15" x14ac:dyDescent="0.25"/>
  <cols>
    <col min="1" max="1" width="15.7109375" customWidth="1"/>
    <col min="2" max="3" width="107.7109375" customWidth="1"/>
    <col min="4" max="4" width="20.7109375" customWidth="1"/>
    <col min="5" max="5" width="28.85546875" bestFit="1" customWidth="1"/>
  </cols>
  <sheetData>
    <row r="1" spans="1:6" x14ac:dyDescent="0.25">
      <c r="A1" s="1" t="s">
        <v>7</v>
      </c>
      <c r="B1" s="2" t="s">
        <v>2452</v>
      </c>
      <c r="C1" s="3"/>
    </row>
    <row r="2" spans="1:6" x14ac:dyDescent="0.25">
      <c r="A2" s="1" t="s">
        <v>2453</v>
      </c>
      <c r="B2" s="2" t="str">
        <f>CONCATENATE("https://xbrl.cipc.co.za/taxonomy/ca/role/enum/","999.001/",B1)</f>
        <v>https://xbrl.cipc.co.za/taxonomy/ca/role/enum/999.001/RecognisedProfession</v>
      </c>
      <c r="C2" s="4"/>
    </row>
    <row r="3" spans="1:6" x14ac:dyDescent="0.25">
      <c r="A3" s="1" t="s">
        <v>2454</v>
      </c>
      <c r="B3" s="2" t="s">
        <v>2455</v>
      </c>
      <c r="C3" s="4"/>
    </row>
    <row r="4" spans="1:6" x14ac:dyDescent="0.25">
      <c r="A4" s="5" t="s">
        <v>5</v>
      </c>
      <c r="B4" s="5" t="s">
        <v>6</v>
      </c>
      <c r="C4" s="5" t="s">
        <v>15</v>
      </c>
      <c r="D4" s="5" t="s">
        <v>2456</v>
      </c>
      <c r="E4" s="5" t="s">
        <v>2457</v>
      </c>
      <c r="F4" s="5" t="s">
        <v>2458</v>
      </c>
    </row>
    <row r="5" spans="1:6" x14ac:dyDescent="0.25">
      <c r="A5" s="14" t="s">
        <v>1328</v>
      </c>
      <c r="B5" s="14" t="s">
        <v>2459</v>
      </c>
      <c r="C5" s="14" t="s">
        <v>2460</v>
      </c>
      <c r="D5" s="9"/>
      <c r="E5" s="9"/>
      <c r="F5" s="9" t="s">
        <v>27</v>
      </c>
    </row>
    <row r="6" spans="1:6" x14ac:dyDescent="0.25">
      <c r="A6" s="14" t="s">
        <v>1328</v>
      </c>
      <c r="B6" s="15" t="s">
        <v>2461</v>
      </c>
      <c r="C6" s="17" t="s">
        <v>2462</v>
      </c>
      <c r="D6" s="9" t="s">
        <v>2463</v>
      </c>
      <c r="E6" s="9" t="s">
        <v>2464</v>
      </c>
      <c r="F6" s="9"/>
    </row>
    <row r="7" spans="1:6" x14ac:dyDescent="0.25">
      <c r="A7" s="14" t="s">
        <v>1328</v>
      </c>
      <c r="B7" s="15" t="s">
        <v>2465</v>
      </c>
      <c r="C7" s="17" t="s">
        <v>2466</v>
      </c>
      <c r="D7" s="9" t="s">
        <v>2467</v>
      </c>
      <c r="E7" s="9" t="s">
        <v>2468</v>
      </c>
      <c r="F7" s="9"/>
    </row>
    <row r="8" spans="1:6" x14ac:dyDescent="0.25">
      <c r="A8" s="14" t="s">
        <v>1328</v>
      </c>
      <c r="B8" s="15" t="s">
        <v>2469</v>
      </c>
      <c r="C8" s="17" t="s">
        <v>2470</v>
      </c>
      <c r="D8" s="9" t="s">
        <v>2471</v>
      </c>
      <c r="E8" s="9" t="s">
        <v>2472</v>
      </c>
      <c r="F8" s="9"/>
    </row>
    <row r="9" spans="1:6" x14ac:dyDescent="0.25">
      <c r="A9" s="14" t="s">
        <v>1328</v>
      </c>
      <c r="B9" s="15" t="s">
        <v>2473</v>
      </c>
      <c r="C9" s="17" t="s">
        <v>2474</v>
      </c>
      <c r="D9" s="9" t="s">
        <v>2475</v>
      </c>
      <c r="E9" s="9" t="s">
        <v>2476</v>
      </c>
      <c r="F9" s="9"/>
    </row>
    <row r="10" spans="1:6" x14ac:dyDescent="0.25">
      <c r="A10" s="14" t="s">
        <v>1328</v>
      </c>
      <c r="B10" s="15" t="s">
        <v>2477</v>
      </c>
      <c r="C10" s="17" t="s">
        <v>2478</v>
      </c>
      <c r="D10" s="9" t="s">
        <v>2479</v>
      </c>
      <c r="E10" s="9" t="s">
        <v>2480</v>
      </c>
      <c r="F10" s="9"/>
    </row>
    <row r="11" spans="1:6" x14ac:dyDescent="0.25">
      <c r="A11" s="14" t="s">
        <v>1328</v>
      </c>
      <c r="B11" s="15" t="s">
        <v>2481</v>
      </c>
      <c r="C11" s="17" t="s">
        <v>2482</v>
      </c>
      <c r="D11" s="9" t="s">
        <v>2483</v>
      </c>
      <c r="E11" s="9" t="s">
        <v>2484</v>
      </c>
      <c r="F11" s="9"/>
    </row>
    <row r="12" spans="1:6" x14ac:dyDescent="0.25">
      <c r="A12" s="14" t="s">
        <v>1328</v>
      </c>
      <c r="B12" s="15" t="s">
        <v>2485</v>
      </c>
      <c r="C12" s="17" t="s">
        <v>2486</v>
      </c>
      <c r="D12" s="9" t="s">
        <v>2487</v>
      </c>
      <c r="E12" s="9" t="s">
        <v>2488</v>
      </c>
      <c r="F12" s="9"/>
    </row>
    <row r="13" spans="1:6" x14ac:dyDescent="0.25">
      <c r="A13" s="14" t="s">
        <v>1328</v>
      </c>
      <c r="B13" s="15" t="s">
        <v>2489</v>
      </c>
      <c r="C13" s="17" t="s">
        <v>2490</v>
      </c>
      <c r="D13" s="14" t="s">
        <v>2491</v>
      </c>
      <c r="E13" s="9" t="s">
        <v>2492</v>
      </c>
      <c r="F13" s="9"/>
    </row>
    <row r="14" spans="1:6" x14ac:dyDescent="0.25">
      <c r="A14" s="14" t="s">
        <v>1328</v>
      </c>
      <c r="B14" s="15" t="s">
        <v>2493</v>
      </c>
      <c r="C14" s="15" t="s">
        <v>2494</v>
      </c>
      <c r="D14" s="14" t="s">
        <v>2495</v>
      </c>
      <c r="E14" s="14" t="s">
        <v>2496</v>
      </c>
      <c r="F14" s="14"/>
    </row>
    <row r="15" spans="1:6" x14ac:dyDescent="0.25">
      <c r="A15" s="14" t="s">
        <v>1328</v>
      </c>
      <c r="B15" s="15" t="s">
        <v>2497</v>
      </c>
      <c r="C15" s="15" t="s">
        <v>2498</v>
      </c>
      <c r="D15" s="14" t="s">
        <v>2499</v>
      </c>
      <c r="E15" s="14" t="s">
        <v>2500</v>
      </c>
      <c r="F15" s="15"/>
    </row>
    <row r="16" spans="1:6" x14ac:dyDescent="0.25">
      <c r="A16" s="14" t="s">
        <v>1328</v>
      </c>
      <c r="B16" s="15" t="s">
        <v>2501</v>
      </c>
      <c r="C16" s="15" t="s">
        <v>2502</v>
      </c>
      <c r="D16" s="14" t="s">
        <v>2503</v>
      </c>
      <c r="E16" s="14" t="s">
        <v>2504</v>
      </c>
      <c r="F16" s="14" t="s">
        <v>2505</v>
      </c>
    </row>
    <row r="19" spans="1:6" x14ac:dyDescent="0.25">
      <c r="A19" s="1" t="s">
        <v>7</v>
      </c>
      <c r="B19" s="2" t="s">
        <v>2506</v>
      </c>
      <c r="C19" s="3"/>
    </row>
    <row r="20" spans="1:6" x14ac:dyDescent="0.25">
      <c r="A20" s="1" t="s">
        <v>2453</v>
      </c>
      <c r="B20" s="2" t="str">
        <f>CONCATENATE("https://xbrl.cipc.co.za/taxonomy/ca/role/enum/","999.002/",B19)</f>
        <v>https://xbrl.cipc.co.za/taxonomy/ca/role/enum/999.002/Frequency</v>
      </c>
      <c r="C20" s="4"/>
    </row>
    <row r="21" spans="1:6" x14ac:dyDescent="0.25">
      <c r="A21" s="1" t="s">
        <v>2454</v>
      </c>
      <c r="B21" s="2" t="s">
        <v>2507</v>
      </c>
      <c r="C21" s="4"/>
    </row>
    <row r="22" spans="1:6" x14ac:dyDescent="0.25">
      <c r="A22" s="5" t="s">
        <v>5</v>
      </c>
      <c r="B22" s="5" t="s">
        <v>6</v>
      </c>
      <c r="C22" s="5" t="s">
        <v>15</v>
      </c>
      <c r="D22" s="5" t="s">
        <v>2456</v>
      </c>
      <c r="E22" s="5" t="s">
        <v>2457</v>
      </c>
      <c r="F22" s="5" t="s">
        <v>2458</v>
      </c>
    </row>
    <row r="23" spans="1:6" x14ac:dyDescent="0.25">
      <c r="A23" s="14" t="s">
        <v>2508</v>
      </c>
      <c r="B23" s="14" t="s">
        <v>2509</v>
      </c>
      <c r="C23" s="14" t="s">
        <v>2510</v>
      </c>
      <c r="D23" s="9"/>
      <c r="E23" s="9"/>
      <c r="F23" s="9" t="s">
        <v>27</v>
      </c>
    </row>
    <row r="24" spans="1:6" x14ac:dyDescent="0.25">
      <c r="A24" s="14" t="s">
        <v>2508</v>
      </c>
      <c r="B24" s="15" t="s">
        <v>2511</v>
      </c>
      <c r="C24" s="15" t="s">
        <v>2511</v>
      </c>
      <c r="D24" s="9"/>
      <c r="E24" s="9"/>
      <c r="F24" s="9"/>
    </row>
    <row r="25" spans="1:6" x14ac:dyDescent="0.25">
      <c r="A25" s="14" t="s">
        <v>2508</v>
      </c>
      <c r="B25" s="15" t="s">
        <v>2512</v>
      </c>
      <c r="C25" s="15" t="s">
        <v>2512</v>
      </c>
      <c r="D25" s="9"/>
      <c r="E25" s="9"/>
      <c r="F25" s="9"/>
    </row>
    <row r="26" spans="1:6" x14ac:dyDescent="0.25">
      <c r="A26" s="14" t="s">
        <v>2508</v>
      </c>
      <c r="B26" s="15" t="s">
        <v>2513</v>
      </c>
      <c r="C26" s="15" t="s">
        <v>2514</v>
      </c>
      <c r="D26" s="9"/>
      <c r="E26" s="9"/>
      <c r="F26" s="9"/>
    </row>
    <row r="27" spans="1:6" x14ac:dyDescent="0.25">
      <c r="A27" s="14" t="s">
        <v>2508</v>
      </c>
      <c r="B27" s="15" t="s">
        <v>2515</v>
      </c>
      <c r="C27" s="15" t="s">
        <v>2515</v>
      </c>
      <c r="D27" s="9"/>
      <c r="E27" s="9"/>
      <c r="F27" s="9"/>
    </row>
    <row r="28" spans="1:6" x14ac:dyDescent="0.25">
      <c r="A28" s="14" t="s">
        <v>2508</v>
      </c>
      <c r="B28" s="15" t="s">
        <v>2516</v>
      </c>
      <c r="C28" s="15" t="s">
        <v>2516</v>
      </c>
      <c r="D28" s="9"/>
      <c r="E28" s="9"/>
      <c r="F28" s="9"/>
    </row>
    <row r="31" spans="1:6" x14ac:dyDescent="0.25">
      <c r="A31" s="1" t="s">
        <v>7</v>
      </c>
      <c r="B31" s="2" t="s">
        <v>1391</v>
      </c>
      <c r="C31" s="3"/>
    </row>
    <row r="32" spans="1:6" x14ac:dyDescent="0.25">
      <c r="A32" s="1" t="s">
        <v>2453</v>
      </c>
      <c r="B32" s="2" t="str">
        <f>CONCATENATE("https://xbrl.cipc.co.za/taxonomy/ca/role/enum/","999.003/",B31)</f>
        <v>https://xbrl.cipc.co.za/taxonomy/ca/role/enum/999.003/StatusOfDirectorOrPrescribedOfficer</v>
      </c>
      <c r="C32" s="4"/>
    </row>
    <row r="33" spans="1:6" x14ac:dyDescent="0.25">
      <c r="A33" s="1" t="s">
        <v>2454</v>
      </c>
      <c r="B33" s="2" t="s">
        <v>2517</v>
      </c>
      <c r="C33" s="4"/>
    </row>
    <row r="34" spans="1:6" x14ac:dyDescent="0.25">
      <c r="A34" s="5" t="s">
        <v>5</v>
      </c>
      <c r="B34" s="5" t="s">
        <v>6</v>
      </c>
      <c r="C34" s="5" t="s">
        <v>15</v>
      </c>
      <c r="D34" s="5" t="s">
        <v>2456</v>
      </c>
      <c r="E34" s="5" t="s">
        <v>2457</v>
      </c>
      <c r="F34" s="5" t="s">
        <v>2458</v>
      </c>
    </row>
    <row r="35" spans="1:6" x14ac:dyDescent="0.25">
      <c r="A35" s="14" t="s">
        <v>2508</v>
      </c>
      <c r="B35" s="14" t="s">
        <v>2518</v>
      </c>
      <c r="C35" s="14" t="s">
        <v>2519</v>
      </c>
      <c r="D35" s="9"/>
      <c r="E35" s="9"/>
      <c r="F35" s="9" t="s">
        <v>27</v>
      </c>
    </row>
    <row r="36" spans="1:6" x14ac:dyDescent="0.25">
      <c r="A36" s="14" t="s">
        <v>2508</v>
      </c>
      <c r="B36" s="15" t="s">
        <v>2520</v>
      </c>
      <c r="C36" s="15" t="s">
        <v>2521</v>
      </c>
      <c r="D36" s="9"/>
      <c r="E36" s="9"/>
      <c r="F36" s="9"/>
    </row>
    <row r="37" spans="1:6" x14ac:dyDescent="0.25">
      <c r="A37" s="14" t="s">
        <v>2508</v>
      </c>
      <c r="B37" s="15" t="s">
        <v>2522</v>
      </c>
      <c r="C37" s="15" t="s">
        <v>2523</v>
      </c>
      <c r="D37" s="9"/>
      <c r="E37" s="9"/>
      <c r="F37" s="9"/>
    </row>
    <row r="38" spans="1:6" x14ac:dyDescent="0.25">
      <c r="A38" s="14" t="s">
        <v>2508</v>
      </c>
      <c r="B38" s="15" t="s">
        <v>2524</v>
      </c>
      <c r="C38" s="15" t="s">
        <v>2525</v>
      </c>
      <c r="D38" s="9"/>
      <c r="E38" s="9"/>
      <c r="F38" s="9"/>
    </row>
    <row r="41" spans="1:6" x14ac:dyDescent="0.25">
      <c r="A41" s="1" t="s">
        <v>7</v>
      </c>
      <c r="B41" s="2" t="s">
        <v>1406</v>
      </c>
      <c r="C41" s="3"/>
    </row>
    <row r="42" spans="1:6" x14ac:dyDescent="0.25">
      <c r="A42" s="1" t="s">
        <v>2453</v>
      </c>
      <c r="B42" s="2" t="str">
        <f>CONCATENATE("https://xbrl.cipc.co.za/taxonomy/ca/role/enum/","999.004/",B41)</f>
        <v>https://xbrl.cipc.co.za/taxonomy/ca/role/enum/999.004/TypeOfCompany</v>
      </c>
      <c r="C42" s="4"/>
    </row>
    <row r="43" spans="1:6" x14ac:dyDescent="0.25">
      <c r="A43" s="1" t="s">
        <v>2454</v>
      </c>
      <c r="B43" s="2" t="s">
        <v>2526</v>
      </c>
      <c r="C43" s="4"/>
    </row>
    <row r="44" spans="1:6" x14ac:dyDescent="0.25">
      <c r="A44" s="5" t="s">
        <v>5</v>
      </c>
      <c r="B44" s="5" t="s">
        <v>6</v>
      </c>
      <c r="C44" s="5" t="s">
        <v>15</v>
      </c>
      <c r="D44" s="5" t="s">
        <v>2456</v>
      </c>
      <c r="E44" s="5" t="s">
        <v>2457</v>
      </c>
      <c r="F44" s="5" t="s">
        <v>2458</v>
      </c>
    </row>
    <row r="45" spans="1:6" x14ac:dyDescent="0.25">
      <c r="A45" s="14" t="s">
        <v>1328</v>
      </c>
      <c r="B45" s="9" t="s">
        <v>2527</v>
      </c>
      <c r="C45" s="9" t="s">
        <v>2528</v>
      </c>
      <c r="D45" s="9"/>
      <c r="E45" s="9"/>
      <c r="F45" s="9" t="s">
        <v>27</v>
      </c>
    </row>
    <row r="46" spans="1:6" x14ac:dyDescent="0.25">
      <c r="A46" s="14" t="s">
        <v>1328</v>
      </c>
      <c r="B46" s="17" t="s">
        <v>2529</v>
      </c>
      <c r="C46" s="17" t="s">
        <v>2530</v>
      </c>
      <c r="D46" s="9"/>
      <c r="E46" s="9"/>
      <c r="F46" s="9" t="s">
        <v>27</v>
      </c>
    </row>
    <row r="47" spans="1:6" x14ac:dyDescent="0.25">
      <c r="A47" s="14" t="s">
        <v>1328</v>
      </c>
      <c r="B47" s="18" t="s">
        <v>13139</v>
      </c>
      <c r="C47" s="18" t="s">
        <v>13140</v>
      </c>
      <c r="D47" s="9"/>
      <c r="E47" s="9"/>
      <c r="F47" s="9"/>
    </row>
    <row r="48" spans="1:6" x14ac:dyDescent="0.25">
      <c r="A48" s="14" t="s">
        <v>1328</v>
      </c>
      <c r="B48" s="18" t="s">
        <v>2531</v>
      </c>
      <c r="C48" s="18" t="s">
        <v>2532</v>
      </c>
      <c r="D48" s="9"/>
      <c r="E48" s="9"/>
      <c r="F48" s="9" t="s">
        <v>27</v>
      </c>
    </row>
    <row r="49" spans="1:6" x14ac:dyDescent="0.25">
      <c r="A49" s="14" t="s">
        <v>1328</v>
      </c>
      <c r="B49" s="21" t="s">
        <v>2533</v>
      </c>
      <c r="C49" s="21" t="s">
        <v>2534</v>
      </c>
      <c r="D49" s="9"/>
      <c r="E49" s="9"/>
      <c r="F49" s="9"/>
    </row>
    <row r="50" spans="1:6" x14ac:dyDescent="0.25">
      <c r="A50" s="14" t="s">
        <v>1328</v>
      </c>
      <c r="B50" s="21" t="s">
        <v>2535</v>
      </c>
      <c r="C50" s="21" t="s">
        <v>2536</v>
      </c>
      <c r="D50" s="9"/>
      <c r="E50" s="9"/>
      <c r="F50" s="9"/>
    </row>
    <row r="51" spans="1:6" x14ac:dyDescent="0.25">
      <c r="A51" s="14" t="s">
        <v>1328</v>
      </c>
      <c r="B51" s="21" t="s">
        <v>2537</v>
      </c>
      <c r="C51" s="21" t="s">
        <v>2538</v>
      </c>
      <c r="D51" s="9"/>
      <c r="E51" s="9"/>
      <c r="F51" s="9"/>
    </row>
    <row r="52" spans="1:6" x14ac:dyDescent="0.25">
      <c r="A52" s="14" t="s">
        <v>1328</v>
      </c>
      <c r="B52" s="21" t="s">
        <v>2539</v>
      </c>
      <c r="C52" s="21" t="s">
        <v>2540</v>
      </c>
      <c r="D52" s="9"/>
      <c r="E52" s="9"/>
      <c r="F52" s="9"/>
    </row>
    <row r="53" spans="1:6" x14ac:dyDescent="0.25">
      <c r="A53" s="14" t="s">
        <v>1328</v>
      </c>
      <c r="B53" s="21" t="s">
        <v>2541</v>
      </c>
      <c r="C53" s="21" t="s">
        <v>2542</v>
      </c>
      <c r="D53" s="9"/>
      <c r="E53" s="9"/>
      <c r="F53" s="9"/>
    </row>
    <row r="54" spans="1:6" x14ac:dyDescent="0.25">
      <c r="A54" s="14" t="s">
        <v>1328</v>
      </c>
      <c r="B54" s="21" t="s">
        <v>2543</v>
      </c>
      <c r="C54" s="21" t="s">
        <v>2544</v>
      </c>
      <c r="D54" s="9"/>
      <c r="E54" s="9"/>
      <c r="F54" s="9" t="s">
        <v>27</v>
      </c>
    </row>
    <row r="55" spans="1:6" x14ac:dyDescent="0.25">
      <c r="A55" s="14" t="s">
        <v>1328</v>
      </c>
      <c r="B55" s="22" t="s">
        <v>2545</v>
      </c>
      <c r="C55" s="22" t="s">
        <v>2546</v>
      </c>
      <c r="D55" s="9"/>
      <c r="E55" s="9"/>
      <c r="F55" s="9"/>
    </row>
    <row r="56" spans="1:6" x14ac:dyDescent="0.25">
      <c r="A56" s="14" t="s">
        <v>1328</v>
      </c>
      <c r="B56" s="95" t="s">
        <v>2547</v>
      </c>
      <c r="C56" s="49" t="s">
        <v>2548</v>
      </c>
      <c r="D56" s="9"/>
      <c r="E56" s="9"/>
      <c r="F56" s="9"/>
    </row>
    <row r="57" spans="1:6" x14ac:dyDescent="0.25">
      <c r="A57" s="14" t="s">
        <v>1328</v>
      </c>
      <c r="B57" s="95" t="s">
        <v>2549</v>
      </c>
      <c r="C57" s="49" t="s">
        <v>2550</v>
      </c>
      <c r="D57" s="9"/>
      <c r="E57" s="9"/>
      <c r="F57" s="9"/>
    </row>
    <row r="58" spans="1:6" x14ac:dyDescent="0.25">
      <c r="A58" s="14" t="s">
        <v>1328</v>
      </c>
      <c r="B58" s="95" t="s">
        <v>2551</v>
      </c>
      <c r="C58" s="49" t="s">
        <v>2552</v>
      </c>
      <c r="D58" s="9"/>
      <c r="E58" s="9"/>
      <c r="F58" s="9"/>
    </row>
    <row r="59" spans="1:6" x14ac:dyDescent="0.25">
      <c r="A59" s="14" t="s">
        <v>1328</v>
      </c>
      <c r="B59" s="95" t="s">
        <v>2553</v>
      </c>
      <c r="C59" s="49" t="s">
        <v>2554</v>
      </c>
      <c r="D59" s="9"/>
      <c r="E59" s="9"/>
      <c r="F59" s="9"/>
    </row>
    <row r="60" spans="1:6" x14ac:dyDescent="0.25">
      <c r="A60" s="14" t="s">
        <v>1328</v>
      </c>
      <c r="B60" s="22" t="s">
        <v>2555</v>
      </c>
      <c r="C60" s="22" t="s">
        <v>2556</v>
      </c>
      <c r="D60" s="9"/>
      <c r="E60" s="9"/>
      <c r="F60" s="9"/>
    </row>
    <row r="61" spans="1:6" x14ac:dyDescent="0.25">
      <c r="A61" s="14" t="s">
        <v>1328</v>
      </c>
      <c r="B61" s="22" t="s">
        <v>2557</v>
      </c>
      <c r="C61" s="22" t="s">
        <v>2558</v>
      </c>
      <c r="D61" s="9"/>
      <c r="E61" s="9"/>
      <c r="F61" s="9"/>
    </row>
    <row r="62" spans="1:6" x14ac:dyDescent="0.25">
      <c r="A62" s="14" t="s">
        <v>1328</v>
      </c>
      <c r="B62" s="22" t="s">
        <v>2559</v>
      </c>
      <c r="C62" s="22" t="s">
        <v>2560</v>
      </c>
      <c r="D62" s="9"/>
      <c r="E62" s="9"/>
      <c r="F62" s="9"/>
    </row>
    <row r="63" spans="1:6" x14ac:dyDescent="0.25">
      <c r="A63" s="14" t="s">
        <v>1328</v>
      </c>
      <c r="B63" s="18" t="s">
        <v>2561</v>
      </c>
      <c r="C63" s="18" t="s">
        <v>2562</v>
      </c>
      <c r="D63" s="9"/>
      <c r="E63" s="9"/>
      <c r="F63" s="9"/>
    </row>
    <row r="64" spans="1:6" x14ac:dyDescent="0.25">
      <c r="A64" s="14" t="s">
        <v>1328</v>
      </c>
      <c r="B64" s="17" t="s">
        <v>2563</v>
      </c>
      <c r="C64" s="17" t="s">
        <v>2564</v>
      </c>
      <c r="D64" s="9"/>
      <c r="E64" s="9"/>
      <c r="F64" s="9" t="s">
        <v>27</v>
      </c>
    </row>
    <row r="65" spans="1:6" x14ac:dyDescent="0.25">
      <c r="A65" s="14" t="s">
        <v>1328</v>
      </c>
      <c r="B65" s="18" t="s">
        <v>2565</v>
      </c>
      <c r="C65" s="18" t="s">
        <v>2566</v>
      </c>
      <c r="D65" s="9"/>
      <c r="E65" s="9"/>
      <c r="F65" s="9"/>
    </row>
    <row r="66" spans="1:6" x14ac:dyDescent="0.25">
      <c r="A66" s="14" t="s">
        <v>1328</v>
      </c>
      <c r="B66" s="18" t="s">
        <v>2567</v>
      </c>
      <c r="C66" s="18" t="s">
        <v>2568</v>
      </c>
      <c r="D66" s="9"/>
      <c r="E66" s="9"/>
      <c r="F66" s="9"/>
    </row>
    <row r="69" spans="1:6" x14ac:dyDescent="0.25">
      <c r="A69" s="1" t="s">
        <v>7</v>
      </c>
      <c r="B69" s="2" t="s">
        <v>1402</v>
      </c>
      <c r="C69" s="3"/>
    </row>
    <row r="70" spans="1:6" x14ac:dyDescent="0.25">
      <c r="A70" s="1" t="s">
        <v>2453</v>
      </c>
      <c r="B70" s="2" t="str">
        <f>CONCATENATE("https://xbrl.cipc.co.za/taxonomy/ca/role/enum/","999.005/",B69)</f>
        <v>https://xbrl.cipc.co.za/taxonomy/ca/role/enum/999.005/TypeOfAuditorsOpinion</v>
      </c>
      <c r="C70" s="4"/>
    </row>
    <row r="71" spans="1:6" x14ac:dyDescent="0.25">
      <c r="A71" s="1" t="s">
        <v>2454</v>
      </c>
      <c r="B71" s="2" t="s">
        <v>2569</v>
      </c>
      <c r="C71" s="4"/>
    </row>
    <row r="72" spans="1:6" x14ac:dyDescent="0.25">
      <c r="A72" s="5" t="s">
        <v>5</v>
      </c>
      <c r="B72" s="5" t="s">
        <v>6</v>
      </c>
      <c r="C72" s="5" t="s">
        <v>15</v>
      </c>
      <c r="D72" s="5" t="s">
        <v>2456</v>
      </c>
      <c r="E72" s="5" t="s">
        <v>2457</v>
      </c>
      <c r="F72" s="5" t="s">
        <v>2458</v>
      </c>
    </row>
    <row r="73" spans="1:6" x14ac:dyDescent="0.25">
      <c r="A73" s="14" t="s">
        <v>1328</v>
      </c>
      <c r="B73" s="9" t="s">
        <v>2570</v>
      </c>
      <c r="C73" s="9" t="s">
        <v>2571</v>
      </c>
      <c r="D73" s="9"/>
      <c r="E73" s="9"/>
      <c r="F73" s="9" t="s">
        <v>27</v>
      </c>
    </row>
    <row r="74" spans="1:6" x14ac:dyDescent="0.25">
      <c r="A74" s="14" t="s">
        <v>1328</v>
      </c>
      <c r="B74" s="17" t="s">
        <v>2572</v>
      </c>
      <c r="C74" s="17" t="s">
        <v>2572</v>
      </c>
      <c r="D74" s="9"/>
      <c r="E74" s="9"/>
      <c r="F74" s="9"/>
    </row>
    <row r="75" spans="1:6" x14ac:dyDescent="0.25">
      <c r="A75" s="14" t="s">
        <v>1328</v>
      </c>
      <c r="B75" s="17" t="s">
        <v>2573</v>
      </c>
      <c r="C75" s="17" t="s">
        <v>2574</v>
      </c>
      <c r="D75" s="9"/>
      <c r="E75" s="9"/>
      <c r="F75" s="9"/>
    </row>
    <row r="76" spans="1:6" x14ac:dyDescent="0.25">
      <c r="A76" s="14" t="s">
        <v>1328</v>
      </c>
      <c r="B76" s="17" t="s">
        <v>2575</v>
      </c>
      <c r="C76" s="17" t="s">
        <v>2575</v>
      </c>
      <c r="D76" s="9"/>
      <c r="E76" s="9"/>
      <c r="F76" s="9"/>
    </row>
    <row r="77" spans="1:6" x14ac:dyDescent="0.25">
      <c r="A77" s="14" t="s">
        <v>1328</v>
      </c>
      <c r="B77" s="17" t="s">
        <v>2576</v>
      </c>
      <c r="C77" s="17" t="s">
        <v>2576</v>
      </c>
      <c r="D77" s="9"/>
      <c r="E77" s="9"/>
      <c r="F77" s="9"/>
    </row>
    <row r="78" spans="1:6" x14ac:dyDescent="0.25">
      <c r="A78" s="14" t="s">
        <v>1328</v>
      </c>
      <c r="B78" s="17" t="s">
        <v>2577</v>
      </c>
      <c r="C78" s="17" t="s">
        <v>2577</v>
      </c>
      <c r="D78" s="9"/>
      <c r="E78" s="9"/>
      <c r="F78" s="9"/>
    </row>
    <row r="81" spans="1:6" x14ac:dyDescent="0.25">
      <c r="A81" s="1" t="s">
        <v>7</v>
      </c>
      <c r="B81" s="2" t="s">
        <v>2578</v>
      </c>
      <c r="C81" s="3"/>
    </row>
    <row r="82" spans="1:6" x14ac:dyDescent="0.25">
      <c r="A82" s="1" t="s">
        <v>2453</v>
      </c>
      <c r="B82" s="2" t="str">
        <f>CONCATENATE("https://xbrl.cipc.co.za/taxonomy/ca/role/enum/","999.006/",B81)</f>
        <v>https://xbrl.cipc.co.za/taxonomy/ca/role/enum/999.006/ComplianceWithStandard</v>
      </c>
      <c r="C82" s="4"/>
    </row>
    <row r="83" spans="1:6" x14ac:dyDescent="0.25">
      <c r="A83" s="1" t="s">
        <v>2454</v>
      </c>
      <c r="B83" s="2" t="s">
        <v>2579</v>
      </c>
      <c r="C83" s="4"/>
    </row>
    <row r="84" spans="1:6" x14ac:dyDescent="0.25">
      <c r="A84" s="5" t="s">
        <v>5</v>
      </c>
      <c r="B84" s="5" t="s">
        <v>6</v>
      </c>
      <c r="C84" s="5" t="s">
        <v>15</v>
      </c>
      <c r="D84" s="5" t="s">
        <v>2456</v>
      </c>
      <c r="E84" s="5" t="s">
        <v>2457</v>
      </c>
      <c r="F84" s="5" t="s">
        <v>2458</v>
      </c>
    </row>
    <row r="85" spans="1:6" x14ac:dyDescent="0.25">
      <c r="A85" s="14" t="s">
        <v>1328</v>
      </c>
      <c r="B85" s="9" t="s">
        <v>2580</v>
      </c>
      <c r="C85" s="9" t="s">
        <v>2581</v>
      </c>
      <c r="D85" s="9"/>
      <c r="E85" s="9"/>
      <c r="F85" s="9" t="s">
        <v>27</v>
      </c>
    </row>
    <row r="86" spans="1:6" x14ac:dyDescent="0.25">
      <c r="A86" s="14" t="s">
        <v>1328</v>
      </c>
      <c r="B86" s="17" t="s">
        <v>2582</v>
      </c>
      <c r="C86" s="17" t="s">
        <v>2582</v>
      </c>
      <c r="D86" s="9"/>
      <c r="E86" s="9"/>
      <c r="F86" s="9"/>
    </row>
    <row r="87" spans="1:6" x14ac:dyDescent="0.25">
      <c r="A87" s="14" t="s">
        <v>1328</v>
      </c>
      <c r="B87" s="17" t="s">
        <v>2583</v>
      </c>
      <c r="C87" s="17" t="s">
        <v>2584</v>
      </c>
      <c r="D87" s="9"/>
      <c r="E87" s="9"/>
      <c r="F87" s="9"/>
    </row>
    <row r="88" spans="1:6" x14ac:dyDescent="0.25">
      <c r="A88" s="14" t="s">
        <v>1328</v>
      </c>
      <c r="B88" s="17" t="s">
        <v>2585</v>
      </c>
      <c r="C88" s="17" t="s">
        <v>2586</v>
      </c>
      <c r="D88" s="9"/>
      <c r="E88" s="9"/>
      <c r="F88" s="9"/>
    </row>
    <row r="91" spans="1:6" x14ac:dyDescent="0.25">
      <c r="A91" s="1" t="s">
        <v>7</v>
      </c>
      <c r="B91" s="2" t="s">
        <v>1358</v>
      </c>
      <c r="C91" s="3"/>
    </row>
    <row r="92" spans="1:6" x14ac:dyDescent="0.25">
      <c r="A92" s="1" t="s">
        <v>2453</v>
      </c>
      <c r="B92" s="2" t="str">
        <f>CONCATENATE("https://xbrl.cipc.co.za/taxonomy/ca/role/enum/","999.007/",B91)</f>
        <v>https://xbrl.cipc.co.za/taxonomy/ca/role/enum/999.007/ExecutiveOrNonexecutive</v>
      </c>
      <c r="C92" s="4"/>
    </row>
    <row r="93" spans="1:6" x14ac:dyDescent="0.25">
      <c r="A93" s="1" t="s">
        <v>2454</v>
      </c>
      <c r="B93" s="2" t="s">
        <v>2587</v>
      </c>
      <c r="C93" s="4"/>
    </row>
    <row r="94" spans="1:6" x14ac:dyDescent="0.25">
      <c r="A94" s="5" t="s">
        <v>5</v>
      </c>
      <c r="B94" s="5" t="s">
        <v>6</v>
      </c>
      <c r="C94" s="5" t="s">
        <v>15</v>
      </c>
      <c r="D94" s="5" t="s">
        <v>2456</v>
      </c>
      <c r="E94" s="5" t="s">
        <v>2457</v>
      </c>
      <c r="F94" s="5" t="s">
        <v>2458</v>
      </c>
    </row>
    <row r="95" spans="1:6" x14ac:dyDescent="0.25">
      <c r="A95" s="14" t="s">
        <v>1328</v>
      </c>
      <c r="B95" s="9" t="s">
        <v>2588</v>
      </c>
      <c r="C95" s="9" t="s">
        <v>2589</v>
      </c>
      <c r="D95" s="9"/>
      <c r="E95" s="9"/>
      <c r="F95" s="9" t="s">
        <v>27</v>
      </c>
    </row>
    <row r="96" spans="1:6" x14ac:dyDescent="0.25">
      <c r="A96" s="14" t="s">
        <v>1328</v>
      </c>
      <c r="B96" s="17" t="s">
        <v>2590</v>
      </c>
      <c r="C96" s="17" t="s">
        <v>2590</v>
      </c>
      <c r="D96" s="9"/>
      <c r="E96" s="9"/>
      <c r="F96" s="9"/>
    </row>
    <row r="97" spans="1:6" x14ac:dyDescent="0.25">
      <c r="A97" s="14" t="s">
        <v>1328</v>
      </c>
      <c r="B97" s="17" t="s">
        <v>2591</v>
      </c>
      <c r="C97" s="17" t="s">
        <v>2592</v>
      </c>
      <c r="D97" s="9"/>
      <c r="E97" s="9"/>
      <c r="F97" s="9"/>
    </row>
    <row r="100" spans="1:6" x14ac:dyDescent="0.25">
      <c r="A100" s="1" t="s">
        <v>7</v>
      </c>
      <c r="B100" s="2" t="s">
        <v>2593</v>
      </c>
      <c r="C100" s="3"/>
    </row>
    <row r="101" spans="1:6" x14ac:dyDescent="0.25">
      <c r="A101" s="1" t="s">
        <v>2453</v>
      </c>
      <c r="B101" s="2" t="str">
        <f>CONCATENATE("https://xbrl.cipc.co.za/taxonomy/ca/role/enum/","999.008/",B100)</f>
        <v>https://xbrl.cipc.co.za/taxonomy/ca/role/enum/999.008/OccurrenceOfScenarioForSolvencyAndLiquidityTests</v>
      </c>
      <c r="C101" s="4"/>
    </row>
    <row r="102" spans="1:6" x14ac:dyDescent="0.25">
      <c r="A102" s="1" t="s">
        <v>2454</v>
      </c>
      <c r="B102" s="2" t="s">
        <v>2594</v>
      </c>
      <c r="C102" s="4"/>
    </row>
    <row r="103" spans="1:6" x14ac:dyDescent="0.25">
      <c r="A103" s="5" t="s">
        <v>5</v>
      </c>
      <c r="B103" s="5" t="s">
        <v>6</v>
      </c>
      <c r="C103" s="5" t="s">
        <v>15</v>
      </c>
      <c r="D103" s="5" t="s">
        <v>2456</v>
      </c>
      <c r="E103" s="5" t="s">
        <v>2457</v>
      </c>
      <c r="F103" s="5" t="s">
        <v>2458</v>
      </c>
    </row>
    <row r="104" spans="1:6" x14ac:dyDescent="0.25">
      <c r="A104" s="14" t="s">
        <v>1328</v>
      </c>
      <c r="B104" s="9" t="s">
        <v>2595</v>
      </c>
      <c r="C104" s="9" t="s">
        <v>2596</v>
      </c>
      <c r="D104" s="9"/>
      <c r="E104" s="9"/>
      <c r="F104" s="9" t="s">
        <v>27</v>
      </c>
    </row>
    <row r="105" spans="1:6" x14ac:dyDescent="0.25">
      <c r="A105" s="14" t="s">
        <v>1328</v>
      </c>
      <c r="B105" s="17" t="s">
        <v>2597</v>
      </c>
      <c r="C105" s="17" t="s">
        <v>2597</v>
      </c>
      <c r="D105" s="17"/>
      <c r="E105" s="17"/>
      <c r="F105" s="17"/>
    </row>
    <row r="106" spans="1:6" x14ac:dyDescent="0.25">
      <c r="A106" s="14" t="s">
        <v>1328</v>
      </c>
      <c r="B106" s="17" t="s">
        <v>2598</v>
      </c>
      <c r="C106" s="17" t="s">
        <v>2599</v>
      </c>
      <c r="D106" s="17"/>
      <c r="E106" s="17"/>
      <c r="F106" s="17"/>
    </row>
    <row r="107" spans="1:6" x14ac:dyDescent="0.25">
      <c r="A107" s="14" t="s">
        <v>1328</v>
      </c>
      <c r="B107" s="17" t="s">
        <v>2600</v>
      </c>
      <c r="C107" s="17" t="s">
        <v>2601</v>
      </c>
      <c r="D107" s="17"/>
      <c r="E107" s="17"/>
      <c r="F107" s="17"/>
    </row>
    <row r="110" spans="1:6" x14ac:dyDescent="0.25">
      <c r="A110" s="1" t="s">
        <v>7</v>
      </c>
      <c r="B110" s="2" t="s">
        <v>2602</v>
      </c>
      <c r="C110" s="3"/>
    </row>
    <row r="111" spans="1:6" x14ac:dyDescent="0.25">
      <c r="A111" s="1" t="s">
        <v>2453</v>
      </c>
      <c r="B111" s="2" t="str">
        <f>CONCATENATE("https://xbrl.cipc.co.za/taxonomy/ca/role/enum/","999.009/",B110)</f>
        <v>https://xbrl.cipc.co.za/taxonomy/ca/role/enum/999.009/BBEEContributorLevel</v>
      </c>
      <c r="C111" s="4"/>
    </row>
    <row r="112" spans="1:6" x14ac:dyDescent="0.25">
      <c r="A112" s="1" t="s">
        <v>2454</v>
      </c>
      <c r="B112" s="2" t="s">
        <v>2603</v>
      </c>
      <c r="C112" s="4"/>
    </row>
    <row r="113" spans="1:6" x14ac:dyDescent="0.25">
      <c r="A113" s="5" t="s">
        <v>5</v>
      </c>
      <c r="B113" s="5" t="s">
        <v>6</v>
      </c>
      <c r="C113" s="5" t="s">
        <v>15</v>
      </c>
      <c r="D113" s="5" t="s">
        <v>2456</v>
      </c>
      <c r="E113" s="5" t="s">
        <v>2457</v>
      </c>
      <c r="F113" s="5" t="s">
        <v>2458</v>
      </c>
    </row>
    <row r="114" spans="1:6" x14ac:dyDescent="0.25">
      <c r="A114" s="14" t="s">
        <v>1328</v>
      </c>
      <c r="B114" s="9" t="s">
        <v>2604</v>
      </c>
      <c r="C114" s="9" t="s">
        <v>2605</v>
      </c>
      <c r="D114" s="9"/>
      <c r="E114" s="9"/>
      <c r="F114" s="9" t="s">
        <v>27</v>
      </c>
    </row>
    <row r="115" spans="1:6" x14ac:dyDescent="0.25">
      <c r="A115" s="14" t="s">
        <v>1328</v>
      </c>
      <c r="B115" s="17" t="s">
        <v>2606</v>
      </c>
      <c r="C115" s="17" t="s">
        <v>2607</v>
      </c>
      <c r="D115" s="17"/>
      <c r="E115" s="9" t="s">
        <v>2608</v>
      </c>
      <c r="F115" s="17"/>
    </row>
    <row r="116" spans="1:6" x14ac:dyDescent="0.25">
      <c r="A116" s="14" t="s">
        <v>1328</v>
      </c>
      <c r="B116" s="17" t="s">
        <v>2609</v>
      </c>
      <c r="C116" s="17" t="s">
        <v>2610</v>
      </c>
      <c r="D116" s="17"/>
      <c r="E116" s="9" t="s">
        <v>2611</v>
      </c>
      <c r="F116" s="17"/>
    </row>
    <row r="117" spans="1:6" x14ac:dyDescent="0.25">
      <c r="A117" s="14" t="s">
        <v>1328</v>
      </c>
      <c r="B117" s="17" t="s">
        <v>2612</v>
      </c>
      <c r="C117" s="17" t="s">
        <v>2613</v>
      </c>
      <c r="D117" s="17"/>
      <c r="E117" s="9"/>
      <c r="F117" s="17"/>
    </row>
    <row r="118" spans="1:6" x14ac:dyDescent="0.25">
      <c r="A118" s="14" t="s">
        <v>1328</v>
      </c>
      <c r="B118" s="17" t="s">
        <v>2614</v>
      </c>
      <c r="C118" s="17" t="s">
        <v>2615</v>
      </c>
      <c r="D118" s="17"/>
      <c r="E118" s="9" t="s">
        <v>2616</v>
      </c>
      <c r="F118" s="17"/>
    </row>
    <row r="119" spans="1:6" x14ac:dyDescent="0.25">
      <c r="A119" s="14" t="s">
        <v>1328</v>
      </c>
      <c r="B119" s="17" t="s">
        <v>2617</v>
      </c>
      <c r="C119" s="17" t="s">
        <v>2618</v>
      </c>
      <c r="D119" s="17"/>
      <c r="E119" s="9"/>
      <c r="F119" s="17"/>
    </row>
    <row r="120" spans="1:6" x14ac:dyDescent="0.25">
      <c r="A120" s="14" t="s">
        <v>1328</v>
      </c>
      <c r="B120" s="17" t="s">
        <v>2619</v>
      </c>
      <c r="C120" s="17" t="s">
        <v>2620</v>
      </c>
      <c r="D120" s="17"/>
      <c r="E120" s="9"/>
      <c r="F120" s="17"/>
    </row>
    <row r="121" spans="1:6" x14ac:dyDescent="0.25">
      <c r="A121" s="14" t="s">
        <v>1328</v>
      </c>
      <c r="B121" s="17" t="s">
        <v>2621</v>
      </c>
      <c r="C121" s="17" t="s">
        <v>2622</v>
      </c>
      <c r="D121" s="17"/>
      <c r="E121" s="9"/>
      <c r="F121" s="17"/>
    </row>
    <row r="122" spans="1:6" x14ac:dyDescent="0.25">
      <c r="A122" s="14" t="s">
        <v>1328</v>
      </c>
      <c r="B122" s="17" t="s">
        <v>2623</v>
      </c>
      <c r="C122" s="17" t="s">
        <v>2624</v>
      </c>
      <c r="D122" s="17"/>
      <c r="E122" s="9"/>
      <c r="F122" s="17"/>
    </row>
    <row r="123" spans="1:6" x14ac:dyDescent="0.25">
      <c r="A123" s="14" t="s">
        <v>1328</v>
      </c>
      <c r="B123" s="17" t="s">
        <v>2625</v>
      </c>
      <c r="C123" s="17" t="s">
        <v>2626</v>
      </c>
      <c r="D123" s="17"/>
      <c r="E123" s="9"/>
      <c r="F123" s="17"/>
    </row>
    <row r="126" spans="1:6" x14ac:dyDescent="0.25">
      <c r="A126" s="1" t="s">
        <v>7</v>
      </c>
      <c r="B126" s="2" t="s">
        <v>2627</v>
      </c>
      <c r="C126" s="3"/>
    </row>
    <row r="127" spans="1:6" x14ac:dyDescent="0.25">
      <c r="A127" s="1" t="s">
        <v>2453</v>
      </c>
      <c r="B127" s="2" t="str">
        <f>CONCATENATE("https://xbrl.cipc.co.za/taxonomy/ca/role/enum/","999.010/",B126)</f>
        <v>https://xbrl.cipc.co.za/taxonomy/ca/role/enum/999.010/ClassesOfSecuritiesHeld</v>
      </c>
      <c r="C127" s="4"/>
    </row>
    <row r="128" spans="1:6" x14ac:dyDescent="0.25">
      <c r="A128" s="1" t="s">
        <v>2454</v>
      </c>
      <c r="B128" s="2" t="s">
        <v>2628</v>
      </c>
      <c r="C128" s="4"/>
    </row>
    <row r="129" spans="1:6" x14ac:dyDescent="0.25">
      <c r="A129" s="5" t="s">
        <v>5</v>
      </c>
      <c r="B129" s="5" t="s">
        <v>6</v>
      </c>
      <c r="C129" s="5" t="s">
        <v>15</v>
      </c>
      <c r="D129" s="5" t="s">
        <v>2456</v>
      </c>
      <c r="E129" s="5" t="s">
        <v>2457</v>
      </c>
      <c r="F129" s="5" t="s">
        <v>2458</v>
      </c>
    </row>
    <row r="130" spans="1:6" x14ac:dyDescent="0.25">
      <c r="A130" s="14" t="s">
        <v>1328</v>
      </c>
      <c r="B130" s="9" t="s">
        <v>2629</v>
      </c>
      <c r="C130" s="9" t="s">
        <v>2630</v>
      </c>
      <c r="D130" s="9"/>
      <c r="E130" s="9"/>
      <c r="F130" s="9" t="s">
        <v>27</v>
      </c>
    </row>
    <row r="131" spans="1:6" x14ac:dyDescent="0.25">
      <c r="A131" s="14" t="s">
        <v>1328</v>
      </c>
      <c r="B131" s="17" t="s">
        <v>2631</v>
      </c>
      <c r="C131" s="17" t="s">
        <v>2632</v>
      </c>
      <c r="D131" s="17"/>
      <c r="E131" s="9"/>
      <c r="F131" s="17"/>
    </row>
    <row r="132" spans="1:6" x14ac:dyDescent="0.25">
      <c r="A132" s="14" t="s">
        <v>1328</v>
      </c>
      <c r="B132" s="17" t="s">
        <v>2633</v>
      </c>
      <c r="C132" s="17" t="s">
        <v>2634</v>
      </c>
      <c r="D132" s="17"/>
      <c r="E132" s="9"/>
      <c r="F132" s="17"/>
    </row>
    <row r="133" spans="1:6" x14ac:dyDescent="0.25">
      <c r="A133" s="14" t="s">
        <v>1328</v>
      </c>
      <c r="B133" s="17" t="s">
        <v>2635</v>
      </c>
      <c r="C133" s="17" t="s">
        <v>2636</v>
      </c>
      <c r="D133" s="17"/>
      <c r="E133" s="9"/>
      <c r="F133" s="17"/>
    </row>
    <row r="134" spans="1:6" x14ac:dyDescent="0.25">
      <c r="A134" s="14" t="s">
        <v>1328</v>
      </c>
      <c r="B134" s="17" t="s">
        <v>2637</v>
      </c>
      <c r="C134" s="17" t="s">
        <v>2638</v>
      </c>
      <c r="D134" s="17"/>
      <c r="E134" s="9"/>
      <c r="F134" s="17"/>
    </row>
    <row r="135" spans="1:6" x14ac:dyDescent="0.25">
      <c r="A135" s="14" t="s">
        <v>1328</v>
      </c>
      <c r="B135" s="17" t="s">
        <v>2639</v>
      </c>
      <c r="C135" s="17" t="s">
        <v>2640</v>
      </c>
      <c r="D135" s="17"/>
      <c r="E135" s="9"/>
      <c r="F135" s="17"/>
    </row>
    <row r="136" spans="1:6" x14ac:dyDescent="0.25">
      <c r="A136" s="14" t="s">
        <v>1328</v>
      </c>
      <c r="B136" s="17" t="s">
        <v>2641</v>
      </c>
      <c r="C136" s="17" t="s">
        <v>2642</v>
      </c>
      <c r="D136" s="17"/>
      <c r="E136" s="9"/>
      <c r="F136" s="17"/>
    </row>
    <row r="139" spans="1:6" x14ac:dyDescent="0.25">
      <c r="A139" s="1" t="s">
        <v>7</v>
      </c>
      <c r="B139" s="2" t="s">
        <v>1398</v>
      </c>
      <c r="C139" s="3"/>
    </row>
    <row r="140" spans="1:6" x14ac:dyDescent="0.25">
      <c r="A140" s="1" t="s">
        <v>2453</v>
      </c>
      <c r="B140" s="2" t="str">
        <f>CONCATENATE("https://xbrl.cipc.co.za/taxonomy/ca/role/enum/","999.011/",B139)</f>
        <v>https://xbrl.cipc.co.za/taxonomy/ca/role/enum/999.011/TypeOfAssurance</v>
      </c>
      <c r="C140" s="4"/>
    </row>
    <row r="141" spans="1:6" x14ac:dyDescent="0.25">
      <c r="A141" s="1" t="s">
        <v>2454</v>
      </c>
      <c r="B141" s="2" t="s">
        <v>2643</v>
      </c>
      <c r="C141" s="4"/>
    </row>
    <row r="142" spans="1:6" x14ac:dyDescent="0.25">
      <c r="A142" s="5" t="s">
        <v>5</v>
      </c>
      <c r="B142" s="5" t="s">
        <v>6</v>
      </c>
      <c r="C142" s="5" t="s">
        <v>15</v>
      </c>
      <c r="D142" s="5" t="s">
        <v>2456</v>
      </c>
      <c r="E142" s="5" t="s">
        <v>2457</v>
      </c>
      <c r="F142" s="5" t="s">
        <v>2458</v>
      </c>
    </row>
    <row r="143" spans="1:6" x14ac:dyDescent="0.25">
      <c r="A143" s="14" t="s">
        <v>1328</v>
      </c>
      <c r="B143" s="9" t="s">
        <v>2644</v>
      </c>
      <c r="C143" s="9" t="s">
        <v>2645</v>
      </c>
      <c r="D143" s="9"/>
      <c r="E143" s="9"/>
      <c r="F143" s="9" t="s">
        <v>27</v>
      </c>
    </row>
    <row r="144" spans="1:6" x14ac:dyDescent="0.25">
      <c r="A144" s="14" t="s">
        <v>1328</v>
      </c>
      <c r="B144" s="17" t="s">
        <v>2646</v>
      </c>
      <c r="C144" s="17" t="s">
        <v>2646</v>
      </c>
      <c r="D144" s="17"/>
      <c r="E144" s="9"/>
      <c r="F144" s="17"/>
    </row>
    <row r="145" spans="1:6" x14ac:dyDescent="0.25">
      <c r="A145" s="14" t="s">
        <v>1328</v>
      </c>
      <c r="B145" s="17" t="s">
        <v>2647</v>
      </c>
      <c r="C145" s="17" t="s">
        <v>2648</v>
      </c>
      <c r="D145" s="17"/>
      <c r="E145" s="9"/>
      <c r="F145" s="17"/>
    </row>
    <row r="148" spans="1:6" x14ac:dyDescent="0.25">
      <c r="A148" s="1" t="s">
        <v>7</v>
      </c>
      <c r="B148" s="2" t="s">
        <v>2649</v>
      </c>
      <c r="C148" s="3"/>
    </row>
    <row r="149" spans="1:6" x14ac:dyDescent="0.25">
      <c r="A149" s="1" t="s">
        <v>2453</v>
      </c>
      <c r="B149" s="2" t="str">
        <f>CONCATENATE("https://xbrl.cipc.co.za/taxonomy/ca/role/enum/","999.012/",B148)</f>
        <v>https://xbrl.cipc.co.za/taxonomy/ca/role/enum/999.012/Provinces</v>
      </c>
      <c r="C149" s="4"/>
    </row>
    <row r="150" spans="1:6" x14ac:dyDescent="0.25">
      <c r="A150" s="1" t="s">
        <v>2454</v>
      </c>
      <c r="B150" s="2" t="s">
        <v>2650</v>
      </c>
      <c r="C150" s="4"/>
    </row>
    <row r="151" spans="1:6" x14ac:dyDescent="0.25">
      <c r="A151" s="5" t="s">
        <v>5</v>
      </c>
      <c r="B151" s="5" t="s">
        <v>6</v>
      </c>
      <c r="C151" s="5" t="s">
        <v>15</v>
      </c>
      <c r="D151" s="5" t="s">
        <v>2456</v>
      </c>
      <c r="E151" s="5" t="s">
        <v>2457</v>
      </c>
      <c r="F151" s="5" t="s">
        <v>2458</v>
      </c>
    </row>
    <row r="152" spans="1:6" x14ac:dyDescent="0.25">
      <c r="A152" s="14" t="s">
        <v>1328</v>
      </c>
      <c r="B152" s="9" t="s">
        <v>2651</v>
      </c>
      <c r="C152" s="9" t="s">
        <v>2652</v>
      </c>
      <c r="D152" s="9"/>
      <c r="E152" s="9"/>
      <c r="F152" s="9" t="s">
        <v>27</v>
      </c>
    </row>
    <row r="153" spans="1:6" x14ac:dyDescent="0.25">
      <c r="A153" s="14" t="s">
        <v>1328</v>
      </c>
      <c r="B153" s="17" t="s">
        <v>2653</v>
      </c>
      <c r="C153" s="17" t="s">
        <v>2654</v>
      </c>
      <c r="D153" s="17"/>
      <c r="E153" s="9"/>
      <c r="F153" s="17"/>
    </row>
    <row r="154" spans="1:6" x14ac:dyDescent="0.25">
      <c r="A154" s="14" t="s">
        <v>1328</v>
      </c>
      <c r="B154" s="17" t="s">
        <v>2655</v>
      </c>
      <c r="C154" s="17" t="s">
        <v>2656</v>
      </c>
      <c r="D154" s="17"/>
      <c r="E154" s="9"/>
      <c r="F154" s="17"/>
    </row>
    <row r="155" spans="1:6" x14ac:dyDescent="0.25">
      <c r="A155" s="14" t="s">
        <v>1328</v>
      </c>
      <c r="B155" s="17" t="s">
        <v>2657</v>
      </c>
      <c r="C155" s="17" t="s">
        <v>2657</v>
      </c>
      <c r="D155" s="17"/>
      <c r="E155" s="9"/>
      <c r="F155" s="17"/>
    </row>
    <row r="156" spans="1:6" x14ac:dyDescent="0.25">
      <c r="A156" s="14" t="s">
        <v>1328</v>
      </c>
      <c r="B156" s="17" t="s">
        <v>2658</v>
      </c>
      <c r="C156" s="17" t="s">
        <v>2659</v>
      </c>
      <c r="D156" s="17"/>
      <c r="E156" s="9"/>
      <c r="F156" s="17"/>
    </row>
    <row r="157" spans="1:6" x14ac:dyDescent="0.25">
      <c r="A157" s="14" t="s">
        <v>1328</v>
      </c>
      <c r="B157" s="17" t="s">
        <v>2660</v>
      </c>
      <c r="C157" s="17" t="s">
        <v>2660</v>
      </c>
      <c r="D157" s="17"/>
      <c r="E157" s="9"/>
      <c r="F157" s="17"/>
    </row>
    <row r="158" spans="1:6" x14ac:dyDescent="0.25">
      <c r="A158" s="14" t="s">
        <v>1328</v>
      </c>
      <c r="B158" s="17" t="s">
        <v>2661</v>
      </c>
      <c r="C158" s="17" t="s">
        <v>2661</v>
      </c>
      <c r="D158" s="17"/>
      <c r="E158" s="9"/>
      <c r="F158" s="17"/>
    </row>
    <row r="159" spans="1:6" x14ac:dyDescent="0.25">
      <c r="A159" s="14" t="s">
        <v>1328</v>
      </c>
      <c r="B159" s="17" t="s">
        <v>2662</v>
      </c>
      <c r="C159" s="17" t="s">
        <v>2663</v>
      </c>
      <c r="D159" s="17"/>
      <c r="E159" s="9"/>
      <c r="F159" s="17"/>
    </row>
    <row r="160" spans="1:6" x14ac:dyDescent="0.25">
      <c r="A160" s="14" t="s">
        <v>1328</v>
      </c>
      <c r="B160" s="17" t="s">
        <v>2664</v>
      </c>
      <c r="C160" s="17" t="s">
        <v>2665</v>
      </c>
      <c r="D160" s="17"/>
      <c r="E160" s="9"/>
      <c r="F160" s="17"/>
    </row>
    <row r="161" spans="1:6" x14ac:dyDescent="0.25">
      <c r="A161" s="14" t="s">
        <v>1328</v>
      </c>
      <c r="B161" s="17" t="s">
        <v>2666</v>
      </c>
      <c r="C161" s="17" t="s">
        <v>2667</v>
      </c>
      <c r="D161" s="17"/>
      <c r="E161" s="9"/>
      <c r="F161" s="17"/>
    </row>
    <row r="164" spans="1:6" x14ac:dyDescent="0.25">
      <c r="A164" s="1" t="s">
        <v>7</v>
      </c>
      <c r="B164" s="2" t="s">
        <v>2447</v>
      </c>
      <c r="C164" s="3"/>
    </row>
    <row r="165" spans="1:6" x14ac:dyDescent="0.25">
      <c r="A165" s="1" t="s">
        <v>2453</v>
      </c>
      <c r="B165" s="2" t="str">
        <f>CONCATENATE("https://xbrl.cipc.co.za/taxonomy/ca/role/enum/","999.013/",B164)</f>
        <v>https://xbrl.cipc.co.za/taxonomy/ca/role/enum/999.013/TypeOfMembershipProvidedForByCooperative</v>
      </c>
      <c r="C165" s="4"/>
    </row>
    <row r="166" spans="1:6" x14ac:dyDescent="0.25">
      <c r="A166" s="1" t="s">
        <v>2454</v>
      </c>
      <c r="B166" s="2" t="s">
        <v>2668</v>
      </c>
      <c r="C166" s="4"/>
    </row>
    <row r="167" spans="1:6" x14ac:dyDescent="0.25">
      <c r="A167" s="5" t="s">
        <v>5</v>
      </c>
      <c r="B167" s="5" t="s">
        <v>6</v>
      </c>
      <c r="C167" s="5" t="s">
        <v>15</v>
      </c>
      <c r="D167" s="5" t="s">
        <v>2456</v>
      </c>
      <c r="E167" s="5" t="s">
        <v>2457</v>
      </c>
      <c r="F167" s="5" t="s">
        <v>2458</v>
      </c>
    </row>
    <row r="168" spans="1:6" x14ac:dyDescent="0.25">
      <c r="A168" s="14" t="s">
        <v>1328</v>
      </c>
      <c r="B168" s="9" t="s">
        <v>2669</v>
      </c>
      <c r="C168" s="9" t="s">
        <v>2670</v>
      </c>
      <c r="D168" s="9"/>
      <c r="E168" s="9"/>
      <c r="F168" s="9"/>
    </row>
    <row r="169" spans="1:6" x14ac:dyDescent="0.25">
      <c r="A169" s="14" t="s">
        <v>1328</v>
      </c>
      <c r="B169" s="17" t="s">
        <v>2671</v>
      </c>
      <c r="C169" s="17" t="s">
        <v>2672</v>
      </c>
      <c r="D169" s="9"/>
      <c r="E169" s="9"/>
      <c r="F169" s="9"/>
    </row>
    <row r="170" spans="1:6" x14ac:dyDescent="0.25">
      <c r="A170" s="14" t="s">
        <v>1328</v>
      </c>
      <c r="B170" s="17" t="s">
        <v>2673</v>
      </c>
      <c r="C170" s="17" t="s">
        <v>2674</v>
      </c>
      <c r="D170" s="9"/>
      <c r="E170" s="9"/>
      <c r="F170" s="9"/>
    </row>
    <row r="171" spans="1:6" x14ac:dyDescent="0.25">
      <c r="A171" s="14" t="s">
        <v>1328</v>
      </c>
      <c r="B171" s="18" t="s">
        <v>2675</v>
      </c>
      <c r="C171" s="18" t="s">
        <v>2675</v>
      </c>
      <c r="D171" s="9"/>
      <c r="E171" s="9"/>
      <c r="F171" s="9"/>
    </row>
    <row r="172" spans="1:6" x14ac:dyDescent="0.25">
      <c r="A172" s="14" t="s">
        <v>1328</v>
      </c>
      <c r="B172" s="18" t="s">
        <v>2676</v>
      </c>
      <c r="C172" s="18" t="s">
        <v>2677</v>
      </c>
      <c r="D172" s="9"/>
      <c r="E172" s="9"/>
      <c r="F172" s="9"/>
    </row>
    <row r="173" spans="1:6" x14ac:dyDescent="0.25">
      <c r="A173" s="14" t="s">
        <v>1328</v>
      </c>
      <c r="B173" s="18" t="s">
        <v>2678</v>
      </c>
      <c r="C173" s="18" t="s">
        <v>2678</v>
      </c>
      <c r="D173" s="9"/>
      <c r="E173" s="9"/>
      <c r="F173" s="9"/>
    </row>
    <row r="174" spans="1:6" x14ac:dyDescent="0.25">
      <c r="A174" s="14" t="s">
        <v>1328</v>
      </c>
      <c r="B174" s="18" t="s">
        <v>2679</v>
      </c>
      <c r="C174" s="18" t="s">
        <v>2680</v>
      </c>
      <c r="D174" s="9"/>
      <c r="E174" s="9"/>
      <c r="F174" s="9"/>
    </row>
    <row r="175" spans="1:6" x14ac:dyDescent="0.25">
      <c r="A175" s="14" t="s">
        <v>1328</v>
      </c>
      <c r="B175" s="18" t="s">
        <v>2681</v>
      </c>
      <c r="C175" s="18" t="s">
        <v>2682</v>
      </c>
      <c r="D175" s="9"/>
      <c r="E175" s="9"/>
      <c r="F175" s="9"/>
    </row>
    <row r="176" spans="1:6" x14ac:dyDescent="0.25">
      <c r="A176" s="14" t="s">
        <v>1328</v>
      </c>
      <c r="B176" s="18" t="s">
        <v>2683</v>
      </c>
      <c r="C176" s="18" t="s">
        <v>2684</v>
      </c>
      <c r="D176" s="9"/>
      <c r="E176" s="9"/>
      <c r="F176" s="9"/>
    </row>
    <row r="177" spans="1:6" x14ac:dyDescent="0.25">
      <c r="A177" s="14" t="s">
        <v>1328</v>
      </c>
      <c r="B177" s="18" t="s">
        <v>2559</v>
      </c>
      <c r="C177" s="18" t="s">
        <v>2560</v>
      </c>
      <c r="D177" s="9"/>
      <c r="E177" s="9"/>
      <c r="F177" s="9"/>
    </row>
    <row r="180" spans="1:6" x14ac:dyDescent="0.25">
      <c r="A180" s="1" t="s">
        <v>7</v>
      </c>
      <c r="B180" s="2" t="s">
        <v>2728</v>
      </c>
      <c r="C180" s="3"/>
    </row>
    <row r="181" spans="1:6" x14ac:dyDescent="0.25">
      <c r="A181" s="1" t="s">
        <v>2453</v>
      </c>
      <c r="B181" s="2" t="str">
        <f>CONCATENATE("https://xbrl.cipc.co.za/taxonomy/ca/role/enum/","999.014/",B180)</f>
        <v>https://xbrl.cipc.co.za/taxonomy/ca/role/enum/999.014/DescriptionOfNatureOfFinancialStatements</v>
      </c>
      <c r="C181" s="4"/>
    </row>
    <row r="182" spans="1:6" x14ac:dyDescent="0.25">
      <c r="A182" s="1" t="s">
        <v>2454</v>
      </c>
      <c r="B182" s="2" t="s">
        <v>13141</v>
      </c>
      <c r="C182" s="4"/>
    </row>
    <row r="183" spans="1:6" x14ac:dyDescent="0.25">
      <c r="A183" s="5" t="s">
        <v>5</v>
      </c>
      <c r="B183" s="5" t="s">
        <v>6</v>
      </c>
      <c r="C183" s="5" t="s">
        <v>15</v>
      </c>
      <c r="D183" s="5" t="s">
        <v>2456</v>
      </c>
      <c r="E183" s="5" t="s">
        <v>2457</v>
      </c>
      <c r="F183" s="5" t="s">
        <v>2458</v>
      </c>
    </row>
    <row r="184" spans="1:6" x14ac:dyDescent="0.25">
      <c r="A184" s="14" t="s">
        <v>1328</v>
      </c>
      <c r="B184" s="9" t="s">
        <v>13142</v>
      </c>
      <c r="C184" s="9" t="s">
        <v>2670</v>
      </c>
      <c r="D184" s="9"/>
      <c r="E184" s="9"/>
      <c r="F184" s="9"/>
    </row>
    <row r="185" spans="1:6" x14ac:dyDescent="0.25">
      <c r="A185" s="14" t="s">
        <v>1328</v>
      </c>
      <c r="B185" s="17" t="s">
        <v>13143</v>
      </c>
      <c r="C185" s="17" t="s">
        <v>13144</v>
      </c>
      <c r="D185" s="9"/>
      <c r="E185" s="9"/>
      <c r="F185" s="9"/>
    </row>
    <row r="186" spans="1:6" x14ac:dyDescent="0.25">
      <c r="A186" s="14" t="s">
        <v>1328</v>
      </c>
      <c r="B186" s="17" t="s">
        <v>13145</v>
      </c>
      <c r="C186" s="17" t="s">
        <v>13146</v>
      </c>
      <c r="D186" s="9"/>
      <c r="E186" s="9"/>
      <c r="F186" s="9"/>
    </row>
    <row r="187" spans="1:6" x14ac:dyDescent="0.25">
      <c r="B187" s="96"/>
    </row>
    <row r="189" spans="1:6" x14ac:dyDescent="0.25">
      <c r="A189" s="35" t="s">
        <v>7</v>
      </c>
      <c r="B189" s="2" t="s">
        <v>19492</v>
      </c>
      <c r="C189" s="33"/>
      <c r="D189" s="33"/>
    </row>
    <row r="190" spans="1:6" x14ac:dyDescent="0.25">
      <c r="A190" s="35" t="s">
        <v>2686</v>
      </c>
      <c r="B190" s="2" t="str">
        <f>CONCATENATE("https://xbrl.cipc.co.za/taxonomy/role/",MID(B191,2,7),"/",B189)</f>
        <v>https://xbrl.cipc.co.za/taxonomy/role/995.100/IFRSExtensibleEnumerationDomainMembers</v>
      </c>
      <c r="C190" s="4"/>
      <c r="D190" s="33"/>
    </row>
    <row r="191" spans="1:6" x14ac:dyDescent="0.25">
      <c r="A191" s="35" t="s">
        <v>2687</v>
      </c>
      <c r="B191" s="2" t="s">
        <v>19493</v>
      </c>
      <c r="C191" s="33"/>
      <c r="D191" s="33"/>
    </row>
    <row r="192" spans="1:6" x14ac:dyDescent="0.25">
      <c r="A192" s="36" t="s">
        <v>5</v>
      </c>
      <c r="B192" s="36" t="s">
        <v>6</v>
      </c>
      <c r="C192" s="36" t="s">
        <v>2748</v>
      </c>
      <c r="D192" s="5" t="s">
        <v>2456</v>
      </c>
      <c r="E192" s="5" t="s">
        <v>2457</v>
      </c>
      <c r="F192" s="5" t="s">
        <v>2458</v>
      </c>
    </row>
    <row r="193" spans="1:6" x14ac:dyDescent="0.25">
      <c r="A193" s="6" t="s">
        <v>2711</v>
      </c>
      <c r="B193" s="243" t="s">
        <v>13957</v>
      </c>
      <c r="C193" s="244" t="s">
        <v>13539</v>
      </c>
      <c r="D193" s="9"/>
      <c r="E193" s="9"/>
      <c r="F193" s="9" t="s">
        <v>27</v>
      </c>
    </row>
    <row r="194" spans="1:6" x14ac:dyDescent="0.25">
      <c r="A194" s="6" t="s">
        <v>2711</v>
      </c>
      <c r="B194" s="243" t="s">
        <v>8453</v>
      </c>
      <c r="C194" s="283" t="s">
        <v>8454</v>
      </c>
      <c r="D194" s="9"/>
      <c r="E194" s="9"/>
      <c r="F194" s="9"/>
    </row>
    <row r="195" spans="1:6" x14ac:dyDescent="0.25">
      <c r="A195" s="6" t="s">
        <v>2711</v>
      </c>
      <c r="B195" s="243" t="s">
        <v>8455</v>
      </c>
      <c r="C195" s="283" t="s">
        <v>8456</v>
      </c>
      <c r="D195" s="9"/>
      <c r="E195" s="9"/>
      <c r="F195" s="9"/>
    </row>
    <row r="196" spans="1:6" x14ac:dyDescent="0.25">
      <c r="A196" s="6" t="s">
        <v>2711</v>
      </c>
      <c r="B196" s="243" t="s">
        <v>8457</v>
      </c>
      <c r="C196" s="283" t="s">
        <v>8458</v>
      </c>
      <c r="D196" s="9"/>
      <c r="E196" s="9"/>
      <c r="F196" s="9"/>
    </row>
    <row r="197" spans="1:6" x14ac:dyDescent="0.25">
      <c r="A197" s="6" t="s">
        <v>2711</v>
      </c>
      <c r="B197" s="243" t="s">
        <v>13958</v>
      </c>
      <c r="C197" s="244" t="s">
        <v>13540</v>
      </c>
      <c r="D197" s="9"/>
      <c r="E197" s="9"/>
      <c r="F197" s="9" t="s">
        <v>27</v>
      </c>
    </row>
    <row r="198" spans="1:6" x14ac:dyDescent="0.25">
      <c r="A198" s="6" t="s">
        <v>2711</v>
      </c>
      <c r="B198" s="243" t="s">
        <v>13959</v>
      </c>
      <c r="C198" s="283" t="s">
        <v>13541</v>
      </c>
      <c r="D198" s="9"/>
      <c r="E198" s="9"/>
      <c r="F198" s="9"/>
    </row>
    <row r="199" spans="1:6" x14ac:dyDescent="0.25">
      <c r="A199" s="6" t="s">
        <v>2711</v>
      </c>
      <c r="B199" s="243" t="s">
        <v>13960</v>
      </c>
      <c r="C199" s="283" t="s">
        <v>13542</v>
      </c>
      <c r="D199" s="9"/>
      <c r="E199" s="9"/>
      <c r="F199" s="9"/>
    </row>
    <row r="200" spans="1:6" x14ac:dyDescent="0.25">
      <c r="A200" s="6" t="s">
        <v>2711</v>
      </c>
      <c r="B200" s="243" t="s">
        <v>13961</v>
      </c>
      <c r="C200" s="283" t="s">
        <v>13543</v>
      </c>
      <c r="D200" s="9"/>
      <c r="E200" s="9"/>
      <c r="F200" s="9"/>
    </row>
    <row r="201" spans="1:6" x14ac:dyDescent="0.25">
      <c r="A201" s="6" t="s">
        <v>2711</v>
      </c>
      <c r="B201" s="243" t="s">
        <v>13962</v>
      </c>
      <c r="C201" s="244" t="s">
        <v>13544</v>
      </c>
      <c r="D201" s="9"/>
      <c r="E201" s="9"/>
      <c r="F201" s="9" t="s">
        <v>27</v>
      </c>
    </row>
    <row r="202" spans="1:6" x14ac:dyDescent="0.25">
      <c r="A202" s="6" t="s">
        <v>2711</v>
      </c>
      <c r="B202" s="243" t="s">
        <v>13963</v>
      </c>
      <c r="C202" s="283" t="s">
        <v>13545</v>
      </c>
      <c r="D202" s="9"/>
      <c r="E202" s="9"/>
      <c r="F202" s="9"/>
    </row>
    <row r="203" spans="1:6" x14ac:dyDescent="0.25">
      <c r="A203" s="6" t="s">
        <v>2711</v>
      </c>
      <c r="B203" s="243" t="s">
        <v>13964</v>
      </c>
      <c r="C203" s="283" t="s">
        <v>13546</v>
      </c>
      <c r="D203" s="9"/>
      <c r="E203" s="9"/>
      <c r="F203" s="9"/>
    </row>
    <row r="204" spans="1:6" x14ac:dyDescent="0.25">
      <c r="A204" s="6" t="s">
        <v>2711</v>
      </c>
      <c r="B204" s="243" t="s">
        <v>13965</v>
      </c>
      <c r="C204" s="244" t="s">
        <v>13547</v>
      </c>
      <c r="D204" s="9"/>
      <c r="E204" s="9"/>
      <c r="F204" s="9" t="s">
        <v>27</v>
      </c>
    </row>
    <row r="205" spans="1:6" x14ac:dyDescent="0.25">
      <c r="A205" s="6" t="s">
        <v>2711</v>
      </c>
      <c r="B205" s="243" t="s">
        <v>13963</v>
      </c>
      <c r="C205" s="283" t="s">
        <v>13545</v>
      </c>
      <c r="D205" s="9"/>
      <c r="E205" s="9"/>
      <c r="F205" s="9"/>
    </row>
    <row r="206" spans="1:6" x14ac:dyDescent="0.25">
      <c r="A206" s="6" t="s">
        <v>2711</v>
      </c>
      <c r="B206" s="243" t="s">
        <v>9665</v>
      </c>
      <c r="C206" s="283" t="s">
        <v>9666</v>
      </c>
      <c r="D206" s="9"/>
      <c r="E206" s="9"/>
      <c r="F206" s="9"/>
    </row>
    <row r="207" spans="1:6" x14ac:dyDescent="0.25">
      <c r="A207" s="6" t="s">
        <v>2711</v>
      </c>
      <c r="B207" s="243" t="s">
        <v>13966</v>
      </c>
      <c r="C207" s="244" t="s">
        <v>13548</v>
      </c>
      <c r="D207" s="9"/>
      <c r="E207" s="9"/>
      <c r="F207" s="9" t="s">
        <v>27</v>
      </c>
    </row>
    <row r="208" spans="1:6" x14ac:dyDescent="0.25">
      <c r="A208" s="6" t="s">
        <v>2711</v>
      </c>
      <c r="B208" s="243" t="s">
        <v>13963</v>
      </c>
      <c r="C208" s="283" t="s">
        <v>13545</v>
      </c>
      <c r="D208" s="9"/>
      <c r="E208" s="9"/>
      <c r="F208" s="9"/>
    </row>
    <row r="209" spans="1:6" x14ac:dyDescent="0.25">
      <c r="A209" s="6" t="s">
        <v>2711</v>
      </c>
      <c r="B209" s="243" t="s">
        <v>13964</v>
      </c>
      <c r="C209" s="283" t="s">
        <v>13546</v>
      </c>
      <c r="D209" s="9"/>
      <c r="E209" s="9"/>
      <c r="F209" s="9"/>
    </row>
    <row r="210" spans="1:6" x14ac:dyDescent="0.25">
      <c r="A210" s="6" t="s">
        <v>2711</v>
      </c>
      <c r="B210" s="243" t="s">
        <v>13967</v>
      </c>
      <c r="C210" s="244" t="s">
        <v>13549</v>
      </c>
      <c r="D210" s="9"/>
      <c r="E210" s="9"/>
      <c r="F210" s="9" t="s">
        <v>27</v>
      </c>
    </row>
    <row r="211" spans="1:6" x14ac:dyDescent="0.25">
      <c r="A211" s="6" t="s">
        <v>2711</v>
      </c>
      <c r="B211" s="243" t="s">
        <v>8427</v>
      </c>
      <c r="C211" s="283" t="s">
        <v>8428</v>
      </c>
      <c r="D211" s="9"/>
      <c r="E211" s="9"/>
      <c r="F211" s="9"/>
    </row>
    <row r="212" spans="1:6" x14ac:dyDescent="0.25">
      <c r="A212" s="6" t="s">
        <v>2711</v>
      </c>
      <c r="B212" s="243" t="s">
        <v>13968</v>
      </c>
      <c r="C212" s="283" t="s">
        <v>13550</v>
      </c>
      <c r="D212" s="9"/>
      <c r="E212" s="9"/>
      <c r="F212" s="9"/>
    </row>
    <row r="213" spans="1:6" x14ac:dyDescent="0.25">
      <c r="A213" s="6" t="s">
        <v>2711</v>
      </c>
      <c r="B213" s="243" t="s">
        <v>13969</v>
      </c>
      <c r="C213" s="244" t="s">
        <v>13551</v>
      </c>
      <c r="D213" s="9"/>
      <c r="E213" s="9"/>
      <c r="F213" s="9" t="s">
        <v>27</v>
      </c>
    </row>
    <row r="214" spans="1:6" x14ac:dyDescent="0.25">
      <c r="A214" s="6" t="s">
        <v>2711</v>
      </c>
      <c r="B214" s="243" t="s">
        <v>9355</v>
      </c>
      <c r="C214" s="283" t="s">
        <v>9356</v>
      </c>
      <c r="D214" s="9"/>
      <c r="E214" s="9"/>
      <c r="F214" s="9"/>
    </row>
    <row r="215" spans="1:6" x14ac:dyDescent="0.25">
      <c r="A215" s="6" t="s">
        <v>2711</v>
      </c>
      <c r="B215" s="243" t="s">
        <v>13968</v>
      </c>
      <c r="C215" s="283" t="s">
        <v>13550</v>
      </c>
      <c r="D215" s="9"/>
      <c r="E215" s="9"/>
      <c r="F215" s="9"/>
    </row>
    <row r="216" spans="1:6" x14ac:dyDescent="0.25">
      <c r="A216" s="6" t="s">
        <v>2711</v>
      </c>
      <c r="B216" s="243" t="s">
        <v>13970</v>
      </c>
      <c r="C216" s="283" t="s">
        <v>13552</v>
      </c>
      <c r="D216" s="9"/>
      <c r="E216" s="9"/>
      <c r="F216" s="9"/>
    </row>
    <row r="217" spans="1:6" x14ac:dyDescent="0.25">
      <c r="A217" s="6" t="s">
        <v>2711</v>
      </c>
      <c r="B217" s="243" t="s">
        <v>13971</v>
      </c>
      <c r="C217" s="244" t="s">
        <v>13553</v>
      </c>
      <c r="D217" s="9"/>
      <c r="E217" s="9"/>
      <c r="F217" s="9" t="s">
        <v>27</v>
      </c>
    </row>
    <row r="218" spans="1:6" x14ac:dyDescent="0.25">
      <c r="A218" s="6" t="s">
        <v>2711</v>
      </c>
      <c r="B218" s="243" t="s">
        <v>13972</v>
      </c>
      <c r="C218" s="283" t="s">
        <v>13554</v>
      </c>
      <c r="D218" s="9"/>
      <c r="E218" s="9"/>
      <c r="F218" s="9"/>
    </row>
    <row r="219" spans="1:6" x14ac:dyDescent="0.25">
      <c r="A219" s="6" t="s">
        <v>2711</v>
      </c>
      <c r="B219" s="243" t="s">
        <v>13973</v>
      </c>
      <c r="C219" s="283" t="s">
        <v>13555</v>
      </c>
      <c r="D219" s="9"/>
      <c r="E219" s="9"/>
      <c r="F219" s="9"/>
    </row>
    <row r="220" spans="1:6" x14ac:dyDescent="0.25">
      <c r="A220" s="6" t="s">
        <v>2711</v>
      </c>
      <c r="B220" s="243" t="s">
        <v>13974</v>
      </c>
      <c r="C220" s="283" t="s">
        <v>13556</v>
      </c>
      <c r="D220" s="9"/>
      <c r="E220" s="9"/>
      <c r="F220" s="9"/>
    </row>
    <row r="221" spans="1:6" x14ac:dyDescent="0.25">
      <c r="A221" s="6" t="s">
        <v>2711</v>
      </c>
      <c r="B221" s="243" t="s">
        <v>13975</v>
      </c>
      <c r="C221" s="244" t="s">
        <v>13557</v>
      </c>
      <c r="D221" s="9"/>
      <c r="E221" s="9"/>
      <c r="F221" s="9" t="s">
        <v>27</v>
      </c>
    </row>
    <row r="222" spans="1:6" x14ac:dyDescent="0.25">
      <c r="A222" s="6" t="s">
        <v>2711</v>
      </c>
      <c r="B222" s="243" t="s">
        <v>13976</v>
      </c>
      <c r="C222" s="283" t="s">
        <v>13558</v>
      </c>
      <c r="D222" s="9"/>
      <c r="E222" s="9"/>
      <c r="F222" s="9"/>
    </row>
    <row r="223" spans="1:6" x14ac:dyDescent="0.25">
      <c r="A223" s="6" t="s">
        <v>2711</v>
      </c>
      <c r="B223" s="243" t="s">
        <v>13977</v>
      </c>
      <c r="C223" s="283" t="s">
        <v>13559</v>
      </c>
      <c r="D223" s="9"/>
      <c r="E223" s="9"/>
      <c r="F223" s="9"/>
    </row>
    <row r="224" spans="1:6" x14ac:dyDescent="0.25">
      <c r="A224" s="6" t="s">
        <v>2711</v>
      </c>
      <c r="B224" s="243" t="s">
        <v>13978</v>
      </c>
      <c r="C224" s="244" t="s">
        <v>13560</v>
      </c>
      <c r="D224" s="9"/>
      <c r="E224" s="9"/>
      <c r="F224" s="9" t="s">
        <v>27</v>
      </c>
    </row>
    <row r="225" spans="1:6" x14ac:dyDescent="0.25">
      <c r="A225" s="6" t="s">
        <v>2711</v>
      </c>
      <c r="B225" s="243" t="s">
        <v>13979</v>
      </c>
      <c r="C225" s="283" t="s">
        <v>13561</v>
      </c>
      <c r="D225" s="9"/>
      <c r="E225" s="9"/>
      <c r="F225" s="9"/>
    </row>
    <row r="226" spans="1:6" x14ac:dyDescent="0.25">
      <c r="A226" s="6" t="s">
        <v>2711</v>
      </c>
      <c r="B226" s="243" t="s">
        <v>13980</v>
      </c>
      <c r="C226" s="283" t="s">
        <v>13562</v>
      </c>
      <c r="D226" s="9"/>
      <c r="E226" s="9"/>
      <c r="F226" s="9"/>
    </row>
    <row r="227" spans="1:6" x14ac:dyDescent="0.25">
      <c r="A227" s="6" t="s">
        <v>2711</v>
      </c>
      <c r="B227" s="243" t="s">
        <v>13981</v>
      </c>
      <c r="C227" s="244" t="s">
        <v>13563</v>
      </c>
      <c r="D227" s="9"/>
      <c r="E227" s="9"/>
      <c r="F227" s="9" t="s">
        <v>27</v>
      </c>
    </row>
    <row r="228" spans="1:6" x14ac:dyDescent="0.25">
      <c r="A228" s="6" t="s">
        <v>2711</v>
      </c>
      <c r="B228" s="243" t="s">
        <v>13982</v>
      </c>
      <c r="C228" s="283" t="s">
        <v>13564</v>
      </c>
      <c r="D228" s="9"/>
      <c r="E228" s="9"/>
      <c r="F228" s="9"/>
    </row>
    <row r="229" spans="1:6" x14ac:dyDescent="0.25">
      <c r="A229" s="6" t="s">
        <v>2711</v>
      </c>
      <c r="B229" s="243" t="s">
        <v>13983</v>
      </c>
      <c r="C229" s="283" t="s">
        <v>13565</v>
      </c>
      <c r="D229" s="9"/>
      <c r="E229" s="9"/>
      <c r="F229" s="9"/>
    </row>
    <row r="230" spans="1:6" x14ac:dyDescent="0.25">
      <c r="A230" s="53" t="s">
        <v>2711</v>
      </c>
      <c r="B230" s="251" t="s">
        <v>13984</v>
      </c>
      <c r="C230" s="254" t="s">
        <v>13566</v>
      </c>
      <c r="D230" s="253"/>
      <c r="E230" s="253"/>
      <c r="F230" s="253"/>
    </row>
    <row r="231" spans="1:6" x14ac:dyDescent="0.25">
      <c r="A231" s="251" t="s">
        <v>2711</v>
      </c>
      <c r="B231" s="251" t="s">
        <v>20229</v>
      </c>
      <c r="C231" s="251" t="s">
        <v>20224</v>
      </c>
      <c r="D231" s="251"/>
      <c r="E231" s="251"/>
      <c r="F231" s="251"/>
    </row>
    <row r="232" spans="1:6" x14ac:dyDescent="0.25">
      <c r="A232" s="251" t="s">
        <v>2711</v>
      </c>
      <c r="B232" s="251" t="s">
        <v>20230</v>
      </c>
      <c r="C232" s="254" t="s">
        <v>20226</v>
      </c>
      <c r="D232" s="251"/>
      <c r="E232" s="251"/>
      <c r="F232" s="251"/>
    </row>
    <row r="233" spans="1:6" x14ac:dyDescent="0.25">
      <c r="A233" s="251" t="s">
        <v>2711</v>
      </c>
      <c r="B233" s="251" t="s">
        <v>20231</v>
      </c>
      <c r="C233" s="254" t="s">
        <v>20227</v>
      </c>
      <c r="D233" s="251"/>
      <c r="E233" s="251"/>
      <c r="F233" s="251"/>
    </row>
    <row r="234" spans="1:6" x14ac:dyDescent="0.25">
      <c r="A234" s="251" t="s">
        <v>2711</v>
      </c>
      <c r="B234" s="251" t="s">
        <v>20232</v>
      </c>
      <c r="C234" s="251" t="s">
        <v>20225</v>
      </c>
      <c r="D234" s="251"/>
      <c r="E234" s="251"/>
      <c r="F234" s="251"/>
    </row>
    <row r="235" spans="1:6" x14ac:dyDescent="0.25">
      <c r="A235" s="251" t="s">
        <v>2711</v>
      </c>
      <c r="B235" s="251" t="s">
        <v>20230</v>
      </c>
      <c r="C235" s="254" t="s">
        <v>20226</v>
      </c>
      <c r="D235" s="251"/>
      <c r="E235" s="251"/>
      <c r="F235" s="251"/>
    </row>
    <row r="236" spans="1:6" x14ac:dyDescent="0.25">
      <c r="A236" s="251" t="s">
        <v>2711</v>
      </c>
      <c r="B236" s="251" t="s">
        <v>20233</v>
      </c>
      <c r="C236" s="254" t="s">
        <v>20228</v>
      </c>
      <c r="D236" s="251"/>
      <c r="E236" s="251"/>
      <c r="F236" s="251"/>
    </row>
    <row r="237" spans="1:6" x14ac:dyDescent="0.25">
      <c r="A237" s="6" t="s">
        <v>2711</v>
      </c>
      <c r="B237" s="243" t="s">
        <v>13985</v>
      </c>
      <c r="C237" s="244" t="s">
        <v>13567</v>
      </c>
      <c r="D237" s="9"/>
      <c r="E237" s="9"/>
      <c r="F237" s="9" t="s">
        <v>27</v>
      </c>
    </row>
    <row r="238" spans="1:6" x14ac:dyDescent="0.25">
      <c r="A238" s="6" t="s">
        <v>2711</v>
      </c>
      <c r="B238" s="243" t="s">
        <v>13986</v>
      </c>
      <c r="C238" s="283" t="s">
        <v>13568</v>
      </c>
      <c r="D238" s="9"/>
      <c r="E238" s="9"/>
      <c r="F238" s="9"/>
    </row>
    <row r="239" spans="1:6" x14ac:dyDescent="0.25">
      <c r="A239" s="6" t="s">
        <v>2711</v>
      </c>
      <c r="B239" s="243" t="s">
        <v>13987</v>
      </c>
      <c r="C239" s="283" t="s">
        <v>13569</v>
      </c>
      <c r="D239" s="9"/>
      <c r="E239" s="9"/>
      <c r="F239" s="9"/>
    </row>
    <row r="240" spans="1:6" x14ac:dyDescent="0.25">
      <c r="A240" s="6" t="s">
        <v>2711</v>
      </c>
      <c r="B240" s="243" t="s">
        <v>13988</v>
      </c>
      <c r="C240" s="244" t="s">
        <v>13570</v>
      </c>
      <c r="D240" s="9"/>
      <c r="E240" s="9"/>
      <c r="F240" s="9" t="s">
        <v>27</v>
      </c>
    </row>
    <row r="241" spans="1:6" x14ac:dyDescent="0.25">
      <c r="A241" s="6" t="s">
        <v>2711</v>
      </c>
      <c r="B241" s="243" t="s">
        <v>8784</v>
      </c>
      <c r="C241" s="283" t="s">
        <v>8785</v>
      </c>
      <c r="D241" s="9"/>
      <c r="E241" s="9"/>
      <c r="F241" s="9"/>
    </row>
    <row r="242" spans="1:6" x14ac:dyDescent="0.25">
      <c r="A242" s="6" t="s">
        <v>2711</v>
      </c>
      <c r="B242" s="243" t="s">
        <v>8786</v>
      </c>
      <c r="C242" s="283" t="s">
        <v>8787</v>
      </c>
      <c r="D242" s="9"/>
      <c r="E242" s="9"/>
      <c r="F242" s="9"/>
    </row>
    <row r="243" spans="1:6" x14ac:dyDescent="0.25">
      <c r="A243" s="6" t="s">
        <v>2711</v>
      </c>
      <c r="B243" s="243" t="s">
        <v>8774</v>
      </c>
      <c r="C243" s="283" t="s">
        <v>8775</v>
      </c>
      <c r="D243" s="9"/>
      <c r="E243" s="9"/>
      <c r="F243" s="9"/>
    </row>
    <row r="246" spans="1:6" x14ac:dyDescent="0.25">
      <c r="A246" s="35" t="s">
        <v>7</v>
      </c>
      <c r="B246" s="2" t="s">
        <v>19494</v>
      </c>
      <c r="C246" s="33"/>
      <c r="D246" s="33"/>
    </row>
    <row r="247" spans="1:6" x14ac:dyDescent="0.25">
      <c r="A247" s="35" t="s">
        <v>2686</v>
      </c>
      <c r="B247" s="2" t="str">
        <f>CONCATENATE("https://xbrl.cipc.co.za/taxonomy/role/",MID(B248,2,7),"/",B246)</f>
        <v>https://xbrl.cipc.co.za/taxonomy/role/995.200/SDSExtensibleEnumerationDomainMembers</v>
      </c>
      <c r="C247" s="4"/>
      <c r="D247" s="33"/>
    </row>
    <row r="248" spans="1:6" x14ac:dyDescent="0.25">
      <c r="A248" s="35" t="s">
        <v>2687</v>
      </c>
      <c r="B248" s="2" t="s">
        <v>19495</v>
      </c>
      <c r="C248" s="33"/>
      <c r="D248" s="33"/>
    </row>
    <row r="249" spans="1:6" x14ac:dyDescent="0.25">
      <c r="A249" s="36" t="s">
        <v>5</v>
      </c>
      <c r="B249" s="36" t="s">
        <v>6</v>
      </c>
      <c r="C249" s="36" t="s">
        <v>2748</v>
      </c>
      <c r="D249" s="5" t="s">
        <v>2456</v>
      </c>
      <c r="E249" s="5" t="s">
        <v>2457</v>
      </c>
      <c r="F249" s="5" t="s">
        <v>2458</v>
      </c>
    </row>
    <row r="250" spans="1:6" x14ac:dyDescent="0.25">
      <c r="A250" s="140" t="s">
        <v>14064</v>
      </c>
      <c r="B250" s="140" t="s">
        <v>19496</v>
      </c>
      <c r="C250" s="140" t="s">
        <v>19497</v>
      </c>
      <c r="D250" s="9"/>
      <c r="E250" s="9"/>
      <c r="F250" s="9" t="s">
        <v>27</v>
      </c>
    </row>
    <row r="251" spans="1:6" x14ac:dyDescent="0.25">
      <c r="A251" s="140" t="s">
        <v>14064</v>
      </c>
      <c r="B251" s="230" t="s">
        <v>14535</v>
      </c>
      <c r="C251" s="230" t="s">
        <v>14536</v>
      </c>
      <c r="D251" s="9"/>
      <c r="E251" s="9"/>
      <c r="F251" s="9"/>
    </row>
    <row r="252" spans="1:6" x14ac:dyDescent="0.25">
      <c r="A252" s="140" t="s">
        <v>14064</v>
      </c>
      <c r="B252" s="230" t="s">
        <v>14537</v>
      </c>
      <c r="C252" s="230" t="s">
        <v>14538</v>
      </c>
      <c r="D252" s="9"/>
      <c r="E252" s="9"/>
      <c r="F252" s="9"/>
    </row>
    <row r="253" spans="1:6" x14ac:dyDescent="0.25">
      <c r="A253" s="140" t="s">
        <v>14064</v>
      </c>
      <c r="B253" s="230" t="s">
        <v>14565</v>
      </c>
      <c r="C253" s="230" t="s">
        <v>14566</v>
      </c>
      <c r="D253" s="9"/>
      <c r="E253" s="9"/>
      <c r="F253" s="9"/>
    </row>
    <row r="254" spans="1:6" x14ac:dyDescent="0.25">
      <c r="A254" s="140" t="s">
        <v>14064</v>
      </c>
      <c r="B254" s="230" t="s">
        <v>14539</v>
      </c>
      <c r="C254" s="230" t="s">
        <v>14540</v>
      </c>
      <c r="D254" s="9"/>
      <c r="E254" s="9"/>
      <c r="F254" s="9"/>
    </row>
    <row r="255" spans="1:6" x14ac:dyDescent="0.25">
      <c r="A255" s="140" t="s">
        <v>14064</v>
      </c>
      <c r="B255" s="230" t="s">
        <v>14541</v>
      </c>
      <c r="C255" s="230" t="s">
        <v>14542</v>
      </c>
      <c r="D255" s="9"/>
      <c r="E255" s="9"/>
      <c r="F255" s="9"/>
    </row>
    <row r="256" spans="1:6" x14ac:dyDescent="0.25">
      <c r="A256" s="140" t="s">
        <v>14064</v>
      </c>
      <c r="B256" s="230" t="s">
        <v>14543</v>
      </c>
      <c r="C256" s="230" t="s">
        <v>14544</v>
      </c>
      <c r="D256" s="9"/>
      <c r="E256" s="9"/>
      <c r="F256" s="9"/>
    </row>
    <row r="257" spans="1:6" x14ac:dyDescent="0.25">
      <c r="A257" s="140" t="s">
        <v>14064</v>
      </c>
      <c r="B257" s="230" t="s">
        <v>14589</v>
      </c>
      <c r="C257" s="230" t="s">
        <v>14590</v>
      </c>
      <c r="D257" s="9"/>
      <c r="E257" s="9"/>
      <c r="F257" s="9"/>
    </row>
    <row r="258" spans="1:6" x14ac:dyDescent="0.25">
      <c r="A258" s="140" t="s">
        <v>14064</v>
      </c>
      <c r="B258" s="230" t="s">
        <v>14092</v>
      </c>
      <c r="C258" s="230" t="s">
        <v>14093</v>
      </c>
      <c r="D258" s="9"/>
      <c r="E258" s="9"/>
      <c r="F258" s="9"/>
    </row>
    <row r="259" spans="1:6" x14ac:dyDescent="0.25">
      <c r="A259" s="140" t="s">
        <v>14064</v>
      </c>
      <c r="B259" s="230" t="s">
        <v>14593</v>
      </c>
      <c r="C259" s="230" t="s">
        <v>14594</v>
      </c>
      <c r="D259" s="9"/>
      <c r="E259" s="9"/>
      <c r="F259" s="9"/>
    </row>
    <row r="260" spans="1:6" x14ac:dyDescent="0.25">
      <c r="A260" s="140" t="s">
        <v>14064</v>
      </c>
      <c r="B260" s="230" t="s">
        <v>19089</v>
      </c>
      <c r="C260" s="230" t="s">
        <v>19090</v>
      </c>
      <c r="D260" s="9"/>
      <c r="E260" s="9"/>
      <c r="F260" s="9"/>
    </row>
    <row r="261" spans="1:6" x14ac:dyDescent="0.25">
      <c r="A261" s="140" t="s">
        <v>14064</v>
      </c>
      <c r="B261" s="230" t="s">
        <v>19083</v>
      </c>
      <c r="C261" s="230" t="s">
        <v>19084</v>
      </c>
      <c r="D261" s="9"/>
      <c r="E261" s="9"/>
      <c r="F261" s="9"/>
    </row>
    <row r="262" spans="1:6" x14ac:dyDescent="0.25">
      <c r="A262" s="140" t="s">
        <v>14064</v>
      </c>
      <c r="B262" s="230" t="s">
        <v>19085</v>
      </c>
      <c r="C262" s="230" t="s">
        <v>19086</v>
      </c>
      <c r="D262" s="9"/>
      <c r="E262" s="9"/>
      <c r="F262" s="9"/>
    </row>
    <row r="263" spans="1:6" x14ac:dyDescent="0.25">
      <c r="A263" s="140" t="s">
        <v>14064</v>
      </c>
      <c r="B263" s="230" t="s">
        <v>19087</v>
      </c>
      <c r="C263" s="230" t="s">
        <v>19088</v>
      </c>
      <c r="D263" s="9"/>
      <c r="E263" s="9"/>
      <c r="F263" s="9"/>
    </row>
    <row r="264" spans="1:6" x14ac:dyDescent="0.25">
      <c r="A264" s="140" t="s">
        <v>14064</v>
      </c>
      <c r="B264" s="230" t="s">
        <v>18971</v>
      </c>
      <c r="C264" s="230" t="s">
        <v>18972</v>
      </c>
      <c r="D264" s="9"/>
      <c r="E264" s="9"/>
      <c r="F264" s="9"/>
    </row>
    <row r="265" spans="1:6" x14ac:dyDescent="0.25">
      <c r="A265" s="140" t="s">
        <v>14064</v>
      </c>
      <c r="B265" s="230" t="s">
        <v>18973</v>
      </c>
      <c r="C265" s="230" t="s">
        <v>18974</v>
      </c>
      <c r="D265" s="9"/>
      <c r="E265" s="9"/>
      <c r="F265" s="9"/>
    </row>
    <row r="266" spans="1:6" x14ac:dyDescent="0.25">
      <c r="A266" s="140" t="s">
        <v>14064</v>
      </c>
      <c r="B266" s="230" t="s">
        <v>18975</v>
      </c>
      <c r="C266" s="230" t="s">
        <v>18976</v>
      </c>
      <c r="D266" s="9"/>
      <c r="E266" s="9"/>
      <c r="F266" s="9"/>
    </row>
    <row r="267" spans="1:6" x14ac:dyDescent="0.25">
      <c r="A267" s="140" t="s">
        <v>14064</v>
      </c>
      <c r="B267" s="230" t="s">
        <v>19091</v>
      </c>
      <c r="C267" s="230" t="s">
        <v>19092</v>
      </c>
      <c r="D267" s="9"/>
      <c r="E267" s="9"/>
      <c r="F267" s="9"/>
    </row>
    <row r="268" spans="1:6" x14ac:dyDescent="0.25">
      <c r="A268" s="140" t="s">
        <v>14064</v>
      </c>
      <c r="B268" s="230" t="s">
        <v>19223</v>
      </c>
      <c r="C268" s="230" t="s">
        <v>19224</v>
      </c>
      <c r="D268" s="9"/>
      <c r="E268" s="9"/>
      <c r="F268" s="9"/>
    </row>
    <row r="269" spans="1:6" x14ac:dyDescent="0.25">
      <c r="A269" s="140" t="s">
        <v>14064</v>
      </c>
      <c r="B269" s="230" t="s">
        <v>19225</v>
      </c>
      <c r="C269" s="230" t="s">
        <v>19226</v>
      </c>
      <c r="D269" s="9"/>
      <c r="E269" s="9"/>
      <c r="F269" s="9"/>
    </row>
    <row r="270" spans="1:6" x14ac:dyDescent="0.25">
      <c r="A270" s="140" t="s">
        <v>14064</v>
      </c>
      <c r="B270" s="230" t="s">
        <v>19227</v>
      </c>
      <c r="C270" s="230" t="s">
        <v>19228</v>
      </c>
      <c r="D270" s="9"/>
      <c r="E270" s="9"/>
      <c r="F270" s="9"/>
    </row>
    <row r="271" spans="1:6" x14ac:dyDescent="0.25">
      <c r="A271" s="140" t="s">
        <v>14064</v>
      </c>
      <c r="B271" s="230" t="s">
        <v>18979</v>
      </c>
      <c r="C271" s="230" t="s">
        <v>18980</v>
      </c>
      <c r="D271" s="9"/>
      <c r="E271" s="9"/>
      <c r="F271" s="9"/>
    </row>
    <row r="272" spans="1:6" x14ac:dyDescent="0.25">
      <c r="A272" s="140" t="s">
        <v>14064</v>
      </c>
      <c r="B272" s="230" t="s">
        <v>18977</v>
      </c>
      <c r="C272" s="230" t="s">
        <v>18978</v>
      </c>
      <c r="D272" s="9"/>
      <c r="E272" s="9"/>
      <c r="F272" s="9"/>
    </row>
    <row r="273" spans="1:6" x14ac:dyDescent="0.25">
      <c r="A273" s="140" t="s">
        <v>14064</v>
      </c>
      <c r="B273" s="230" t="s">
        <v>18989</v>
      </c>
      <c r="C273" s="230" t="s">
        <v>18990</v>
      </c>
      <c r="D273" s="9"/>
      <c r="E273" s="9"/>
      <c r="F273" s="9"/>
    </row>
    <row r="274" spans="1:6" x14ac:dyDescent="0.25">
      <c r="A274" s="140" t="s">
        <v>14064</v>
      </c>
      <c r="B274" s="230" t="s">
        <v>19093</v>
      </c>
      <c r="C274" s="230" t="s">
        <v>19094</v>
      </c>
      <c r="D274" s="9"/>
      <c r="E274" s="9"/>
      <c r="F274" s="9"/>
    </row>
    <row r="275" spans="1:6" x14ac:dyDescent="0.25">
      <c r="A275" s="140" t="s">
        <v>14064</v>
      </c>
      <c r="B275" s="230" t="s">
        <v>18993</v>
      </c>
      <c r="C275" s="230" t="s">
        <v>18994</v>
      </c>
      <c r="D275" s="9"/>
      <c r="E275" s="9"/>
      <c r="F275" s="9"/>
    </row>
    <row r="276" spans="1:6" x14ac:dyDescent="0.25">
      <c r="A276" s="140" t="s">
        <v>14644</v>
      </c>
      <c r="B276" s="230" t="s">
        <v>18293</v>
      </c>
      <c r="C276" s="230" t="s">
        <v>18294</v>
      </c>
      <c r="D276" s="9"/>
      <c r="E276" s="9"/>
      <c r="F276" s="9"/>
    </row>
    <row r="277" spans="1:6" x14ac:dyDescent="0.25">
      <c r="A277" s="140" t="s">
        <v>14644</v>
      </c>
      <c r="B277" s="230" t="s">
        <v>18129</v>
      </c>
      <c r="C277" s="230" t="s">
        <v>18130</v>
      </c>
      <c r="D277" s="9"/>
      <c r="E277" s="9"/>
      <c r="F277" s="9"/>
    </row>
    <row r="278" spans="1:6" x14ac:dyDescent="0.25">
      <c r="A278" s="140" t="s">
        <v>14644</v>
      </c>
      <c r="B278" s="230" t="s">
        <v>15555</v>
      </c>
      <c r="C278" s="230" t="s">
        <v>15556</v>
      </c>
      <c r="D278" s="9"/>
      <c r="E278" s="9"/>
      <c r="F278" s="9"/>
    </row>
    <row r="279" spans="1:6" x14ac:dyDescent="0.25">
      <c r="A279" s="140" t="s">
        <v>14644</v>
      </c>
      <c r="B279" s="230" t="s">
        <v>15171</v>
      </c>
      <c r="C279" s="230" t="s">
        <v>15172</v>
      </c>
      <c r="D279" s="9"/>
      <c r="E279" s="9"/>
      <c r="F279" s="9"/>
    </row>
    <row r="280" spans="1:6" x14ac:dyDescent="0.25">
      <c r="A280" s="140" t="s">
        <v>14644</v>
      </c>
      <c r="B280" s="230" t="s">
        <v>15143</v>
      </c>
      <c r="C280" s="230" t="s">
        <v>15144</v>
      </c>
      <c r="D280" s="9"/>
      <c r="E280" s="9"/>
      <c r="F280" s="9"/>
    </row>
    <row r="281" spans="1:6" x14ac:dyDescent="0.25">
      <c r="A281" s="140" t="s">
        <v>14644</v>
      </c>
      <c r="B281" s="230" t="s">
        <v>15523</v>
      </c>
      <c r="C281" s="230" t="s">
        <v>15524</v>
      </c>
      <c r="D281" s="9"/>
      <c r="E281" s="9"/>
      <c r="F281" s="9"/>
    </row>
    <row r="282" spans="1:6" x14ac:dyDescent="0.25">
      <c r="A282" s="140" t="s">
        <v>14644</v>
      </c>
      <c r="B282" s="230" t="s">
        <v>15335</v>
      </c>
      <c r="C282" s="230" t="s">
        <v>15336</v>
      </c>
      <c r="D282" s="9"/>
      <c r="E282" s="9"/>
      <c r="F282" s="9"/>
    </row>
    <row r="283" spans="1:6" x14ac:dyDescent="0.25">
      <c r="A283" s="140" t="s">
        <v>14644</v>
      </c>
      <c r="B283" s="230" t="s">
        <v>15675</v>
      </c>
      <c r="C283" s="230" t="s">
        <v>15676</v>
      </c>
      <c r="D283" s="9"/>
      <c r="E283" s="9"/>
      <c r="F283" s="9"/>
    </row>
    <row r="284" spans="1:6" x14ac:dyDescent="0.25">
      <c r="A284" s="140" t="s">
        <v>14644</v>
      </c>
      <c r="B284" s="230" t="s">
        <v>15677</v>
      </c>
      <c r="C284" s="230" t="s">
        <v>15678</v>
      </c>
      <c r="D284" s="9"/>
      <c r="E284" s="9"/>
      <c r="F284" s="9"/>
    </row>
    <row r="285" spans="1:6" x14ac:dyDescent="0.25">
      <c r="A285" s="140" t="s">
        <v>14644</v>
      </c>
      <c r="B285" s="230" t="s">
        <v>18209</v>
      </c>
      <c r="C285" s="230" t="s">
        <v>18210</v>
      </c>
      <c r="D285" s="9"/>
      <c r="E285" s="9"/>
      <c r="F285" s="9"/>
    </row>
    <row r="286" spans="1:6" x14ac:dyDescent="0.25">
      <c r="A286" s="140" t="s">
        <v>14644</v>
      </c>
      <c r="B286" s="230" t="s">
        <v>15880</v>
      </c>
      <c r="C286" s="230" t="s">
        <v>15881</v>
      </c>
      <c r="D286" s="9"/>
      <c r="E286" s="9"/>
      <c r="F286" s="9"/>
    </row>
    <row r="287" spans="1:6" x14ac:dyDescent="0.25">
      <c r="A287" s="140" t="s">
        <v>14644</v>
      </c>
      <c r="B287" s="230" t="s">
        <v>15858</v>
      </c>
      <c r="C287" s="230" t="s">
        <v>15859</v>
      </c>
      <c r="D287" s="9"/>
      <c r="E287" s="9"/>
      <c r="F287" s="9"/>
    </row>
    <row r="288" spans="1:6" x14ac:dyDescent="0.25">
      <c r="A288" s="140" t="s">
        <v>14644</v>
      </c>
      <c r="B288" s="230" t="s">
        <v>15860</v>
      </c>
      <c r="C288" s="230" t="s">
        <v>15861</v>
      </c>
      <c r="D288" s="9"/>
      <c r="E288" s="9"/>
      <c r="F288" s="9"/>
    </row>
    <row r="289" spans="1:6" x14ac:dyDescent="0.25">
      <c r="A289" s="140" t="s">
        <v>14644</v>
      </c>
      <c r="B289" s="230" t="s">
        <v>15870</v>
      </c>
      <c r="C289" s="230" t="s">
        <v>15871</v>
      </c>
      <c r="D289" s="9"/>
      <c r="E289" s="9"/>
      <c r="F289" s="9"/>
    </row>
    <row r="290" spans="1:6" x14ac:dyDescent="0.25">
      <c r="A290" s="140" t="s">
        <v>14644</v>
      </c>
      <c r="B290" s="230" t="s">
        <v>15905</v>
      </c>
      <c r="C290" s="230" t="s">
        <v>15906</v>
      </c>
      <c r="D290" s="9"/>
      <c r="E290" s="9"/>
      <c r="F290" s="9"/>
    </row>
    <row r="291" spans="1:6" x14ac:dyDescent="0.25">
      <c r="A291" s="140" t="s">
        <v>14644</v>
      </c>
      <c r="B291" s="230" t="s">
        <v>18430</v>
      </c>
      <c r="C291" s="230" t="s">
        <v>18431</v>
      </c>
      <c r="D291" s="9"/>
      <c r="E291" s="9"/>
      <c r="F291" s="9"/>
    </row>
    <row r="292" spans="1:6" x14ac:dyDescent="0.25">
      <c r="A292" s="140" t="s">
        <v>14644</v>
      </c>
      <c r="B292" s="230" t="s">
        <v>18949</v>
      </c>
      <c r="C292" s="230" t="s">
        <v>18950</v>
      </c>
      <c r="D292" s="9"/>
      <c r="E292" s="9"/>
      <c r="F292" s="9"/>
    </row>
    <row r="293" spans="1:6" x14ac:dyDescent="0.25">
      <c r="A293" s="140" t="s">
        <v>14644</v>
      </c>
      <c r="B293" s="230" t="s">
        <v>18945</v>
      </c>
      <c r="C293" s="230" t="s">
        <v>18946</v>
      </c>
      <c r="D293" s="9"/>
      <c r="E293" s="9"/>
      <c r="F293" s="9"/>
    </row>
    <row r="294" spans="1:6" x14ac:dyDescent="0.25">
      <c r="A294" s="140" t="s">
        <v>14644</v>
      </c>
      <c r="B294" s="230" t="s">
        <v>18901</v>
      </c>
      <c r="C294" s="230" t="s">
        <v>18902</v>
      </c>
      <c r="D294" s="9"/>
      <c r="E294" s="9"/>
      <c r="F294" s="9"/>
    </row>
    <row r="295" spans="1:6" x14ac:dyDescent="0.25">
      <c r="A295" s="140" t="s">
        <v>14644</v>
      </c>
      <c r="B295" s="230" t="s">
        <v>18917</v>
      </c>
      <c r="C295" s="230" t="s">
        <v>18918</v>
      </c>
      <c r="D295" s="9"/>
      <c r="E295" s="9"/>
      <c r="F295" s="9"/>
    </row>
    <row r="296" spans="1:6" x14ac:dyDescent="0.25">
      <c r="A296" s="140" t="s">
        <v>14644</v>
      </c>
      <c r="B296" s="230" t="s">
        <v>18909</v>
      </c>
      <c r="C296" s="230" t="s">
        <v>18910</v>
      </c>
      <c r="D296" s="9"/>
      <c r="E296" s="9"/>
      <c r="F296" s="9"/>
    </row>
    <row r="297" spans="1:6" x14ac:dyDescent="0.25">
      <c r="A297" s="140" t="s">
        <v>14644</v>
      </c>
      <c r="B297" s="230" t="s">
        <v>18925</v>
      </c>
      <c r="C297" s="230" t="s">
        <v>18926</v>
      </c>
      <c r="D297" s="9"/>
      <c r="E297" s="9"/>
      <c r="F297" s="9"/>
    </row>
    <row r="298" spans="1:6" x14ac:dyDescent="0.25">
      <c r="A298" s="140" t="s">
        <v>14644</v>
      </c>
      <c r="B298" s="230" t="s">
        <v>18903</v>
      </c>
      <c r="C298" s="230" t="s">
        <v>18904</v>
      </c>
      <c r="D298" s="9"/>
      <c r="E298" s="9"/>
      <c r="F298" s="9"/>
    </row>
    <row r="299" spans="1:6" x14ac:dyDescent="0.25">
      <c r="A299" s="140" t="s">
        <v>14644</v>
      </c>
      <c r="B299" s="230" t="s">
        <v>18919</v>
      </c>
      <c r="C299" s="230" t="s">
        <v>18920</v>
      </c>
      <c r="D299" s="9"/>
      <c r="E299" s="9"/>
      <c r="F299" s="9"/>
    </row>
    <row r="300" spans="1:6" x14ac:dyDescent="0.25">
      <c r="A300" s="140" t="s">
        <v>14644</v>
      </c>
      <c r="B300" s="230" t="s">
        <v>18911</v>
      </c>
      <c r="C300" s="230" t="s">
        <v>18912</v>
      </c>
      <c r="D300" s="9"/>
      <c r="E300" s="9"/>
      <c r="F300" s="9"/>
    </row>
    <row r="301" spans="1:6" x14ac:dyDescent="0.25">
      <c r="A301" s="140" t="s">
        <v>14644</v>
      </c>
      <c r="B301" s="230" t="s">
        <v>18927</v>
      </c>
      <c r="C301" s="230" t="s">
        <v>18928</v>
      </c>
      <c r="D301" s="9"/>
      <c r="E301" s="9"/>
      <c r="F301" s="9"/>
    </row>
    <row r="302" spans="1:6" x14ac:dyDescent="0.25">
      <c r="A302" s="140" t="s">
        <v>14644</v>
      </c>
      <c r="B302" s="230" t="s">
        <v>18905</v>
      </c>
      <c r="C302" s="230" t="s">
        <v>18906</v>
      </c>
      <c r="D302" s="9"/>
      <c r="E302" s="9"/>
      <c r="F302" s="9"/>
    </row>
    <row r="303" spans="1:6" x14ac:dyDescent="0.25">
      <c r="A303" s="140" t="s">
        <v>14644</v>
      </c>
      <c r="B303" s="230" t="s">
        <v>18921</v>
      </c>
      <c r="C303" s="230" t="s">
        <v>18922</v>
      </c>
      <c r="D303" s="9"/>
      <c r="E303" s="9"/>
      <c r="F303" s="9"/>
    </row>
    <row r="304" spans="1:6" x14ac:dyDescent="0.25">
      <c r="A304" s="140" t="s">
        <v>14644</v>
      </c>
      <c r="B304" s="230" t="s">
        <v>18913</v>
      </c>
      <c r="C304" s="230" t="s">
        <v>18914</v>
      </c>
      <c r="D304" s="9"/>
      <c r="E304" s="9"/>
      <c r="F304" s="9"/>
    </row>
    <row r="305" spans="1:6" x14ac:dyDescent="0.25">
      <c r="A305" s="140" t="s">
        <v>14644</v>
      </c>
      <c r="B305" s="230" t="s">
        <v>18929</v>
      </c>
      <c r="C305" s="230" t="s">
        <v>18930</v>
      </c>
      <c r="D305" s="9"/>
      <c r="E305" s="9"/>
      <c r="F305" s="9"/>
    </row>
    <row r="306" spans="1:6" x14ac:dyDescent="0.25">
      <c r="A306" s="140" t="s">
        <v>14644</v>
      </c>
      <c r="B306" s="230" t="s">
        <v>18907</v>
      </c>
      <c r="C306" s="230" t="s">
        <v>18908</v>
      </c>
      <c r="D306" s="9"/>
      <c r="E306" s="9"/>
      <c r="F306" s="9"/>
    </row>
    <row r="307" spans="1:6" x14ac:dyDescent="0.25">
      <c r="A307" s="140" t="s">
        <v>14644</v>
      </c>
      <c r="B307" s="230" t="s">
        <v>18923</v>
      </c>
      <c r="C307" s="230" t="s">
        <v>18924</v>
      </c>
      <c r="D307" s="9"/>
      <c r="E307" s="9"/>
      <c r="F307" s="9"/>
    </row>
    <row r="308" spans="1:6" x14ac:dyDescent="0.25">
      <c r="A308" s="140" t="s">
        <v>14644</v>
      </c>
      <c r="B308" s="230" t="s">
        <v>18915</v>
      </c>
      <c r="C308" s="230" t="s">
        <v>18916</v>
      </c>
      <c r="D308" s="9"/>
      <c r="E308" s="9"/>
      <c r="F308" s="9"/>
    </row>
    <row r="309" spans="1:6" x14ac:dyDescent="0.25">
      <c r="A309" s="140" t="s">
        <v>14644</v>
      </c>
      <c r="B309" s="230" t="s">
        <v>18931</v>
      </c>
      <c r="C309" s="230" t="s">
        <v>18932</v>
      </c>
      <c r="D309" s="9"/>
      <c r="E309" s="9"/>
      <c r="F309" s="9"/>
    </row>
    <row r="310" spans="1:6" x14ac:dyDescent="0.25">
      <c r="A310" s="140" t="s">
        <v>14644</v>
      </c>
      <c r="B310" s="230" t="s">
        <v>16861</v>
      </c>
      <c r="C310" s="230" t="s">
        <v>16862</v>
      </c>
      <c r="D310" s="9"/>
      <c r="E310" s="9"/>
      <c r="F310" s="9"/>
    </row>
    <row r="311" spans="1:6" x14ac:dyDescent="0.25">
      <c r="A311" s="140" t="s">
        <v>14644</v>
      </c>
      <c r="B311" s="230" t="s">
        <v>15321</v>
      </c>
      <c r="C311" s="230" t="s">
        <v>15322</v>
      </c>
      <c r="D311" s="9"/>
      <c r="E311" s="9"/>
      <c r="F311" s="9"/>
    </row>
    <row r="312" spans="1:6" x14ac:dyDescent="0.25">
      <c r="A312" s="140" t="s">
        <v>14644</v>
      </c>
      <c r="B312" s="230" t="s">
        <v>15255</v>
      </c>
      <c r="C312" s="230" t="s">
        <v>15256</v>
      </c>
      <c r="D312" s="9"/>
      <c r="E312" s="9"/>
      <c r="F312" s="9"/>
    </row>
    <row r="313" spans="1:6" x14ac:dyDescent="0.25">
      <c r="A313" s="140" t="s">
        <v>14644</v>
      </c>
      <c r="B313" s="230" t="s">
        <v>15265</v>
      </c>
      <c r="C313" s="230" t="s">
        <v>15266</v>
      </c>
      <c r="D313" s="9"/>
      <c r="E313" s="9"/>
      <c r="F313" s="9"/>
    </row>
    <row r="314" spans="1:6" x14ac:dyDescent="0.25">
      <c r="A314" s="140" t="s">
        <v>14644</v>
      </c>
      <c r="B314" s="230" t="s">
        <v>18283</v>
      </c>
      <c r="C314" s="230" t="s">
        <v>18284</v>
      </c>
      <c r="D314" s="9"/>
      <c r="E314" s="9"/>
      <c r="F314" s="9"/>
    </row>
    <row r="315" spans="1:6" x14ac:dyDescent="0.25">
      <c r="A315" s="140" t="s">
        <v>14644</v>
      </c>
      <c r="B315" s="230" t="s">
        <v>18277</v>
      </c>
      <c r="C315" s="230" t="s">
        <v>18278</v>
      </c>
      <c r="D315" s="9"/>
      <c r="E315" s="9"/>
      <c r="F315" s="9"/>
    </row>
    <row r="316" spans="1:6" x14ac:dyDescent="0.25">
      <c r="A316" s="140" t="s">
        <v>14644</v>
      </c>
      <c r="B316" s="230" t="s">
        <v>18287</v>
      </c>
      <c r="C316" s="230" t="s">
        <v>18288</v>
      </c>
      <c r="D316" s="9"/>
      <c r="E316" s="9"/>
      <c r="F316" s="9"/>
    </row>
    <row r="317" spans="1:6" x14ac:dyDescent="0.25">
      <c r="A317" s="140" t="s">
        <v>14644</v>
      </c>
      <c r="B317" s="230" t="s">
        <v>18279</v>
      </c>
      <c r="C317" s="230" t="s">
        <v>18280</v>
      </c>
      <c r="D317" s="9"/>
      <c r="E317" s="9"/>
      <c r="F317" s="9"/>
    </row>
    <row r="318" spans="1:6" x14ac:dyDescent="0.25">
      <c r="A318" s="140" t="s">
        <v>14644</v>
      </c>
      <c r="B318" s="230" t="s">
        <v>18610</v>
      </c>
      <c r="C318" s="230" t="s">
        <v>18611</v>
      </c>
      <c r="D318" s="9"/>
      <c r="E318" s="9"/>
      <c r="F318" s="9"/>
    </row>
    <row r="319" spans="1:6" x14ac:dyDescent="0.25">
      <c r="A319" s="140" t="s">
        <v>14644</v>
      </c>
      <c r="B319" s="230" t="s">
        <v>18618</v>
      </c>
      <c r="C319" s="230" t="s">
        <v>18619</v>
      </c>
      <c r="D319" s="9"/>
      <c r="E319" s="9"/>
      <c r="F319" s="9"/>
    </row>
    <row r="320" spans="1:6" x14ac:dyDescent="0.25">
      <c r="A320" s="140" t="s">
        <v>14644</v>
      </c>
      <c r="B320" s="230" t="s">
        <v>17229</v>
      </c>
      <c r="C320" s="230" t="s">
        <v>17230</v>
      </c>
      <c r="D320" s="9"/>
      <c r="E320" s="9"/>
      <c r="F320" s="9"/>
    </row>
    <row r="321" spans="1:6" x14ac:dyDescent="0.25">
      <c r="A321" s="140" t="s">
        <v>14644</v>
      </c>
      <c r="B321" s="230" t="s">
        <v>17201</v>
      </c>
      <c r="C321" s="230" t="s">
        <v>17202</v>
      </c>
      <c r="D321" s="9"/>
      <c r="E321" s="9"/>
      <c r="F321" s="9"/>
    </row>
    <row r="322" spans="1:6" x14ac:dyDescent="0.25">
      <c r="A322" s="140" t="s">
        <v>14644</v>
      </c>
      <c r="B322" s="230" t="s">
        <v>17221</v>
      </c>
      <c r="C322" s="230" t="s">
        <v>17222</v>
      </c>
      <c r="D322" s="9"/>
      <c r="E322" s="9"/>
      <c r="F322" s="9"/>
    </row>
    <row r="323" spans="1:6" x14ac:dyDescent="0.25">
      <c r="A323" s="140" t="s">
        <v>14644</v>
      </c>
      <c r="B323" s="230" t="s">
        <v>17121</v>
      </c>
      <c r="C323" s="230" t="s">
        <v>17122</v>
      </c>
      <c r="D323" s="9"/>
      <c r="E323" s="9"/>
      <c r="F323" s="9"/>
    </row>
    <row r="324" spans="1:6" x14ac:dyDescent="0.25">
      <c r="A324" s="140" t="s">
        <v>14644</v>
      </c>
      <c r="B324" s="230" t="s">
        <v>16957</v>
      </c>
      <c r="C324" s="230" t="s">
        <v>16958</v>
      </c>
      <c r="D324" s="9"/>
      <c r="E324" s="9"/>
      <c r="F324" s="9"/>
    </row>
    <row r="325" spans="1:6" x14ac:dyDescent="0.25">
      <c r="A325" s="140" t="s">
        <v>14644</v>
      </c>
      <c r="B325" s="230" t="s">
        <v>14990</v>
      </c>
      <c r="C325" s="230" t="s">
        <v>14991</v>
      </c>
      <c r="D325" s="9"/>
      <c r="E325" s="9"/>
      <c r="F325" s="9"/>
    </row>
    <row r="326" spans="1:6" x14ac:dyDescent="0.25">
      <c r="A326" s="140" t="s">
        <v>14644</v>
      </c>
      <c r="B326" s="230" t="s">
        <v>18205</v>
      </c>
      <c r="C326" s="230" t="s">
        <v>18206</v>
      </c>
      <c r="D326" s="9"/>
      <c r="E326" s="9"/>
      <c r="F326" s="9"/>
    </row>
    <row r="327" spans="1:6" x14ac:dyDescent="0.25">
      <c r="A327" s="140" t="s">
        <v>14644</v>
      </c>
      <c r="B327" s="230" t="s">
        <v>18195</v>
      </c>
      <c r="C327" s="230" t="s">
        <v>18196</v>
      </c>
      <c r="D327" s="9"/>
      <c r="E327" s="9"/>
      <c r="F327" s="9"/>
    </row>
    <row r="328" spans="1:6" x14ac:dyDescent="0.25">
      <c r="A328" s="140" t="s">
        <v>14644</v>
      </c>
      <c r="B328" s="230" t="s">
        <v>18179</v>
      </c>
      <c r="C328" s="230" t="s">
        <v>18180</v>
      </c>
      <c r="D328" s="9"/>
      <c r="E328" s="9"/>
      <c r="F328" s="9"/>
    </row>
    <row r="329" spans="1:6" x14ac:dyDescent="0.25">
      <c r="A329" s="140" t="s">
        <v>14644</v>
      </c>
      <c r="B329" s="230" t="s">
        <v>17431</v>
      </c>
      <c r="C329" s="230" t="s">
        <v>17432</v>
      </c>
      <c r="D329" s="9"/>
      <c r="E329" s="9"/>
      <c r="F329" s="9"/>
    </row>
    <row r="330" spans="1:6" x14ac:dyDescent="0.25">
      <c r="A330" s="140" t="s">
        <v>14644</v>
      </c>
      <c r="B330" s="230" t="s">
        <v>18412</v>
      </c>
      <c r="C330" s="230" t="s">
        <v>18413</v>
      </c>
      <c r="D330" s="9"/>
      <c r="E330" s="9"/>
      <c r="F330" s="9"/>
    </row>
    <row r="331" spans="1:6" x14ac:dyDescent="0.25">
      <c r="A331" s="140" t="s">
        <v>14644</v>
      </c>
      <c r="B331" s="230" t="s">
        <v>18416</v>
      </c>
      <c r="C331" s="230" t="s">
        <v>18417</v>
      </c>
      <c r="D331" s="9"/>
      <c r="E331" s="9"/>
      <c r="F331" s="9"/>
    </row>
    <row r="332" spans="1:6" x14ac:dyDescent="0.25">
      <c r="A332" s="140" t="s">
        <v>14644</v>
      </c>
      <c r="B332" s="230" t="s">
        <v>18386</v>
      </c>
      <c r="C332" s="230" t="s">
        <v>18387</v>
      </c>
      <c r="D332" s="9"/>
      <c r="E332" s="9"/>
      <c r="F332" s="9"/>
    </row>
    <row r="333" spans="1:6" x14ac:dyDescent="0.25">
      <c r="A333" s="140" t="s">
        <v>14644</v>
      </c>
      <c r="B333" s="230" t="s">
        <v>18380</v>
      </c>
      <c r="C333" s="230" t="s">
        <v>18381</v>
      </c>
      <c r="D333" s="9"/>
      <c r="E333" s="9"/>
      <c r="F333" s="9"/>
    </row>
    <row r="334" spans="1:6" x14ac:dyDescent="0.25">
      <c r="A334" s="140" t="s">
        <v>14644</v>
      </c>
      <c r="B334" s="230" t="s">
        <v>18388</v>
      </c>
      <c r="C334" s="230" t="s">
        <v>18389</v>
      </c>
      <c r="D334" s="9"/>
      <c r="E334" s="9"/>
      <c r="F334" s="9"/>
    </row>
    <row r="335" spans="1:6" x14ac:dyDescent="0.25">
      <c r="A335" s="140" t="s">
        <v>14644</v>
      </c>
      <c r="B335" s="230" t="s">
        <v>18382</v>
      </c>
      <c r="C335" s="230" t="s">
        <v>18383</v>
      </c>
      <c r="D335" s="9"/>
      <c r="E335" s="9"/>
      <c r="F335" s="9"/>
    </row>
    <row r="336" spans="1:6" x14ac:dyDescent="0.25">
      <c r="A336" s="140" t="s">
        <v>14644</v>
      </c>
      <c r="B336" s="230" t="s">
        <v>15293</v>
      </c>
      <c r="C336" s="230" t="s">
        <v>15294</v>
      </c>
      <c r="D336" s="9"/>
      <c r="E336" s="9"/>
      <c r="F336" s="9"/>
    </row>
    <row r="337" spans="1:6" x14ac:dyDescent="0.25">
      <c r="A337" s="140" t="s">
        <v>14644</v>
      </c>
      <c r="B337" s="230" t="s">
        <v>16131</v>
      </c>
      <c r="C337" s="230" t="s">
        <v>16132</v>
      </c>
      <c r="D337" s="9"/>
      <c r="E337" s="9"/>
      <c r="F337" s="9"/>
    </row>
    <row r="338" spans="1:6" x14ac:dyDescent="0.25">
      <c r="A338" s="140" t="s">
        <v>14644</v>
      </c>
      <c r="B338" s="230" t="s">
        <v>16135</v>
      </c>
      <c r="C338" s="230" t="s">
        <v>16136</v>
      </c>
      <c r="D338" s="9"/>
      <c r="E338" s="9"/>
      <c r="F338" s="9"/>
    </row>
    <row r="339" spans="1:6" x14ac:dyDescent="0.25">
      <c r="A339" s="140" t="s">
        <v>14644</v>
      </c>
      <c r="B339" s="230" t="s">
        <v>16123</v>
      </c>
      <c r="C339" s="230" t="s">
        <v>16124</v>
      </c>
      <c r="D339" s="9"/>
      <c r="E339" s="9"/>
      <c r="F339" s="9"/>
    </row>
    <row r="340" spans="1:6" x14ac:dyDescent="0.25">
      <c r="A340" s="140" t="s">
        <v>14644</v>
      </c>
      <c r="B340" s="230" t="s">
        <v>18297</v>
      </c>
      <c r="C340" s="230" t="s">
        <v>18298</v>
      </c>
      <c r="D340" s="9"/>
      <c r="E340" s="9"/>
      <c r="F340" s="9"/>
    </row>
    <row r="341" spans="1:6" x14ac:dyDescent="0.25">
      <c r="A341" s="140" t="s">
        <v>14644</v>
      </c>
      <c r="B341" s="230" t="s">
        <v>17513</v>
      </c>
      <c r="C341" s="230" t="s">
        <v>17514</v>
      </c>
      <c r="D341" s="9"/>
      <c r="E341" s="9"/>
      <c r="F341" s="9"/>
    </row>
    <row r="342" spans="1:6" x14ac:dyDescent="0.25">
      <c r="A342" s="140" t="s">
        <v>14644</v>
      </c>
      <c r="B342" s="230" t="s">
        <v>15884</v>
      </c>
      <c r="C342" s="230" t="s">
        <v>15885</v>
      </c>
      <c r="D342" s="9"/>
      <c r="E342" s="9"/>
      <c r="F342" s="9"/>
    </row>
    <row r="343" spans="1:6" x14ac:dyDescent="0.25">
      <c r="A343" s="140" t="s">
        <v>14644</v>
      </c>
      <c r="B343" s="230" t="s">
        <v>18121</v>
      </c>
      <c r="C343" s="230" t="s">
        <v>18122</v>
      </c>
      <c r="D343" s="9"/>
      <c r="E343" s="9"/>
      <c r="F343" s="9"/>
    </row>
    <row r="344" spans="1:6" x14ac:dyDescent="0.25">
      <c r="A344" s="140" t="s">
        <v>14644</v>
      </c>
      <c r="B344" s="230" t="s">
        <v>17762</v>
      </c>
      <c r="C344" s="230" t="s">
        <v>17763</v>
      </c>
      <c r="D344" s="9"/>
      <c r="E344" s="9"/>
      <c r="F344" s="9"/>
    </row>
    <row r="345" spans="1:6" x14ac:dyDescent="0.25">
      <c r="A345" s="140" t="s">
        <v>14644</v>
      </c>
      <c r="B345" s="230" t="s">
        <v>15273</v>
      </c>
      <c r="C345" s="230" t="s">
        <v>15274</v>
      </c>
      <c r="D345" s="9"/>
      <c r="E345" s="9"/>
      <c r="F345" s="9"/>
    </row>
    <row r="346" spans="1:6" x14ac:dyDescent="0.25">
      <c r="A346" s="140" t="s">
        <v>14644</v>
      </c>
      <c r="B346" s="230" t="s">
        <v>15261</v>
      </c>
      <c r="C346" s="230" t="s">
        <v>15262</v>
      </c>
      <c r="D346" s="9"/>
      <c r="E346" s="9"/>
      <c r="F346" s="9"/>
    </row>
    <row r="347" spans="1:6" x14ac:dyDescent="0.25">
      <c r="A347" s="140" t="s">
        <v>14644</v>
      </c>
      <c r="B347" s="230" t="s">
        <v>16268</v>
      </c>
      <c r="C347" s="230" t="s">
        <v>16269</v>
      </c>
      <c r="D347" s="9"/>
      <c r="E347" s="9"/>
      <c r="F347" s="9"/>
    </row>
    <row r="348" spans="1:6" x14ac:dyDescent="0.25">
      <c r="A348" s="140" t="s">
        <v>14644</v>
      </c>
      <c r="B348" s="230" t="s">
        <v>17411</v>
      </c>
      <c r="C348" s="230" t="s">
        <v>17412</v>
      </c>
      <c r="D348" s="9"/>
      <c r="E348" s="9"/>
      <c r="F348" s="9"/>
    </row>
    <row r="349" spans="1:6" x14ac:dyDescent="0.25">
      <c r="A349" s="140" t="s">
        <v>14644</v>
      </c>
      <c r="B349" s="230" t="s">
        <v>17457</v>
      </c>
      <c r="C349" s="230" t="s">
        <v>17458</v>
      </c>
      <c r="D349" s="9"/>
      <c r="E349" s="9"/>
      <c r="F349" s="9"/>
    </row>
    <row r="350" spans="1:6" x14ac:dyDescent="0.25">
      <c r="A350" s="140" t="s">
        <v>14644</v>
      </c>
      <c r="B350" s="230" t="s">
        <v>16229</v>
      </c>
      <c r="C350" s="230" t="s">
        <v>16230</v>
      </c>
      <c r="D350" s="9"/>
      <c r="E350" s="9"/>
      <c r="F350" s="9"/>
    </row>
    <row r="351" spans="1:6" x14ac:dyDescent="0.25">
      <c r="A351" s="140" t="s">
        <v>14644</v>
      </c>
      <c r="B351" s="230" t="s">
        <v>17752</v>
      </c>
      <c r="C351" s="230" t="s">
        <v>17753</v>
      </c>
      <c r="D351" s="9"/>
      <c r="E351" s="9"/>
      <c r="F351" s="9"/>
    </row>
    <row r="352" spans="1:6" x14ac:dyDescent="0.25">
      <c r="A352" s="140" t="s">
        <v>14644</v>
      </c>
      <c r="B352" s="230" t="s">
        <v>16723</v>
      </c>
      <c r="C352" s="230" t="s">
        <v>16724</v>
      </c>
      <c r="D352" s="9"/>
      <c r="E352" s="9"/>
      <c r="F352" s="9"/>
    </row>
    <row r="353" spans="1:6" x14ac:dyDescent="0.25">
      <c r="A353" s="140" t="s">
        <v>14644</v>
      </c>
      <c r="B353" s="230" t="s">
        <v>14749</v>
      </c>
      <c r="C353" s="230" t="s">
        <v>14750</v>
      </c>
      <c r="D353" s="9"/>
      <c r="E353" s="9"/>
      <c r="F353" s="9"/>
    </row>
    <row r="354" spans="1:6" x14ac:dyDescent="0.25">
      <c r="A354" s="140" t="s">
        <v>14644</v>
      </c>
      <c r="B354" s="230" t="s">
        <v>17271</v>
      </c>
      <c r="C354" s="230" t="s">
        <v>17272</v>
      </c>
      <c r="D354" s="9"/>
      <c r="E354" s="9"/>
      <c r="F354" s="9"/>
    </row>
    <row r="355" spans="1:6" x14ac:dyDescent="0.25">
      <c r="A355" s="140" t="s">
        <v>14644</v>
      </c>
      <c r="B355" s="230" t="s">
        <v>17273</v>
      </c>
      <c r="C355" s="230" t="s">
        <v>17274</v>
      </c>
      <c r="D355" s="9"/>
      <c r="E355" s="9"/>
      <c r="F355" s="9"/>
    </row>
    <row r="356" spans="1:6" x14ac:dyDescent="0.25">
      <c r="A356" s="140" t="s">
        <v>14644</v>
      </c>
      <c r="B356" s="230" t="s">
        <v>17475</v>
      </c>
      <c r="C356" s="230" t="s">
        <v>17476</v>
      </c>
      <c r="D356" s="9"/>
      <c r="E356" s="9"/>
      <c r="F356" s="9"/>
    </row>
    <row r="357" spans="1:6" x14ac:dyDescent="0.25">
      <c r="A357" s="140" t="s">
        <v>14644</v>
      </c>
      <c r="B357" s="230" t="s">
        <v>17477</v>
      </c>
      <c r="C357" s="230" t="s">
        <v>17478</v>
      </c>
      <c r="D357" s="9"/>
      <c r="E357" s="9"/>
      <c r="F357" s="9"/>
    </row>
    <row r="358" spans="1:6" x14ac:dyDescent="0.25">
      <c r="A358" s="140" t="s">
        <v>14644</v>
      </c>
      <c r="B358" s="230" t="s">
        <v>19398</v>
      </c>
      <c r="C358" s="230" t="s">
        <v>19399</v>
      </c>
      <c r="D358" s="9"/>
      <c r="E358" s="9"/>
      <c r="F358" s="9"/>
    </row>
    <row r="359" spans="1:6" x14ac:dyDescent="0.25">
      <c r="A359" s="140" t="s">
        <v>14644</v>
      </c>
      <c r="B359" s="230" t="s">
        <v>17788</v>
      </c>
      <c r="C359" s="230" t="s">
        <v>17789</v>
      </c>
      <c r="D359" s="9"/>
      <c r="E359" s="9"/>
      <c r="F359" s="9"/>
    </row>
    <row r="360" spans="1:6" x14ac:dyDescent="0.25">
      <c r="A360" s="140" t="s">
        <v>14644</v>
      </c>
      <c r="B360" s="230" t="s">
        <v>15095</v>
      </c>
      <c r="C360" s="230" t="s">
        <v>15096</v>
      </c>
      <c r="D360" s="9"/>
      <c r="E360" s="9"/>
      <c r="F360" s="9"/>
    </row>
    <row r="361" spans="1:6" x14ac:dyDescent="0.25">
      <c r="A361" s="140" t="s">
        <v>14644</v>
      </c>
      <c r="B361" s="230" t="s">
        <v>16216</v>
      </c>
      <c r="C361" s="230" t="s">
        <v>16217</v>
      </c>
      <c r="D361" s="9"/>
      <c r="E361" s="9"/>
      <c r="F361" s="9"/>
    </row>
    <row r="362" spans="1:6" x14ac:dyDescent="0.25">
      <c r="A362" s="140" t="s">
        <v>14644</v>
      </c>
      <c r="B362" s="230" t="s">
        <v>16288</v>
      </c>
      <c r="C362" s="230" t="s">
        <v>16289</v>
      </c>
      <c r="D362" s="9"/>
      <c r="E362" s="9"/>
      <c r="F362" s="9"/>
    </row>
    <row r="363" spans="1:6" x14ac:dyDescent="0.25">
      <c r="A363" s="140" t="s">
        <v>14644</v>
      </c>
      <c r="B363" s="230" t="s">
        <v>16296</v>
      </c>
      <c r="C363" s="230" t="s">
        <v>16297</v>
      </c>
      <c r="D363" s="9"/>
      <c r="E363" s="9"/>
      <c r="F363" s="9"/>
    </row>
    <row r="364" spans="1:6" x14ac:dyDescent="0.25">
      <c r="A364" s="140" t="s">
        <v>14644</v>
      </c>
      <c r="B364" s="230" t="s">
        <v>16306</v>
      </c>
      <c r="C364" s="230" t="s">
        <v>16307</v>
      </c>
      <c r="D364" s="9"/>
      <c r="E364" s="9"/>
      <c r="F364" s="9"/>
    </row>
    <row r="365" spans="1:6" x14ac:dyDescent="0.25">
      <c r="A365" s="140" t="s">
        <v>14644</v>
      </c>
      <c r="B365" s="230" t="s">
        <v>16304</v>
      </c>
      <c r="C365" s="230" t="s">
        <v>16305</v>
      </c>
      <c r="D365" s="9"/>
      <c r="E365" s="9"/>
      <c r="F365" s="9"/>
    </row>
    <row r="366" spans="1:6" x14ac:dyDescent="0.25">
      <c r="A366" s="140" t="s">
        <v>14644</v>
      </c>
      <c r="B366" s="230" t="s">
        <v>16310</v>
      </c>
      <c r="C366" s="230" t="s">
        <v>16311</v>
      </c>
      <c r="D366" s="9"/>
      <c r="E366" s="9"/>
      <c r="F366" s="9"/>
    </row>
    <row r="367" spans="1:6" x14ac:dyDescent="0.25">
      <c r="A367" s="140" t="s">
        <v>14644</v>
      </c>
      <c r="B367" s="230" t="s">
        <v>15099</v>
      </c>
      <c r="C367" s="230" t="s">
        <v>15100</v>
      </c>
      <c r="D367" s="9"/>
      <c r="E367" s="9"/>
      <c r="F367" s="9"/>
    </row>
    <row r="368" spans="1:6" x14ac:dyDescent="0.25">
      <c r="A368" s="140" t="s">
        <v>14644</v>
      </c>
      <c r="B368" s="230" t="s">
        <v>15237</v>
      </c>
      <c r="C368" s="230" t="s">
        <v>15238</v>
      </c>
      <c r="D368" s="9"/>
      <c r="E368" s="9"/>
      <c r="F368" s="9"/>
    </row>
    <row r="369" spans="1:6" x14ac:dyDescent="0.25">
      <c r="A369" s="140" t="s">
        <v>14644</v>
      </c>
      <c r="B369" s="230" t="s">
        <v>15483</v>
      </c>
      <c r="C369" s="230" t="s">
        <v>15484</v>
      </c>
      <c r="D369" s="9"/>
      <c r="E369" s="9"/>
      <c r="F369" s="9"/>
    </row>
    <row r="370" spans="1:6" x14ac:dyDescent="0.25">
      <c r="A370" s="140" t="s">
        <v>14644</v>
      </c>
      <c r="B370" s="230" t="s">
        <v>16993</v>
      </c>
      <c r="C370" s="230" t="s">
        <v>16994</v>
      </c>
      <c r="D370" s="9"/>
      <c r="E370" s="9"/>
      <c r="F370" s="9"/>
    </row>
    <row r="371" spans="1:6" x14ac:dyDescent="0.25">
      <c r="A371" s="140" t="s">
        <v>14644</v>
      </c>
      <c r="B371" s="230" t="s">
        <v>16995</v>
      </c>
      <c r="C371" s="230" t="s">
        <v>16996</v>
      </c>
      <c r="D371" s="9"/>
      <c r="E371" s="9"/>
      <c r="F371" s="9"/>
    </row>
    <row r="372" spans="1:6" x14ac:dyDescent="0.25">
      <c r="A372" s="140" t="s">
        <v>14644</v>
      </c>
      <c r="B372" s="230" t="s">
        <v>17814</v>
      </c>
      <c r="C372" s="230" t="s">
        <v>17815</v>
      </c>
      <c r="D372" s="9"/>
      <c r="E372" s="9"/>
      <c r="F372" s="9"/>
    </row>
    <row r="373" spans="1:6" x14ac:dyDescent="0.25">
      <c r="A373" s="140" t="s">
        <v>14644</v>
      </c>
      <c r="B373" s="230" t="s">
        <v>14863</v>
      </c>
      <c r="C373" s="230" t="s">
        <v>14864</v>
      </c>
      <c r="D373" s="9"/>
      <c r="E373" s="9"/>
      <c r="F373" s="9"/>
    </row>
    <row r="374" spans="1:6" x14ac:dyDescent="0.25">
      <c r="A374" s="140" t="s">
        <v>14644</v>
      </c>
      <c r="B374" s="230" t="s">
        <v>14855</v>
      </c>
      <c r="C374" s="230" t="s">
        <v>14856</v>
      </c>
      <c r="D374" s="9"/>
      <c r="E374" s="9"/>
      <c r="F374" s="9"/>
    </row>
    <row r="375" spans="1:6" x14ac:dyDescent="0.25">
      <c r="A375" s="140" t="s">
        <v>14644</v>
      </c>
      <c r="B375" s="230" t="s">
        <v>16518</v>
      </c>
      <c r="C375" s="230" t="s">
        <v>16519</v>
      </c>
      <c r="D375" s="9"/>
      <c r="E375" s="9"/>
      <c r="F375" s="9"/>
    </row>
    <row r="376" spans="1:6" x14ac:dyDescent="0.25">
      <c r="A376" s="140" t="s">
        <v>14644</v>
      </c>
      <c r="B376" s="230" t="s">
        <v>16531</v>
      </c>
      <c r="C376" s="230" t="s">
        <v>16532</v>
      </c>
      <c r="D376" s="9"/>
      <c r="E376" s="9"/>
      <c r="F376" s="9"/>
    </row>
    <row r="377" spans="1:6" x14ac:dyDescent="0.25">
      <c r="A377" s="140" t="s">
        <v>14644</v>
      </c>
      <c r="B377" s="230" t="s">
        <v>17764</v>
      </c>
      <c r="C377" s="230" t="s">
        <v>17765</v>
      </c>
      <c r="D377" s="9"/>
      <c r="E377" s="9"/>
      <c r="F377" s="9"/>
    </row>
    <row r="378" spans="1:6" x14ac:dyDescent="0.25">
      <c r="A378" s="140" t="s">
        <v>14644</v>
      </c>
      <c r="B378" s="230" t="s">
        <v>15065</v>
      </c>
      <c r="C378" s="230" t="s">
        <v>15066</v>
      </c>
      <c r="D378" s="9"/>
      <c r="E378" s="9"/>
      <c r="F378" s="9"/>
    </row>
    <row r="379" spans="1:6" x14ac:dyDescent="0.25">
      <c r="A379" s="140" t="s">
        <v>14644</v>
      </c>
      <c r="B379" s="230" t="s">
        <v>18841</v>
      </c>
      <c r="C379" s="230" t="s">
        <v>18842</v>
      </c>
      <c r="D379" s="9"/>
      <c r="E379" s="9"/>
      <c r="F379" s="9"/>
    </row>
    <row r="380" spans="1:6" x14ac:dyDescent="0.25">
      <c r="A380" s="140" t="s">
        <v>14644</v>
      </c>
      <c r="B380" s="230" t="s">
        <v>14908</v>
      </c>
      <c r="C380" s="230" t="s">
        <v>14909</v>
      </c>
      <c r="D380" s="9"/>
      <c r="E380" s="9"/>
      <c r="F380" s="9"/>
    </row>
    <row r="381" spans="1:6" x14ac:dyDescent="0.25">
      <c r="A381" s="140" t="s">
        <v>14644</v>
      </c>
      <c r="B381" s="230" t="s">
        <v>14779</v>
      </c>
      <c r="C381" s="230" t="s">
        <v>14780</v>
      </c>
      <c r="D381" s="9"/>
      <c r="E381" s="9"/>
      <c r="F381" s="9"/>
    </row>
    <row r="382" spans="1:6" x14ac:dyDescent="0.25">
      <c r="A382" s="140" t="s">
        <v>14644</v>
      </c>
      <c r="B382" s="230" t="s">
        <v>16889</v>
      </c>
      <c r="C382" s="230" t="s">
        <v>16890</v>
      </c>
      <c r="D382" s="9"/>
      <c r="E382" s="9"/>
      <c r="F382" s="9"/>
    </row>
    <row r="383" spans="1:6" x14ac:dyDescent="0.25">
      <c r="A383" s="140" t="s">
        <v>14644</v>
      </c>
      <c r="B383" s="230" t="s">
        <v>18859</v>
      </c>
      <c r="C383" s="230" t="s">
        <v>18860</v>
      </c>
      <c r="D383" s="9"/>
      <c r="E383" s="9"/>
      <c r="F383" s="9"/>
    </row>
    <row r="384" spans="1:6" x14ac:dyDescent="0.25">
      <c r="A384" s="140" t="s">
        <v>14644</v>
      </c>
      <c r="B384" s="230" t="s">
        <v>19251</v>
      </c>
      <c r="C384" s="230" t="s">
        <v>19252</v>
      </c>
      <c r="D384" s="9"/>
      <c r="E384" s="9"/>
      <c r="F384" s="9"/>
    </row>
    <row r="385" spans="1:6" x14ac:dyDescent="0.25">
      <c r="A385" s="140" t="s">
        <v>14644</v>
      </c>
      <c r="B385" s="230" t="s">
        <v>15339</v>
      </c>
      <c r="C385" s="230" t="s">
        <v>15340</v>
      </c>
      <c r="D385" s="9"/>
      <c r="E385" s="9"/>
      <c r="F385" s="9"/>
    </row>
    <row r="386" spans="1:6" x14ac:dyDescent="0.25">
      <c r="A386" s="140" t="s">
        <v>14644</v>
      </c>
      <c r="B386" s="230" t="s">
        <v>14753</v>
      </c>
      <c r="C386" s="230" t="s">
        <v>14754</v>
      </c>
      <c r="D386" s="9"/>
      <c r="E386" s="9"/>
      <c r="F386" s="9"/>
    </row>
    <row r="387" spans="1:6" x14ac:dyDescent="0.25">
      <c r="A387" s="140" t="s">
        <v>14644</v>
      </c>
      <c r="B387" s="230" t="s">
        <v>15008</v>
      </c>
      <c r="C387" s="230" t="s">
        <v>15009</v>
      </c>
      <c r="D387" s="9"/>
      <c r="E387" s="9"/>
      <c r="F387" s="9"/>
    </row>
    <row r="388" spans="1:6" x14ac:dyDescent="0.25">
      <c r="A388" s="140" t="s">
        <v>14644</v>
      </c>
      <c r="B388" s="230" t="s">
        <v>17369</v>
      </c>
      <c r="C388" s="230" t="s">
        <v>17370</v>
      </c>
      <c r="D388" s="9"/>
      <c r="E388" s="9"/>
      <c r="F388" s="9"/>
    </row>
    <row r="389" spans="1:6" x14ac:dyDescent="0.25">
      <c r="A389" s="140" t="s">
        <v>14644</v>
      </c>
      <c r="B389" s="230" t="s">
        <v>17375</v>
      </c>
      <c r="C389" s="230" t="s">
        <v>17376</v>
      </c>
      <c r="D389" s="9"/>
      <c r="E389" s="9"/>
      <c r="F389" s="9"/>
    </row>
    <row r="390" spans="1:6" x14ac:dyDescent="0.25">
      <c r="A390" s="140" t="s">
        <v>14644</v>
      </c>
      <c r="B390" s="230" t="s">
        <v>17311</v>
      </c>
      <c r="C390" s="230" t="s">
        <v>17312</v>
      </c>
      <c r="D390" s="9"/>
      <c r="E390" s="9"/>
      <c r="F390" s="9"/>
    </row>
    <row r="391" spans="1:6" x14ac:dyDescent="0.25">
      <c r="A391" s="140" t="s">
        <v>14644</v>
      </c>
      <c r="B391" s="230" t="s">
        <v>17309</v>
      </c>
      <c r="C391" s="230" t="s">
        <v>17310</v>
      </c>
      <c r="D391" s="9"/>
      <c r="E391" s="9"/>
      <c r="F391" s="9"/>
    </row>
    <row r="392" spans="1:6" x14ac:dyDescent="0.25">
      <c r="A392" s="140" t="s">
        <v>14644</v>
      </c>
      <c r="B392" s="230" t="s">
        <v>18313</v>
      </c>
      <c r="C392" s="230" t="s">
        <v>18313</v>
      </c>
      <c r="D392" s="9"/>
      <c r="E392" s="9"/>
      <c r="F392" s="9"/>
    </row>
    <row r="393" spans="1:6" x14ac:dyDescent="0.25">
      <c r="A393" s="140" t="s">
        <v>14644</v>
      </c>
      <c r="B393" s="230" t="s">
        <v>18350</v>
      </c>
      <c r="C393" s="230" t="s">
        <v>18351</v>
      </c>
      <c r="D393" s="9"/>
      <c r="E393" s="9"/>
      <c r="F393" s="9"/>
    </row>
    <row r="394" spans="1:6" x14ac:dyDescent="0.25">
      <c r="A394" s="140" t="s">
        <v>14644</v>
      </c>
      <c r="B394" s="230" t="s">
        <v>18336</v>
      </c>
      <c r="C394" s="230" t="s">
        <v>18337</v>
      </c>
      <c r="D394" s="9"/>
      <c r="E394" s="9"/>
      <c r="F394" s="9"/>
    </row>
    <row r="395" spans="1:6" x14ac:dyDescent="0.25">
      <c r="A395" s="140" t="s">
        <v>14644</v>
      </c>
      <c r="B395" s="230" t="s">
        <v>18326</v>
      </c>
      <c r="C395" s="230" t="s">
        <v>18327</v>
      </c>
      <c r="D395" s="9"/>
      <c r="E395" s="9"/>
      <c r="F395" s="9"/>
    </row>
    <row r="396" spans="1:6" x14ac:dyDescent="0.25">
      <c r="A396" s="140" t="s">
        <v>14644</v>
      </c>
      <c r="B396" s="230" t="s">
        <v>18332</v>
      </c>
      <c r="C396" s="230" t="s">
        <v>18333</v>
      </c>
      <c r="D396" s="9"/>
      <c r="E396" s="9"/>
      <c r="F396" s="9"/>
    </row>
    <row r="397" spans="1:6" x14ac:dyDescent="0.25">
      <c r="A397" s="140" t="s">
        <v>14644</v>
      </c>
      <c r="B397" s="230" t="s">
        <v>17211</v>
      </c>
      <c r="C397" s="230" t="s">
        <v>17212</v>
      </c>
      <c r="D397" s="9"/>
      <c r="E397" s="9"/>
      <c r="F397" s="9"/>
    </row>
    <row r="398" spans="1:6" x14ac:dyDescent="0.25">
      <c r="A398" s="140" t="s">
        <v>14644</v>
      </c>
      <c r="B398" s="230" t="s">
        <v>17183</v>
      </c>
      <c r="C398" s="230" t="s">
        <v>17184</v>
      </c>
      <c r="D398" s="9"/>
      <c r="E398" s="9"/>
      <c r="F398" s="9"/>
    </row>
    <row r="399" spans="1:6" x14ac:dyDescent="0.25">
      <c r="A399" s="140" t="s">
        <v>14644</v>
      </c>
      <c r="B399" s="230" t="s">
        <v>17191</v>
      </c>
      <c r="C399" s="230" t="s">
        <v>17192</v>
      </c>
      <c r="D399" s="9"/>
      <c r="E399" s="9"/>
      <c r="F399" s="9"/>
    </row>
    <row r="400" spans="1:6" x14ac:dyDescent="0.25">
      <c r="A400" s="140" t="s">
        <v>14644</v>
      </c>
      <c r="B400" s="230" t="s">
        <v>17233</v>
      </c>
      <c r="C400" s="230" t="s">
        <v>17234</v>
      </c>
      <c r="D400" s="9"/>
      <c r="E400" s="9"/>
      <c r="F400" s="9"/>
    </row>
    <row r="401" spans="1:6" x14ac:dyDescent="0.25">
      <c r="A401" s="140" t="s">
        <v>14644</v>
      </c>
      <c r="B401" s="230" t="s">
        <v>14717</v>
      </c>
      <c r="C401" s="230" t="s">
        <v>14718</v>
      </c>
      <c r="D401" s="9"/>
      <c r="E401" s="9"/>
      <c r="F401" s="9"/>
    </row>
    <row r="402" spans="1:6" x14ac:dyDescent="0.25">
      <c r="A402" s="140" t="s">
        <v>14644</v>
      </c>
      <c r="B402" s="230" t="s">
        <v>14709</v>
      </c>
      <c r="C402" s="230" t="s">
        <v>14710</v>
      </c>
      <c r="D402" s="9"/>
      <c r="E402" s="9"/>
      <c r="F402" s="9"/>
    </row>
    <row r="403" spans="1:6" x14ac:dyDescent="0.25">
      <c r="A403" s="140" t="s">
        <v>14644</v>
      </c>
      <c r="B403" s="230" t="s">
        <v>15057</v>
      </c>
      <c r="C403" s="230" t="s">
        <v>15058</v>
      </c>
      <c r="D403" s="9"/>
      <c r="E403" s="9"/>
      <c r="F403" s="9"/>
    </row>
    <row r="404" spans="1:6" x14ac:dyDescent="0.25">
      <c r="A404" s="140" t="s">
        <v>14644</v>
      </c>
      <c r="B404" s="230" t="s">
        <v>16837</v>
      </c>
      <c r="C404" s="230" t="s">
        <v>16838</v>
      </c>
      <c r="D404" s="9"/>
      <c r="E404" s="9"/>
      <c r="F404" s="9"/>
    </row>
    <row r="405" spans="1:6" x14ac:dyDescent="0.25">
      <c r="A405" s="140" t="s">
        <v>14644</v>
      </c>
      <c r="B405" s="230" t="s">
        <v>16825</v>
      </c>
      <c r="C405" s="230" t="s">
        <v>16826</v>
      </c>
      <c r="D405" s="9"/>
      <c r="E405" s="9"/>
      <c r="F405" s="9"/>
    </row>
    <row r="406" spans="1:6" x14ac:dyDescent="0.25">
      <c r="A406" s="140" t="s">
        <v>14644</v>
      </c>
      <c r="B406" s="230" t="s">
        <v>16011</v>
      </c>
      <c r="C406" s="230" t="s">
        <v>16012</v>
      </c>
      <c r="D406" s="9"/>
      <c r="E406" s="9"/>
      <c r="F406" s="9"/>
    </row>
    <row r="407" spans="1:6" x14ac:dyDescent="0.25">
      <c r="A407" s="140" t="s">
        <v>14644</v>
      </c>
      <c r="B407" s="230" t="s">
        <v>15995</v>
      </c>
      <c r="C407" s="230" t="s">
        <v>15996</v>
      </c>
      <c r="D407" s="9"/>
      <c r="E407" s="9"/>
      <c r="F407" s="9"/>
    </row>
    <row r="408" spans="1:6" x14ac:dyDescent="0.25">
      <c r="A408" s="140" t="s">
        <v>14644</v>
      </c>
      <c r="B408" s="230" t="s">
        <v>16192</v>
      </c>
      <c r="C408" s="230" t="s">
        <v>16193</v>
      </c>
      <c r="D408" s="9"/>
      <c r="E408" s="9"/>
      <c r="F408" s="9"/>
    </row>
    <row r="409" spans="1:6" x14ac:dyDescent="0.25">
      <c r="A409" s="140" t="s">
        <v>14644</v>
      </c>
      <c r="B409" s="230" t="s">
        <v>15197</v>
      </c>
      <c r="C409" s="230" t="s">
        <v>15198</v>
      </c>
      <c r="D409" s="9"/>
      <c r="E409" s="9"/>
      <c r="F409" s="9"/>
    </row>
    <row r="410" spans="1:6" x14ac:dyDescent="0.25">
      <c r="A410" s="140" t="s">
        <v>14644</v>
      </c>
      <c r="B410" s="230" t="s">
        <v>17257</v>
      </c>
      <c r="C410" s="230" t="s">
        <v>17258</v>
      </c>
      <c r="D410" s="9"/>
      <c r="E410" s="9"/>
      <c r="F410" s="9"/>
    </row>
    <row r="411" spans="1:6" x14ac:dyDescent="0.25">
      <c r="A411" s="140" t="s">
        <v>14644</v>
      </c>
      <c r="B411" s="230" t="s">
        <v>15581</v>
      </c>
      <c r="C411" s="230" t="s">
        <v>15582</v>
      </c>
      <c r="D411" s="9"/>
      <c r="E411" s="9"/>
      <c r="F411" s="9"/>
    </row>
    <row r="412" spans="1:6" x14ac:dyDescent="0.25">
      <c r="A412" s="140" t="s">
        <v>14644</v>
      </c>
      <c r="B412" s="230" t="s">
        <v>14669</v>
      </c>
      <c r="C412" s="230" t="s">
        <v>14670</v>
      </c>
      <c r="D412" s="9"/>
      <c r="E412" s="9"/>
      <c r="F412" s="9"/>
    </row>
    <row r="413" spans="1:6" x14ac:dyDescent="0.25">
      <c r="A413" s="140" t="s">
        <v>14644</v>
      </c>
      <c r="B413" s="230" t="s">
        <v>18038</v>
      </c>
      <c r="C413" s="230" t="s">
        <v>18039</v>
      </c>
      <c r="D413" s="9"/>
      <c r="E413" s="9"/>
      <c r="F413" s="9"/>
    </row>
    <row r="414" spans="1:6" x14ac:dyDescent="0.25">
      <c r="A414" s="140" t="s">
        <v>14644</v>
      </c>
      <c r="B414" s="230" t="s">
        <v>18125</v>
      </c>
      <c r="C414" s="230" t="s">
        <v>18126</v>
      </c>
      <c r="D414" s="9"/>
      <c r="E414" s="9"/>
      <c r="F414" s="9"/>
    </row>
    <row r="415" spans="1:6" x14ac:dyDescent="0.25">
      <c r="A415" s="140" t="s">
        <v>14644</v>
      </c>
      <c r="B415" s="230" t="s">
        <v>18088</v>
      </c>
      <c r="C415" s="230" t="s">
        <v>18089</v>
      </c>
      <c r="D415" s="9"/>
      <c r="E415" s="9"/>
      <c r="F415" s="9"/>
    </row>
    <row r="416" spans="1:6" x14ac:dyDescent="0.25">
      <c r="A416" s="140" t="s">
        <v>14644</v>
      </c>
      <c r="B416" s="230" t="s">
        <v>18086</v>
      </c>
      <c r="C416" s="230" t="s">
        <v>18087</v>
      </c>
      <c r="D416" s="9"/>
      <c r="E416" s="9"/>
      <c r="F416" s="9"/>
    </row>
    <row r="417" spans="1:6" x14ac:dyDescent="0.25">
      <c r="A417" s="140" t="s">
        <v>14644</v>
      </c>
      <c r="B417" s="230" t="s">
        <v>18044</v>
      </c>
      <c r="C417" s="230" t="s">
        <v>18045</v>
      </c>
      <c r="D417" s="9"/>
      <c r="E417" s="9"/>
      <c r="F417" s="9"/>
    </row>
    <row r="418" spans="1:6" x14ac:dyDescent="0.25">
      <c r="A418" s="140" t="s">
        <v>14644</v>
      </c>
      <c r="B418" s="230" t="s">
        <v>18100</v>
      </c>
      <c r="C418" s="230" t="s">
        <v>18101</v>
      </c>
      <c r="D418" s="9"/>
      <c r="E418" s="9"/>
      <c r="F418" s="9"/>
    </row>
    <row r="419" spans="1:6" x14ac:dyDescent="0.25">
      <c r="A419" s="140" t="s">
        <v>14644</v>
      </c>
      <c r="B419" s="230" t="s">
        <v>15961</v>
      </c>
      <c r="C419" s="230" t="s">
        <v>15962</v>
      </c>
      <c r="D419" s="9"/>
      <c r="E419" s="9"/>
      <c r="F419" s="9"/>
    </row>
    <row r="420" spans="1:6" x14ac:dyDescent="0.25">
      <c r="A420" s="140" t="s">
        <v>14644</v>
      </c>
      <c r="B420" s="230" t="s">
        <v>15957</v>
      </c>
      <c r="C420" s="230" t="s">
        <v>15958</v>
      </c>
      <c r="D420" s="9"/>
      <c r="E420" s="9"/>
      <c r="F420" s="9"/>
    </row>
    <row r="421" spans="1:6" x14ac:dyDescent="0.25">
      <c r="A421" s="140" t="s">
        <v>14644</v>
      </c>
      <c r="B421" s="230" t="s">
        <v>15953</v>
      </c>
      <c r="C421" s="230" t="s">
        <v>15954</v>
      </c>
      <c r="D421" s="9"/>
      <c r="E421" s="9"/>
      <c r="F421" s="9"/>
    </row>
    <row r="422" spans="1:6" x14ac:dyDescent="0.25">
      <c r="A422" s="140" t="s">
        <v>14644</v>
      </c>
      <c r="B422" s="230" t="s">
        <v>16017</v>
      </c>
      <c r="C422" s="230" t="s">
        <v>16018</v>
      </c>
      <c r="D422" s="9"/>
      <c r="E422" s="9"/>
      <c r="F422" s="9"/>
    </row>
    <row r="423" spans="1:6" x14ac:dyDescent="0.25">
      <c r="A423" s="140" t="s">
        <v>14644</v>
      </c>
      <c r="B423" s="230" t="s">
        <v>15135</v>
      </c>
      <c r="C423" s="230" t="s">
        <v>15136</v>
      </c>
      <c r="D423" s="9"/>
      <c r="E423" s="9"/>
      <c r="F423" s="9"/>
    </row>
    <row r="424" spans="1:6" x14ac:dyDescent="0.25">
      <c r="A424" s="140" t="s">
        <v>14644</v>
      </c>
      <c r="B424" s="230" t="s">
        <v>16260</v>
      </c>
      <c r="C424" s="230" t="s">
        <v>16261</v>
      </c>
      <c r="D424" s="9"/>
      <c r="E424" s="9"/>
      <c r="F424" s="9"/>
    </row>
    <row r="425" spans="1:6" x14ac:dyDescent="0.25">
      <c r="A425" s="140" t="s">
        <v>14644</v>
      </c>
      <c r="B425" s="230" t="s">
        <v>15297</v>
      </c>
      <c r="C425" s="230" t="s">
        <v>15298</v>
      </c>
      <c r="D425" s="9"/>
      <c r="E425" s="9"/>
      <c r="F425" s="9"/>
    </row>
    <row r="426" spans="1:6" x14ac:dyDescent="0.25">
      <c r="A426" s="140" t="s">
        <v>14644</v>
      </c>
      <c r="B426" s="230" t="s">
        <v>16021</v>
      </c>
      <c r="C426" s="230" t="s">
        <v>16022</v>
      </c>
      <c r="D426" s="9"/>
      <c r="E426" s="9"/>
      <c r="F426" s="9"/>
    </row>
    <row r="427" spans="1:6" x14ac:dyDescent="0.25">
      <c r="A427" s="140" t="s">
        <v>14644</v>
      </c>
      <c r="B427" s="230" t="s">
        <v>18686</v>
      </c>
      <c r="C427" s="230" t="s">
        <v>18687</v>
      </c>
      <c r="D427" s="9"/>
      <c r="E427" s="9"/>
      <c r="F427" s="9"/>
    </row>
    <row r="428" spans="1:6" x14ac:dyDescent="0.25">
      <c r="A428" s="140" t="s">
        <v>14644</v>
      </c>
      <c r="B428" s="230" t="s">
        <v>18694</v>
      </c>
      <c r="C428" s="230" t="s">
        <v>18695</v>
      </c>
      <c r="D428" s="9"/>
      <c r="E428" s="9"/>
      <c r="F428" s="9"/>
    </row>
    <row r="429" spans="1:6" x14ac:dyDescent="0.25">
      <c r="A429" s="140" t="s">
        <v>14644</v>
      </c>
      <c r="B429" s="230" t="s">
        <v>14675</v>
      </c>
      <c r="C429" s="230" t="s">
        <v>14676</v>
      </c>
      <c r="D429" s="9"/>
      <c r="E429" s="9"/>
      <c r="F429" s="9"/>
    </row>
    <row r="430" spans="1:6" x14ac:dyDescent="0.25">
      <c r="A430" s="140" t="s">
        <v>14644</v>
      </c>
      <c r="B430" s="230" t="s">
        <v>14677</v>
      </c>
      <c r="C430" s="230" t="s">
        <v>14678</v>
      </c>
      <c r="D430" s="9"/>
      <c r="E430" s="9"/>
      <c r="F430" s="9"/>
    </row>
    <row r="431" spans="1:6" x14ac:dyDescent="0.25">
      <c r="A431" s="140" t="s">
        <v>14644</v>
      </c>
      <c r="B431" s="230" t="s">
        <v>14673</v>
      </c>
      <c r="C431" s="230" t="s">
        <v>14674</v>
      </c>
      <c r="D431" s="9"/>
      <c r="E431" s="9"/>
      <c r="F431" s="9"/>
    </row>
    <row r="432" spans="1:6" x14ac:dyDescent="0.25">
      <c r="A432" s="140" t="s">
        <v>14644</v>
      </c>
      <c r="B432" s="230" t="s">
        <v>18426</v>
      </c>
      <c r="C432" s="230" t="s">
        <v>18427</v>
      </c>
      <c r="D432" s="9"/>
      <c r="E432" s="9"/>
      <c r="F432" s="9"/>
    </row>
    <row r="433" spans="1:6" x14ac:dyDescent="0.25">
      <c r="A433" s="140" t="s">
        <v>14644</v>
      </c>
      <c r="B433" s="230" t="s">
        <v>16719</v>
      </c>
      <c r="C433" s="230" t="s">
        <v>16720</v>
      </c>
      <c r="D433" s="9"/>
      <c r="E433" s="9"/>
      <c r="F433" s="9"/>
    </row>
    <row r="434" spans="1:6" x14ac:dyDescent="0.25">
      <c r="A434" s="140" t="s">
        <v>14644</v>
      </c>
      <c r="B434" s="230" t="s">
        <v>17467</v>
      </c>
      <c r="C434" s="230" t="s">
        <v>17468</v>
      </c>
      <c r="D434" s="9"/>
      <c r="E434" s="9"/>
      <c r="F434" s="9"/>
    </row>
    <row r="435" spans="1:6" x14ac:dyDescent="0.25">
      <c r="A435" s="140" t="s">
        <v>14644</v>
      </c>
      <c r="B435" s="230" t="s">
        <v>17469</v>
      </c>
      <c r="C435" s="230" t="s">
        <v>17470</v>
      </c>
      <c r="D435" s="9"/>
      <c r="E435" s="9"/>
      <c r="F435" s="9"/>
    </row>
    <row r="436" spans="1:6" x14ac:dyDescent="0.25">
      <c r="A436" s="140" t="s">
        <v>14644</v>
      </c>
      <c r="B436" s="230" t="s">
        <v>18165</v>
      </c>
      <c r="C436" s="230" t="s">
        <v>18166</v>
      </c>
      <c r="D436" s="9"/>
      <c r="E436" s="9"/>
      <c r="F436" s="9"/>
    </row>
    <row r="437" spans="1:6" x14ac:dyDescent="0.25">
      <c r="A437" s="140" t="s">
        <v>14644</v>
      </c>
      <c r="B437" s="230" t="s">
        <v>18638</v>
      </c>
      <c r="C437" s="230" t="s">
        <v>18639</v>
      </c>
      <c r="D437" s="9"/>
      <c r="E437" s="9"/>
      <c r="F437" s="9"/>
    </row>
    <row r="438" spans="1:6" x14ac:dyDescent="0.25">
      <c r="A438" s="140" t="s">
        <v>14644</v>
      </c>
      <c r="B438" s="230" t="s">
        <v>18646</v>
      </c>
      <c r="C438" s="230" t="s">
        <v>18647</v>
      </c>
      <c r="D438" s="9"/>
      <c r="E438" s="9"/>
      <c r="F438" s="9"/>
    </row>
    <row r="439" spans="1:6" x14ac:dyDescent="0.25">
      <c r="A439" s="140" t="s">
        <v>14644</v>
      </c>
      <c r="B439" s="230" t="s">
        <v>16855</v>
      </c>
      <c r="C439" s="230" t="s">
        <v>16856</v>
      </c>
      <c r="D439" s="9"/>
      <c r="E439" s="9"/>
      <c r="F439" s="9"/>
    </row>
    <row r="440" spans="1:6" x14ac:dyDescent="0.25">
      <c r="A440" s="140" t="s">
        <v>14644</v>
      </c>
      <c r="B440" s="230" t="s">
        <v>18060</v>
      </c>
      <c r="C440" s="230" t="s">
        <v>18061</v>
      </c>
      <c r="D440" s="9"/>
      <c r="E440" s="9"/>
      <c r="F440" s="9"/>
    </row>
    <row r="441" spans="1:6" x14ac:dyDescent="0.25">
      <c r="A441" s="140" t="s">
        <v>14644</v>
      </c>
      <c r="B441" s="230" t="s">
        <v>18540</v>
      </c>
      <c r="C441" s="230" t="s">
        <v>18541</v>
      </c>
      <c r="D441" s="9"/>
      <c r="E441" s="9"/>
      <c r="F441" s="9"/>
    </row>
    <row r="442" spans="1:6" x14ac:dyDescent="0.25">
      <c r="A442" s="140" t="s">
        <v>14644</v>
      </c>
      <c r="B442" s="230" t="s">
        <v>18548</v>
      </c>
      <c r="C442" s="230" t="s">
        <v>18549</v>
      </c>
      <c r="D442" s="9"/>
      <c r="E442" s="9"/>
      <c r="F442" s="9"/>
    </row>
    <row r="443" spans="1:6" x14ac:dyDescent="0.25">
      <c r="A443" s="140" t="s">
        <v>14644</v>
      </c>
      <c r="B443" s="230" t="s">
        <v>18114</v>
      </c>
      <c r="C443" s="230" t="s">
        <v>18114</v>
      </c>
      <c r="D443" s="9"/>
      <c r="E443" s="9"/>
      <c r="F443" s="9"/>
    </row>
    <row r="444" spans="1:6" x14ac:dyDescent="0.25">
      <c r="A444" s="140" t="s">
        <v>14644</v>
      </c>
      <c r="B444" s="230" t="s">
        <v>18036</v>
      </c>
      <c r="C444" s="230" t="s">
        <v>18037</v>
      </c>
      <c r="D444" s="9"/>
      <c r="E444" s="9"/>
      <c r="F444" s="9"/>
    </row>
    <row r="445" spans="1:6" x14ac:dyDescent="0.25">
      <c r="A445" s="140" t="s">
        <v>14644</v>
      </c>
      <c r="B445" s="230" t="s">
        <v>18042</v>
      </c>
      <c r="C445" s="230" t="s">
        <v>18043</v>
      </c>
      <c r="D445" s="9"/>
      <c r="E445" s="9"/>
      <c r="F445" s="9"/>
    </row>
    <row r="446" spans="1:6" x14ac:dyDescent="0.25">
      <c r="A446" s="140" t="s">
        <v>14644</v>
      </c>
      <c r="B446" s="230" t="s">
        <v>16071</v>
      </c>
      <c r="C446" s="230" t="s">
        <v>16072</v>
      </c>
      <c r="D446" s="9"/>
      <c r="E446" s="9"/>
      <c r="F446" s="9"/>
    </row>
    <row r="447" spans="1:6" x14ac:dyDescent="0.25">
      <c r="A447" s="140" t="s">
        <v>14644</v>
      </c>
      <c r="B447" s="230" t="s">
        <v>16073</v>
      </c>
      <c r="C447" s="230" t="s">
        <v>16074</v>
      </c>
      <c r="D447" s="9"/>
      <c r="E447" s="9"/>
      <c r="F447" s="9"/>
    </row>
    <row r="448" spans="1:6" x14ac:dyDescent="0.25">
      <c r="A448" s="140" t="s">
        <v>14644</v>
      </c>
      <c r="B448" s="230" t="s">
        <v>18756</v>
      </c>
      <c r="C448" s="230" t="s">
        <v>18757</v>
      </c>
      <c r="D448" s="9"/>
      <c r="E448" s="9"/>
      <c r="F448" s="9"/>
    </row>
    <row r="449" spans="1:6" x14ac:dyDescent="0.25">
      <c r="A449" s="140" t="s">
        <v>14644</v>
      </c>
      <c r="B449" s="230" t="s">
        <v>18764</v>
      </c>
      <c r="C449" s="230" t="s">
        <v>18765</v>
      </c>
      <c r="D449" s="9"/>
      <c r="E449" s="9"/>
      <c r="F449" s="9"/>
    </row>
    <row r="450" spans="1:6" x14ac:dyDescent="0.25">
      <c r="A450" s="140" t="s">
        <v>14644</v>
      </c>
      <c r="B450" s="230" t="s">
        <v>19329</v>
      </c>
      <c r="C450" s="230" t="s">
        <v>19330</v>
      </c>
      <c r="D450" s="9"/>
      <c r="E450" s="9"/>
      <c r="F450" s="9"/>
    </row>
    <row r="451" spans="1:6" x14ac:dyDescent="0.25">
      <c r="A451" s="140" t="s">
        <v>14644</v>
      </c>
      <c r="B451" s="230" t="s">
        <v>19321</v>
      </c>
      <c r="C451" s="230" t="s">
        <v>19322</v>
      </c>
      <c r="D451" s="9"/>
      <c r="E451" s="9"/>
      <c r="F451" s="9"/>
    </row>
    <row r="452" spans="1:6" x14ac:dyDescent="0.25">
      <c r="A452" s="140" t="s">
        <v>14644</v>
      </c>
      <c r="B452" s="230" t="s">
        <v>19297</v>
      </c>
      <c r="C452" s="230" t="s">
        <v>19298</v>
      </c>
      <c r="D452" s="9"/>
      <c r="E452" s="9"/>
      <c r="F452" s="9"/>
    </row>
    <row r="453" spans="1:6" x14ac:dyDescent="0.25">
      <c r="A453" s="140" t="s">
        <v>14644</v>
      </c>
      <c r="B453" s="230" t="s">
        <v>19305</v>
      </c>
      <c r="C453" s="230" t="s">
        <v>19306</v>
      </c>
      <c r="D453" s="9"/>
      <c r="E453" s="9"/>
      <c r="F453" s="9"/>
    </row>
    <row r="454" spans="1:6" x14ac:dyDescent="0.25">
      <c r="A454" s="140" t="s">
        <v>14644</v>
      </c>
      <c r="B454" s="230" t="s">
        <v>19313</v>
      </c>
      <c r="C454" s="230" t="s">
        <v>19314</v>
      </c>
      <c r="D454" s="9"/>
      <c r="E454" s="9"/>
      <c r="F454" s="9"/>
    </row>
    <row r="455" spans="1:6" x14ac:dyDescent="0.25">
      <c r="A455" s="140" t="s">
        <v>14644</v>
      </c>
      <c r="B455" s="230" t="s">
        <v>14789</v>
      </c>
      <c r="C455" s="230" t="s">
        <v>14790</v>
      </c>
      <c r="D455" s="9"/>
      <c r="E455" s="9"/>
      <c r="F455" s="9"/>
    </row>
    <row r="456" spans="1:6" x14ac:dyDescent="0.25">
      <c r="A456" s="140" t="s">
        <v>14644</v>
      </c>
      <c r="B456" s="230" t="s">
        <v>17970</v>
      </c>
      <c r="C456" s="230" t="s">
        <v>17971</v>
      </c>
      <c r="D456" s="9"/>
      <c r="E456" s="9"/>
      <c r="F456" s="9"/>
    </row>
    <row r="457" spans="1:6" x14ac:dyDescent="0.25">
      <c r="A457" s="140" t="s">
        <v>14644</v>
      </c>
      <c r="B457" s="230" t="s">
        <v>17978</v>
      </c>
      <c r="C457" s="230" t="s">
        <v>17979</v>
      </c>
      <c r="D457" s="9"/>
      <c r="E457" s="9"/>
      <c r="F457" s="9"/>
    </row>
    <row r="458" spans="1:6" x14ac:dyDescent="0.25">
      <c r="A458" s="140" t="s">
        <v>14644</v>
      </c>
      <c r="B458" s="230" t="s">
        <v>18002</v>
      </c>
      <c r="C458" s="230" t="s">
        <v>18003</v>
      </c>
      <c r="D458" s="9"/>
      <c r="E458" s="9"/>
      <c r="F458" s="9"/>
    </row>
    <row r="459" spans="1:6" x14ac:dyDescent="0.25">
      <c r="A459" s="140" t="s">
        <v>14644</v>
      </c>
      <c r="B459" s="230" t="s">
        <v>18010</v>
      </c>
      <c r="C459" s="230" t="s">
        <v>18011</v>
      </c>
      <c r="D459" s="9"/>
      <c r="E459" s="9"/>
      <c r="F459" s="9"/>
    </row>
    <row r="460" spans="1:6" x14ac:dyDescent="0.25">
      <c r="A460" s="140" t="s">
        <v>14644</v>
      </c>
      <c r="B460" s="230" t="s">
        <v>18020</v>
      </c>
      <c r="C460" s="230" t="s">
        <v>18021</v>
      </c>
      <c r="D460" s="9"/>
      <c r="E460" s="9"/>
      <c r="F460" s="9"/>
    </row>
    <row r="461" spans="1:6" x14ac:dyDescent="0.25">
      <c r="A461" s="140" t="s">
        <v>14644</v>
      </c>
      <c r="B461" s="230" t="s">
        <v>18028</v>
      </c>
      <c r="C461" s="230" t="s">
        <v>18029</v>
      </c>
      <c r="D461" s="9"/>
      <c r="E461" s="9"/>
      <c r="F461" s="9"/>
    </row>
    <row r="462" spans="1:6" x14ac:dyDescent="0.25">
      <c r="A462" s="140" t="s">
        <v>14644</v>
      </c>
      <c r="B462" s="230" t="s">
        <v>17666</v>
      </c>
      <c r="C462" s="230" t="s">
        <v>17667</v>
      </c>
      <c r="D462" s="9"/>
      <c r="E462" s="9"/>
      <c r="F462" s="9"/>
    </row>
    <row r="463" spans="1:6" x14ac:dyDescent="0.25">
      <c r="A463" s="140" t="s">
        <v>14644</v>
      </c>
      <c r="B463" s="230" t="s">
        <v>17676</v>
      </c>
      <c r="C463" s="230" t="s">
        <v>17677</v>
      </c>
      <c r="D463" s="9"/>
      <c r="E463" s="9"/>
      <c r="F463" s="9"/>
    </row>
    <row r="464" spans="1:6" x14ac:dyDescent="0.25">
      <c r="A464" s="140" t="s">
        <v>14644</v>
      </c>
      <c r="B464" s="230" t="s">
        <v>18466</v>
      </c>
      <c r="C464" s="230" t="s">
        <v>18467</v>
      </c>
      <c r="D464" s="9"/>
      <c r="E464" s="9"/>
      <c r="F464" s="9"/>
    </row>
    <row r="465" spans="1:6" x14ac:dyDescent="0.25">
      <c r="A465" s="140" t="s">
        <v>14644</v>
      </c>
      <c r="B465" s="230" t="s">
        <v>17435</v>
      </c>
      <c r="C465" s="230" t="s">
        <v>17436</v>
      </c>
      <c r="D465" s="9"/>
      <c r="E465" s="9"/>
      <c r="F465" s="9"/>
    </row>
    <row r="466" spans="1:6" x14ac:dyDescent="0.25">
      <c r="A466" s="140" t="s">
        <v>14644</v>
      </c>
      <c r="B466" s="230" t="s">
        <v>16625</v>
      </c>
      <c r="C466" s="230" t="s">
        <v>16626</v>
      </c>
      <c r="D466" s="9"/>
      <c r="E466" s="9"/>
      <c r="F466" s="9"/>
    </row>
    <row r="467" spans="1:6" x14ac:dyDescent="0.25">
      <c r="A467" s="140" t="s">
        <v>14644</v>
      </c>
      <c r="B467" s="230" t="s">
        <v>16617</v>
      </c>
      <c r="C467" s="230" t="s">
        <v>16618</v>
      </c>
      <c r="D467" s="9"/>
      <c r="E467" s="9"/>
      <c r="F467" s="9"/>
    </row>
    <row r="468" spans="1:6" x14ac:dyDescent="0.25">
      <c r="A468" s="140" t="s">
        <v>14644</v>
      </c>
      <c r="B468" s="230" t="s">
        <v>16330</v>
      </c>
      <c r="C468" s="230" t="s">
        <v>16331</v>
      </c>
      <c r="D468" s="9"/>
      <c r="E468" s="9"/>
      <c r="F468" s="9"/>
    </row>
    <row r="469" spans="1:6" x14ac:dyDescent="0.25">
      <c r="A469" s="140" t="s">
        <v>14644</v>
      </c>
      <c r="B469" s="230" t="s">
        <v>16246</v>
      </c>
      <c r="C469" s="230" t="s">
        <v>16247</v>
      </c>
      <c r="D469" s="9"/>
      <c r="E469" s="9"/>
      <c r="F469" s="9"/>
    </row>
    <row r="470" spans="1:6" x14ac:dyDescent="0.25">
      <c r="A470" s="140" t="s">
        <v>14644</v>
      </c>
      <c r="B470" s="230" t="s">
        <v>16865</v>
      </c>
      <c r="C470" s="230" t="s">
        <v>16866</v>
      </c>
      <c r="D470" s="9"/>
      <c r="E470" s="9"/>
      <c r="F470" s="9"/>
    </row>
    <row r="471" spans="1:6" x14ac:dyDescent="0.25">
      <c r="A471" s="140" t="s">
        <v>14644</v>
      </c>
      <c r="B471" s="230" t="s">
        <v>16003</v>
      </c>
      <c r="C471" s="230" t="s">
        <v>16004</v>
      </c>
      <c r="D471" s="9"/>
      <c r="E471" s="9"/>
      <c r="F471" s="9"/>
    </row>
    <row r="472" spans="1:6" x14ac:dyDescent="0.25">
      <c r="A472" s="140" t="s">
        <v>14644</v>
      </c>
      <c r="B472" s="230" t="s">
        <v>15987</v>
      </c>
      <c r="C472" s="230" t="s">
        <v>15988</v>
      </c>
      <c r="D472" s="9"/>
      <c r="E472" s="9"/>
      <c r="F472" s="9"/>
    </row>
    <row r="473" spans="1:6" x14ac:dyDescent="0.25">
      <c r="A473" s="140" t="s">
        <v>14644</v>
      </c>
      <c r="B473" s="230" t="s">
        <v>17838</v>
      </c>
      <c r="C473" s="230" t="s">
        <v>17839</v>
      </c>
      <c r="D473" s="9"/>
      <c r="E473" s="9"/>
      <c r="F473" s="9"/>
    </row>
    <row r="474" spans="1:6" x14ac:dyDescent="0.25">
      <c r="A474" s="140" t="s">
        <v>14644</v>
      </c>
      <c r="B474" s="230" t="s">
        <v>17858</v>
      </c>
      <c r="C474" s="230" t="s">
        <v>17859</v>
      </c>
      <c r="D474" s="9"/>
      <c r="E474" s="9"/>
      <c r="F474" s="9"/>
    </row>
    <row r="475" spans="1:6" x14ac:dyDescent="0.25">
      <c r="A475" s="140" t="s">
        <v>14644</v>
      </c>
      <c r="B475" s="230" t="s">
        <v>17624</v>
      </c>
      <c r="C475" s="230" t="s">
        <v>17625</v>
      </c>
      <c r="D475" s="9"/>
      <c r="E475" s="9"/>
      <c r="F475" s="9"/>
    </row>
    <row r="476" spans="1:6" x14ac:dyDescent="0.25">
      <c r="A476" s="140" t="s">
        <v>14644</v>
      </c>
      <c r="B476" s="230" t="s">
        <v>17628</v>
      </c>
      <c r="C476" s="230" t="s">
        <v>17629</v>
      </c>
      <c r="D476" s="9"/>
      <c r="E476" s="9"/>
      <c r="F476" s="9"/>
    </row>
    <row r="477" spans="1:6" x14ac:dyDescent="0.25">
      <c r="A477" s="140" t="s">
        <v>14644</v>
      </c>
      <c r="B477" s="230" t="s">
        <v>15325</v>
      </c>
      <c r="C477" s="230" t="s">
        <v>15326</v>
      </c>
      <c r="D477" s="9"/>
      <c r="E477" s="9"/>
      <c r="F477" s="9"/>
    </row>
    <row r="478" spans="1:6" x14ac:dyDescent="0.25">
      <c r="A478" s="140" t="s">
        <v>14644</v>
      </c>
      <c r="B478" s="230" t="s">
        <v>15864</v>
      </c>
      <c r="C478" s="230" t="s">
        <v>15865</v>
      </c>
      <c r="D478" s="9"/>
      <c r="E478" s="9"/>
      <c r="F478" s="9"/>
    </row>
    <row r="479" spans="1:6" x14ac:dyDescent="0.25">
      <c r="A479" s="140" t="s">
        <v>14644</v>
      </c>
      <c r="B479" s="230" t="s">
        <v>16975</v>
      </c>
      <c r="C479" s="230" t="s">
        <v>16976</v>
      </c>
      <c r="D479" s="9"/>
      <c r="E479" s="9"/>
      <c r="F479" s="9"/>
    </row>
    <row r="480" spans="1:6" x14ac:dyDescent="0.25">
      <c r="A480" s="140" t="s">
        <v>14644</v>
      </c>
      <c r="B480" s="230" t="s">
        <v>15016</v>
      </c>
      <c r="C480" s="230" t="s">
        <v>15017</v>
      </c>
      <c r="D480" s="9"/>
      <c r="E480" s="9"/>
      <c r="F480" s="9"/>
    </row>
    <row r="481" spans="1:6" x14ac:dyDescent="0.25">
      <c r="A481" s="140" t="s">
        <v>14644</v>
      </c>
      <c r="B481" s="230" t="s">
        <v>17455</v>
      </c>
      <c r="C481" s="230" t="s">
        <v>17456</v>
      </c>
      <c r="D481" s="9"/>
      <c r="E481" s="9"/>
      <c r="F481" s="9"/>
    </row>
    <row r="482" spans="1:6" x14ac:dyDescent="0.25">
      <c r="A482" s="140" t="s">
        <v>14644</v>
      </c>
      <c r="B482" s="230" t="s">
        <v>17658</v>
      </c>
      <c r="C482" s="230" t="s">
        <v>17659</v>
      </c>
      <c r="D482" s="9"/>
      <c r="E482" s="9"/>
      <c r="F482" s="9"/>
    </row>
    <row r="483" spans="1:6" x14ac:dyDescent="0.25">
      <c r="A483" s="140" t="s">
        <v>14644</v>
      </c>
      <c r="B483" s="230" t="s">
        <v>17509</v>
      </c>
      <c r="C483" s="230" t="s">
        <v>17510</v>
      </c>
      <c r="D483" s="9"/>
      <c r="E483" s="9"/>
      <c r="F483" s="9"/>
    </row>
    <row r="484" spans="1:6" x14ac:dyDescent="0.25">
      <c r="A484" s="140" t="s">
        <v>14644</v>
      </c>
      <c r="B484" s="230" t="s">
        <v>17740</v>
      </c>
      <c r="C484" s="230" t="s">
        <v>17741</v>
      </c>
      <c r="D484" s="9"/>
      <c r="E484" s="9"/>
      <c r="F484" s="9"/>
    </row>
    <row r="485" spans="1:6" x14ac:dyDescent="0.25">
      <c r="A485" s="140" t="s">
        <v>14644</v>
      </c>
      <c r="B485" s="230" t="s">
        <v>16292</v>
      </c>
      <c r="C485" s="230" t="s">
        <v>16293</v>
      </c>
      <c r="D485" s="9"/>
      <c r="E485" s="9"/>
      <c r="F485" s="9"/>
    </row>
    <row r="486" spans="1:6" x14ac:dyDescent="0.25">
      <c r="A486" s="140" t="s">
        <v>14644</v>
      </c>
      <c r="B486" s="230" t="s">
        <v>17798</v>
      </c>
      <c r="C486" s="230" t="s">
        <v>17799</v>
      </c>
      <c r="D486" s="9"/>
      <c r="E486" s="9"/>
      <c r="F486" s="9"/>
    </row>
    <row r="487" spans="1:6" x14ac:dyDescent="0.25">
      <c r="A487" s="140" t="s">
        <v>14644</v>
      </c>
      <c r="B487" s="230" t="s">
        <v>18512</v>
      </c>
      <c r="C487" s="230" t="s">
        <v>18513</v>
      </c>
      <c r="D487" s="9"/>
      <c r="E487" s="9"/>
      <c r="F487" s="9"/>
    </row>
    <row r="488" spans="1:6" x14ac:dyDescent="0.25">
      <c r="A488" s="140" t="s">
        <v>14644</v>
      </c>
      <c r="B488" s="230" t="s">
        <v>18520</v>
      </c>
      <c r="C488" s="230" t="s">
        <v>18521</v>
      </c>
      <c r="D488" s="9"/>
      <c r="E488" s="9"/>
      <c r="F488" s="9"/>
    </row>
    <row r="489" spans="1:6" x14ac:dyDescent="0.25">
      <c r="A489" s="140" t="s">
        <v>14644</v>
      </c>
      <c r="B489" s="230" t="s">
        <v>18578</v>
      </c>
      <c r="C489" s="230" t="s">
        <v>18579</v>
      </c>
      <c r="D489" s="9"/>
      <c r="E489" s="9"/>
      <c r="F489" s="9"/>
    </row>
    <row r="490" spans="1:6" x14ac:dyDescent="0.25">
      <c r="A490" s="140" t="s">
        <v>14644</v>
      </c>
      <c r="B490" s="230" t="s">
        <v>16541</v>
      </c>
      <c r="C490" s="230" t="s">
        <v>16542</v>
      </c>
      <c r="D490" s="9"/>
      <c r="E490" s="9"/>
      <c r="F490" s="9"/>
    </row>
    <row r="491" spans="1:6" x14ac:dyDescent="0.25">
      <c r="A491" s="140" t="s">
        <v>14644</v>
      </c>
      <c r="B491" s="230" t="s">
        <v>17652</v>
      </c>
      <c r="C491" s="230" t="s">
        <v>17653</v>
      </c>
      <c r="D491" s="9"/>
      <c r="E491" s="9"/>
      <c r="F491" s="9"/>
    </row>
    <row r="492" spans="1:6" x14ac:dyDescent="0.25">
      <c r="A492" s="140" t="s">
        <v>14644</v>
      </c>
      <c r="B492" s="230" t="s">
        <v>17654</v>
      </c>
      <c r="C492" s="230" t="s">
        <v>17655</v>
      </c>
      <c r="D492" s="9"/>
      <c r="E492" s="9"/>
      <c r="F492" s="9"/>
    </row>
    <row r="493" spans="1:6" x14ac:dyDescent="0.25">
      <c r="A493" s="140" t="s">
        <v>14644</v>
      </c>
      <c r="B493" s="230" t="s">
        <v>19165</v>
      </c>
      <c r="C493" s="230" t="s">
        <v>19166</v>
      </c>
      <c r="D493" s="9"/>
      <c r="E493" s="9"/>
      <c r="F493" s="9"/>
    </row>
    <row r="494" spans="1:6" x14ac:dyDescent="0.25">
      <c r="A494" s="140" t="s">
        <v>14644</v>
      </c>
      <c r="B494" s="230" t="s">
        <v>19197</v>
      </c>
      <c r="C494" s="230" t="s">
        <v>19198</v>
      </c>
      <c r="D494" s="9"/>
      <c r="E494" s="9"/>
      <c r="F494" s="9"/>
    </row>
    <row r="495" spans="1:6" x14ac:dyDescent="0.25">
      <c r="A495" s="140" t="s">
        <v>14644</v>
      </c>
      <c r="B495" s="230" t="s">
        <v>19109</v>
      </c>
      <c r="C495" s="230" t="s">
        <v>19110</v>
      </c>
      <c r="D495" s="9"/>
      <c r="E495" s="9"/>
      <c r="F495" s="9"/>
    </row>
    <row r="496" spans="1:6" x14ac:dyDescent="0.25">
      <c r="A496" s="140" t="s">
        <v>14644</v>
      </c>
      <c r="B496" s="230" t="s">
        <v>15750</v>
      </c>
      <c r="C496" s="230" t="s">
        <v>15751</v>
      </c>
      <c r="D496" s="9"/>
      <c r="E496" s="9"/>
      <c r="F496" s="9"/>
    </row>
    <row r="497" spans="1:6" x14ac:dyDescent="0.25">
      <c r="A497" s="140" t="s">
        <v>14644</v>
      </c>
      <c r="B497" s="230" t="s">
        <v>15945</v>
      </c>
      <c r="C497" s="230" t="s">
        <v>15946</v>
      </c>
      <c r="D497" s="9"/>
      <c r="E497" s="9"/>
      <c r="F497" s="9"/>
    </row>
    <row r="498" spans="1:6" x14ac:dyDescent="0.25">
      <c r="A498" s="140" t="s">
        <v>14644</v>
      </c>
      <c r="B498" s="230" t="s">
        <v>15947</v>
      </c>
      <c r="C498" s="230" t="s">
        <v>15948</v>
      </c>
      <c r="D498" s="9"/>
      <c r="E498" s="9"/>
      <c r="F498" s="9"/>
    </row>
    <row r="499" spans="1:6" x14ac:dyDescent="0.25">
      <c r="A499" s="140" t="s">
        <v>14644</v>
      </c>
      <c r="B499" s="230" t="s">
        <v>15949</v>
      </c>
      <c r="C499" s="230" t="s">
        <v>15950</v>
      </c>
      <c r="D499" s="9"/>
      <c r="E499" s="9"/>
      <c r="F499" s="9"/>
    </row>
    <row r="500" spans="1:6" x14ac:dyDescent="0.25">
      <c r="A500" s="140" t="s">
        <v>14644</v>
      </c>
      <c r="B500" s="230" t="s">
        <v>15951</v>
      </c>
      <c r="C500" s="230" t="s">
        <v>15952</v>
      </c>
      <c r="D500" s="9"/>
      <c r="E500" s="9"/>
      <c r="F500" s="9"/>
    </row>
    <row r="501" spans="1:6" x14ac:dyDescent="0.25">
      <c r="A501" s="140" t="s">
        <v>14644</v>
      </c>
      <c r="B501" s="230" t="s">
        <v>15033</v>
      </c>
      <c r="C501" s="230" t="s">
        <v>15034</v>
      </c>
      <c r="D501" s="9"/>
      <c r="E501" s="9"/>
      <c r="F501" s="9"/>
    </row>
    <row r="502" spans="1:6" x14ac:dyDescent="0.25">
      <c r="A502" s="140" t="s">
        <v>14644</v>
      </c>
      <c r="B502" s="230" t="s">
        <v>15000</v>
      </c>
      <c r="C502" s="230" t="s">
        <v>15001</v>
      </c>
      <c r="D502" s="9"/>
      <c r="E502" s="9"/>
      <c r="F502" s="9"/>
    </row>
    <row r="503" spans="1:6" x14ac:dyDescent="0.25">
      <c r="A503" s="140" t="s">
        <v>14644</v>
      </c>
      <c r="B503" s="230" t="s">
        <v>17387</v>
      </c>
      <c r="C503" s="230" t="s">
        <v>17388</v>
      </c>
      <c r="D503" s="9"/>
      <c r="E503" s="9"/>
      <c r="F503" s="9"/>
    </row>
    <row r="504" spans="1:6" x14ac:dyDescent="0.25">
      <c r="A504" s="140" t="s">
        <v>14644</v>
      </c>
      <c r="B504" s="230" t="s">
        <v>15609</v>
      </c>
      <c r="C504" s="230" t="s">
        <v>15610</v>
      </c>
      <c r="D504" s="9"/>
      <c r="E504" s="9"/>
      <c r="F504" s="9"/>
    </row>
    <row r="505" spans="1:6" x14ac:dyDescent="0.25">
      <c r="A505" s="140" t="s">
        <v>14644</v>
      </c>
      <c r="B505" s="230" t="s">
        <v>15167</v>
      </c>
      <c r="C505" s="230" t="s">
        <v>15168</v>
      </c>
      <c r="D505" s="9"/>
      <c r="E505" s="9"/>
      <c r="F505" s="9"/>
    </row>
    <row r="506" spans="1:6" x14ac:dyDescent="0.25">
      <c r="A506" s="140" t="s">
        <v>14644</v>
      </c>
      <c r="B506" s="230" t="s">
        <v>15704</v>
      </c>
      <c r="C506" s="230" t="s">
        <v>15705</v>
      </c>
      <c r="D506" s="9"/>
      <c r="E506" s="9"/>
      <c r="F506" s="9"/>
    </row>
    <row r="507" spans="1:6" x14ac:dyDescent="0.25">
      <c r="A507" s="140" t="s">
        <v>14644</v>
      </c>
      <c r="B507" s="230" t="s">
        <v>15762</v>
      </c>
      <c r="C507" s="230" t="s">
        <v>15763</v>
      </c>
      <c r="D507" s="9"/>
      <c r="E507" s="9"/>
      <c r="F507" s="9"/>
    </row>
    <row r="508" spans="1:6" x14ac:dyDescent="0.25">
      <c r="A508" s="140" t="s">
        <v>14644</v>
      </c>
      <c r="B508" s="230" t="s">
        <v>15758</v>
      </c>
      <c r="C508" s="230" t="s">
        <v>15759</v>
      </c>
      <c r="D508" s="9"/>
      <c r="E508" s="9"/>
      <c r="F508" s="9"/>
    </row>
    <row r="509" spans="1:6" x14ac:dyDescent="0.25">
      <c r="A509" s="140" t="s">
        <v>14644</v>
      </c>
      <c r="B509" s="230" t="s">
        <v>15919</v>
      </c>
      <c r="C509" s="230" t="s">
        <v>15920</v>
      </c>
      <c r="D509" s="9"/>
      <c r="E509" s="9"/>
      <c r="F509" s="9"/>
    </row>
    <row r="510" spans="1:6" x14ac:dyDescent="0.25">
      <c r="A510" s="140" t="s">
        <v>14644</v>
      </c>
      <c r="B510" s="230" t="s">
        <v>15159</v>
      </c>
      <c r="C510" s="230" t="s">
        <v>15160</v>
      </c>
      <c r="D510" s="9"/>
      <c r="E510" s="9"/>
      <c r="F510" s="9"/>
    </row>
    <row r="511" spans="1:6" x14ac:dyDescent="0.25">
      <c r="A511" s="140" t="s">
        <v>14644</v>
      </c>
      <c r="B511" s="230" t="s">
        <v>16043</v>
      </c>
      <c r="C511" s="230" t="s">
        <v>16044</v>
      </c>
      <c r="D511" s="9"/>
      <c r="E511" s="9"/>
      <c r="F511" s="9"/>
    </row>
    <row r="512" spans="1:6" x14ac:dyDescent="0.25">
      <c r="A512" s="140" t="s">
        <v>14644</v>
      </c>
      <c r="B512" s="230" t="s">
        <v>18778</v>
      </c>
      <c r="C512" s="230" t="s">
        <v>18779</v>
      </c>
      <c r="D512" s="9"/>
      <c r="E512" s="9"/>
      <c r="F512" s="9"/>
    </row>
    <row r="513" spans="1:6" x14ac:dyDescent="0.25">
      <c r="A513" s="140" t="s">
        <v>14644</v>
      </c>
      <c r="B513" s="230" t="s">
        <v>18791</v>
      </c>
      <c r="C513" s="230" t="s">
        <v>18792</v>
      </c>
      <c r="D513" s="9"/>
      <c r="E513" s="9"/>
      <c r="F513" s="9"/>
    </row>
    <row r="514" spans="1:6" x14ac:dyDescent="0.25">
      <c r="A514" s="140" t="s">
        <v>14644</v>
      </c>
      <c r="B514" s="230" t="s">
        <v>16555</v>
      </c>
      <c r="C514" s="230" t="s">
        <v>16556</v>
      </c>
      <c r="D514" s="9"/>
      <c r="E514" s="9"/>
      <c r="F514" s="9"/>
    </row>
    <row r="515" spans="1:6" x14ac:dyDescent="0.25">
      <c r="A515" s="140" t="s">
        <v>14644</v>
      </c>
      <c r="B515" s="230" t="s">
        <v>15732</v>
      </c>
      <c r="C515" s="230" t="s">
        <v>15733</v>
      </c>
      <c r="D515" s="9"/>
      <c r="E515" s="9"/>
      <c r="F515" s="9"/>
    </row>
    <row r="516" spans="1:6" x14ac:dyDescent="0.25">
      <c r="A516" s="140" t="s">
        <v>14644</v>
      </c>
      <c r="B516" s="230" t="s">
        <v>17876</v>
      </c>
      <c r="C516" s="230" t="s">
        <v>17877</v>
      </c>
      <c r="D516" s="9"/>
      <c r="E516" s="9"/>
      <c r="F516" s="9"/>
    </row>
    <row r="517" spans="1:6" x14ac:dyDescent="0.25">
      <c r="A517" s="140" t="s">
        <v>14644</v>
      </c>
      <c r="B517" s="230" t="s">
        <v>15551</v>
      </c>
      <c r="C517" s="230" t="s">
        <v>15552</v>
      </c>
      <c r="D517" s="9"/>
      <c r="E517" s="9"/>
      <c r="F517" s="9"/>
    </row>
    <row r="518" spans="1:6" x14ac:dyDescent="0.25">
      <c r="A518" s="140" t="s">
        <v>14644</v>
      </c>
      <c r="B518" s="230" t="s">
        <v>19387</v>
      </c>
      <c r="C518" s="230" t="s">
        <v>19388</v>
      </c>
      <c r="D518" s="9"/>
      <c r="E518" s="9"/>
      <c r="F518" s="9"/>
    </row>
    <row r="519" spans="1:6" x14ac:dyDescent="0.25">
      <c r="A519" s="140" t="s">
        <v>14644</v>
      </c>
      <c r="B519" s="230" t="s">
        <v>18301</v>
      </c>
      <c r="C519" s="230" t="s">
        <v>18302</v>
      </c>
      <c r="D519" s="9"/>
      <c r="E519" s="9"/>
      <c r="F519" s="9"/>
    </row>
    <row r="520" spans="1:6" x14ac:dyDescent="0.25">
      <c r="A520" s="140" t="s">
        <v>14644</v>
      </c>
      <c r="B520" s="230" t="s">
        <v>17517</v>
      </c>
      <c r="C520" s="230" t="s">
        <v>17518</v>
      </c>
      <c r="D520" s="9"/>
      <c r="E520" s="9"/>
      <c r="F520" s="9"/>
    </row>
    <row r="521" spans="1:6" x14ac:dyDescent="0.25">
      <c r="A521" s="140" t="s">
        <v>14644</v>
      </c>
      <c r="B521" s="230" t="s">
        <v>18263</v>
      </c>
      <c r="C521" s="230" t="s">
        <v>18264</v>
      </c>
      <c r="D521" s="9"/>
      <c r="E521" s="9"/>
      <c r="F521" s="9"/>
    </row>
    <row r="522" spans="1:6" x14ac:dyDescent="0.25">
      <c r="A522" s="140" t="s">
        <v>14644</v>
      </c>
      <c r="B522" s="230" t="s">
        <v>18265</v>
      </c>
      <c r="C522" s="230" t="s">
        <v>18266</v>
      </c>
      <c r="D522" s="9"/>
      <c r="E522" s="9"/>
      <c r="F522" s="9"/>
    </row>
    <row r="523" spans="1:6" x14ac:dyDescent="0.25">
      <c r="A523" s="140" t="s">
        <v>14644</v>
      </c>
      <c r="B523" s="230" t="s">
        <v>16661</v>
      </c>
      <c r="C523" s="230" t="s">
        <v>16662</v>
      </c>
      <c r="D523" s="9"/>
      <c r="E523" s="9"/>
      <c r="F523" s="9"/>
    </row>
    <row r="524" spans="1:6" x14ac:dyDescent="0.25">
      <c r="A524" s="140" t="s">
        <v>14644</v>
      </c>
      <c r="B524" s="230" t="s">
        <v>18408</v>
      </c>
      <c r="C524" s="230" t="s">
        <v>18409</v>
      </c>
      <c r="D524" s="9"/>
      <c r="E524" s="9"/>
      <c r="F524" s="9"/>
    </row>
    <row r="525" spans="1:6" x14ac:dyDescent="0.25">
      <c r="A525" s="140" t="s">
        <v>14644</v>
      </c>
      <c r="B525" s="230" t="s">
        <v>18728</v>
      </c>
      <c r="C525" s="230" t="s">
        <v>18729</v>
      </c>
      <c r="D525" s="9"/>
      <c r="E525" s="9"/>
      <c r="F525" s="9"/>
    </row>
    <row r="526" spans="1:6" x14ac:dyDescent="0.25">
      <c r="A526" s="140" t="s">
        <v>14644</v>
      </c>
      <c r="B526" s="230" t="s">
        <v>18736</v>
      </c>
      <c r="C526" s="230" t="s">
        <v>18737</v>
      </c>
      <c r="D526" s="9"/>
      <c r="E526" s="9"/>
      <c r="F526" s="9"/>
    </row>
    <row r="527" spans="1:6" x14ac:dyDescent="0.25">
      <c r="A527" s="140" t="s">
        <v>14644</v>
      </c>
      <c r="B527" s="230" t="s">
        <v>15301</v>
      </c>
      <c r="C527" s="230" t="s">
        <v>15302</v>
      </c>
      <c r="D527" s="9"/>
      <c r="E527" s="9"/>
      <c r="F527" s="9"/>
    </row>
    <row r="528" spans="1:6" x14ac:dyDescent="0.25">
      <c r="A528" s="140" t="s">
        <v>14644</v>
      </c>
      <c r="B528" s="230" t="s">
        <v>15441</v>
      </c>
      <c r="C528" s="230" t="s">
        <v>15442</v>
      </c>
      <c r="D528" s="9"/>
      <c r="E528" s="9"/>
      <c r="F528" s="9"/>
    </row>
    <row r="529" spans="1:6" x14ac:dyDescent="0.25">
      <c r="A529" s="140" t="s">
        <v>14644</v>
      </c>
      <c r="B529" s="230" t="s">
        <v>16677</v>
      </c>
      <c r="C529" s="230" t="s">
        <v>16678</v>
      </c>
      <c r="D529" s="9"/>
      <c r="E529" s="9"/>
      <c r="F529" s="9"/>
    </row>
    <row r="530" spans="1:6" x14ac:dyDescent="0.25">
      <c r="A530" s="140" t="s">
        <v>14644</v>
      </c>
      <c r="B530" s="230" t="s">
        <v>16707</v>
      </c>
      <c r="C530" s="230" t="s">
        <v>16708</v>
      </c>
      <c r="D530" s="9"/>
      <c r="E530" s="9"/>
      <c r="F530" s="9"/>
    </row>
    <row r="531" spans="1:6" x14ac:dyDescent="0.25">
      <c r="A531" s="140" t="s">
        <v>14644</v>
      </c>
      <c r="B531" s="230" t="s">
        <v>16687</v>
      </c>
      <c r="C531" s="230" t="s">
        <v>16688</v>
      </c>
      <c r="D531" s="9"/>
      <c r="E531" s="9"/>
      <c r="F531" s="9"/>
    </row>
    <row r="532" spans="1:6" x14ac:dyDescent="0.25">
      <c r="A532" s="140" t="s">
        <v>14644</v>
      </c>
      <c r="B532" s="230" t="s">
        <v>16697</v>
      </c>
      <c r="C532" s="230" t="s">
        <v>16698</v>
      </c>
      <c r="D532" s="9"/>
      <c r="E532" s="9"/>
      <c r="F532" s="9"/>
    </row>
    <row r="533" spans="1:6" x14ac:dyDescent="0.25">
      <c r="A533" s="140" t="s">
        <v>14644</v>
      </c>
      <c r="B533" s="230" t="s">
        <v>15818</v>
      </c>
      <c r="C533" s="230" t="s">
        <v>15819</v>
      </c>
      <c r="D533" s="9"/>
      <c r="E533" s="9"/>
      <c r="F533" s="9"/>
    </row>
    <row r="534" spans="1:6" x14ac:dyDescent="0.25">
      <c r="A534" s="140" t="s">
        <v>14644</v>
      </c>
      <c r="B534" s="230" t="s">
        <v>15816</v>
      </c>
      <c r="C534" s="230" t="s">
        <v>15817</v>
      </c>
      <c r="D534" s="9"/>
      <c r="E534" s="9"/>
      <c r="F534" s="9"/>
    </row>
    <row r="535" spans="1:6" x14ac:dyDescent="0.25">
      <c r="A535" s="140" t="s">
        <v>14644</v>
      </c>
      <c r="B535" s="230" t="s">
        <v>16382</v>
      </c>
      <c r="C535" s="230" t="s">
        <v>16383</v>
      </c>
      <c r="D535" s="9"/>
      <c r="E535" s="9"/>
      <c r="F535" s="9"/>
    </row>
    <row r="536" spans="1:6" x14ac:dyDescent="0.25">
      <c r="A536" s="140" t="s">
        <v>14644</v>
      </c>
      <c r="B536" s="230" t="s">
        <v>16097</v>
      </c>
      <c r="C536" s="230" t="s">
        <v>16098</v>
      </c>
      <c r="D536" s="9"/>
      <c r="E536" s="9"/>
      <c r="F536" s="9"/>
    </row>
    <row r="537" spans="1:6" x14ac:dyDescent="0.25">
      <c r="A537" s="140" t="s">
        <v>14644</v>
      </c>
      <c r="B537" s="230" t="s">
        <v>16093</v>
      </c>
      <c r="C537" s="230" t="s">
        <v>16094</v>
      </c>
      <c r="D537" s="9"/>
      <c r="E537" s="9"/>
      <c r="F537" s="9"/>
    </row>
    <row r="538" spans="1:6" x14ac:dyDescent="0.25">
      <c r="A538" s="140" t="s">
        <v>14644</v>
      </c>
      <c r="B538" s="230" t="s">
        <v>14827</v>
      </c>
      <c r="C538" s="230" t="s">
        <v>14828</v>
      </c>
      <c r="D538" s="9"/>
      <c r="E538" s="9"/>
      <c r="F538" s="9"/>
    </row>
    <row r="539" spans="1:6" x14ac:dyDescent="0.25">
      <c r="A539" s="140" t="s">
        <v>14644</v>
      </c>
      <c r="B539" s="230" t="s">
        <v>14823</v>
      </c>
      <c r="C539" s="230" t="s">
        <v>14824</v>
      </c>
      <c r="D539" s="9"/>
      <c r="E539" s="9"/>
      <c r="F539" s="9"/>
    </row>
    <row r="540" spans="1:6" x14ac:dyDescent="0.25">
      <c r="A540" s="140" t="s">
        <v>14644</v>
      </c>
      <c r="B540" s="230" t="s">
        <v>16077</v>
      </c>
      <c r="C540" s="230" t="s">
        <v>16078</v>
      </c>
      <c r="D540" s="9"/>
      <c r="E540" s="9"/>
      <c r="F540" s="9"/>
    </row>
    <row r="541" spans="1:6" x14ac:dyDescent="0.25">
      <c r="A541" s="140" t="s">
        <v>14644</v>
      </c>
      <c r="B541" s="230" t="s">
        <v>16079</v>
      </c>
      <c r="C541" s="230" t="s">
        <v>16080</v>
      </c>
      <c r="D541" s="9"/>
      <c r="E541" s="9"/>
      <c r="F541" s="9"/>
    </row>
    <row r="542" spans="1:6" x14ac:dyDescent="0.25">
      <c r="A542" s="140" t="s">
        <v>14644</v>
      </c>
      <c r="B542" s="230" t="s">
        <v>19259</v>
      </c>
      <c r="C542" s="230" t="s">
        <v>19260</v>
      </c>
      <c r="D542" s="9"/>
      <c r="E542" s="9"/>
      <c r="F542" s="9"/>
    </row>
    <row r="543" spans="1:6" x14ac:dyDescent="0.25">
      <c r="A543" s="140" t="s">
        <v>14644</v>
      </c>
      <c r="B543" s="230" t="s">
        <v>19247</v>
      </c>
      <c r="C543" s="230" t="s">
        <v>19248</v>
      </c>
      <c r="D543" s="9"/>
      <c r="E543" s="9"/>
      <c r="F543" s="9"/>
    </row>
    <row r="544" spans="1:6" x14ac:dyDescent="0.25">
      <c r="A544" s="140" t="s">
        <v>14644</v>
      </c>
      <c r="B544" s="230" t="s">
        <v>17760</v>
      </c>
      <c r="C544" s="230" t="s">
        <v>17761</v>
      </c>
      <c r="D544" s="9"/>
      <c r="E544" s="9"/>
      <c r="F544" s="9"/>
    </row>
    <row r="545" spans="1:6" x14ac:dyDescent="0.25">
      <c r="A545" s="140" t="s">
        <v>14644</v>
      </c>
      <c r="B545" s="230" t="s">
        <v>17952</v>
      </c>
      <c r="C545" s="230" t="s">
        <v>17953</v>
      </c>
      <c r="D545" s="9"/>
      <c r="E545" s="9"/>
      <c r="F545" s="9"/>
    </row>
    <row r="546" spans="1:6" x14ac:dyDescent="0.25">
      <c r="A546" s="140" t="s">
        <v>14644</v>
      </c>
      <c r="B546" s="230" t="s">
        <v>17960</v>
      </c>
      <c r="C546" s="230" t="s">
        <v>17961</v>
      </c>
      <c r="D546" s="9"/>
      <c r="E546" s="9"/>
      <c r="F546" s="9"/>
    </row>
    <row r="547" spans="1:6" x14ac:dyDescent="0.25">
      <c r="A547" s="140" t="s">
        <v>14644</v>
      </c>
      <c r="B547" s="230" t="s">
        <v>15329</v>
      </c>
      <c r="C547" s="230" t="s">
        <v>15330</v>
      </c>
      <c r="D547" s="9"/>
      <c r="E547" s="9"/>
      <c r="F547" s="9"/>
    </row>
    <row r="548" spans="1:6" x14ac:dyDescent="0.25">
      <c r="A548" s="140" t="s">
        <v>14644</v>
      </c>
      <c r="B548" s="230" t="s">
        <v>14926</v>
      </c>
      <c r="C548" s="230" t="s">
        <v>14927</v>
      </c>
      <c r="D548" s="9"/>
      <c r="E548" s="9"/>
      <c r="F548" s="9"/>
    </row>
    <row r="549" spans="1:6" x14ac:dyDescent="0.25">
      <c r="A549" s="140" t="s">
        <v>14644</v>
      </c>
      <c r="B549" s="230" t="s">
        <v>14883</v>
      </c>
      <c r="C549" s="230" t="s">
        <v>14883</v>
      </c>
      <c r="D549" s="9"/>
      <c r="E549" s="9"/>
      <c r="F549" s="9"/>
    </row>
    <row r="550" spans="1:6" x14ac:dyDescent="0.25">
      <c r="A550" s="140" t="s">
        <v>14644</v>
      </c>
      <c r="B550" s="230" t="s">
        <v>18249</v>
      </c>
      <c r="C550" s="230" t="s">
        <v>18250</v>
      </c>
      <c r="D550" s="9"/>
      <c r="E550" s="9"/>
      <c r="F550" s="9"/>
    </row>
    <row r="551" spans="1:6" x14ac:dyDescent="0.25">
      <c r="A551" s="140" t="s">
        <v>14644</v>
      </c>
      <c r="B551" s="230" t="s">
        <v>16769</v>
      </c>
      <c r="C551" s="230" t="s">
        <v>16770</v>
      </c>
      <c r="D551" s="9"/>
      <c r="E551" s="9"/>
      <c r="F551" s="9"/>
    </row>
    <row r="552" spans="1:6" x14ac:dyDescent="0.25">
      <c r="A552" s="140" t="s">
        <v>14644</v>
      </c>
      <c r="B552" s="230" t="s">
        <v>16737</v>
      </c>
      <c r="C552" s="230" t="s">
        <v>16738</v>
      </c>
      <c r="D552" s="9"/>
      <c r="E552" s="9"/>
      <c r="F552" s="9"/>
    </row>
    <row r="553" spans="1:6" x14ac:dyDescent="0.25">
      <c r="A553" s="140" t="s">
        <v>14644</v>
      </c>
      <c r="B553" s="230" t="s">
        <v>16741</v>
      </c>
      <c r="C553" s="230" t="s">
        <v>16742</v>
      </c>
      <c r="D553" s="9"/>
      <c r="E553" s="9"/>
      <c r="F553" s="9"/>
    </row>
    <row r="554" spans="1:6" x14ac:dyDescent="0.25">
      <c r="A554" s="140" t="s">
        <v>14644</v>
      </c>
      <c r="B554" s="230" t="s">
        <v>16745</v>
      </c>
      <c r="C554" s="230" t="s">
        <v>16746</v>
      </c>
      <c r="D554" s="9"/>
      <c r="E554" s="9"/>
      <c r="F554" s="9"/>
    </row>
    <row r="555" spans="1:6" x14ac:dyDescent="0.25">
      <c r="A555" s="140" t="s">
        <v>14644</v>
      </c>
      <c r="B555" s="230" t="s">
        <v>16410</v>
      </c>
      <c r="C555" s="230" t="s">
        <v>16411</v>
      </c>
      <c r="D555" s="9"/>
      <c r="E555" s="9"/>
      <c r="F555" s="9"/>
    </row>
    <row r="556" spans="1:6" x14ac:dyDescent="0.25">
      <c r="A556" s="140" t="s">
        <v>14644</v>
      </c>
      <c r="B556" s="230" t="s">
        <v>16414</v>
      </c>
      <c r="C556" s="230" t="s">
        <v>16415</v>
      </c>
      <c r="D556" s="9"/>
      <c r="E556" s="9"/>
      <c r="F556" s="9"/>
    </row>
    <row r="557" spans="1:6" x14ac:dyDescent="0.25">
      <c r="A557" s="140" t="s">
        <v>14644</v>
      </c>
      <c r="B557" s="230" t="s">
        <v>16412</v>
      </c>
      <c r="C557" s="230" t="s">
        <v>16413</v>
      </c>
      <c r="D557" s="9"/>
      <c r="E557" s="9"/>
      <c r="F557" s="9"/>
    </row>
    <row r="558" spans="1:6" x14ac:dyDescent="0.25">
      <c r="A558" s="140" t="s">
        <v>14644</v>
      </c>
      <c r="B558" s="230" t="s">
        <v>15621</v>
      </c>
      <c r="C558" s="230" t="s">
        <v>15622</v>
      </c>
      <c r="D558" s="9"/>
      <c r="E558" s="9"/>
      <c r="F558" s="9"/>
    </row>
    <row r="559" spans="1:6" x14ac:dyDescent="0.25">
      <c r="A559" s="140" t="s">
        <v>14644</v>
      </c>
      <c r="B559" s="230" t="s">
        <v>16442</v>
      </c>
      <c r="C559" s="230" t="s">
        <v>16443</v>
      </c>
      <c r="D559" s="9"/>
      <c r="E559" s="9"/>
      <c r="F559" s="9"/>
    </row>
    <row r="560" spans="1:6" x14ac:dyDescent="0.25">
      <c r="A560" s="140" t="s">
        <v>14644</v>
      </c>
      <c r="B560" s="230" t="s">
        <v>16434</v>
      </c>
      <c r="C560" s="230" t="s">
        <v>16435</v>
      </c>
      <c r="D560" s="9"/>
      <c r="E560" s="9"/>
      <c r="F560" s="9"/>
    </row>
    <row r="561" spans="1:6" x14ac:dyDescent="0.25">
      <c r="A561" s="140" t="s">
        <v>14644</v>
      </c>
      <c r="B561" s="230" t="s">
        <v>17722</v>
      </c>
      <c r="C561" s="230" t="s">
        <v>17723</v>
      </c>
      <c r="D561" s="9"/>
      <c r="E561" s="9"/>
      <c r="F561" s="9"/>
    </row>
    <row r="562" spans="1:6" x14ac:dyDescent="0.25">
      <c r="A562" s="140" t="s">
        <v>14644</v>
      </c>
      <c r="B562" s="230" t="s">
        <v>15557</v>
      </c>
      <c r="C562" s="230" t="s">
        <v>15558</v>
      </c>
      <c r="D562" s="9"/>
      <c r="E562" s="9"/>
      <c r="F562" s="9"/>
    </row>
    <row r="563" spans="1:6" x14ac:dyDescent="0.25">
      <c r="A563" s="140" t="s">
        <v>14644</v>
      </c>
      <c r="B563" s="230" t="s">
        <v>17277</v>
      </c>
      <c r="C563" s="230" t="s">
        <v>17278</v>
      </c>
      <c r="D563" s="9"/>
      <c r="E563" s="9"/>
      <c r="F563" s="9"/>
    </row>
    <row r="564" spans="1:6" x14ac:dyDescent="0.25">
      <c r="A564" s="140" t="s">
        <v>14644</v>
      </c>
      <c r="B564" s="230" t="s">
        <v>16829</v>
      </c>
      <c r="C564" s="230" t="s">
        <v>16830</v>
      </c>
      <c r="D564" s="9"/>
      <c r="E564" s="9"/>
      <c r="F564" s="9"/>
    </row>
    <row r="565" spans="1:6" x14ac:dyDescent="0.25">
      <c r="A565" s="140" t="s">
        <v>14644</v>
      </c>
      <c r="B565" s="230" t="s">
        <v>18187</v>
      </c>
      <c r="C565" s="230" t="s">
        <v>18188</v>
      </c>
      <c r="D565" s="9"/>
      <c r="E565" s="9"/>
      <c r="F565" s="9"/>
    </row>
    <row r="566" spans="1:6" x14ac:dyDescent="0.25">
      <c r="A566" s="140" t="s">
        <v>14644</v>
      </c>
      <c r="B566" s="230" t="s">
        <v>14974</v>
      </c>
      <c r="C566" s="230" t="s">
        <v>14975</v>
      </c>
      <c r="D566" s="9"/>
      <c r="E566" s="9"/>
      <c r="F566" s="9"/>
    </row>
    <row r="567" spans="1:6" x14ac:dyDescent="0.25">
      <c r="A567" s="140" t="s">
        <v>14644</v>
      </c>
      <c r="B567" s="230" t="s">
        <v>14982</v>
      </c>
      <c r="C567" s="230" t="s">
        <v>14983</v>
      </c>
      <c r="D567" s="9"/>
      <c r="E567" s="9"/>
      <c r="F567" s="9"/>
    </row>
    <row r="568" spans="1:6" x14ac:dyDescent="0.25">
      <c r="A568" s="140" t="s">
        <v>14644</v>
      </c>
      <c r="B568" s="230" t="s">
        <v>19219</v>
      </c>
      <c r="C568" s="230" t="s">
        <v>19220</v>
      </c>
      <c r="D568" s="9"/>
      <c r="E568" s="9"/>
      <c r="F568" s="9"/>
    </row>
    <row r="569" spans="1:6" x14ac:dyDescent="0.25">
      <c r="A569" s="140" t="s">
        <v>14644</v>
      </c>
      <c r="B569" s="230" t="s">
        <v>19407</v>
      </c>
      <c r="C569" s="230" t="s">
        <v>19408</v>
      </c>
      <c r="D569" s="9"/>
      <c r="E569" s="9"/>
      <c r="F569" s="9"/>
    </row>
    <row r="570" spans="1:6" x14ac:dyDescent="0.25">
      <c r="A570" s="140" t="s">
        <v>14644</v>
      </c>
      <c r="B570" s="230" t="s">
        <v>16264</v>
      </c>
      <c r="C570" s="230" t="s">
        <v>16265</v>
      </c>
      <c r="D570" s="9"/>
      <c r="E570" s="9"/>
      <c r="F570" s="9"/>
    </row>
    <row r="571" spans="1:6" x14ac:dyDescent="0.25">
      <c r="A571" s="140" t="s">
        <v>14644</v>
      </c>
      <c r="B571" s="230" t="s">
        <v>17407</v>
      </c>
      <c r="C571" s="230" t="s">
        <v>17408</v>
      </c>
      <c r="D571" s="9"/>
      <c r="E571" s="9"/>
      <c r="F571" s="9"/>
    </row>
    <row r="572" spans="1:6" x14ac:dyDescent="0.25">
      <c r="A572" s="140" t="s">
        <v>14644</v>
      </c>
      <c r="B572" s="230" t="s">
        <v>17409</v>
      </c>
      <c r="C572" s="230" t="s">
        <v>17410</v>
      </c>
      <c r="D572" s="9"/>
      <c r="E572" s="9"/>
      <c r="F572" s="9"/>
    </row>
    <row r="573" spans="1:6" x14ac:dyDescent="0.25">
      <c r="A573" s="140" t="s">
        <v>14644</v>
      </c>
      <c r="B573" s="230" t="s">
        <v>16266</v>
      </c>
      <c r="C573" s="230" t="s">
        <v>16267</v>
      </c>
      <c r="D573" s="9"/>
      <c r="E573" s="9"/>
      <c r="F573" s="9"/>
    </row>
    <row r="574" spans="1:6" x14ac:dyDescent="0.25">
      <c r="A574" s="140" t="s">
        <v>14644</v>
      </c>
      <c r="B574" s="230" t="s">
        <v>16635</v>
      </c>
      <c r="C574" s="230" t="s">
        <v>16636</v>
      </c>
      <c r="D574" s="9"/>
      <c r="E574" s="9"/>
      <c r="F574" s="9"/>
    </row>
    <row r="575" spans="1:6" x14ac:dyDescent="0.25">
      <c r="A575" s="140" t="s">
        <v>14644</v>
      </c>
      <c r="B575" s="230" t="s">
        <v>16643</v>
      </c>
      <c r="C575" s="230" t="s">
        <v>16644</v>
      </c>
      <c r="D575" s="9"/>
      <c r="E575" s="9"/>
      <c r="F575" s="9"/>
    </row>
    <row r="576" spans="1:6" x14ac:dyDescent="0.25">
      <c r="A576" s="140" t="s">
        <v>14644</v>
      </c>
      <c r="B576" s="230" t="s">
        <v>18358</v>
      </c>
      <c r="C576" s="230" t="s">
        <v>18359</v>
      </c>
      <c r="D576" s="9"/>
      <c r="E576" s="9"/>
      <c r="F576" s="9"/>
    </row>
    <row r="577" spans="1:6" x14ac:dyDescent="0.25">
      <c r="A577" s="140" t="s">
        <v>14644</v>
      </c>
      <c r="B577" s="230" t="s">
        <v>18354</v>
      </c>
      <c r="C577" s="230" t="s">
        <v>18355</v>
      </c>
      <c r="D577" s="9"/>
      <c r="E577" s="9"/>
      <c r="F577" s="9"/>
    </row>
    <row r="578" spans="1:6" x14ac:dyDescent="0.25">
      <c r="A578" s="140" t="s">
        <v>14644</v>
      </c>
      <c r="B578" s="230" t="s">
        <v>19339</v>
      </c>
      <c r="C578" s="230" t="s">
        <v>19340</v>
      </c>
      <c r="D578" s="9"/>
      <c r="E578" s="9"/>
      <c r="F578" s="9"/>
    </row>
    <row r="579" spans="1:6" x14ac:dyDescent="0.25">
      <c r="A579" s="140" t="s">
        <v>14644</v>
      </c>
      <c r="B579" s="230" t="s">
        <v>18676</v>
      </c>
      <c r="C579" s="230" t="s">
        <v>18677</v>
      </c>
      <c r="D579" s="9"/>
      <c r="E579" s="9"/>
      <c r="F579" s="9"/>
    </row>
    <row r="580" spans="1:6" x14ac:dyDescent="0.25">
      <c r="A580" s="140" t="s">
        <v>14644</v>
      </c>
      <c r="B580" s="230" t="s">
        <v>18710</v>
      </c>
      <c r="C580" s="230" t="s">
        <v>18711</v>
      </c>
      <c r="D580" s="9"/>
      <c r="E580" s="9"/>
      <c r="F580" s="9"/>
    </row>
    <row r="581" spans="1:6" x14ac:dyDescent="0.25">
      <c r="A581" s="140" t="s">
        <v>14644</v>
      </c>
      <c r="B581" s="230" t="s">
        <v>18718</v>
      </c>
      <c r="C581" s="230" t="s">
        <v>18719</v>
      </c>
      <c r="D581" s="9"/>
      <c r="E581" s="9"/>
      <c r="F581" s="9"/>
    </row>
    <row r="582" spans="1:6" x14ac:dyDescent="0.25">
      <c r="A582" s="140" t="s">
        <v>14644</v>
      </c>
      <c r="B582" s="230" t="s">
        <v>15221</v>
      </c>
      <c r="C582" s="230" t="s">
        <v>15222</v>
      </c>
      <c r="D582" s="9"/>
      <c r="E582" s="9"/>
      <c r="F582" s="9"/>
    </row>
    <row r="583" spans="1:6" x14ac:dyDescent="0.25">
      <c r="A583" s="140" t="s">
        <v>14644</v>
      </c>
      <c r="B583" s="230" t="s">
        <v>17267</v>
      </c>
      <c r="C583" s="230" t="s">
        <v>17268</v>
      </c>
      <c r="D583" s="9"/>
      <c r="E583" s="9"/>
      <c r="F583" s="9"/>
    </row>
    <row r="584" spans="1:6" x14ac:dyDescent="0.25">
      <c r="A584" s="140" t="s">
        <v>14644</v>
      </c>
      <c r="B584" s="230" t="s">
        <v>14723</v>
      </c>
      <c r="C584" s="230" t="s">
        <v>14724</v>
      </c>
      <c r="D584" s="9"/>
      <c r="E584" s="9"/>
      <c r="F584" s="9"/>
    </row>
    <row r="585" spans="1:6" x14ac:dyDescent="0.25">
      <c r="A585" s="140" t="s">
        <v>14644</v>
      </c>
      <c r="B585" s="230" t="s">
        <v>18887</v>
      </c>
      <c r="C585" s="230" t="s">
        <v>18888</v>
      </c>
      <c r="D585" s="9"/>
      <c r="E585" s="9"/>
      <c r="F585" s="9"/>
    </row>
    <row r="586" spans="1:6" x14ac:dyDescent="0.25">
      <c r="A586" s="140" t="s">
        <v>14644</v>
      </c>
      <c r="B586" s="230" t="s">
        <v>18879</v>
      </c>
      <c r="C586" s="230" t="s">
        <v>18880</v>
      </c>
      <c r="D586" s="9"/>
      <c r="E586" s="9"/>
      <c r="F586" s="9"/>
    </row>
    <row r="587" spans="1:6" x14ac:dyDescent="0.25">
      <c r="A587" s="140" t="s">
        <v>14644</v>
      </c>
      <c r="B587" s="230" t="s">
        <v>15377</v>
      </c>
      <c r="C587" s="230" t="s">
        <v>15378</v>
      </c>
      <c r="D587" s="9"/>
      <c r="E587" s="9"/>
      <c r="F587" s="9"/>
    </row>
    <row r="588" spans="1:6" x14ac:dyDescent="0.25">
      <c r="A588" s="140" t="s">
        <v>14644</v>
      </c>
      <c r="B588" s="230" t="s">
        <v>15277</v>
      </c>
      <c r="C588" s="230" t="s">
        <v>15278</v>
      </c>
      <c r="D588" s="9"/>
      <c r="E588" s="9"/>
      <c r="F588" s="9"/>
    </row>
    <row r="589" spans="1:6" x14ac:dyDescent="0.25">
      <c r="A589" s="140" t="s">
        <v>14644</v>
      </c>
      <c r="B589" s="230" t="s">
        <v>15367</v>
      </c>
      <c r="C589" s="230" t="s">
        <v>15368</v>
      </c>
      <c r="D589" s="9"/>
      <c r="E589" s="9"/>
      <c r="F589" s="9"/>
    </row>
    <row r="590" spans="1:6" x14ac:dyDescent="0.25">
      <c r="A590" s="140" t="s">
        <v>14644</v>
      </c>
      <c r="B590" s="230" t="s">
        <v>15359</v>
      </c>
      <c r="C590" s="230" t="s">
        <v>15360</v>
      </c>
      <c r="D590" s="9"/>
      <c r="E590" s="9"/>
      <c r="F590" s="9"/>
    </row>
    <row r="591" spans="1:6" x14ac:dyDescent="0.25">
      <c r="A591" s="140" t="s">
        <v>14644</v>
      </c>
      <c r="B591" s="230" t="s">
        <v>15363</v>
      </c>
      <c r="C591" s="230" t="s">
        <v>15364</v>
      </c>
      <c r="D591" s="9"/>
      <c r="E591" s="9"/>
      <c r="F591" s="9"/>
    </row>
    <row r="592" spans="1:6" x14ac:dyDescent="0.25">
      <c r="A592" s="140" t="s">
        <v>14644</v>
      </c>
      <c r="B592" s="230" t="s">
        <v>17766</v>
      </c>
      <c r="C592" s="230" t="s">
        <v>17767</v>
      </c>
      <c r="D592" s="9"/>
      <c r="E592" s="9"/>
      <c r="F592" s="9"/>
    </row>
    <row r="593" spans="1:6" x14ac:dyDescent="0.25">
      <c r="A593" s="140" t="s">
        <v>14644</v>
      </c>
      <c r="B593" s="230" t="s">
        <v>15539</v>
      </c>
      <c r="C593" s="230" t="s">
        <v>15540</v>
      </c>
      <c r="D593" s="9"/>
      <c r="E593" s="9"/>
      <c r="F593" s="9"/>
    </row>
    <row r="594" spans="1:6" x14ac:dyDescent="0.25">
      <c r="A594" s="140" t="s">
        <v>14644</v>
      </c>
      <c r="B594" s="230" t="s">
        <v>16911</v>
      </c>
      <c r="C594" s="230" t="s">
        <v>16912</v>
      </c>
      <c r="D594" s="9"/>
      <c r="E594" s="9"/>
      <c r="F594" s="9"/>
    </row>
    <row r="595" spans="1:6" x14ac:dyDescent="0.25">
      <c r="A595" s="140" t="s">
        <v>14644</v>
      </c>
      <c r="B595" s="230" t="s">
        <v>16915</v>
      </c>
      <c r="C595" s="230" t="s">
        <v>16916</v>
      </c>
      <c r="D595" s="9"/>
      <c r="E595" s="9"/>
      <c r="F595" s="9"/>
    </row>
    <row r="596" spans="1:6" x14ac:dyDescent="0.25">
      <c r="A596" s="140" t="s">
        <v>14644</v>
      </c>
      <c r="B596" s="230" t="s">
        <v>16913</v>
      </c>
      <c r="C596" s="230" t="s">
        <v>16914</v>
      </c>
      <c r="D596" s="9"/>
      <c r="E596" s="9"/>
      <c r="F596" s="9"/>
    </row>
    <row r="597" spans="1:6" x14ac:dyDescent="0.25">
      <c r="A597" s="140" t="s">
        <v>14644</v>
      </c>
      <c r="B597" s="230" t="s">
        <v>16909</v>
      </c>
      <c r="C597" s="230" t="s">
        <v>16910</v>
      </c>
      <c r="D597" s="9"/>
      <c r="E597" s="9"/>
      <c r="F597" s="9"/>
    </row>
    <row r="598" spans="1:6" x14ac:dyDescent="0.25">
      <c r="A598" s="140" t="s">
        <v>14644</v>
      </c>
      <c r="B598" s="230" t="s">
        <v>16901</v>
      </c>
      <c r="C598" s="230" t="s">
        <v>16902</v>
      </c>
      <c r="D598" s="9"/>
      <c r="E598" s="9"/>
      <c r="F598" s="9"/>
    </row>
    <row r="599" spans="1:6" x14ac:dyDescent="0.25">
      <c r="A599" s="140" t="s">
        <v>14644</v>
      </c>
      <c r="B599" s="230" t="s">
        <v>16905</v>
      </c>
      <c r="C599" s="230" t="s">
        <v>16906</v>
      </c>
      <c r="D599" s="9"/>
      <c r="E599" s="9"/>
      <c r="F599" s="9"/>
    </row>
    <row r="600" spans="1:6" x14ac:dyDescent="0.25">
      <c r="A600" s="140" t="s">
        <v>14644</v>
      </c>
      <c r="B600" s="230" t="s">
        <v>16903</v>
      </c>
      <c r="C600" s="230" t="s">
        <v>16904</v>
      </c>
      <c r="D600" s="9"/>
      <c r="E600" s="9"/>
      <c r="F600" s="9"/>
    </row>
    <row r="601" spans="1:6" x14ac:dyDescent="0.25">
      <c r="A601" s="140" t="s">
        <v>14644</v>
      </c>
      <c r="B601" s="230" t="s">
        <v>16899</v>
      </c>
      <c r="C601" s="230" t="s">
        <v>16900</v>
      </c>
      <c r="D601" s="9"/>
      <c r="E601" s="9"/>
      <c r="F601" s="9"/>
    </row>
    <row r="602" spans="1:6" x14ac:dyDescent="0.25">
      <c r="A602" s="140" t="s">
        <v>14644</v>
      </c>
      <c r="B602" s="230" t="s">
        <v>16919</v>
      </c>
      <c r="C602" s="230" t="s">
        <v>16920</v>
      </c>
      <c r="D602" s="9"/>
      <c r="E602" s="9"/>
      <c r="F602" s="9"/>
    </row>
    <row r="603" spans="1:6" x14ac:dyDescent="0.25">
      <c r="A603" s="140" t="s">
        <v>14644</v>
      </c>
      <c r="B603" s="230" t="s">
        <v>16923</v>
      </c>
      <c r="C603" s="230" t="s">
        <v>16924</v>
      </c>
      <c r="D603" s="9"/>
      <c r="E603" s="9"/>
      <c r="F603" s="9"/>
    </row>
    <row r="604" spans="1:6" x14ac:dyDescent="0.25">
      <c r="A604" s="140" t="s">
        <v>14644</v>
      </c>
      <c r="B604" s="230" t="s">
        <v>16921</v>
      </c>
      <c r="C604" s="230" t="s">
        <v>16922</v>
      </c>
      <c r="D604" s="9"/>
      <c r="E604" s="9"/>
      <c r="F604" s="9"/>
    </row>
    <row r="605" spans="1:6" x14ac:dyDescent="0.25">
      <c r="A605" s="140" t="s">
        <v>14644</v>
      </c>
      <c r="B605" s="230" t="s">
        <v>16917</v>
      </c>
      <c r="C605" s="230" t="s">
        <v>16918</v>
      </c>
      <c r="D605" s="9"/>
      <c r="E605" s="9"/>
      <c r="F605" s="9"/>
    </row>
    <row r="606" spans="1:6" x14ac:dyDescent="0.25">
      <c r="A606" s="140" t="s">
        <v>14644</v>
      </c>
      <c r="B606" s="230" t="s">
        <v>15541</v>
      </c>
      <c r="C606" s="230" t="s">
        <v>15542</v>
      </c>
      <c r="D606" s="9"/>
      <c r="E606" s="9"/>
      <c r="F606" s="9"/>
    </row>
    <row r="607" spans="1:6" x14ac:dyDescent="0.25">
      <c r="A607" s="140" t="s">
        <v>14644</v>
      </c>
      <c r="B607" s="230" t="s">
        <v>15537</v>
      </c>
      <c r="C607" s="230" t="s">
        <v>15538</v>
      </c>
      <c r="D607" s="9"/>
      <c r="E607" s="9"/>
      <c r="F607" s="9"/>
    </row>
    <row r="608" spans="1:6" x14ac:dyDescent="0.25">
      <c r="A608" s="140" t="s">
        <v>14644</v>
      </c>
      <c r="B608" s="230" t="s">
        <v>16406</v>
      </c>
      <c r="C608" s="230" t="s">
        <v>16407</v>
      </c>
      <c r="D608" s="9"/>
      <c r="E608" s="9"/>
      <c r="F608" s="9"/>
    </row>
    <row r="609" spans="1:6" x14ac:dyDescent="0.25">
      <c r="A609" s="140" t="s">
        <v>14644</v>
      </c>
      <c r="B609" s="230" t="s">
        <v>14944</v>
      </c>
      <c r="C609" s="230" t="s">
        <v>14945</v>
      </c>
      <c r="D609" s="9"/>
      <c r="E609" s="9"/>
      <c r="F609" s="9"/>
    </row>
    <row r="610" spans="1:6" x14ac:dyDescent="0.25">
      <c r="A610" s="140" t="s">
        <v>14644</v>
      </c>
      <c r="B610" s="230" t="s">
        <v>14946</v>
      </c>
      <c r="C610" s="230" t="s">
        <v>14947</v>
      </c>
      <c r="D610" s="9"/>
      <c r="E610" s="9"/>
      <c r="F610" s="9"/>
    </row>
    <row r="611" spans="1:6" x14ac:dyDescent="0.25">
      <c r="A611" s="140" t="s">
        <v>14644</v>
      </c>
      <c r="B611" s="230" t="s">
        <v>17702</v>
      </c>
      <c r="C611" s="230" t="s">
        <v>17703</v>
      </c>
      <c r="D611" s="9"/>
      <c r="E611" s="9"/>
      <c r="F611" s="9"/>
    </row>
    <row r="612" spans="1:6" x14ac:dyDescent="0.25">
      <c r="A612" s="140" t="s">
        <v>14644</v>
      </c>
      <c r="B612" s="230" t="s">
        <v>18094</v>
      </c>
      <c r="C612" s="230" t="s">
        <v>18095</v>
      </c>
      <c r="D612" s="9"/>
      <c r="E612" s="9"/>
      <c r="F612" s="9"/>
    </row>
    <row r="613" spans="1:6" x14ac:dyDescent="0.25">
      <c r="A613" s="140" t="s">
        <v>14644</v>
      </c>
      <c r="B613" s="230" t="s">
        <v>15075</v>
      </c>
      <c r="C613" s="230" t="s">
        <v>15076</v>
      </c>
      <c r="D613" s="9"/>
      <c r="E613" s="9"/>
      <c r="F613" s="9"/>
    </row>
    <row r="614" spans="1:6" x14ac:dyDescent="0.25">
      <c r="A614" s="140" t="s">
        <v>14644</v>
      </c>
      <c r="B614" s="230" t="s">
        <v>15077</v>
      </c>
      <c r="C614" s="230" t="s">
        <v>15078</v>
      </c>
      <c r="D614" s="9"/>
      <c r="E614" s="9"/>
      <c r="F614" s="9"/>
    </row>
    <row r="615" spans="1:6" x14ac:dyDescent="0.25">
      <c r="A615" s="140" t="s">
        <v>14644</v>
      </c>
      <c r="B615" s="230" t="s">
        <v>16324</v>
      </c>
      <c r="C615" s="230" t="s">
        <v>16325</v>
      </c>
      <c r="D615" s="9"/>
      <c r="E615" s="9"/>
      <c r="F615" s="9"/>
    </row>
    <row r="616" spans="1:6" x14ac:dyDescent="0.25">
      <c r="A616" s="140" t="s">
        <v>14644</v>
      </c>
      <c r="B616" s="230" t="s">
        <v>16360</v>
      </c>
      <c r="C616" s="230" t="s">
        <v>16361</v>
      </c>
      <c r="D616" s="9"/>
      <c r="E616" s="9"/>
      <c r="F616" s="9"/>
    </row>
    <row r="617" spans="1:6" x14ac:dyDescent="0.25">
      <c r="A617" s="140" t="s">
        <v>14644</v>
      </c>
      <c r="B617" s="230" t="s">
        <v>16376</v>
      </c>
      <c r="C617" s="230" t="s">
        <v>16377</v>
      </c>
      <c r="D617" s="9"/>
      <c r="E617" s="9"/>
      <c r="F617" s="9"/>
    </row>
    <row r="618" spans="1:6" x14ac:dyDescent="0.25">
      <c r="A618" s="140" t="s">
        <v>14644</v>
      </c>
      <c r="B618" s="230" t="s">
        <v>16378</v>
      </c>
      <c r="C618" s="230" t="s">
        <v>16379</v>
      </c>
      <c r="D618" s="9"/>
      <c r="E618" s="9"/>
      <c r="F618" s="9"/>
    </row>
    <row r="619" spans="1:6" x14ac:dyDescent="0.25">
      <c r="A619" s="140" t="s">
        <v>14644</v>
      </c>
      <c r="B619" s="230" t="s">
        <v>16476</v>
      </c>
      <c r="C619" s="230" t="s">
        <v>16477</v>
      </c>
      <c r="D619" s="9"/>
      <c r="E619" s="9"/>
      <c r="F619" s="9"/>
    </row>
    <row r="620" spans="1:6" x14ac:dyDescent="0.25">
      <c r="A620" s="140" t="s">
        <v>14644</v>
      </c>
      <c r="B620" s="230" t="s">
        <v>16350</v>
      </c>
      <c r="C620" s="230" t="s">
        <v>16351</v>
      </c>
      <c r="D620" s="9"/>
      <c r="E620" s="9"/>
      <c r="F620" s="9"/>
    </row>
    <row r="621" spans="1:6" x14ac:dyDescent="0.25">
      <c r="A621" s="140" t="s">
        <v>14644</v>
      </c>
      <c r="B621" s="230" t="s">
        <v>16569</v>
      </c>
      <c r="C621" s="230" t="s">
        <v>16570</v>
      </c>
      <c r="D621" s="9"/>
      <c r="E621" s="9"/>
      <c r="F621" s="9"/>
    </row>
    <row r="622" spans="1:6" x14ac:dyDescent="0.25">
      <c r="A622" s="140" t="s">
        <v>14644</v>
      </c>
      <c r="B622" s="230" t="s">
        <v>14942</v>
      </c>
      <c r="C622" s="230" t="s">
        <v>14943</v>
      </c>
      <c r="D622" s="9"/>
      <c r="E622" s="9"/>
      <c r="F622" s="9"/>
    </row>
    <row r="623" spans="1:6" x14ac:dyDescent="0.25">
      <c r="A623" s="140" t="s">
        <v>14644</v>
      </c>
      <c r="B623" s="230" t="s">
        <v>16601</v>
      </c>
      <c r="C623" s="230" t="s">
        <v>16602</v>
      </c>
      <c r="D623" s="9"/>
      <c r="E623" s="9"/>
      <c r="F623" s="9"/>
    </row>
    <row r="624" spans="1:6" x14ac:dyDescent="0.25">
      <c r="A624" s="140" t="s">
        <v>14644</v>
      </c>
      <c r="B624" s="230" t="s">
        <v>14948</v>
      </c>
      <c r="C624" s="230" t="s">
        <v>14949</v>
      </c>
      <c r="D624" s="9"/>
      <c r="E624" s="9"/>
      <c r="F624" s="9"/>
    </row>
    <row r="625" spans="1:6" x14ac:dyDescent="0.25">
      <c r="A625" s="140" t="s">
        <v>14644</v>
      </c>
      <c r="B625" s="230" t="s">
        <v>16577</v>
      </c>
      <c r="C625" s="230" t="s">
        <v>16578</v>
      </c>
      <c r="D625" s="9"/>
      <c r="E625" s="9"/>
      <c r="F625" s="9"/>
    </row>
    <row r="626" spans="1:6" x14ac:dyDescent="0.25">
      <c r="A626" s="140" t="s">
        <v>14644</v>
      </c>
      <c r="B626" s="230" t="s">
        <v>19373</v>
      </c>
      <c r="C626" s="230" t="s">
        <v>19374</v>
      </c>
      <c r="D626" s="9"/>
      <c r="E626" s="9"/>
      <c r="F626" s="9"/>
    </row>
    <row r="627" spans="1:6" x14ac:dyDescent="0.25">
      <c r="A627" s="140" t="s">
        <v>14644</v>
      </c>
      <c r="B627" s="230" t="s">
        <v>19369</v>
      </c>
      <c r="C627" s="230" t="s">
        <v>19370</v>
      </c>
      <c r="D627" s="9"/>
      <c r="E627" s="9"/>
      <c r="F627" s="9"/>
    </row>
    <row r="628" spans="1:6" x14ac:dyDescent="0.25">
      <c r="A628" s="140" t="s">
        <v>14644</v>
      </c>
      <c r="B628" s="230" t="s">
        <v>19365</v>
      </c>
      <c r="C628" s="230" t="s">
        <v>19366</v>
      </c>
      <c r="D628" s="9"/>
      <c r="E628" s="9"/>
      <c r="F628" s="9"/>
    </row>
    <row r="629" spans="1:6" x14ac:dyDescent="0.25">
      <c r="A629" s="140" t="s">
        <v>14644</v>
      </c>
      <c r="B629" s="230" t="s">
        <v>19355</v>
      </c>
      <c r="C629" s="230" t="s">
        <v>19356</v>
      </c>
      <c r="D629" s="9"/>
      <c r="E629" s="9"/>
      <c r="F629" s="9"/>
    </row>
    <row r="630" spans="1:6" x14ac:dyDescent="0.25">
      <c r="A630" s="140" t="s">
        <v>14644</v>
      </c>
      <c r="B630" s="230" t="s">
        <v>17423</v>
      </c>
      <c r="C630" s="230" t="s">
        <v>17424</v>
      </c>
      <c r="D630" s="9"/>
      <c r="E630" s="9"/>
      <c r="F630" s="9"/>
    </row>
    <row r="631" spans="1:6" x14ac:dyDescent="0.25">
      <c r="A631" s="140" t="s">
        <v>14644</v>
      </c>
      <c r="B631" s="230" t="s">
        <v>17427</v>
      </c>
      <c r="C631" s="230" t="s">
        <v>17428</v>
      </c>
      <c r="D631" s="9"/>
      <c r="E631" s="9"/>
      <c r="F631" s="9"/>
    </row>
    <row r="632" spans="1:6" x14ac:dyDescent="0.25">
      <c r="A632" s="140" t="s">
        <v>14644</v>
      </c>
      <c r="B632" s="230" t="s">
        <v>17003</v>
      </c>
      <c r="C632" s="230" t="s">
        <v>17004</v>
      </c>
      <c r="D632" s="9"/>
      <c r="E632" s="9"/>
      <c r="F632" s="9"/>
    </row>
    <row r="633" spans="1:6" x14ac:dyDescent="0.25">
      <c r="A633" s="140" t="s">
        <v>14644</v>
      </c>
      <c r="B633" s="230" t="s">
        <v>17047</v>
      </c>
      <c r="C633" s="230" t="s">
        <v>17048</v>
      </c>
      <c r="D633" s="9"/>
      <c r="E633" s="9"/>
      <c r="F633" s="9"/>
    </row>
    <row r="634" spans="1:6" x14ac:dyDescent="0.25">
      <c r="A634" s="140" t="s">
        <v>14644</v>
      </c>
      <c r="B634" s="230" t="s">
        <v>17005</v>
      </c>
      <c r="C634" s="230" t="s">
        <v>17006</v>
      </c>
      <c r="D634" s="9"/>
      <c r="E634" s="9"/>
      <c r="F634" s="9"/>
    </row>
    <row r="635" spans="1:6" x14ac:dyDescent="0.25">
      <c r="A635" s="140" t="s">
        <v>14644</v>
      </c>
      <c r="B635" s="230" t="s">
        <v>15657</v>
      </c>
      <c r="C635" s="230" t="s">
        <v>15658</v>
      </c>
      <c r="D635" s="9"/>
      <c r="E635" s="9"/>
      <c r="F635" s="9"/>
    </row>
    <row r="636" spans="1:6" x14ac:dyDescent="0.25">
      <c r="A636" s="140" t="s">
        <v>14644</v>
      </c>
      <c r="B636" s="230" t="s">
        <v>15834</v>
      </c>
      <c r="C636" s="230" t="s">
        <v>15835</v>
      </c>
      <c r="D636" s="9"/>
      <c r="E636" s="9"/>
      <c r="F636" s="9"/>
    </row>
    <row r="637" spans="1:6" x14ac:dyDescent="0.25">
      <c r="A637" s="140" t="s">
        <v>14644</v>
      </c>
      <c r="B637" s="230" t="s">
        <v>15671</v>
      </c>
      <c r="C637" s="230" t="s">
        <v>15672</v>
      </c>
      <c r="D637" s="9"/>
      <c r="E637" s="9"/>
      <c r="F637" s="9"/>
    </row>
    <row r="638" spans="1:6" x14ac:dyDescent="0.25">
      <c r="A638" s="140" t="s">
        <v>14064</v>
      </c>
      <c r="B638" s="140" t="s">
        <v>19498</v>
      </c>
      <c r="C638" s="140" t="s">
        <v>19499</v>
      </c>
      <c r="D638" s="9"/>
      <c r="E638" s="9"/>
      <c r="F638" s="9" t="s">
        <v>27</v>
      </c>
    </row>
    <row r="639" spans="1:6" x14ac:dyDescent="0.25">
      <c r="A639" s="140" t="s">
        <v>14064</v>
      </c>
      <c r="B639" s="230" t="s">
        <v>19500</v>
      </c>
      <c r="C639" s="230" t="s">
        <v>19501</v>
      </c>
      <c r="D639" s="9"/>
      <c r="E639" s="9"/>
      <c r="F639" s="9"/>
    </row>
    <row r="640" spans="1:6" x14ac:dyDescent="0.25">
      <c r="A640" s="140" t="s">
        <v>14064</v>
      </c>
      <c r="B640" s="230" t="s">
        <v>19502</v>
      </c>
      <c r="C640" s="230" t="s">
        <v>19503</v>
      </c>
      <c r="D640" s="9"/>
      <c r="E640" s="9"/>
      <c r="F640" s="9"/>
    </row>
    <row r="641" spans="1:6" x14ac:dyDescent="0.25">
      <c r="A641" s="140" t="s">
        <v>14064</v>
      </c>
      <c r="B641" s="140" t="s">
        <v>19504</v>
      </c>
      <c r="C641" s="140" t="s">
        <v>19505</v>
      </c>
      <c r="D641" s="9"/>
      <c r="E641" s="9"/>
      <c r="F641" s="9" t="s">
        <v>27</v>
      </c>
    </row>
    <row r="642" spans="1:6" x14ac:dyDescent="0.25">
      <c r="A642" s="140" t="s">
        <v>14064</v>
      </c>
      <c r="B642" s="230" t="s">
        <v>19506</v>
      </c>
      <c r="C642" s="230" t="s">
        <v>19507</v>
      </c>
      <c r="D642" s="9"/>
      <c r="E642" s="9"/>
      <c r="F642" s="9"/>
    </row>
    <row r="643" spans="1:6" x14ac:dyDescent="0.25">
      <c r="A643" s="140" t="s">
        <v>14064</v>
      </c>
      <c r="B643" s="230" t="s">
        <v>19508</v>
      </c>
      <c r="C643" s="230" t="s">
        <v>19509</v>
      </c>
      <c r="D643" s="9"/>
      <c r="E643" s="9"/>
      <c r="F643" s="9"/>
    </row>
    <row r="644" spans="1:6" x14ac:dyDescent="0.25">
      <c r="A644" s="140" t="s">
        <v>14064</v>
      </c>
      <c r="B644" s="140" t="s">
        <v>19510</v>
      </c>
      <c r="C644" s="140" t="s">
        <v>19511</v>
      </c>
      <c r="D644" s="9"/>
      <c r="E644" s="9"/>
      <c r="F644" s="9" t="s">
        <v>27</v>
      </c>
    </row>
    <row r="645" spans="1:6" x14ac:dyDescent="0.25">
      <c r="A645" s="140" t="s">
        <v>14064</v>
      </c>
      <c r="B645" s="230" t="s">
        <v>19512</v>
      </c>
      <c r="C645" s="230" t="s">
        <v>19513</v>
      </c>
      <c r="D645" s="9"/>
      <c r="E645" s="9"/>
      <c r="F645" s="9"/>
    </row>
    <row r="646" spans="1:6" x14ac:dyDescent="0.25">
      <c r="A646" s="140" t="s">
        <v>14064</v>
      </c>
      <c r="B646" s="230" t="s">
        <v>19514</v>
      </c>
      <c r="C646" s="230" t="s">
        <v>19515</v>
      </c>
      <c r="D646" s="9"/>
      <c r="E646" s="9"/>
      <c r="F646" s="9"/>
    </row>
    <row r="647" spans="1:6" x14ac:dyDescent="0.25">
      <c r="A647" s="140" t="s">
        <v>14064</v>
      </c>
      <c r="B647" s="140" t="s">
        <v>19516</v>
      </c>
      <c r="C647" s="140" t="s">
        <v>19517</v>
      </c>
      <c r="D647" s="9"/>
      <c r="E647" s="9"/>
      <c r="F647" s="9" t="s">
        <v>27</v>
      </c>
    </row>
    <row r="648" spans="1:6" x14ac:dyDescent="0.25">
      <c r="A648" s="140" t="s">
        <v>14064</v>
      </c>
      <c r="B648" s="230" t="s">
        <v>19518</v>
      </c>
      <c r="C648" s="230" t="s">
        <v>19519</v>
      </c>
      <c r="D648" s="9"/>
      <c r="E648" s="9"/>
      <c r="F648" s="9"/>
    </row>
    <row r="649" spans="1:6" x14ac:dyDescent="0.25">
      <c r="A649" s="140" t="s">
        <v>14064</v>
      </c>
      <c r="B649" s="230" t="s">
        <v>19520</v>
      </c>
      <c r="C649" s="230" t="s">
        <v>19521</v>
      </c>
      <c r="D649" s="9"/>
      <c r="E649" s="9"/>
      <c r="F649" s="9"/>
    </row>
    <row r="650" spans="1:6" x14ac:dyDescent="0.25">
      <c r="A650" s="140" t="s">
        <v>14064</v>
      </c>
      <c r="B650" s="140" t="s">
        <v>19522</v>
      </c>
      <c r="C650" s="140" t="s">
        <v>19523</v>
      </c>
      <c r="D650" s="9"/>
      <c r="E650" s="9"/>
      <c r="F650" s="9" t="s">
        <v>27</v>
      </c>
    </row>
    <row r="651" spans="1:6" x14ac:dyDescent="0.25">
      <c r="A651" s="140" t="s">
        <v>14064</v>
      </c>
      <c r="B651" s="230" t="s">
        <v>19524</v>
      </c>
      <c r="C651" s="230" t="s">
        <v>19525</v>
      </c>
      <c r="D651" s="9"/>
      <c r="E651" s="9"/>
      <c r="F651" s="9"/>
    </row>
    <row r="652" spans="1:6" x14ac:dyDescent="0.25">
      <c r="A652" s="140" t="s">
        <v>14064</v>
      </c>
      <c r="B652" s="230" t="s">
        <v>19526</v>
      </c>
      <c r="C652" s="230" t="s">
        <v>19527</v>
      </c>
      <c r="D652" s="9"/>
      <c r="E652" s="9"/>
      <c r="F652" s="9"/>
    </row>
    <row r="653" spans="1:6" x14ac:dyDescent="0.25">
      <c r="A653" s="140" t="s">
        <v>14064</v>
      </c>
      <c r="B653" s="230" t="s">
        <v>19528</v>
      </c>
      <c r="C653" s="230" t="s">
        <v>19529</v>
      </c>
      <c r="D653" s="9"/>
      <c r="E653" s="9"/>
      <c r="F653" s="9"/>
    </row>
    <row r="654" spans="1:6" x14ac:dyDescent="0.25">
      <c r="A654" s="140" t="s">
        <v>14064</v>
      </c>
      <c r="B654" s="140" t="s">
        <v>19530</v>
      </c>
      <c r="C654" s="140" t="s">
        <v>19531</v>
      </c>
      <c r="D654" s="9"/>
      <c r="E654" s="9"/>
      <c r="F654" s="9" t="s">
        <v>27</v>
      </c>
    </row>
    <row r="655" spans="1:6" x14ac:dyDescent="0.25">
      <c r="A655" s="140" t="s">
        <v>14064</v>
      </c>
      <c r="B655" s="230" t="s">
        <v>19532</v>
      </c>
      <c r="C655" s="230" t="s">
        <v>19533</v>
      </c>
      <c r="D655" s="9"/>
      <c r="E655" s="9"/>
      <c r="F655" s="9"/>
    </row>
    <row r="656" spans="1:6" x14ac:dyDescent="0.25">
      <c r="A656" s="140" t="s">
        <v>14064</v>
      </c>
      <c r="B656" s="230" t="s">
        <v>19534</v>
      </c>
      <c r="C656" s="230" t="s">
        <v>19535</v>
      </c>
      <c r="D656" s="9"/>
      <c r="E656" s="9"/>
      <c r="F656" s="9"/>
    </row>
    <row r="657" spans="1:6" x14ac:dyDescent="0.25">
      <c r="A657" s="140" t="s">
        <v>14064</v>
      </c>
      <c r="B657" s="140" t="s">
        <v>19536</v>
      </c>
      <c r="C657" s="140" t="s">
        <v>19537</v>
      </c>
      <c r="D657" s="9"/>
      <c r="E657" s="9"/>
      <c r="F657" s="9" t="s">
        <v>27</v>
      </c>
    </row>
    <row r="658" spans="1:6" x14ac:dyDescent="0.25">
      <c r="A658" s="140" t="s">
        <v>14064</v>
      </c>
      <c r="B658" s="230" t="s">
        <v>19538</v>
      </c>
      <c r="C658" s="230" t="s">
        <v>19539</v>
      </c>
      <c r="D658" s="9"/>
      <c r="E658" s="9"/>
      <c r="F658" s="9"/>
    </row>
    <row r="659" spans="1:6" x14ac:dyDescent="0.25">
      <c r="A659" s="140" t="s">
        <v>14064</v>
      </c>
      <c r="B659" s="230" t="s">
        <v>19540</v>
      </c>
      <c r="C659" s="230" t="s">
        <v>19541</v>
      </c>
      <c r="D659" s="9"/>
      <c r="E659" s="9"/>
      <c r="F659" s="9"/>
    </row>
    <row r="660" spans="1:6" x14ac:dyDescent="0.25">
      <c r="A660" s="140" t="s">
        <v>14064</v>
      </c>
      <c r="B660" s="140" t="s">
        <v>19542</v>
      </c>
      <c r="C660" s="140" t="s">
        <v>19543</v>
      </c>
      <c r="D660" s="9"/>
      <c r="E660" s="9"/>
      <c r="F660" s="9" t="s">
        <v>27</v>
      </c>
    </row>
    <row r="661" spans="1:6" x14ac:dyDescent="0.25">
      <c r="A661" s="140" t="s">
        <v>14064</v>
      </c>
      <c r="B661" s="230" t="s">
        <v>19544</v>
      </c>
      <c r="C661" s="230" t="s">
        <v>19545</v>
      </c>
      <c r="D661" s="9"/>
      <c r="E661" s="9"/>
      <c r="F661" s="9"/>
    </row>
    <row r="662" spans="1:6" x14ac:dyDescent="0.25">
      <c r="A662" s="140" t="s">
        <v>14064</v>
      </c>
      <c r="B662" s="230" t="s">
        <v>19546</v>
      </c>
      <c r="C662" s="230" t="s">
        <v>19547</v>
      </c>
      <c r="D662" s="9"/>
      <c r="E662" s="9"/>
      <c r="F662" s="9"/>
    </row>
    <row r="663" spans="1:6" x14ac:dyDescent="0.25">
      <c r="A663" s="140" t="s">
        <v>14064</v>
      </c>
      <c r="B663" s="140" t="s">
        <v>19548</v>
      </c>
      <c r="C663" s="140" t="s">
        <v>19549</v>
      </c>
      <c r="D663" s="9"/>
      <c r="E663" s="9"/>
      <c r="F663" s="9" t="s">
        <v>27</v>
      </c>
    </row>
    <row r="664" spans="1:6" x14ac:dyDescent="0.25">
      <c r="A664" s="140" t="s">
        <v>14064</v>
      </c>
      <c r="B664" s="230" t="s">
        <v>19550</v>
      </c>
      <c r="C664" s="230" t="s">
        <v>19551</v>
      </c>
      <c r="D664" s="9"/>
      <c r="E664" s="9"/>
      <c r="F664" s="9"/>
    </row>
    <row r="665" spans="1:6" x14ac:dyDescent="0.25">
      <c r="A665" s="140" t="s">
        <v>14064</v>
      </c>
      <c r="B665" s="230" t="s">
        <v>19552</v>
      </c>
      <c r="C665" s="230" t="s">
        <v>19553</v>
      </c>
      <c r="D665" s="9"/>
      <c r="E665" s="9"/>
      <c r="F665" s="9"/>
    </row>
    <row r="666" spans="1:6" x14ac:dyDescent="0.25">
      <c r="A666" s="140" t="s">
        <v>14064</v>
      </c>
      <c r="B666" s="230" t="s">
        <v>19554</v>
      </c>
      <c r="C666" s="230" t="s">
        <v>19555</v>
      </c>
      <c r="D666" s="9"/>
      <c r="E666" s="9"/>
      <c r="F666" s="9"/>
    </row>
    <row r="667" spans="1:6" x14ac:dyDescent="0.25">
      <c r="A667" s="140" t="s">
        <v>14064</v>
      </c>
      <c r="B667" s="140" t="s">
        <v>19556</v>
      </c>
      <c r="C667" s="140" t="s">
        <v>19557</v>
      </c>
      <c r="D667" s="9"/>
      <c r="E667" s="9"/>
      <c r="F667" s="9" t="s">
        <v>27</v>
      </c>
    </row>
    <row r="668" spans="1:6" x14ac:dyDescent="0.25">
      <c r="A668" s="140" t="s">
        <v>14064</v>
      </c>
      <c r="B668" s="230" t="s">
        <v>19558</v>
      </c>
      <c r="C668" s="230" t="s">
        <v>19559</v>
      </c>
      <c r="D668" s="9"/>
      <c r="E668" s="9"/>
      <c r="F668" s="9"/>
    </row>
    <row r="669" spans="1:6" x14ac:dyDescent="0.25">
      <c r="A669" s="140" t="s">
        <v>14064</v>
      </c>
      <c r="B669" s="140" t="s">
        <v>19560</v>
      </c>
      <c r="C669" s="140" t="s">
        <v>19561</v>
      </c>
      <c r="D669" s="9"/>
      <c r="E669" s="9"/>
      <c r="F669" s="9" t="s">
        <v>27</v>
      </c>
    </row>
    <row r="670" spans="1:6" x14ac:dyDescent="0.25">
      <c r="A670" s="140" t="s">
        <v>14064</v>
      </c>
      <c r="B670" s="230" t="s">
        <v>19562</v>
      </c>
      <c r="C670" s="230" t="s">
        <v>19563</v>
      </c>
      <c r="D670" s="9"/>
      <c r="E670" s="9"/>
      <c r="F670" s="9"/>
    </row>
    <row r="671" spans="1:6" x14ac:dyDescent="0.25">
      <c r="A671" s="140" t="s">
        <v>14064</v>
      </c>
      <c r="B671" s="230" t="s">
        <v>19564</v>
      </c>
      <c r="C671" s="230" t="s">
        <v>19565</v>
      </c>
      <c r="D671" s="9"/>
      <c r="E671" s="9"/>
      <c r="F671" s="9"/>
    </row>
    <row r="672" spans="1:6" x14ac:dyDescent="0.25">
      <c r="A672" s="140" t="s">
        <v>14064</v>
      </c>
      <c r="B672" s="230" t="s">
        <v>19566</v>
      </c>
      <c r="C672" s="230" t="s">
        <v>19567</v>
      </c>
      <c r="D672" s="9"/>
      <c r="E672" s="9"/>
      <c r="F672" s="9"/>
    </row>
    <row r="673" spans="1:6" x14ac:dyDescent="0.25">
      <c r="A673" s="140" t="s">
        <v>14064</v>
      </c>
      <c r="B673" s="230" t="s">
        <v>19568</v>
      </c>
      <c r="C673" s="230" t="s">
        <v>19569</v>
      </c>
      <c r="D673" s="9"/>
      <c r="E673" s="9"/>
      <c r="F673" s="9"/>
    </row>
    <row r="674" spans="1:6" x14ac:dyDescent="0.25">
      <c r="A674" s="140" t="s">
        <v>14644</v>
      </c>
      <c r="B674" s="140" t="s">
        <v>19117</v>
      </c>
      <c r="C674" s="140" t="s">
        <v>19118</v>
      </c>
      <c r="D674" s="9"/>
      <c r="E674" s="9"/>
      <c r="F674" s="9" t="s">
        <v>27</v>
      </c>
    </row>
    <row r="675" spans="1:6" x14ac:dyDescent="0.25">
      <c r="A675" s="140" t="s">
        <v>14644</v>
      </c>
      <c r="B675" s="230" t="s">
        <v>19119</v>
      </c>
      <c r="C675" s="230" t="s">
        <v>19120</v>
      </c>
      <c r="D675" s="9"/>
      <c r="E675" s="9"/>
      <c r="F675" s="9"/>
    </row>
    <row r="676" spans="1:6" x14ac:dyDescent="0.25">
      <c r="A676" s="140" t="s">
        <v>14644</v>
      </c>
      <c r="B676" s="230" t="s">
        <v>19121</v>
      </c>
      <c r="C676" s="230" t="s">
        <v>19122</v>
      </c>
      <c r="D676" s="9"/>
      <c r="E676" s="9"/>
      <c r="F676" s="9"/>
    </row>
    <row r="677" spans="1:6" x14ac:dyDescent="0.25">
      <c r="A677" s="140" t="s">
        <v>14644</v>
      </c>
      <c r="B677" s="230" t="s">
        <v>19123</v>
      </c>
      <c r="C677" s="230" t="s">
        <v>19124</v>
      </c>
      <c r="D677" s="9"/>
      <c r="E677" s="9"/>
      <c r="F677" s="9"/>
    </row>
    <row r="678" spans="1:6" x14ac:dyDescent="0.25">
      <c r="A678" s="140" t="s">
        <v>14644</v>
      </c>
      <c r="B678" s="230" t="s">
        <v>19125</v>
      </c>
      <c r="C678" s="230" t="s">
        <v>19126</v>
      </c>
      <c r="D678" s="9"/>
      <c r="E678" s="9"/>
      <c r="F678" s="9"/>
    </row>
    <row r="679" spans="1:6" x14ac:dyDescent="0.25">
      <c r="A679" s="140" t="s">
        <v>14644</v>
      </c>
      <c r="B679" s="230" t="s">
        <v>19127</v>
      </c>
      <c r="C679" s="230" t="s">
        <v>19128</v>
      </c>
      <c r="D679" s="9"/>
      <c r="E679" s="9"/>
      <c r="F679" s="9"/>
    </row>
    <row r="680" spans="1:6" x14ac:dyDescent="0.25">
      <c r="A680" s="140" t="s">
        <v>14644</v>
      </c>
      <c r="B680" s="230" t="s">
        <v>19129</v>
      </c>
      <c r="C680" s="230" t="s">
        <v>19130</v>
      </c>
      <c r="D680" s="9"/>
      <c r="E680" s="9"/>
      <c r="F680" s="9"/>
    </row>
    <row r="681" spans="1:6" x14ac:dyDescent="0.25">
      <c r="A681" s="140" t="s">
        <v>14644</v>
      </c>
      <c r="B681" s="230" t="s">
        <v>19131</v>
      </c>
      <c r="C681" s="230" t="s">
        <v>19132</v>
      </c>
      <c r="D681" s="9"/>
      <c r="E681" s="9"/>
      <c r="F681" s="9"/>
    </row>
    <row r="682" spans="1:6" x14ac:dyDescent="0.25">
      <c r="A682" s="140" t="s">
        <v>14644</v>
      </c>
      <c r="B682" s="230" t="s">
        <v>19133</v>
      </c>
      <c r="C682" s="230" t="s">
        <v>19134</v>
      </c>
      <c r="D682" s="9"/>
      <c r="E682" s="9"/>
      <c r="F682" s="9"/>
    </row>
    <row r="683" spans="1:6" x14ac:dyDescent="0.25">
      <c r="A683" s="140" t="s">
        <v>14644</v>
      </c>
      <c r="B683" s="230" t="s">
        <v>19135</v>
      </c>
      <c r="C683" s="230" t="s">
        <v>19136</v>
      </c>
      <c r="D683" s="9"/>
      <c r="E683" s="9"/>
      <c r="F683" s="9"/>
    </row>
    <row r="684" spans="1:6" x14ac:dyDescent="0.25">
      <c r="A684" s="140" t="s">
        <v>14064</v>
      </c>
      <c r="B684" s="140" t="s">
        <v>14130</v>
      </c>
      <c r="C684" s="140" t="s">
        <v>14131</v>
      </c>
      <c r="D684" s="9"/>
      <c r="E684" s="9"/>
      <c r="F684" s="9" t="s">
        <v>27</v>
      </c>
    </row>
    <row r="685" spans="1:6" x14ac:dyDescent="0.25">
      <c r="A685" s="140" t="s">
        <v>14064</v>
      </c>
      <c r="B685" s="230" t="s">
        <v>14132</v>
      </c>
      <c r="C685" s="230" t="s">
        <v>14133</v>
      </c>
      <c r="D685" s="9"/>
      <c r="E685" s="9"/>
      <c r="F685" s="9"/>
    </row>
    <row r="686" spans="1:6" x14ac:dyDescent="0.25">
      <c r="A686" s="140" t="s">
        <v>14064</v>
      </c>
      <c r="B686" s="230" t="s">
        <v>14134</v>
      </c>
      <c r="C686" s="230" t="s">
        <v>14135</v>
      </c>
      <c r="D686" s="9"/>
      <c r="E686" s="9"/>
      <c r="F686" s="9"/>
    </row>
    <row r="687" spans="1:6" x14ac:dyDescent="0.25">
      <c r="A687" s="140" t="s">
        <v>14064</v>
      </c>
      <c r="B687" s="230" t="s">
        <v>14136</v>
      </c>
      <c r="C687" s="230" t="s">
        <v>14137</v>
      </c>
      <c r="D687" s="9"/>
      <c r="E687" s="9"/>
      <c r="F687" s="9"/>
    </row>
    <row r="688" spans="1:6" x14ac:dyDescent="0.25">
      <c r="A688" s="140" t="s">
        <v>14064</v>
      </c>
      <c r="B688" s="140" t="s">
        <v>19007</v>
      </c>
      <c r="C688" s="140" t="s">
        <v>19008</v>
      </c>
      <c r="D688" s="9"/>
      <c r="E688" s="9"/>
      <c r="F688" s="9" t="s">
        <v>27</v>
      </c>
    </row>
    <row r="689" spans="1:6" x14ac:dyDescent="0.25">
      <c r="A689" s="140" t="s">
        <v>14064</v>
      </c>
      <c r="B689" s="230" t="s">
        <v>19009</v>
      </c>
      <c r="C689" s="230" t="s">
        <v>19010</v>
      </c>
      <c r="D689" s="9"/>
      <c r="E689" s="9"/>
      <c r="F689" s="9"/>
    </row>
    <row r="690" spans="1:6" x14ac:dyDescent="0.25">
      <c r="A690" s="140" t="s">
        <v>14064</v>
      </c>
      <c r="B690" s="230" t="s">
        <v>19011</v>
      </c>
      <c r="C690" s="230" t="s">
        <v>19012</v>
      </c>
      <c r="D690" s="9"/>
      <c r="E690" s="9"/>
      <c r="F690" s="9"/>
    </row>
    <row r="691" spans="1:6" x14ac:dyDescent="0.25">
      <c r="A691" s="140" t="s">
        <v>14064</v>
      </c>
      <c r="B691" s="230" t="s">
        <v>19013</v>
      </c>
      <c r="C691" s="230" t="s">
        <v>19014</v>
      </c>
      <c r="D691" s="9"/>
      <c r="E691" s="9"/>
      <c r="F691" s="9"/>
    </row>
    <row r="692" spans="1:6" x14ac:dyDescent="0.25">
      <c r="A692" s="140" t="s">
        <v>14064</v>
      </c>
      <c r="B692" s="230" t="s">
        <v>19015</v>
      </c>
      <c r="C692" s="230" t="s">
        <v>19016</v>
      </c>
      <c r="D692" s="9"/>
      <c r="E692" s="9"/>
      <c r="F692" s="9"/>
    </row>
    <row r="693" spans="1:6" x14ac:dyDescent="0.25">
      <c r="A693" s="140" t="s">
        <v>14064</v>
      </c>
      <c r="B693" s="230" t="s">
        <v>19017</v>
      </c>
      <c r="C693" s="230" t="s">
        <v>19018</v>
      </c>
      <c r="D693" s="9"/>
      <c r="E693" s="9"/>
      <c r="F693" s="9"/>
    </row>
    <row r="694" spans="1:6" x14ac:dyDescent="0.25">
      <c r="A694" s="140" t="s">
        <v>14064</v>
      </c>
      <c r="B694" s="230" t="s">
        <v>19019</v>
      </c>
      <c r="C694" s="230" t="s">
        <v>19020</v>
      </c>
      <c r="D694" s="9"/>
      <c r="E694" s="9"/>
      <c r="F694" s="9"/>
    </row>
    <row r="695" spans="1:6" x14ac:dyDescent="0.25">
      <c r="A695" s="140" t="s">
        <v>14064</v>
      </c>
      <c r="B695" s="230" t="s">
        <v>19021</v>
      </c>
      <c r="C695" s="230" t="s">
        <v>19022</v>
      </c>
      <c r="D695" s="9"/>
      <c r="E695" s="9"/>
      <c r="F695" s="9"/>
    </row>
    <row r="696" spans="1:6" x14ac:dyDescent="0.25">
      <c r="A696" s="140" t="s">
        <v>14064</v>
      </c>
      <c r="B696" s="230" t="s">
        <v>19023</v>
      </c>
      <c r="C696" s="230" t="s">
        <v>19024</v>
      </c>
      <c r="D696" s="9"/>
      <c r="E696" s="9"/>
      <c r="F696" s="9"/>
    </row>
    <row r="697" spans="1:6" x14ac:dyDescent="0.25">
      <c r="A697" s="140" t="s">
        <v>14064</v>
      </c>
      <c r="B697" s="230" t="s">
        <v>19025</v>
      </c>
      <c r="C697" s="230" t="s">
        <v>19026</v>
      </c>
      <c r="D697" s="9"/>
      <c r="E697" s="9"/>
      <c r="F697" s="9"/>
    </row>
    <row r="698" spans="1:6" x14ac:dyDescent="0.25">
      <c r="A698" s="140" t="s">
        <v>14064</v>
      </c>
      <c r="B698" s="230" t="s">
        <v>19027</v>
      </c>
      <c r="C698" s="230" t="s">
        <v>19028</v>
      </c>
      <c r="D698" s="9"/>
      <c r="E698" s="9"/>
      <c r="F698" s="9"/>
    </row>
    <row r="699" spans="1:6" x14ac:dyDescent="0.25">
      <c r="A699" s="140" t="s">
        <v>14064</v>
      </c>
      <c r="B699" s="230" t="s">
        <v>19029</v>
      </c>
      <c r="C699" s="230" t="s">
        <v>19030</v>
      </c>
      <c r="D699" s="9"/>
      <c r="E699" s="9"/>
      <c r="F699" s="9"/>
    </row>
    <row r="700" spans="1:6" x14ac:dyDescent="0.25">
      <c r="A700" s="140" t="s">
        <v>14064</v>
      </c>
      <c r="B700" s="230" t="s">
        <v>19031</v>
      </c>
      <c r="C700" s="230" t="s">
        <v>19032</v>
      </c>
      <c r="D700" s="9"/>
      <c r="E700" s="9"/>
      <c r="F700" s="9"/>
    </row>
    <row r="701" spans="1:6" x14ac:dyDescent="0.25">
      <c r="A701" s="140" t="s">
        <v>14064</v>
      </c>
      <c r="B701" s="230" t="s">
        <v>19033</v>
      </c>
      <c r="C701" s="230" t="s">
        <v>19034</v>
      </c>
      <c r="D701" s="9"/>
      <c r="E701" s="9"/>
      <c r="F701" s="9"/>
    </row>
    <row r="702" spans="1:6" x14ac:dyDescent="0.25">
      <c r="A702" s="140" t="s">
        <v>14064</v>
      </c>
      <c r="B702" s="230" t="s">
        <v>19035</v>
      </c>
      <c r="C702" s="230" t="s">
        <v>19036</v>
      </c>
      <c r="D702" s="9"/>
      <c r="E702" s="9"/>
      <c r="F702" s="9"/>
    </row>
    <row r="703" spans="1:6" x14ac:dyDescent="0.25">
      <c r="A703" s="140" t="s">
        <v>14064</v>
      </c>
      <c r="B703" s="230" t="s">
        <v>19037</v>
      </c>
      <c r="C703" s="230" t="s">
        <v>19038</v>
      </c>
      <c r="D703" s="9"/>
      <c r="E703" s="9"/>
      <c r="F703" s="9"/>
    </row>
    <row r="704" spans="1:6" x14ac:dyDescent="0.25">
      <c r="A704" s="140" t="s">
        <v>14064</v>
      </c>
      <c r="B704" s="140" t="s">
        <v>19049</v>
      </c>
      <c r="C704" s="140" t="s">
        <v>19050</v>
      </c>
      <c r="D704" s="9"/>
      <c r="E704" s="9"/>
      <c r="F704" s="9" t="s">
        <v>27</v>
      </c>
    </row>
    <row r="705" spans="1:6" x14ac:dyDescent="0.25">
      <c r="A705" s="140" t="s">
        <v>14064</v>
      </c>
      <c r="B705" s="230" t="s">
        <v>19051</v>
      </c>
      <c r="C705" s="230" t="s">
        <v>19052</v>
      </c>
      <c r="D705" s="9"/>
      <c r="E705" s="9"/>
      <c r="F705" s="9"/>
    </row>
    <row r="706" spans="1:6" x14ac:dyDescent="0.25">
      <c r="A706" s="140" t="s">
        <v>14064</v>
      </c>
      <c r="B706" s="230" t="s">
        <v>19053</v>
      </c>
      <c r="C706" s="230" t="s">
        <v>19054</v>
      </c>
      <c r="D706" s="9"/>
      <c r="E706" s="9"/>
      <c r="F706" s="9"/>
    </row>
    <row r="707" spans="1:6" x14ac:dyDescent="0.25">
      <c r="A707" s="140" t="s">
        <v>14064</v>
      </c>
      <c r="B707" s="230" t="s">
        <v>19055</v>
      </c>
      <c r="C707" s="230" t="s">
        <v>19056</v>
      </c>
      <c r="D707" s="9"/>
      <c r="E707" s="9"/>
      <c r="F707" s="9"/>
    </row>
    <row r="708" spans="1:6" x14ac:dyDescent="0.25">
      <c r="A708" s="140" t="s">
        <v>14064</v>
      </c>
      <c r="B708" s="230" t="s">
        <v>19057</v>
      </c>
      <c r="C708" s="230" t="s">
        <v>19058</v>
      </c>
      <c r="D708" s="9"/>
      <c r="E708" s="9"/>
      <c r="F708" s="9"/>
    </row>
    <row r="709" spans="1:6" x14ac:dyDescent="0.25">
      <c r="A709" s="140" t="s">
        <v>14064</v>
      </c>
      <c r="B709" s="230" t="s">
        <v>19059</v>
      </c>
      <c r="C709" s="230" t="s">
        <v>19060</v>
      </c>
      <c r="D709" s="9"/>
      <c r="E709" s="9"/>
      <c r="F709" s="9"/>
    </row>
    <row r="710" spans="1:6" x14ac:dyDescent="0.25">
      <c r="A710" s="140" t="s">
        <v>14064</v>
      </c>
      <c r="B710" s="230" t="s">
        <v>19061</v>
      </c>
      <c r="C710" s="230" t="s">
        <v>19062</v>
      </c>
      <c r="D710" s="9"/>
      <c r="E710" s="9"/>
      <c r="F710" s="9"/>
    </row>
    <row r="711" spans="1:6" x14ac:dyDescent="0.25">
      <c r="A711" s="140" t="s">
        <v>14064</v>
      </c>
      <c r="B711" s="230" t="s">
        <v>19063</v>
      </c>
      <c r="C711" s="230" t="s">
        <v>19064</v>
      </c>
      <c r="D711" s="9"/>
      <c r="E711" s="9"/>
      <c r="F711" s="9"/>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1D8CD-A9D0-4AF1-907C-FFD1EE18164F}">
  <sheetPr codeName="Sheet1"/>
  <dimension ref="A1:E5607"/>
  <sheetViews>
    <sheetView topLeftCell="A5507" zoomScale="85" zoomScaleNormal="85" workbookViewId="0">
      <selection activeCell="A5511" sqref="A5511"/>
    </sheetView>
  </sheetViews>
  <sheetFormatPr defaultColWidth="10.28515625" defaultRowHeight="15" x14ac:dyDescent="0.25"/>
  <cols>
    <col min="1" max="1" width="15.7109375" style="222" customWidth="1"/>
    <col min="2" max="3" width="120.7109375" style="222" customWidth="1"/>
    <col min="4" max="4" width="20.7109375" style="228" customWidth="1"/>
    <col min="5" max="5" width="69.42578125" style="228" customWidth="1"/>
    <col min="6" max="16384" width="10.28515625" style="228"/>
  </cols>
  <sheetData>
    <row r="1" spans="1:4" x14ac:dyDescent="0.25">
      <c r="A1" s="35" t="s">
        <v>2686</v>
      </c>
      <c r="B1" s="2" t="str">
        <f>CONCATENATE("https://xbrl.cipc.co.za/taxonomy/role/",MID(B2,2,10))</f>
        <v>https://xbrl.cipc.co.za/taxonomy/role/sds200.000</v>
      </c>
    </row>
    <row r="2" spans="1:4" x14ac:dyDescent="0.25">
      <c r="A2" s="35" t="s">
        <v>2687</v>
      </c>
      <c r="B2" s="2" t="s">
        <v>19414</v>
      </c>
    </row>
    <row r="3" spans="1:4" x14ac:dyDescent="0.25">
      <c r="A3" s="36" t="s">
        <v>5</v>
      </c>
      <c r="B3" s="36" t="s">
        <v>6</v>
      </c>
      <c r="C3" s="36" t="s">
        <v>19413</v>
      </c>
      <c r="D3" s="5" t="s">
        <v>2692</v>
      </c>
    </row>
    <row r="4" spans="1:4" x14ac:dyDescent="0.25">
      <c r="A4" s="140" t="s">
        <v>14064</v>
      </c>
      <c r="B4" s="140" t="s">
        <v>14065</v>
      </c>
      <c r="C4" s="140" t="s">
        <v>14066</v>
      </c>
      <c r="D4" s="229" t="s">
        <v>2505</v>
      </c>
    </row>
    <row r="5" spans="1:4" x14ac:dyDescent="0.25">
      <c r="A5" s="140" t="s">
        <v>14064</v>
      </c>
      <c r="B5" s="140" t="s">
        <v>14067</v>
      </c>
      <c r="C5" s="230" t="s">
        <v>14068</v>
      </c>
      <c r="D5" s="229" t="s">
        <v>2505</v>
      </c>
    </row>
    <row r="6" spans="1:4" x14ac:dyDescent="0.25">
      <c r="A6" s="140" t="s">
        <v>14064</v>
      </c>
      <c r="B6" s="140" t="s">
        <v>14069</v>
      </c>
      <c r="C6" s="231" t="s">
        <v>14070</v>
      </c>
      <c r="D6" s="229" t="s">
        <v>2505</v>
      </c>
    </row>
    <row r="7" spans="1:4" x14ac:dyDescent="0.25">
      <c r="A7" s="140" t="s">
        <v>14064</v>
      </c>
      <c r="B7" s="140" t="s">
        <v>14071</v>
      </c>
      <c r="C7" s="232" t="s">
        <v>14072</v>
      </c>
      <c r="D7" s="229" t="s">
        <v>2505</v>
      </c>
    </row>
    <row r="8" spans="1:4" x14ac:dyDescent="0.25">
      <c r="A8" s="140" t="s">
        <v>14047</v>
      </c>
      <c r="B8" s="140" t="s">
        <v>14073</v>
      </c>
      <c r="C8" s="233" t="s">
        <v>14019</v>
      </c>
      <c r="D8" s="229" t="s">
        <v>2505</v>
      </c>
    </row>
    <row r="9" spans="1:4" x14ac:dyDescent="0.25">
      <c r="A9" s="140" t="s">
        <v>14064</v>
      </c>
      <c r="B9" s="140" t="s">
        <v>14074</v>
      </c>
      <c r="C9" s="232" t="s">
        <v>14075</v>
      </c>
      <c r="D9" s="229" t="s">
        <v>2505</v>
      </c>
    </row>
    <row r="10" spans="1:4" x14ac:dyDescent="0.25">
      <c r="A10" s="140" t="s">
        <v>14064</v>
      </c>
      <c r="B10" s="140" t="s">
        <v>14076</v>
      </c>
      <c r="C10" s="233" t="s">
        <v>14077</v>
      </c>
      <c r="D10" s="229" t="s">
        <v>2505</v>
      </c>
    </row>
    <row r="11" spans="1:4" x14ac:dyDescent="0.25">
      <c r="A11" s="140" t="s">
        <v>14064</v>
      </c>
      <c r="B11" s="140" t="s">
        <v>14078</v>
      </c>
      <c r="C11" s="233" t="s">
        <v>14079</v>
      </c>
      <c r="D11" s="229" t="s">
        <v>2505</v>
      </c>
    </row>
    <row r="12" spans="1:4" x14ac:dyDescent="0.25">
      <c r="A12" s="140" t="s">
        <v>14064</v>
      </c>
      <c r="B12" s="140" t="s">
        <v>14080</v>
      </c>
      <c r="C12" s="233" t="s">
        <v>14081</v>
      </c>
      <c r="D12" s="229" t="s">
        <v>2505</v>
      </c>
    </row>
    <row r="13" spans="1:4" x14ac:dyDescent="0.25">
      <c r="A13" s="140" t="s">
        <v>14064</v>
      </c>
      <c r="B13" s="140" t="s">
        <v>14082</v>
      </c>
      <c r="C13" s="233" t="s">
        <v>14083</v>
      </c>
      <c r="D13" s="229" t="s">
        <v>2505</v>
      </c>
    </row>
    <row r="14" spans="1:4" x14ac:dyDescent="0.25">
      <c r="A14" s="140" t="s">
        <v>14064</v>
      </c>
      <c r="B14" s="140" t="s">
        <v>14084</v>
      </c>
      <c r="C14" s="233" t="s">
        <v>14085</v>
      </c>
      <c r="D14" s="229" t="s">
        <v>2505</v>
      </c>
    </row>
    <row r="15" spans="1:4" x14ac:dyDescent="0.25">
      <c r="A15" s="140" t="s">
        <v>14064</v>
      </c>
      <c r="B15" s="140" t="s">
        <v>14086</v>
      </c>
      <c r="C15" s="234" t="s">
        <v>14087</v>
      </c>
      <c r="D15" s="229" t="s">
        <v>2505</v>
      </c>
    </row>
    <row r="16" spans="1:4" x14ac:dyDescent="0.25">
      <c r="A16" s="140" t="s">
        <v>14064</v>
      </c>
      <c r="B16" s="140" t="s">
        <v>14088</v>
      </c>
      <c r="C16" s="233" t="s">
        <v>14089</v>
      </c>
      <c r="D16" s="229" t="s">
        <v>2505</v>
      </c>
    </row>
    <row r="17" spans="1:4" x14ac:dyDescent="0.25">
      <c r="A17" s="140" t="s">
        <v>14064</v>
      </c>
      <c r="B17" s="140" t="s">
        <v>14090</v>
      </c>
      <c r="C17" s="234" t="s">
        <v>14091</v>
      </c>
      <c r="D17" s="229" t="s">
        <v>2505</v>
      </c>
    </row>
    <row r="18" spans="1:4" x14ac:dyDescent="0.25">
      <c r="A18" s="140" t="s">
        <v>14064</v>
      </c>
      <c r="B18" s="140" t="s">
        <v>14092</v>
      </c>
      <c r="C18" s="235" t="s">
        <v>14093</v>
      </c>
      <c r="D18" s="229" t="s">
        <v>2505</v>
      </c>
    </row>
    <row r="19" spans="1:4" x14ac:dyDescent="0.25">
      <c r="A19" s="140" t="s">
        <v>14064</v>
      </c>
      <c r="B19" s="140" t="s">
        <v>14094</v>
      </c>
      <c r="C19" s="233" t="s">
        <v>14095</v>
      </c>
      <c r="D19" s="229" t="s">
        <v>2505</v>
      </c>
    </row>
    <row r="20" spans="1:4" x14ac:dyDescent="0.25">
      <c r="A20" s="140" t="s">
        <v>14064</v>
      </c>
      <c r="B20" s="140" t="s">
        <v>14096</v>
      </c>
      <c r="C20" s="234" t="s">
        <v>14097</v>
      </c>
      <c r="D20" s="229" t="s">
        <v>2505</v>
      </c>
    </row>
    <row r="21" spans="1:4" x14ac:dyDescent="0.25">
      <c r="A21" s="140" t="s">
        <v>14064</v>
      </c>
      <c r="B21" s="140" t="s">
        <v>14098</v>
      </c>
      <c r="C21" s="235" t="s">
        <v>14099</v>
      </c>
      <c r="D21" s="229" t="s">
        <v>2505</v>
      </c>
    </row>
    <row r="22" spans="1:4" x14ac:dyDescent="0.25">
      <c r="A22" s="140" t="s">
        <v>14064</v>
      </c>
      <c r="B22" s="140" t="s">
        <v>14100</v>
      </c>
      <c r="C22" s="234" t="s">
        <v>14101</v>
      </c>
      <c r="D22" s="229" t="s">
        <v>2505</v>
      </c>
    </row>
    <row r="23" spans="1:4" x14ac:dyDescent="0.25">
      <c r="A23" s="140" t="s">
        <v>14064</v>
      </c>
      <c r="B23" s="140" t="s">
        <v>14102</v>
      </c>
      <c r="C23" s="235" t="s">
        <v>14103</v>
      </c>
      <c r="D23" s="229" t="s">
        <v>2505</v>
      </c>
    </row>
    <row r="24" spans="1:4" x14ac:dyDescent="0.25">
      <c r="A24" s="140" t="s">
        <v>14064</v>
      </c>
      <c r="B24" s="140" t="s">
        <v>14104</v>
      </c>
      <c r="C24" s="231" t="s">
        <v>14105</v>
      </c>
      <c r="D24" s="229" t="s">
        <v>2505</v>
      </c>
    </row>
    <row r="25" spans="1:4" x14ac:dyDescent="0.25">
      <c r="A25" s="140" t="s">
        <v>14064</v>
      </c>
      <c r="B25" s="140" t="s">
        <v>14106</v>
      </c>
      <c r="C25" s="230" t="s">
        <v>14107</v>
      </c>
      <c r="D25" s="229" t="s">
        <v>2505</v>
      </c>
    </row>
    <row r="26" spans="1:4" x14ac:dyDescent="0.25">
      <c r="A26" s="140" t="s">
        <v>14064</v>
      </c>
      <c r="B26" s="140" t="s">
        <v>14108</v>
      </c>
      <c r="C26" s="231" t="s">
        <v>14109</v>
      </c>
      <c r="D26" s="229" t="s">
        <v>2505</v>
      </c>
    </row>
    <row r="27" spans="1:4" x14ac:dyDescent="0.25">
      <c r="A27" s="140" t="s">
        <v>14064</v>
      </c>
      <c r="B27" s="140" t="s">
        <v>14110</v>
      </c>
      <c r="C27" s="232" t="s">
        <v>14111</v>
      </c>
      <c r="D27" s="229" t="s">
        <v>2505</v>
      </c>
    </row>
    <row r="28" spans="1:4" x14ac:dyDescent="0.25">
      <c r="A28" s="140" t="s">
        <v>14064</v>
      </c>
      <c r="B28" s="140" t="s">
        <v>14112</v>
      </c>
      <c r="C28" s="233" t="s">
        <v>14113</v>
      </c>
      <c r="D28" s="229" t="s">
        <v>2505</v>
      </c>
    </row>
    <row r="29" spans="1:4" x14ac:dyDescent="0.25">
      <c r="A29" s="140" t="s">
        <v>14047</v>
      </c>
      <c r="B29" s="140" t="s">
        <v>14073</v>
      </c>
      <c r="C29" s="234" t="s">
        <v>14019</v>
      </c>
      <c r="D29" s="229" t="s">
        <v>2505</v>
      </c>
    </row>
    <row r="30" spans="1:4" x14ac:dyDescent="0.25">
      <c r="A30" s="140" t="s">
        <v>14064</v>
      </c>
      <c r="B30" s="140" t="s">
        <v>14114</v>
      </c>
      <c r="C30" s="233" t="s">
        <v>14115</v>
      </c>
      <c r="D30" s="229" t="s">
        <v>2505</v>
      </c>
    </row>
    <row r="31" spans="1:4" x14ac:dyDescent="0.25">
      <c r="A31" s="140" t="s">
        <v>14064</v>
      </c>
      <c r="B31" s="140" t="s">
        <v>14116</v>
      </c>
      <c r="C31" s="234" t="s">
        <v>14117</v>
      </c>
      <c r="D31" s="229" t="s">
        <v>2505</v>
      </c>
    </row>
    <row r="32" spans="1:4" x14ac:dyDescent="0.25">
      <c r="A32" s="140" t="s">
        <v>14064</v>
      </c>
      <c r="B32" s="140" t="s">
        <v>14118</v>
      </c>
      <c r="C32" s="235" t="s">
        <v>14119</v>
      </c>
      <c r="D32" s="229" t="s">
        <v>2505</v>
      </c>
    </row>
    <row r="33" spans="1:4" x14ac:dyDescent="0.25">
      <c r="A33" s="140" t="s">
        <v>14064</v>
      </c>
      <c r="B33" s="140" t="s">
        <v>14120</v>
      </c>
      <c r="C33" s="234" t="s">
        <v>14121</v>
      </c>
      <c r="D33" s="229" t="s">
        <v>2505</v>
      </c>
    </row>
    <row r="34" spans="1:4" x14ac:dyDescent="0.25">
      <c r="A34" s="140" t="s">
        <v>14064</v>
      </c>
      <c r="B34" s="140" t="s">
        <v>14122</v>
      </c>
      <c r="C34" s="235" t="s">
        <v>14123</v>
      </c>
      <c r="D34" s="229" t="s">
        <v>2505</v>
      </c>
    </row>
    <row r="35" spans="1:4" x14ac:dyDescent="0.25">
      <c r="A35" s="140" t="s">
        <v>14064</v>
      </c>
      <c r="B35" s="140" t="s">
        <v>14124</v>
      </c>
      <c r="C35" s="232" t="s">
        <v>14125</v>
      </c>
      <c r="D35" s="229" t="s">
        <v>2505</v>
      </c>
    </row>
    <row r="36" spans="1:4" x14ac:dyDescent="0.25">
      <c r="A36" s="140" t="s">
        <v>14064</v>
      </c>
      <c r="B36" s="140" t="s">
        <v>14126</v>
      </c>
      <c r="C36" s="233" t="s">
        <v>14127</v>
      </c>
      <c r="D36" s="229" t="s">
        <v>2505</v>
      </c>
    </row>
    <row r="37" spans="1:4" x14ac:dyDescent="0.25">
      <c r="A37" s="140" t="s">
        <v>14064</v>
      </c>
      <c r="B37" s="140" t="s">
        <v>14128</v>
      </c>
      <c r="C37" s="234" t="s">
        <v>14129</v>
      </c>
      <c r="D37" s="229" t="s">
        <v>2505</v>
      </c>
    </row>
    <row r="38" spans="1:4" x14ac:dyDescent="0.25">
      <c r="A38" s="140" t="s">
        <v>14064</v>
      </c>
      <c r="B38" s="140" t="s">
        <v>14130</v>
      </c>
      <c r="C38" s="235" t="s">
        <v>14131</v>
      </c>
      <c r="D38" s="229" t="s">
        <v>2505</v>
      </c>
    </row>
    <row r="39" spans="1:4" x14ac:dyDescent="0.25">
      <c r="A39" s="140" t="s">
        <v>14064</v>
      </c>
      <c r="B39" s="140" t="s">
        <v>14132</v>
      </c>
      <c r="C39" s="236" t="s">
        <v>14133</v>
      </c>
      <c r="D39" s="229" t="s">
        <v>2505</v>
      </c>
    </row>
    <row r="40" spans="1:4" x14ac:dyDescent="0.25">
      <c r="A40" s="140" t="s">
        <v>14064</v>
      </c>
      <c r="B40" s="140" t="s">
        <v>14134</v>
      </c>
      <c r="C40" s="236" t="s">
        <v>14135</v>
      </c>
      <c r="D40" s="229" t="s">
        <v>2505</v>
      </c>
    </row>
    <row r="41" spans="1:4" x14ac:dyDescent="0.25">
      <c r="A41" s="140" t="s">
        <v>14064</v>
      </c>
      <c r="B41" s="140" t="s">
        <v>14136</v>
      </c>
      <c r="C41" s="236" t="s">
        <v>14137</v>
      </c>
      <c r="D41" s="229" t="s">
        <v>2505</v>
      </c>
    </row>
    <row r="42" spans="1:4" x14ac:dyDescent="0.25">
      <c r="A42" s="140" t="s">
        <v>14064</v>
      </c>
      <c r="B42" s="140" t="s">
        <v>14138</v>
      </c>
      <c r="C42" s="233" t="s">
        <v>14139</v>
      </c>
      <c r="D42" s="229" t="s">
        <v>2505</v>
      </c>
    </row>
    <row r="43" spans="1:4" x14ac:dyDescent="0.25">
      <c r="A43" s="140" t="s">
        <v>14064</v>
      </c>
      <c r="B43" s="140" t="s">
        <v>14140</v>
      </c>
      <c r="C43" s="234" t="s">
        <v>14141</v>
      </c>
      <c r="D43" s="229" t="s">
        <v>2505</v>
      </c>
    </row>
    <row r="44" spans="1:4" x14ac:dyDescent="0.25">
      <c r="A44" s="140" t="s">
        <v>14064</v>
      </c>
      <c r="B44" s="140" t="s">
        <v>14142</v>
      </c>
      <c r="C44" s="234" t="s">
        <v>14143</v>
      </c>
      <c r="D44" s="229" t="s">
        <v>2505</v>
      </c>
    </row>
    <row r="45" spans="1:4" x14ac:dyDescent="0.25">
      <c r="A45" s="140" t="s">
        <v>14064</v>
      </c>
      <c r="B45" s="140" t="s">
        <v>14144</v>
      </c>
      <c r="C45" s="232" t="s">
        <v>14145</v>
      </c>
      <c r="D45" s="229" t="s">
        <v>2505</v>
      </c>
    </row>
    <row r="46" spans="1:4" x14ac:dyDescent="0.25">
      <c r="A46" s="140" t="s">
        <v>14064</v>
      </c>
      <c r="B46" s="140" t="s">
        <v>14146</v>
      </c>
      <c r="C46" s="231" t="s">
        <v>14147</v>
      </c>
      <c r="D46" s="229" t="s">
        <v>2505</v>
      </c>
    </row>
    <row r="47" spans="1:4" x14ac:dyDescent="0.25">
      <c r="A47" s="140" t="s">
        <v>14064</v>
      </c>
      <c r="B47" s="140" t="s">
        <v>14148</v>
      </c>
      <c r="C47" s="232" t="s">
        <v>14149</v>
      </c>
      <c r="D47" s="229" t="s">
        <v>2505</v>
      </c>
    </row>
    <row r="48" spans="1:4" x14ac:dyDescent="0.25">
      <c r="A48" s="140" t="s">
        <v>14064</v>
      </c>
      <c r="B48" s="140" t="s">
        <v>14150</v>
      </c>
      <c r="C48" s="233" t="s">
        <v>14151</v>
      </c>
      <c r="D48" s="229" t="s">
        <v>2505</v>
      </c>
    </row>
    <row r="49" spans="1:4" x14ac:dyDescent="0.25">
      <c r="A49" s="140" t="s">
        <v>14047</v>
      </c>
      <c r="B49" s="140" t="s">
        <v>14073</v>
      </c>
      <c r="C49" s="234" t="s">
        <v>14019</v>
      </c>
      <c r="D49" s="229" t="s">
        <v>2505</v>
      </c>
    </row>
    <row r="50" spans="1:4" x14ac:dyDescent="0.25">
      <c r="A50" s="140" t="s">
        <v>14064</v>
      </c>
      <c r="B50" s="140" t="s">
        <v>14152</v>
      </c>
      <c r="C50" s="233" t="s">
        <v>14153</v>
      </c>
      <c r="D50" s="229" t="s">
        <v>2505</v>
      </c>
    </row>
    <row r="51" spans="1:4" x14ac:dyDescent="0.25">
      <c r="A51" s="140" t="s">
        <v>14064</v>
      </c>
      <c r="B51" s="140" t="s">
        <v>14154</v>
      </c>
      <c r="C51" s="234" t="s">
        <v>14155</v>
      </c>
      <c r="D51" s="229" t="s">
        <v>2505</v>
      </c>
    </row>
    <row r="52" spans="1:4" x14ac:dyDescent="0.25">
      <c r="A52" s="140" t="s">
        <v>14064</v>
      </c>
      <c r="B52" s="140" t="s">
        <v>14156</v>
      </c>
      <c r="C52" s="234" t="s">
        <v>14157</v>
      </c>
      <c r="D52" s="229" t="s">
        <v>2505</v>
      </c>
    </row>
    <row r="53" spans="1:4" x14ac:dyDescent="0.25">
      <c r="A53" s="140" t="s">
        <v>14064</v>
      </c>
      <c r="B53" s="140" t="s">
        <v>14158</v>
      </c>
      <c r="C53" s="232" t="s">
        <v>14159</v>
      </c>
      <c r="D53" s="229" t="s">
        <v>2505</v>
      </c>
    </row>
    <row r="54" spans="1:4" x14ac:dyDescent="0.25">
      <c r="A54" s="140" t="s">
        <v>14064</v>
      </c>
      <c r="B54" s="140" t="s">
        <v>14160</v>
      </c>
      <c r="C54" s="231" t="s">
        <v>14161</v>
      </c>
      <c r="D54" s="229" t="s">
        <v>2505</v>
      </c>
    </row>
    <row r="55" spans="1:4" x14ac:dyDescent="0.25">
      <c r="A55" s="140" t="s">
        <v>14064</v>
      </c>
      <c r="B55" s="140" t="s">
        <v>14162</v>
      </c>
      <c r="C55" s="232" t="s">
        <v>14163</v>
      </c>
      <c r="D55" s="229" t="s">
        <v>2505</v>
      </c>
    </row>
    <row r="56" spans="1:4" x14ac:dyDescent="0.25">
      <c r="A56" s="140" t="s">
        <v>14064</v>
      </c>
      <c r="B56" s="140" t="s">
        <v>14164</v>
      </c>
      <c r="C56" s="233" t="s">
        <v>14165</v>
      </c>
      <c r="D56" s="229" t="s">
        <v>2505</v>
      </c>
    </row>
    <row r="57" spans="1:4" x14ac:dyDescent="0.25">
      <c r="A57" s="140" t="s">
        <v>14047</v>
      </c>
      <c r="B57" s="140" t="s">
        <v>14073</v>
      </c>
      <c r="C57" s="234" t="s">
        <v>14019</v>
      </c>
      <c r="D57" s="229" t="s">
        <v>2505</v>
      </c>
    </row>
    <row r="58" spans="1:4" x14ac:dyDescent="0.25">
      <c r="A58" s="140" t="s">
        <v>14064</v>
      </c>
      <c r="B58" s="140" t="s">
        <v>14166</v>
      </c>
      <c r="C58" s="233" t="s">
        <v>14167</v>
      </c>
      <c r="D58" s="229" t="s">
        <v>2505</v>
      </c>
    </row>
    <row r="59" spans="1:4" x14ac:dyDescent="0.25">
      <c r="A59" s="140" t="s">
        <v>14064</v>
      </c>
      <c r="B59" s="140" t="s">
        <v>14168</v>
      </c>
      <c r="C59" s="234" t="s">
        <v>14169</v>
      </c>
      <c r="D59" s="229" t="s">
        <v>2505</v>
      </c>
    </row>
    <row r="60" spans="1:4" x14ac:dyDescent="0.25">
      <c r="A60" s="140" t="s">
        <v>14064</v>
      </c>
      <c r="B60" s="140" t="s">
        <v>14170</v>
      </c>
      <c r="C60" s="234" t="s">
        <v>14171</v>
      </c>
      <c r="D60" s="229" t="s">
        <v>2505</v>
      </c>
    </row>
    <row r="61" spans="1:4" x14ac:dyDescent="0.25">
      <c r="A61" s="140" t="s">
        <v>14064</v>
      </c>
      <c r="B61" s="140" t="s">
        <v>14172</v>
      </c>
      <c r="C61" s="234" t="s">
        <v>14173</v>
      </c>
      <c r="D61" s="229" t="s">
        <v>2505</v>
      </c>
    </row>
    <row r="62" spans="1:4" x14ac:dyDescent="0.25">
      <c r="A62" s="140" t="s">
        <v>14064</v>
      </c>
      <c r="B62" s="140" t="s">
        <v>14174</v>
      </c>
      <c r="C62" s="232" t="s">
        <v>14175</v>
      </c>
      <c r="D62" s="229" t="s">
        <v>2505</v>
      </c>
    </row>
    <row r="63" spans="1:4" x14ac:dyDescent="0.25">
      <c r="A63" s="140" t="s">
        <v>14064</v>
      </c>
      <c r="B63" s="140" t="s">
        <v>14176</v>
      </c>
      <c r="C63" s="231" t="s">
        <v>14177</v>
      </c>
      <c r="D63" s="229" t="s">
        <v>2505</v>
      </c>
    </row>
    <row r="64" spans="1:4" x14ac:dyDescent="0.25">
      <c r="A64" s="140" t="s">
        <v>14064</v>
      </c>
      <c r="B64" s="140" t="s">
        <v>14178</v>
      </c>
      <c r="C64" s="232" t="s">
        <v>14179</v>
      </c>
      <c r="D64" s="229" t="s">
        <v>2505</v>
      </c>
    </row>
    <row r="65" spans="1:4" x14ac:dyDescent="0.25">
      <c r="A65" s="140" t="s">
        <v>14064</v>
      </c>
      <c r="B65" s="140" t="s">
        <v>14180</v>
      </c>
      <c r="C65" s="233" t="s">
        <v>14181</v>
      </c>
      <c r="D65" s="229" t="s">
        <v>2505</v>
      </c>
    </row>
    <row r="66" spans="1:4" x14ac:dyDescent="0.25">
      <c r="A66" s="140" t="s">
        <v>14047</v>
      </c>
      <c r="B66" s="140" t="s">
        <v>14073</v>
      </c>
      <c r="C66" s="234" t="s">
        <v>14019</v>
      </c>
      <c r="D66" s="229" t="s">
        <v>2505</v>
      </c>
    </row>
    <row r="67" spans="1:4" x14ac:dyDescent="0.25">
      <c r="A67" s="140" t="s">
        <v>14064</v>
      </c>
      <c r="B67" s="140" t="s">
        <v>14182</v>
      </c>
      <c r="C67" s="233" t="s">
        <v>14183</v>
      </c>
      <c r="D67" s="229" t="s">
        <v>2505</v>
      </c>
    </row>
    <row r="68" spans="1:4" x14ac:dyDescent="0.25">
      <c r="A68" s="140" t="s">
        <v>14064</v>
      </c>
      <c r="B68" s="140" t="s">
        <v>14184</v>
      </c>
      <c r="C68" s="234" t="s">
        <v>14185</v>
      </c>
      <c r="D68" s="229" t="s">
        <v>2505</v>
      </c>
    </row>
    <row r="69" spans="1:4" x14ac:dyDescent="0.25">
      <c r="A69" s="140" t="s">
        <v>14064</v>
      </c>
      <c r="B69" s="140" t="s">
        <v>14186</v>
      </c>
      <c r="C69" s="234" t="s">
        <v>14187</v>
      </c>
      <c r="D69" s="229" t="s">
        <v>2505</v>
      </c>
    </row>
    <row r="70" spans="1:4" x14ac:dyDescent="0.25">
      <c r="A70" s="140" t="s">
        <v>14064</v>
      </c>
      <c r="B70" s="140" t="s">
        <v>14188</v>
      </c>
      <c r="C70" s="232" t="s">
        <v>14189</v>
      </c>
      <c r="D70" s="229" t="s">
        <v>2505</v>
      </c>
    </row>
    <row r="71" spans="1:4" x14ac:dyDescent="0.25">
      <c r="A71" s="140" t="s">
        <v>14064</v>
      </c>
      <c r="B71" s="140" t="s">
        <v>14190</v>
      </c>
      <c r="C71" s="233" t="s">
        <v>14191</v>
      </c>
      <c r="D71" s="229" t="s">
        <v>2505</v>
      </c>
    </row>
    <row r="72" spans="1:4" x14ac:dyDescent="0.25">
      <c r="A72" s="140" t="s">
        <v>14047</v>
      </c>
      <c r="B72" s="140" t="s">
        <v>14073</v>
      </c>
      <c r="C72" s="234" t="s">
        <v>14019</v>
      </c>
      <c r="D72" s="229" t="s">
        <v>2505</v>
      </c>
    </row>
    <row r="73" spans="1:4" x14ac:dyDescent="0.25">
      <c r="A73" s="140" t="s">
        <v>14064</v>
      </c>
      <c r="B73" s="140" t="s">
        <v>14192</v>
      </c>
      <c r="C73" s="233" t="s">
        <v>14193</v>
      </c>
      <c r="D73" s="229" t="s">
        <v>2505</v>
      </c>
    </row>
    <row r="74" spans="1:4" x14ac:dyDescent="0.25">
      <c r="A74" s="140" t="s">
        <v>14064</v>
      </c>
      <c r="B74" s="140" t="s">
        <v>14194</v>
      </c>
      <c r="C74" s="234" t="s">
        <v>14195</v>
      </c>
      <c r="D74" s="229" t="s">
        <v>2505</v>
      </c>
    </row>
    <row r="75" spans="1:4" x14ac:dyDescent="0.25">
      <c r="A75" s="140" t="s">
        <v>14064</v>
      </c>
      <c r="B75" s="140" t="s">
        <v>14196</v>
      </c>
      <c r="C75" s="234" t="s">
        <v>14197</v>
      </c>
      <c r="D75" s="229" t="s">
        <v>2505</v>
      </c>
    </row>
    <row r="76" spans="1:4" x14ac:dyDescent="0.25">
      <c r="A76" s="140" t="s">
        <v>14064</v>
      </c>
      <c r="B76" s="140" t="s">
        <v>14198</v>
      </c>
      <c r="C76" s="234" t="s">
        <v>14199</v>
      </c>
      <c r="D76" s="229" t="s">
        <v>2505</v>
      </c>
    </row>
    <row r="77" spans="1:4" x14ac:dyDescent="0.25">
      <c r="A77" s="140" t="s">
        <v>14064</v>
      </c>
      <c r="B77" s="140" t="s">
        <v>14200</v>
      </c>
      <c r="C77" s="232" t="s">
        <v>14201</v>
      </c>
      <c r="D77" s="229" t="s">
        <v>2505</v>
      </c>
    </row>
    <row r="78" spans="1:4" x14ac:dyDescent="0.25">
      <c r="A78" s="140" t="s">
        <v>14064</v>
      </c>
      <c r="B78" s="140" t="s">
        <v>14202</v>
      </c>
      <c r="C78" s="231" t="s">
        <v>14203</v>
      </c>
      <c r="D78" s="229" t="s">
        <v>2505</v>
      </c>
    </row>
    <row r="79" spans="1:4" x14ac:dyDescent="0.25">
      <c r="A79" s="140" t="s">
        <v>14064</v>
      </c>
      <c r="B79" s="140" t="s">
        <v>14204</v>
      </c>
      <c r="C79" s="232" t="s">
        <v>14205</v>
      </c>
      <c r="D79" s="229" t="s">
        <v>2505</v>
      </c>
    </row>
    <row r="80" spans="1:4" x14ac:dyDescent="0.25">
      <c r="A80" s="140" t="s">
        <v>14064</v>
      </c>
      <c r="B80" s="140" t="s">
        <v>14206</v>
      </c>
      <c r="C80" s="233" t="s">
        <v>14207</v>
      </c>
      <c r="D80" s="229" t="s">
        <v>2505</v>
      </c>
    </row>
    <row r="81" spans="1:4" x14ac:dyDescent="0.25">
      <c r="A81" s="140" t="s">
        <v>14047</v>
      </c>
      <c r="B81" s="140" t="s">
        <v>14073</v>
      </c>
      <c r="C81" s="234" t="s">
        <v>14019</v>
      </c>
      <c r="D81" s="229" t="s">
        <v>2505</v>
      </c>
    </row>
    <row r="82" spans="1:4" x14ac:dyDescent="0.25">
      <c r="A82" s="140" t="s">
        <v>14064</v>
      </c>
      <c r="B82" s="140" t="s">
        <v>14208</v>
      </c>
      <c r="C82" s="233" t="s">
        <v>14209</v>
      </c>
      <c r="D82" s="229" t="s">
        <v>2505</v>
      </c>
    </row>
    <row r="83" spans="1:4" x14ac:dyDescent="0.25">
      <c r="A83" s="140" t="s">
        <v>14064</v>
      </c>
      <c r="B83" s="140" t="s">
        <v>14210</v>
      </c>
      <c r="C83" s="234" t="s">
        <v>14211</v>
      </c>
      <c r="D83" s="229" t="s">
        <v>2505</v>
      </c>
    </row>
    <row r="84" spans="1:4" x14ac:dyDescent="0.25">
      <c r="A84" s="140" t="s">
        <v>14064</v>
      </c>
      <c r="B84" s="140" t="s">
        <v>14212</v>
      </c>
      <c r="C84" s="230" t="s">
        <v>14213</v>
      </c>
      <c r="D84" s="229" t="s">
        <v>2505</v>
      </c>
    </row>
    <row r="85" spans="1:4" x14ac:dyDescent="0.25">
      <c r="A85" s="140" t="s">
        <v>14064</v>
      </c>
      <c r="B85" s="140" t="s">
        <v>14214</v>
      </c>
      <c r="C85" s="231" t="s">
        <v>14215</v>
      </c>
      <c r="D85" s="229" t="s">
        <v>2505</v>
      </c>
    </row>
    <row r="86" spans="1:4" x14ac:dyDescent="0.25">
      <c r="A86" s="140" t="s">
        <v>14064</v>
      </c>
      <c r="B86" s="140" t="s">
        <v>14216</v>
      </c>
      <c r="C86" s="232" t="s">
        <v>14217</v>
      </c>
      <c r="D86" s="229" t="s">
        <v>2505</v>
      </c>
    </row>
    <row r="87" spans="1:4" x14ac:dyDescent="0.25">
      <c r="A87" s="140" t="s">
        <v>14047</v>
      </c>
      <c r="B87" s="140" t="s">
        <v>14073</v>
      </c>
      <c r="C87" s="233" t="s">
        <v>14019</v>
      </c>
      <c r="D87" s="229" t="s">
        <v>2505</v>
      </c>
    </row>
    <row r="88" spans="1:4" x14ac:dyDescent="0.25">
      <c r="A88" s="140" t="s">
        <v>14064</v>
      </c>
      <c r="B88" s="140" t="s">
        <v>14218</v>
      </c>
      <c r="C88" s="232" t="s">
        <v>14219</v>
      </c>
      <c r="D88" s="229" t="s">
        <v>2505</v>
      </c>
    </row>
    <row r="89" spans="1:4" x14ac:dyDescent="0.25">
      <c r="A89" s="140" t="s">
        <v>14064</v>
      </c>
      <c r="B89" s="140" t="s">
        <v>14220</v>
      </c>
      <c r="C89" s="233" t="s">
        <v>14221</v>
      </c>
      <c r="D89" s="229" t="s">
        <v>2505</v>
      </c>
    </row>
    <row r="90" spans="1:4" x14ac:dyDescent="0.25">
      <c r="A90" s="140" t="s">
        <v>14064</v>
      </c>
      <c r="B90" s="140" t="s">
        <v>14222</v>
      </c>
      <c r="C90" s="234" t="s">
        <v>14223</v>
      </c>
      <c r="D90" s="229" t="s">
        <v>2505</v>
      </c>
    </row>
    <row r="91" spans="1:4" x14ac:dyDescent="0.25">
      <c r="A91" s="140" t="s">
        <v>14064</v>
      </c>
      <c r="B91" s="140" t="s">
        <v>14224</v>
      </c>
      <c r="C91" s="234" t="s">
        <v>14225</v>
      </c>
      <c r="D91" s="229" t="s">
        <v>2505</v>
      </c>
    </row>
    <row r="92" spans="1:4" x14ac:dyDescent="0.25">
      <c r="A92" s="140" t="s">
        <v>14064</v>
      </c>
      <c r="B92" s="140" t="s">
        <v>14226</v>
      </c>
      <c r="C92" s="235" t="s">
        <v>14227</v>
      </c>
      <c r="D92" s="229" t="s">
        <v>2505</v>
      </c>
    </row>
    <row r="93" spans="1:4" x14ac:dyDescent="0.25">
      <c r="A93" s="140" t="s">
        <v>14064</v>
      </c>
      <c r="B93" s="140" t="s">
        <v>14228</v>
      </c>
      <c r="C93" s="234" t="s">
        <v>14229</v>
      </c>
      <c r="D93" s="229" t="s">
        <v>2505</v>
      </c>
    </row>
    <row r="94" spans="1:4" x14ac:dyDescent="0.25">
      <c r="A94" s="140" t="s">
        <v>14064</v>
      </c>
      <c r="B94" s="140" t="s">
        <v>14230</v>
      </c>
      <c r="C94" s="234" t="s">
        <v>14231</v>
      </c>
      <c r="D94" s="229" t="s">
        <v>2505</v>
      </c>
    </row>
    <row r="95" spans="1:4" x14ac:dyDescent="0.25">
      <c r="A95" s="140" t="s">
        <v>14064</v>
      </c>
      <c r="B95" s="140" t="s">
        <v>14232</v>
      </c>
      <c r="C95" s="235" t="s">
        <v>14233</v>
      </c>
      <c r="D95" s="229" t="s">
        <v>2505</v>
      </c>
    </row>
    <row r="96" spans="1:4" x14ac:dyDescent="0.25">
      <c r="A96" s="140" t="s">
        <v>14064</v>
      </c>
      <c r="B96" s="140" t="s">
        <v>14234</v>
      </c>
      <c r="C96" s="234" t="s">
        <v>14235</v>
      </c>
      <c r="D96" s="229" t="s">
        <v>2505</v>
      </c>
    </row>
    <row r="97" spans="1:4" x14ac:dyDescent="0.25">
      <c r="A97" s="140" t="s">
        <v>14064</v>
      </c>
      <c r="B97" s="140" t="s">
        <v>14236</v>
      </c>
      <c r="C97" s="235" t="s">
        <v>14237</v>
      </c>
      <c r="D97" s="229" t="s">
        <v>2505</v>
      </c>
    </row>
    <row r="98" spans="1:4" x14ac:dyDescent="0.25">
      <c r="A98" s="140" t="s">
        <v>14064</v>
      </c>
      <c r="B98" s="140" t="s">
        <v>14238</v>
      </c>
      <c r="C98" s="233" t="s">
        <v>14239</v>
      </c>
      <c r="D98" s="229" t="s">
        <v>2505</v>
      </c>
    </row>
    <row r="99" spans="1:4" x14ac:dyDescent="0.25">
      <c r="A99" s="140" t="s">
        <v>14064</v>
      </c>
      <c r="B99" s="140" t="s">
        <v>14240</v>
      </c>
      <c r="C99" s="233" t="s">
        <v>14241</v>
      </c>
      <c r="D99" s="229" t="s">
        <v>2505</v>
      </c>
    </row>
    <row r="100" spans="1:4" x14ac:dyDescent="0.25">
      <c r="A100" s="140" t="s">
        <v>14064</v>
      </c>
      <c r="B100" s="140" t="s">
        <v>14242</v>
      </c>
      <c r="C100" s="231" t="s">
        <v>14243</v>
      </c>
      <c r="D100" s="229" t="s">
        <v>2505</v>
      </c>
    </row>
    <row r="101" spans="1:4" x14ac:dyDescent="0.25">
      <c r="A101" s="140" t="s">
        <v>14064</v>
      </c>
      <c r="B101" s="140" t="s">
        <v>14244</v>
      </c>
      <c r="C101" s="230" t="s">
        <v>14245</v>
      </c>
      <c r="D101" s="229" t="s">
        <v>2505</v>
      </c>
    </row>
    <row r="102" spans="1:4" x14ac:dyDescent="0.25">
      <c r="A102" s="140" t="s">
        <v>14064</v>
      </c>
      <c r="B102" s="140" t="s">
        <v>14246</v>
      </c>
      <c r="C102" s="231" t="s">
        <v>14247</v>
      </c>
      <c r="D102" s="229" t="s">
        <v>2505</v>
      </c>
    </row>
    <row r="103" spans="1:4" x14ac:dyDescent="0.25">
      <c r="A103" s="140" t="s">
        <v>14064</v>
      </c>
      <c r="B103" s="140" t="s">
        <v>14248</v>
      </c>
      <c r="C103" s="232" t="s">
        <v>14249</v>
      </c>
      <c r="D103" s="229" t="s">
        <v>2505</v>
      </c>
    </row>
    <row r="104" spans="1:4" x14ac:dyDescent="0.25">
      <c r="A104" s="140" t="s">
        <v>14047</v>
      </c>
      <c r="B104" s="140" t="s">
        <v>14073</v>
      </c>
      <c r="C104" s="233" t="s">
        <v>14019</v>
      </c>
      <c r="D104" s="229" t="s">
        <v>2505</v>
      </c>
    </row>
    <row r="105" spans="1:4" x14ac:dyDescent="0.25">
      <c r="A105" s="140" t="s">
        <v>14064</v>
      </c>
      <c r="B105" s="140" t="s">
        <v>14250</v>
      </c>
      <c r="C105" s="232" t="s">
        <v>14251</v>
      </c>
      <c r="D105" s="229" t="s">
        <v>2505</v>
      </c>
    </row>
    <row r="106" spans="1:4" x14ac:dyDescent="0.25">
      <c r="A106" s="140" t="s">
        <v>14064</v>
      </c>
      <c r="B106" s="140" t="s">
        <v>14252</v>
      </c>
      <c r="C106" s="233" t="s">
        <v>14253</v>
      </c>
      <c r="D106" s="229" t="s">
        <v>2505</v>
      </c>
    </row>
    <row r="107" spans="1:4" x14ac:dyDescent="0.25">
      <c r="A107" s="140" t="s">
        <v>14064</v>
      </c>
      <c r="B107" s="140" t="s">
        <v>14254</v>
      </c>
      <c r="C107" s="231" t="s">
        <v>14255</v>
      </c>
      <c r="D107" s="229" t="s">
        <v>2505</v>
      </c>
    </row>
    <row r="108" spans="1:4" x14ac:dyDescent="0.25">
      <c r="A108" s="140" t="s">
        <v>14064</v>
      </c>
      <c r="B108" s="140" t="s">
        <v>14256</v>
      </c>
      <c r="C108" s="232" t="s">
        <v>14257</v>
      </c>
      <c r="D108" s="229" t="s">
        <v>2505</v>
      </c>
    </row>
    <row r="109" spans="1:4" x14ac:dyDescent="0.25">
      <c r="A109" s="140" t="s">
        <v>14047</v>
      </c>
      <c r="B109" s="140" t="s">
        <v>14258</v>
      </c>
      <c r="C109" s="233" t="s">
        <v>14018</v>
      </c>
      <c r="D109" s="229" t="s">
        <v>2505</v>
      </c>
    </row>
    <row r="110" spans="1:4" x14ac:dyDescent="0.25">
      <c r="A110" s="140" t="s">
        <v>14064</v>
      </c>
      <c r="B110" s="140" t="s">
        <v>14259</v>
      </c>
      <c r="C110" s="232" t="s">
        <v>14260</v>
      </c>
      <c r="D110" s="229" t="s">
        <v>2505</v>
      </c>
    </row>
    <row r="111" spans="1:4" x14ac:dyDescent="0.25">
      <c r="A111" s="140" t="s">
        <v>14064</v>
      </c>
      <c r="B111" s="140" t="s">
        <v>14261</v>
      </c>
      <c r="C111" s="233" t="s">
        <v>14262</v>
      </c>
      <c r="D111" s="229" t="s">
        <v>2505</v>
      </c>
    </row>
    <row r="112" spans="1:4" x14ac:dyDescent="0.25">
      <c r="A112" s="140" t="s">
        <v>14064</v>
      </c>
      <c r="B112" s="140" t="s">
        <v>14263</v>
      </c>
      <c r="C112" s="234" t="s">
        <v>14264</v>
      </c>
      <c r="D112" s="229" t="s">
        <v>2505</v>
      </c>
    </row>
    <row r="113" spans="1:4" x14ac:dyDescent="0.25">
      <c r="A113" s="140" t="s">
        <v>14064</v>
      </c>
      <c r="B113" s="140" t="s">
        <v>14265</v>
      </c>
      <c r="C113" s="231" t="s">
        <v>14266</v>
      </c>
      <c r="D113" s="229" t="s">
        <v>2505</v>
      </c>
    </row>
    <row r="114" spans="1:4" x14ac:dyDescent="0.25">
      <c r="A114" s="140" t="s">
        <v>14064</v>
      </c>
      <c r="B114" s="140" t="s">
        <v>14267</v>
      </c>
      <c r="C114" s="232" t="s">
        <v>14268</v>
      </c>
      <c r="D114" s="229" t="s">
        <v>2505</v>
      </c>
    </row>
    <row r="115" spans="1:4" x14ac:dyDescent="0.25">
      <c r="A115" s="140" t="s">
        <v>14047</v>
      </c>
      <c r="B115" s="140" t="s">
        <v>14258</v>
      </c>
      <c r="C115" s="233" t="s">
        <v>14018</v>
      </c>
      <c r="D115" s="229" t="s">
        <v>2505</v>
      </c>
    </row>
    <row r="116" spans="1:4" x14ac:dyDescent="0.25">
      <c r="A116" s="140" t="s">
        <v>14064</v>
      </c>
      <c r="B116" s="140" t="s">
        <v>14269</v>
      </c>
      <c r="C116" s="232" t="s">
        <v>14270</v>
      </c>
      <c r="D116" s="229" t="s">
        <v>2505</v>
      </c>
    </row>
    <row r="117" spans="1:4" x14ac:dyDescent="0.25">
      <c r="A117" s="140" t="s">
        <v>14064</v>
      </c>
      <c r="B117" s="140" t="s">
        <v>14271</v>
      </c>
      <c r="C117" s="233" t="s">
        <v>14272</v>
      </c>
      <c r="D117" s="229" t="s">
        <v>2505</v>
      </c>
    </row>
    <row r="118" spans="1:4" x14ac:dyDescent="0.25">
      <c r="A118" s="140" t="s">
        <v>14064</v>
      </c>
      <c r="B118" s="140" t="s">
        <v>14273</v>
      </c>
      <c r="C118" s="234" t="s">
        <v>14274</v>
      </c>
      <c r="D118" s="229" t="s">
        <v>2505</v>
      </c>
    </row>
    <row r="119" spans="1:4" x14ac:dyDescent="0.25">
      <c r="A119" s="140" t="s">
        <v>14064</v>
      </c>
      <c r="B119" s="140" t="s">
        <v>14275</v>
      </c>
      <c r="C119" s="233" t="s">
        <v>14276</v>
      </c>
      <c r="D119" s="229" t="s">
        <v>2505</v>
      </c>
    </row>
    <row r="120" spans="1:4" x14ac:dyDescent="0.25">
      <c r="A120" s="140" t="s">
        <v>14064</v>
      </c>
      <c r="B120" s="140" t="s">
        <v>14277</v>
      </c>
      <c r="C120" s="233" t="s">
        <v>14278</v>
      </c>
      <c r="D120" s="229" t="s">
        <v>2505</v>
      </c>
    </row>
    <row r="121" spans="1:4" x14ac:dyDescent="0.25">
      <c r="A121" s="140" t="s">
        <v>14064</v>
      </c>
      <c r="B121" s="140" t="s">
        <v>14279</v>
      </c>
      <c r="C121" s="234" t="s">
        <v>14280</v>
      </c>
      <c r="D121" s="229" t="s">
        <v>2505</v>
      </c>
    </row>
    <row r="122" spans="1:4" x14ac:dyDescent="0.25">
      <c r="A122" s="140" t="s">
        <v>14064</v>
      </c>
      <c r="B122" s="140" t="s">
        <v>14281</v>
      </c>
      <c r="C122" s="233" t="s">
        <v>14282</v>
      </c>
      <c r="D122" s="229" t="s">
        <v>2505</v>
      </c>
    </row>
    <row r="123" spans="1:4" x14ac:dyDescent="0.25">
      <c r="A123" s="140" t="s">
        <v>14064</v>
      </c>
      <c r="B123" s="140" t="s">
        <v>14283</v>
      </c>
      <c r="C123" s="233" t="s">
        <v>14284</v>
      </c>
      <c r="D123" s="229" t="s">
        <v>2505</v>
      </c>
    </row>
    <row r="124" spans="1:4" x14ac:dyDescent="0.25">
      <c r="A124" s="140" t="s">
        <v>14064</v>
      </c>
      <c r="B124" s="140" t="s">
        <v>14285</v>
      </c>
      <c r="C124" s="234" t="s">
        <v>14286</v>
      </c>
      <c r="D124" s="229" t="s">
        <v>2505</v>
      </c>
    </row>
    <row r="125" spans="1:4" x14ac:dyDescent="0.25">
      <c r="A125" s="140" t="s">
        <v>14064</v>
      </c>
      <c r="B125" s="140" t="s">
        <v>14287</v>
      </c>
      <c r="C125" s="234" t="s">
        <v>14288</v>
      </c>
      <c r="D125" s="229" t="s">
        <v>2505</v>
      </c>
    </row>
    <row r="126" spans="1:4" x14ac:dyDescent="0.25">
      <c r="A126" s="140" t="s">
        <v>14064</v>
      </c>
      <c r="B126" s="140" t="s">
        <v>14289</v>
      </c>
      <c r="C126" s="234" t="s">
        <v>14290</v>
      </c>
      <c r="D126" s="229" t="s">
        <v>2505</v>
      </c>
    </row>
    <row r="127" spans="1:4" x14ac:dyDescent="0.25">
      <c r="A127" s="140" t="s">
        <v>14064</v>
      </c>
      <c r="B127" s="140" t="s">
        <v>14291</v>
      </c>
      <c r="C127" s="231" t="s">
        <v>14292</v>
      </c>
      <c r="D127" s="229" t="s">
        <v>2505</v>
      </c>
    </row>
    <row r="128" spans="1:4" x14ac:dyDescent="0.25">
      <c r="A128" s="140" t="s">
        <v>14064</v>
      </c>
      <c r="B128" s="140" t="s">
        <v>14293</v>
      </c>
      <c r="C128" s="232" t="s">
        <v>14294</v>
      </c>
      <c r="D128" s="229" t="s">
        <v>2505</v>
      </c>
    </row>
    <row r="129" spans="1:4" x14ac:dyDescent="0.25">
      <c r="A129" s="140" t="s">
        <v>14047</v>
      </c>
      <c r="B129" s="140" t="s">
        <v>14295</v>
      </c>
      <c r="C129" s="233" t="s">
        <v>14020</v>
      </c>
      <c r="D129" s="229" t="s">
        <v>2505</v>
      </c>
    </row>
    <row r="130" spans="1:4" x14ac:dyDescent="0.25">
      <c r="A130" s="140" t="s">
        <v>14064</v>
      </c>
      <c r="B130" s="140" t="s">
        <v>14296</v>
      </c>
      <c r="C130" s="232" t="s">
        <v>14297</v>
      </c>
      <c r="D130" s="229" t="s">
        <v>2505</v>
      </c>
    </row>
    <row r="131" spans="1:4" x14ac:dyDescent="0.25">
      <c r="A131" s="140" t="s">
        <v>14064</v>
      </c>
      <c r="B131" s="140" t="s">
        <v>14298</v>
      </c>
      <c r="C131" s="233" t="s">
        <v>14299</v>
      </c>
      <c r="D131" s="229" t="s">
        <v>2505</v>
      </c>
    </row>
    <row r="132" spans="1:4" x14ac:dyDescent="0.25">
      <c r="A132" s="140" t="s">
        <v>14064</v>
      </c>
      <c r="B132" s="140" t="s">
        <v>14300</v>
      </c>
      <c r="C132" s="234" t="s">
        <v>14301</v>
      </c>
      <c r="D132" s="229" t="s">
        <v>2505</v>
      </c>
    </row>
    <row r="133" spans="1:4" x14ac:dyDescent="0.25">
      <c r="A133" s="140" t="s">
        <v>14064</v>
      </c>
      <c r="B133" s="140" t="s">
        <v>14302</v>
      </c>
      <c r="C133" s="234" t="s">
        <v>14303</v>
      </c>
      <c r="D133" s="229" t="s">
        <v>2505</v>
      </c>
    </row>
    <row r="134" spans="1:4" x14ac:dyDescent="0.25">
      <c r="A134" s="140" t="s">
        <v>14064</v>
      </c>
      <c r="B134" s="140" t="s">
        <v>14304</v>
      </c>
      <c r="C134" s="233" t="s">
        <v>14305</v>
      </c>
      <c r="D134" s="229" t="s">
        <v>2505</v>
      </c>
    </row>
    <row r="135" spans="1:4" x14ac:dyDescent="0.25">
      <c r="A135" s="140" t="s">
        <v>14064</v>
      </c>
      <c r="B135" s="140" t="s">
        <v>14306</v>
      </c>
      <c r="C135" s="234" t="s">
        <v>14307</v>
      </c>
      <c r="D135" s="229" t="s">
        <v>2505</v>
      </c>
    </row>
    <row r="136" spans="1:4" x14ac:dyDescent="0.25">
      <c r="A136" s="140" t="s">
        <v>14064</v>
      </c>
      <c r="B136" s="140" t="s">
        <v>14308</v>
      </c>
      <c r="C136" s="234" t="s">
        <v>14309</v>
      </c>
      <c r="D136" s="229" t="s">
        <v>2505</v>
      </c>
    </row>
    <row r="137" spans="1:4" x14ac:dyDescent="0.25">
      <c r="A137" s="140" t="s">
        <v>14064</v>
      </c>
      <c r="B137" s="140" t="s">
        <v>14310</v>
      </c>
      <c r="C137" s="234" t="s">
        <v>14311</v>
      </c>
      <c r="D137" s="229" t="s">
        <v>2505</v>
      </c>
    </row>
    <row r="138" spans="1:4" x14ac:dyDescent="0.25">
      <c r="A138" s="140" t="s">
        <v>14064</v>
      </c>
      <c r="B138" s="140" t="s">
        <v>14312</v>
      </c>
      <c r="C138" s="233" t="s">
        <v>14313</v>
      </c>
      <c r="D138" s="229" t="s">
        <v>2505</v>
      </c>
    </row>
    <row r="139" spans="1:4" x14ac:dyDescent="0.25">
      <c r="A139" s="140" t="s">
        <v>14064</v>
      </c>
      <c r="B139" s="140" t="s">
        <v>14314</v>
      </c>
      <c r="C139" s="233" t="s">
        <v>14315</v>
      </c>
      <c r="D139" s="229" t="s">
        <v>2505</v>
      </c>
    </row>
    <row r="140" spans="1:4" x14ac:dyDescent="0.25">
      <c r="A140" s="140" t="s">
        <v>14064</v>
      </c>
      <c r="B140" s="140" t="s">
        <v>14316</v>
      </c>
      <c r="C140" s="233" t="s">
        <v>14317</v>
      </c>
      <c r="D140" s="229" t="s">
        <v>2505</v>
      </c>
    </row>
    <row r="141" spans="1:4" x14ac:dyDescent="0.25">
      <c r="A141" s="140" t="s">
        <v>14064</v>
      </c>
      <c r="B141" s="140" t="s">
        <v>14318</v>
      </c>
      <c r="C141" s="233" t="s">
        <v>14319</v>
      </c>
      <c r="D141" s="229" t="s">
        <v>2505</v>
      </c>
    </row>
    <row r="142" spans="1:4" x14ac:dyDescent="0.25">
      <c r="A142" s="140" t="s">
        <v>14064</v>
      </c>
      <c r="B142" s="140" t="s">
        <v>14320</v>
      </c>
      <c r="C142" s="233" t="s">
        <v>14321</v>
      </c>
      <c r="D142" s="229" t="s">
        <v>2505</v>
      </c>
    </row>
    <row r="143" spans="1:4" x14ac:dyDescent="0.25">
      <c r="A143" s="140" t="s">
        <v>14064</v>
      </c>
      <c r="B143" s="140" t="s">
        <v>14322</v>
      </c>
      <c r="C143" s="234" t="s">
        <v>14323</v>
      </c>
      <c r="D143" s="229" t="s">
        <v>2505</v>
      </c>
    </row>
    <row r="144" spans="1:4" x14ac:dyDescent="0.25">
      <c r="A144" s="140" t="s">
        <v>14064</v>
      </c>
      <c r="B144" s="140" t="s">
        <v>14324</v>
      </c>
      <c r="C144" s="231" t="s">
        <v>14325</v>
      </c>
      <c r="D144" s="229" t="s">
        <v>2505</v>
      </c>
    </row>
    <row r="145" spans="1:4" x14ac:dyDescent="0.25">
      <c r="A145" s="140" t="s">
        <v>14064</v>
      </c>
      <c r="B145" s="140" t="s">
        <v>14326</v>
      </c>
      <c r="C145" s="232" t="s">
        <v>14327</v>
      </c>
      <c r="D145" s="229" t="s">
        <v>2505</v>
      </c>
    </row>
    <row r="146" spans="1:4" x14ac:dyDescent="0.25">
      <c r="A146" s="140" t="s">
        <v>14047</v>
      </c>
      <c r="B146" s="140" t="s">
        <v>14258</v>
      </c>
      <c r="C146" s="233" t="s">
        <v>14018</v>
      </c>
      <c r="D146" s="229" t="s">
        <v>2505</v>
      </c>
    </row>
    <row r="147" spans="1:4" x14ac:dyDescent="0.25">
      <c r="A147" s="140" t="s">
        <v>14064</v>
      </c>
      <c r="B147" s="140" t="s">
        <v>14328</v>
      </c>
      <c r="C147" s="232" t="s">
        <v>14329</v>
      </c>
      <c r="D147" s="229" t="s">
        <v>2505</v>
      </c>
    </row>
    <row r="148" spans="1:4" x14ac:dyDescent="0.25">
      <c r="A148" s="140" t="s">
        <v>14064</v>
      </c>
      <c r="B148" s="140" t="s">
        <v>14330</v>
      </c>
      <c r="C148" s="233" t="s">
        <v>14331</v>
      </c>
      <c r="D148" s="229" t="s">
        <v>2505</v>
      </c>
    </row>
    <row r="149" spans="1:4" x14ac:dyDescent="0.25">
      <c r="A149" s="140" t="s">
        <v>14064</v>
      </c>
      <c r="B149" s="140" t="s">
        <v>14332</v>
      </c>
      <c r="C149" s="231" t="s">
        <v>14333</v>
      </c>
      <c r="D149" s="229" t="s">
        <v>2505</v>
      </c>
    </row>
    <row r="150" spans="1:4" x14ac:dyDescent="0.25">
      <c r="A150" s="140" t="s">
        <v>14064</v>
      </c>
      <c r="B150" s="140" t="s">
        <v>14334</v>
      </c>
      <c r="C150" s="230" t="s">
        <v>14335</v>
      </c>
      <c r="D150" s="229" t="s">
        <v>2505</v>
      </c>
    </row>
    <row r="151" spans="1:4" x14ac:dyDescent="0.25">
      <c r="A151" s="140" t="s">
        <v>14064</v>
      </c>
      <c r="B151" s="140" t="s">
        <v>14336</v>
      </c>
      <c r="C151" s="231" t="s">
        <v>14337</v>
      </c>
      <c r="D151" s="229" t="s">
        <v>2505</v>
      </c>
    </row>
    <row r="152" spans="1:4" x14ac:dyDescent="0.25">
      <c r="A152" s="140" t="s">
        <v>14064</v>
      </c>
      <c r="B152" s="140" t="s">
        <v>14338</v>
      </c>
      <c r="C152" s="232" t="s">
        <v>14339</v>
      </c>
      <c r="D152" s="229" t="s">
        <v>2505</v>
      </c>
    </row>
    <row r="153" spans="1:4" x14ac:dyDescent="0.25">
      <c r="A153" s="140" t="s">
        <v>14064</v>
      </c>
      <c r="B153" s="140" t="s">
        <v>14340</v>
      </c>
      <c r="C153" s="231" t="s">
        <v>14341</v>
      </c>
      <c r="D153" s="229" t="s">
        <v>2505</v>
      </c>
    </row>
    <row r="154" spans="1:4" x14ac:dyDescent="0.25">
      <c r="A154" s="140" t="s">
        <v>14064</v>
      </c>
      <c r="B154" s="140" t="s">
        <v>14342</v>
      </c>
      <c r="C154" s="231" t="s">
        <v>14343</v>
      </c>
      <c r="D154" s="229" t="s">
        <v>2505</v>
      </c>
    </row>
    <row r="155" spans="1:4" x14ac:dyDescent="0.25">
      <c r="A155" s="140" t="s">
        <v>14064</v>
      </c>
      <c r="B155" s="140" t="s">
        <v>14344</v>
      </c>
      <c r="C155" s="231" t="s">
        <v>14345</v>
      </c>
      <c r="D155" s="229" t="s">
        <v>2505</v>
      </c>
    </row>
    <row r="156" spans="1:4" x14ac:dyDescent="0.25">
      <c r="A156" s="140" t="s">
        <v>14064</v>
      </c>
      <c r="B156" s="140" t="s">
        <v>14346</v>
      </c>
      <c r="C156" s="231" t="s">
        <v>2713</v>
      </c>
      <c r="D156" s="229" t="s">
        <v>2505</v>
      </c>
    </row>
    <row r="157" spans="1:4" x14ac:dyDescent="0.25">
      <c r="A157" s="140" t="s">
        <v>14064</v>
      </c>
      <c r="B157" s="140" t="s">
        <v>14347</v>
      </c>
      <c r="C157" s="231" t="s">
        <v>14348</v>
      </c>
      <c r="D157" s="229" t="s">
        <v>2505</v>
      </c>
    </row>
    <row r="158" spans="1:4" x14ac:dyDescent="0.25">
      <c r="A158" s="140" t="s">
        <v>14064</v>
      </c>
      <c r="B158" s="140" t="s">
        <v>14349</v>
      </c>
      <c r="C158" s="231" t="s">
        <v>14350</v>
      </c>
      <c r="D158" s="229" t="s">
        <v>2505</v>
      </c>
    </row>
    <row r="159" spans="1:4" x14ac:dyDescent="0.25">
      <c r="A159" s="140" t="s">
        <v>14064</v>
      </c>
      <c r="B159" s="140" t="s">
        <v>14351</v>
      </c>
      <c r="C159" s="232" t="s">
        <v>14352</v>
      </c>
      <c r="D159" s="229" t="s">
        <v>2505</v>
      </c>
    </row>
    <row r="160" spans="1:4" x14ac:dyDescent="0.25">
      <c r="A160" s="140" t="s">
        <v>14064</v>
      </c>
      <c r="B160" s="140" t="s">
        <v>14353</v>
      </c>
      <c r="C160" s="231" t="s">
        <v>14354</v>
      </c>
      <c r="D160" s="229" t="s">
        <v>2505</v>
      </c>
    </row>
    <row r="161" spans="1:4" x14ac:dyDescent="0.25">
      <c r="A161" s="140" t="s">
        <v>14064</v>
      </c>
      <c r="B161" s="140" t="s">
        <v>14355</v>
      </c>
      <c r="C161" s="231" t="s">
        <v>14356</v>
      </c>
      <c r="D161" s="229" t="s">
        <v>2505</v>
      </c>
    </row>
    <row r="162" spans="1:4" x14ac:dyDescent="0.25">
      <c r="A162" s="140" t="s">
        <v>14064</v>
      </c>
      <c r="B162" s="140" t="s">
        <v>14357</v>
      </c>
      <c r="C162" s="232" t="s">
        <v>14358</v>
      </c>
      <c r="D162" s="229" t="s">
        <v>2505</v>
      </c>
    </row>
    <row r="163" spans="1:4" x14ac:dyDescent="0.25">
      <c r="A163" s="140" t="s">
        <v>14064</v>
      </c>
      <c r="B163" s="140" t="s">
        <v>14359</v>
      </c>
      <c r="C163" s="230" t="s">
        <v>14360</v>
      </c>
      <c r="D163" s="229" t="s">
        <v>2505</v>
      </c>
    </row>
    <row r="164" spans="1:4" x14ac:dyDescent="0.25">
      <c r="A164" s="140" t="s">
        <v>14064</v>
      </c>
      <c r="B164" s="140" t="s">
        <v>14361</v>
      </c>
      <c r="C164" s="231" t="s">
        <v>14362</v>
      </c>
      <c r="D164" s="229" t="s">
        <v>2505</v>
      </c>
    </row>
    <row r="165" spans="1:4" x14ac:dyDescent="0.25">
      <c r="A165" s="140" t="s">
        <v>14064</v>
      </c>
      <c r="B165" s="140" t="s">
        <v>14363</v>
      </c>
      <c r="C165" s="231" t="s">
        <v>14364</v>
      </c>
      <c r="D165" s="229" t="s">
        <v>2505</v>
      </c>
    </row>
    <row r="166" spans="1:4" x14ac:dyDescent="0.25">
      <c r="A166" s="140" t="s">
        <v>14064</v>
      </c>
      <c r="B166" s="140" t="s">
        <v>14365</v>
      </c>
      <c r="C166" s="230" t="s">
        <v>14366</v>
      </c>
      <c r="D166" s="229" t="s">
        <v>2505</v>
      </c>
    </row>
    <row r="167" spans="1:4" x14ac:dyDescent="0.25">
      <c r="A167" s="140" t="s">
        <v>14064</v>
      </c>
      <c r="B167" s="140" t="s">
        <v>14367</v>
      </c>
      <c r="C167" s="231" t="s">
        <v>14368</v>
      </c>
      <c r="D167" s="229" t="s">
        <v>2505</v>
      </c>
    </row>
    <row r="168" spans="1:4" x14ac:dyDescent="0.25">
      <c r="A168" s="140" t="s">
        <v>14064</v>
      </c>
      <c r="B168" s="140" t="s">
        <v>14369</v>
      </c>
      <c r="C168" s="231" t="s">
        <v>14370</v>
      </c>
      <c r="D168" s="229" t="s">
        <v>2505</v>
      </c>
    </row>
    <row r="169" spans="1:4" x14ac:dyDescent="0.25">
      <c r="A169" s="140" t="s">
        <v>14064</v>
      </c>
      <c r="B169" s="140" t="s">
        <v>14371</v>
      </c>
      <c r="C169" s="232" t="s">
        <v>14372</v>
      </c>
      <c r="D169" s="229" t="s">
        <v>2505</v>
      </c>
    </row>
    <row r="170" spans="1:4" x14ac:dyDescent="0.25">
      <c r="A170" s="140" t="s">
        <v>14064</v>
      </c>
      <c r="B170" s="140" t="s">
        <v>14373</v>
      </c>
      <c r="C170" s="231" t="s">
        <v>14374</v>
      </c>
      <c r="D170" s="229" t="s">
        <v>2505</v>
      </c>
    </row>
    <row r="171" spans="1:4" x14ac:dyDescent="0.25">
      <c r="A171" s="140" t="s">
        <v>14064</v>
      </c>
      <c r="B171" s="140" t="s">
        <v>14375</v>
      </c>
      <c r="C171" s="231" t="s">
        <v>14376</v>
      </c>
      <c r="D171" s="229" t="s">
        <v>2505</v>
      </c>
    </row>
    <row r="172" spans="1:4" x14ac:dyDescent="0.25">
      <c r="A172" s="140" t="s">
        <v>14064</v>
      </c>
      <c r="B172" s="140" t="s">
        <v>14377</v>
      </c>
      <c r="C172" s="232" t="s">
        <v>14378</v>
      </c>
      <c r="D172" s="229" t="s">
        <v>2505</v>
      </c>
    </row>
    <row r="173" spans="1:4" x14ac:dyDescent="0.25">
      <c r="A173" s="140" t="s">
        <v>14064</v>
      </c>
      <c r="B173" s="140" t="s">
        <v>14379</v>
      </c>
      <c r="C173" s="233" t="s">
        <v>14380</v>
      </c>
      <c r="D173" s="229" t="s">
        <v>2505</v>
      </c>
    </row>
    <row r="174" spans="1:4" x14ac:dyDescent="0.25">
      <c r="A174" s="140" t="s">
        <v>14064</v>
      </c>
      <c r="B174" s="140" t="s">
        <v>14381</v>
      </c>
      <c r="C174" s="234" t="s">
        <v>14382</v>
      </c>
      <c r="D174" s="229" t="s">
        <v>2505</v>
      </c>
    </row>
    <row r="175" spans="1:4" x14ac:dyDescent="0.25">
      <c r="A175" s="140" t="s">
        <v>14047</v>
      </c>
      <c r="B175" s="140" t="s">
        <v>14258</v>
      </c>
      <c r="C175" s="235" t="s">
        <v>14018</v>
      </c>
      <c r="D175" s="229" t="s">
        <v>2505</v>
      </c>
    </row>
    <row r="176" spans="1:4" x14ac:dyDescent="0.25">
      <c r="A176" s="140" t="s">
        <v>14064</v>
      </c>
      <c r="B176" s="140" t="s">
        <v>14383</v>
      </c>
      <c r="C176" s="234" t="s">
        <v>14384</v>
      </c>
      <c r="D176" s="229" t="s">
        <v>2505</v>
      </c>
    </row>
    <row r="177" spans="1:4" x14ac:dyDescent="0.25">
      <c r="A177" s="140" t="s">
        <v>14064</v>
      </c>
      <c r="B177" s="140" t="s">
        <v>14385</v>
      </c>
      <c r="C177" s="235" t="s">
        <v>14386</v>
      </c>
      <c r="D177" s="229" t="s">
        <v>2505</v>
      </c>
    </row>
    <row r="178" spans="1:4" x14ac:dyDescent="0.25">
      <c r="A178" s="140" t="s">
        <v>14064</v>
      </c>
      <c r="B178" s="140" t="s">
        <v>14387</v>
      </c>
      <c r="C178" s="236" t="s">
        <v>14388</v>
      </c>
      <c r="D178" s="229" t="s">
        <v>2505</v>
      </c>
    </row>
    <row r="179" spans="1:4" x14ac:dyDescent="0.25">
      <c r="A179" s="140" t="s">
        <v>14064</v>
      </c>
      <c r="B179" s="140" t="s">
        <v>14389</v>
      </c>
      <c r="C179" s="233" t="s">
        <v>14390</v>
      </c>
      <c r="D179" s="229" t="s">
        <v>2505</v>
      </c>
    </row>
    <row r="180" spans="1:4" x14ac:dyDescent="0.25">
      <c r="A180" s="140" t="s">
        <v>14064</v>
      </c>
      <c r="B180" s="140" t="s">
        <v>14391</v>
      </c>
      <c r="C180" s="232" t="s">
        <v>14392</v>
      </c>
      <c r="D180" s="229" t="s">
        <v>2505</v>
      </c>
    </row>
    <row r="181" spans="1:4" x14ac:dyDescent="0.25">
      <c r="A181" s="140" t="s">
        <v>14064</v>
      </c>
      <c r="B181" s="140" t="s">
        <v>14393</v>
      </c>
      <c r="C181" s="233" t="s">
        <v>14394</v>
      </c>
      <c r="D181" s="229" t="s">
        <v>2505</v>
      </c>
    </row>
    <row r="182" spans="1:4" x14ac:dyDescent="0.25">
      <c r="A182" s="140" t="s">
        <v>14064</v>
      </c>
      <c r="B182" s="140" t="s">
        <v>14395</v>
      </c>
      <c r="C182" s="233" t="s">
        <v>14396</v>
      </c>
      <c r="D182" s="229" t="s">
        <v>2505</v>
      </c>
    </row>
    <row r="183" spans="1:4" x14ac:dyDescent="0.25">
      <c r="A183" s="140" t="s">
        <v>14064</v>
      </c>
      <c r="B183" s="140" t="s">
        <v>14397</v>
      </c>
      <c r="C183" s="230" t="s">
        <v>14398</v>
      </c>
      <c r="D183" s="229" t="s">
        <v>2505</v>
      </c>
    </row>
    <row r="184" spans="1:4" x14ac:dyDescent="0.25">
      <c r="A184" s="140" t="s">
        <v>14064</v>
      </c>
      <c r="B184" s="140" t="s">
        <v>14399</v>
      </c>
      <c r="C184" s="231" t="s">
        <v>14400</v>
      </c>
      <c r="D184" s="229" t="s">
        <v>2505</v>
      </c>
    </row>
    <row r="185" spans="1:4" x14ac:dyDescent="0.25">
      <c r="A185" s="140" t="s">
        <v>14064</v>
      </c>
      <c r="B185" s="140" t="s">
        <v>14401</v>
      </c>
      <c r="C185" s="232" t="s">
        <v>14402</v>
      </c>
      <c r="D185" s="229" t="s">
        <v>2505</v>
      </c>
    </row>
    <row r="186" spans="1:4" x14ac:dyDescent="0.25">
      <c r="A186" s="140" t="s">
        <v>14064</v>
      </c>
      <c r="B186" s="140" t="s">
        <v>14403</v>
      </c>
      <c r="C186" s="233" t="s">
        <v>14404</v>
      </c>
      <c r="D186" s="229" t="s">
        <v>2505</v>
      </c>
    </row>
    <row r="187" spans="1:4" x14ac:dyDescent="0.25">
      <c r="A187" s="140" t="s">
        <v>14064</v>
      </c>
      <c r="B187" s="140" t="s">
        <v>14405</v>
      </c>
      <c r="C187" s="234" t="s">
        <v>14406</v>
      </c>
      <c r="D187" s="229" t="s">
        <v>2505</v>
      </c>
    </row>
    <row r="188" spans="1:4" x14ac:dyDescent="0.25">
      <c r="A188" s="140" t="s">
        <v>14064</v>
      </c>
      <c r="B188" s="140" t="s">
        <v>14407</v>
      </c>
      <c r="C188" s="235" t="s">
        <v>14408</v>
      </c>
      <c r="D188" s="229" t="s">
        <v>2505</v>
      </c>
    </row>
    <row r="189" spans="1:4" x14ac:dyDescent="0.25">
      <c r="A189" s="140" t="s">
        <v>14064</v>
      </c>
      <c r="B189" s="140" t="s">
        <v>14409</v>
      </c>
      <c r="C189" s="232" t="s">
        <v>14410</v>
      </c>
      <c r="D189" s="229" t="s">
        <v>2505</v>
      </c>
    </row>
    <row r="190" spans="1:4" x14ac:dyDescent="0.25">
      <c r="A190" s="140" t="s">
        <v>14064</v>
      </c>
      <c r="B190" s="140" t="s">
        <v>14411</v>
      </c>
      <c r="C190" s="233" t="s">
        <v>14412</v>
      </c>
      <c r="D190" s="229" t="s">
        <v>2505</v>
      </c>
    </row>
    <row r="191" spans="1:4" x14ac:dyDescent="0.25">
      <c r="A191" s="140" t="s">
        <v>14064</v>
      </c>
      <c r="B191" s="140" t="s">
        <v>14413</v>
      </c>
      <c r="C191" s="231" t="s">
        <v>14414</v>
      </c>
      <c r="D191" s="229" t="s">
        <v>2505</v>
      </c>
    </row>
    <row r="192" spans="1:4" x14ac:dyDescent="0.25">
      <c r="A192" s="140" t="s">
        <v>14064</v>
      </c>
      <c r="B192" s="140" t="s">
        <v>14415</v>
      </c>
      <c r="C192" s="232" t="s">
        <v>14416</v>
      </c>
      <c r="D192" s="229" t="s">
        <v>2505</v>
      </c>
    </row>
    <row r="193" spans="1:4" x14ac:dyDescent="0.25">
      <c r="D193" s="228" t="s">
        <v>2505</v>
      </c>
    </row>
    <row r="194" spans="1:4" x14ac:dyDescent="0.25">
      <c r="D194" s="228" t="s">
        <v>2505</v>
      </c>
    </row>
    <row r="195" spans="1:4" x14ac:dyDescent="0.25">
      <c r="A195" s="35" t="s">
        <v>2686</v>
      </c>
      <c r="B195" s="2" t="str">
        <f>CONCATENATE("https://xbrl.cipc.co.za/taxonomy/role/",MID(B196,2,10))</f>
        <v>https://xbrl.cipc.co.za/taxonomy/role/sds210.000</v>
      </c>
      <c r="D195" s="228" t="s">
        <v>2505</v>
      </c>
    </row>
    <row r="196" spans="1:4" x14ac:dyDescent="0.25">
      <c r="A196" s="35" t="s">
        <v>2687</v>
      </c>
      <c r="B196" s="2" t="s">
        <v>19415</v>
      </c>
      <c r="D196" s="228" t="s">
        <v>2505</v>
      </c>
    </row>
    <row r="197" spans="1:4" x14ac:dyDescent="0.25">
      <c r="A197" s="36" t="s">
        <v>5</v>
      </c>
      <c r="B197" s="36" t="s">
        <v>6</v>
      </c>
      <c r="C197" s="36" t="s">
        <v>19413</v>
      </c>
      <c r="D197" s="5" t="s">
        <v>2692</v>
      </c>
    </row>
    <row r="198" spans="1:4" x14ac:dyDescent="0.25">
      <c r="A198" s="140" t="s">
        <v>14064</v>
      </c>
      <c r="B198" s="140" t="s">
        <v>14417</v>
      </c>
      <c r="C198" s="140" t="s">
        <v>14418</v>
      </c>
      <c r="D198" s="229" t="s">
        <v>2505</v>
      </c>
    </row>
    <row r="199" spans="1:4" x14ac:dyDescent="0.25">
      <c r="A199" s="140" t="s">
        <v>14064</v>
      </c>
      <c r="B199" s="140" t="s">
        <v>14067</v>
      </c>
      <c r="C199" s="230" t="s">
        <v>14068</v>
      </c>
      <c r="D199" s="229" t="s">
        <v>2505</v>
      </c>
    </row>
    <row r="200" spans="1:4" x14ac:dyDescent="0.25">
      <c r="A200" s="140" t="s">
        <v>14064</v>
      </c>
      <c r="B200" s="140" t="s">
        <v>14419</v>
      </c>
      <c r="C200" s="231" t="s">
        <v>14420</v>
      </c>
      <c r="D200" s="229" t="s">
        <v>2505</v>
      </c>
    </row>
    <row r="201" spans="1:4" x14ac:dyDescent="0.25">
      <c r="A201" s="140" t="s">
        <v>14064</v>
      </c>
      <c r="B201" s="140" t="s">
        <v>14421</v>
      </c>
      <c r="C201" s="232" t="s">
        <v>14422</v>
      </c>
      <c r="D201" s="229" t="s">
        <v>2505</v>
      </c>
    </row>
    <row r="202" spans="1:4" x14ac:dyDescent="0.25">
      <c r="A202" s="140" t="s">
        <v>14047</v>
      </c>
      <c r="B202" s="140" t="s">
        <v>14073</v>
      </c>
      <c r="C202" s="233" t="s">
        <v>14019</v>
      </c>
      <c r="D202" s="229" t="s">
        <v>2505</v>
      </c>
    </row>
    <row r="203" spans="1:4" x14ac:dyDescent="0.25">
      <c r="A203" s="140" t="s">
        <v>14064</v>
      </c>
      <c r="B203" s="140" t="s">
        <v>14423</v>
      </c>
      <c r="C203" s="232" t="s">
        <v>14424</v>
      </c>
      <c r="D203" s="229" t="s">
        <v>2505</v>
      </c>
    </row>
    <row r="204" spans="1:4" x14ac:dyDescent="0.25">
      <c r="A204" s="140" t="s">
        <v>14064</v>
      </c>
      <c r="B204" s="140" t="s">
        <v>14076</v>
      </c>
      <c r="C204" s="233" t="s">
        <v>14077</v>
      </c>
      <c r="D204" s="229" t="s">
        <v>2505</v>
      </c>
    </row>
    <row r="205" spans="1:4" x14ac:dyDescent="0.25">
      <c r="A205" s="140" t="s">
        <v>14064</v>
      </c>
      <c r="B205" s="140" t="s">
        <v>14078</v>
      </c>
      <c r="C205" s="233" t="s">
        <v>14079</v>
      </c>
      <c r="D205" s="229" t="s">
        <v>2505</v>
      </c>
    </row>
    <row r="206" spans="1:4" x14ac:dyDescent="0.25">
      <c r="A206" s="140" t="s">
        <v>14064</v>
      </c>
      <c r="B206" s="140" t="s">
        <v>14080</v>
      </c>
      <c r="C206" s="233" t="s">
        <v>14081</v>
      </c>
      <c r="D206" s="229" t="s">
        <v>2505</v>
      </c>
    </row>
    <row r="207" spans="1:4" x14ac:dyDescent="0.25">
      <c r="A207" s="140" t="s">
        <v>14064</v>
      </c>
      <c r="B207" s="140" t="s">
        <v>14082</v>
      </c>
      <c r="C207" s="233" t="s">
        <v>14083</v>
      </c>
      <c r="D207" s="229" t="s">
        <v>2505</v>
      </c>
    </row>
    <row r="208" spans="1:4" x14ac:dyDescent="0.25">
      <c r="A208" s="140" t="s">
        <v>14064</v>
      </c>
      <c r="B208" s="140" t="s">
        <v>14084</v>
      </c>
      <c r="C208" s="233" t="s">
        <v>14085</v>
      </c>
      <c r="D208" s="229" t="s">
        <v>2505</v>
      </c>
    </row>
    <row r="209" spans="1:4" x14ac:dyDescent="0.25">
      <c r="A209" s="140" t="s">
        <v>14064</v>
      </c>
      <c r="B209" s="140" t="s">
        <v>14425</v>
      </c>
      <c r="C209" s="234" t="s">
        <v>14426</v>
      </c>
      <c r="D209" s="229" t="s">
        <v>2505</v>
      </c>
    </row>
    <row r="210" spans="1:4" x14ac:dyDescent="0.25">
      <c r="A210" s="140" t="s">
        <v>14064</v>
      </c>
      <c r="B210" s="140" t="s">
        <v>14088</v>
      </c>
      <c r="C210" s="233" t="s">
        <v>14089</v>
      </c>
      <c r="D210" s="229" t="s">
        <v>2505</v>
      </c>
    </row>
    <row r="211" spans="1:4" x14ac:dyDescent="0.25">
      <c r="A211" s="140" t="s">
        <v>14064</v>
      </c>
      <c r="B211" s="140" t="s">
        <v>14090</v>
      </c>
      <c r="C211" s="234" t="s">
        <v>14091</v>
      </c>
      <c r="D211" s="229" t="s">
        <v>2505</v>
      </c>
    </row>
    <row r="212" spans="1:4" x14ac:dyDescent="0.25">
      <c r="A212" s="140" t="s">
        <v>14064</v>
      </c>
      <c r="B212" s="140" t="s">
        <v>14427</v>
      </c>
      <c r="C212" s="235" t="s">
        <v>14428</v>
      </c>
      <c r="D212" s="229" t="s">
        <v>2505</v>
      </c>
    </row>
    <row r="213" spans="1:4" x14ac:dyDescent="0.25">
      <c r="A213" s="140" t="s">
        <v>14064</v>
      </c>
      <c r="B213" s="140" t="s">
        <v>14094</v>
      </c>
      <c r="C213" s="233" t="s">
        <v>14095</v>
      </c>
      <c r="D213" s="229" t="s">
        <v>2505</v>
      </c>
    </row>
    <row r="214" spans="1:4" x14ac:dyDescent="0.25">
      <c r="A214" s="140" t="s">
        <v>14064</v>
      </c>
      <c r="B214" s="140" t="s">
        <v>14096</v>
      </c>
      <c r="C214" s="234" t="s">
        <v>14097</v>
      </c>
      <c r="D214" s="229" t="s">
        <v>2505</v>
      </c>
    </row>
    <row r="215" spans="1:4" x14ac:dyDescent="0.25">
      <c r="A215" s="140" t="s">
        <v>14064</v>
      </c>
      <c r="B215" s="140" t="s">
        <v>14429</v>
      </c>
      <c r="C215" s="235" t="s">
        <v>14430</v>
      </c>
      <c r="D215" s="229" t="s">
        <v>2505</v>
      </c>
    </row>
    <row r="216" spans="1:4" x14ac:dyDescent="0.25">
      <c r="A216" s="140" t="s">
        <v>14064</v>
      </c>
      <c r="B216" s="140" t="s">
        <v>14100</v>
      </c>
      <c r="C216" s="234" t="s">
        <v>14101</v>
      </c>
      <c r="D216" s="229" t="s">
        <v>2505</v>
      </c>
    </row>
    <row r="217" spans="1:4" x14ac:dyDescent="0.25">
      <c r="A217" s="140" t="s">
        <v>14064</v>
      </c>
      <c r="B217" s="140" t="s">
        <v>14431</v>
      </c>
      <c r="C217" s="235" t="s">
        <v>14432</v>
      </c>
      <c r="D217" s="229" t="s">
        <v>2505</v>
      </c>
    </row>
    <row r="218" spans="1:4" x14ac:dyDescent="0.25">
      <c r="A218" s="140" t="s">
        <v>14064</v>
      </c>
      <c r="B218" s="140" t="s">
        <v>14433</v>
      </c>
      <c r="C218" s="231" t="s">
        <v>14434</v>
      </c>
      <c r="D218" s="229" t="s">
        <v>2505</v>
      </c>
    </row>
    <row r="219" spans="1:4" x14ac:dyDescent="0.25">
      <c r="A219" s="140" t="s">
        <v>14064</v>
      </c>
      <c r="B219" s="140" t="s">
        <v>14104</v>
      </c>
      <c r="C219" s="231" t="s">
        <v>14105</v>
      </c>
      <c r="D219" s="229" t="s">
        <v>2505</v>
      </c>
    </row>
    <row r="220" spans="1:4" x14ac:dyDescent="0.25">
      <c r="A220" s="140" t="s">
        <v>14064</v>
      </c>
      <c r="B220" s="140" t="s">
        <v>14106</v>
      </c>
      <c r="C220" s="230" t="s">
        <v>14107</v>
      </c>
      <c r="D220" s="229" t="s">
        <v>2505</v>
      </c>
    </row>
    <row r="221" spans="1:4" x14ac:dyDescent="0.25">
      <c r="A221" s="140" t="s">
        <v>14064</v>
      </c>
      <c r="B221" s="140" t="s">
        <v>14108</v>
      </c>
      <c r="C221" s="231" t="s">
        <v>14109</v>
      </c>
      <c r="D221" s="229" t="s">
        <v>2505</v>
      </c>
    </row>
    <row r="222" spans="1:4" x14ac:dyDescent="0.25">
      <c r="A222" s="140" t="s">
        <v>14064</v>
      </c>
      <c r="B222" s="140" t="s">
        <v>14435</v>
      </c>
      <c r="C222" s="232" t="s">
        <v>14436</v>
      </c>
      <c r="D222" s="229" t="s">
        <v>2505</v>
      </c>
    </row>
    <row r="223" spans="1:4" x14ac:dyDescent="0.25">
      <c r="A223" s="140" t="s">
        <v>14064</v>
      </c>
      <c r="B223" s="140" t="s">
        <v>14437</v>
      </c>
      <c r="C223" s="233" t="s">
        <v>14438</v>
      </c>
      <c r="D223" s="229" t="s">
        <v>2505</v>
      </c>
    </row>
    <row r="224" spans="1:4" x14ac:dyDescent="0.25">
      <c r="A224" s="140" t="s">
        <v>14047</v>
      </c>
      <c r="B224" s="140" t="s">
        <v>14073</v>
      </c>
      <c r="C224" s="234" t="s">
        <v>14019</v>
      </c>
      <c r="D224" s="229" t="s">
        <v>2505</v>
      </c>
    </row>
    <row r="225" spans="1:4" x14ac:dyDescent="0.25">
      <c r="A225" s="140" t="s">
        <v>14064</v>
      </c>
      <c r="B225" s="140" t="s">
        <v>14439</v>
      </c>
      <c r="C225" s="233" t="s">
        <v>14440</v>
      </c>
      <c r="D225" s="229" t="s">
        <v>2505</v>
      </c>
    </row>
    <row r="226" spans="1:4" x14ac:dyDescent="0.25">
      <c r="A226" s="140" t="s">
        <v>14064</v>
      </c>
      <c r="B226" s="140" t="s">
        <v>14116</v>
      </c>
      <c r="C226" s="234" t="s">
        <v>14117</v>
      </c>
      <c r="D226" s="229" t="s">
        <v>2505</v>
      </c>
    </row>
    <row r="227" spans="1:4" x14ac:dyDescent="0.25">
      <c r="A227" s="140" t="s">
        <v>14064</v>
      </c>
      <c r="B227" s="140" t="s">
        <v>14118</v>
      </c>
      <c r="C227" s="235" t="s">
        <v>14119</v>
      </c>
      <c r="D227" s="229" t="s">
        <v>2505</v>
      </c>
    </row>
    <row r="228" spans="1:4" x14ac:dyDescent="0.25">
      <c r="A228" s="140" t="s">
        <v>14064</v>
      </c>
      <c r="B228" s="140" t="s">
        <v>14441</v>
      </c>
      <c r="C228" s="235" t="s">
        <v>14442</v>
      </c>
      <c r="D228" s="229" t="s">
        <v>2505</v>
      </c>
    </row>
    <row r="229" spans="1:4" x14ac:dyDescent="0.25">
      <c r="A229" s="140" t="s">
        <v>14064</v>
      </c>
      <c r="B229" s="140" t="s">
        <v>14120</v>
      </c>
      <c r="C229" s="234" t="s">
        <v>14121</v>
      </c>
      <c r="D229" s="229" t="s">
        <v>2505</v>
      </c>
    </row>
    <row r="230" spans="1:4" x14ac:dyDescent="0.25">
      <c r="A230" s="140" t="s">
        <v>14064</v>
      </c>
      <c r="B230" s="140" t="s">
        <v>14122</v>
      </c>
      <c r="C230" s="235" t="s">
        <v>14123</v>
      </c>
      <c r="D230" s="229" t="s">
        <v>2505</v>
      </c>
    </row>
    <row r="231" spans="1:4" x14ac:dyDescent="0.25">
      <c r="A231" s="140" t="s">
        <v>14064</v>
      </c>
      <c r="B231" s="140" t="s">
        <v>14124</v>
      </c>
      <c r="C231" s="232" t="s">
        <v>14125</v>
      </c>
      <c r="D231" s="229" t="s">
        <v>2505</v>
      </c>
    </row>
    <row r="232" spans="1:4" x14ac:dyDescent="0.25">
      <c r="A232" s="140" t="s">
        <v>14064</v>
      </c>
      <c r="B232" s="140" t="s">
        <v>14126</v>
      </c>
      <c r="C232" s="233" t="s">
        <v>14127</v>
      </c>
      <c r="D232" s="229" t="s">
        <v>2505</v>
      </c>
    </row>
    <row r="233" spans="1:4" x14ac:dyDescent="0.25">
      <c r="A233" s="140" t="s">
        <v>14064</v>
      </c>
      <c r="B233" s="140" t="s">
        <v>14128</v>
      </c>
      <c r="C233" s="234" t="s">
        <v>14129</v>
      </c>
      <c r="D233" s="229" t="s">
        <v>2505</v>
      </c>
    </row>
    <row r="234" spans="1:4" x14ac:dyDescent="0.25">
      <c r="A234" s="140" t="s">
        <v>14064</v>
      </c>
      <c r="B234" s="140" t="s">
        <v>14130</v>
      </c>
      <c r="C234" s="235" t="s">
        <v>14131</v>
      </c>
      <c r="D234" s="229" t="s">
        <v>2505</v>
      </c>
    </row>
    <row r="235" spans="1:4" x14ac:dyDescent="0.25">
      <c r="A235" s="140" t="s">
        <v>14064</v>
      </c>
      <c r="B235" s="140" t="s">
        <v>14132</v>
      </c>
      <c r="C235" s="236" t="s">
        <v>14133</v>
      </c>
      <c r="D235" s="229" t="s">
        <v>2505</v>
      </c>
    </row>
    <row r="236" spans="1:4" x14ac:dyDescent="0.25">
      <c r="A236" s="140" t="s">
        <v>14064</v>
      </c>
      <c r="B236" s="140" t="s">
        <v>14134</v>
      </c>
      <c r="C236" s="236" t="s">
        <v>14135</v>
      </c>
      <c r="D236" s="229" t="s">
        <v>2505</v>
      </c>
    </row>
    <row r="237" spans="1:4" x14ac:dyDescent="0.25">
      <c r="A237" s="140" t="s">
        <v>14064</v>
      </c>
      <c r="B237" s="140" t="s">
        <v>14136</v>
      </c>
      <c r="C237" s="236" t="s">
        <v>14137</v>
      </c>
      <c r="D237" s="229" t="s">
        <v>2505</v>
      </c>
    </row>
    <row r="238" spans="1:4" x14ac:dyDescent="0.25">
      <c r="A238" s="140" t="s">
        <v>14064</v>
      </c>
      <c r="B238" s="140" t="s">
        <v>14138</v>
      </c>
      <c r="C238" s="233" t="s">
        <v>14139</v>
      </c>
      <c r="D238" s="229" t="s">
        <v>2505</v>
      </c>
    </row>
    <row r="239" spans="1:4" x14ac:dyDescent="0.25">
      <c r="A239" s="140" t="s">
        <v>14064</v>
      </c>
      <c r="B239" s="140" t="s">
        <v>14140</v>
      </c>
      <c r="C239" s="234" t="s">
        <v>14141</v>
      </c>
      <c r="D239" s="229" t="s">
        <v>2505</v>
      </c>
    </row>
    <row r="240" spans="1:4" x14ac:dyDescent="0.25">
      <c r="A240" s="140" t="s">
        <v>14064</v>
      </c>
      <c r="B240" s="140" t="s">
        <v>14142</v>
      </c>
      <c r="C240" s="234" t="s">
        <v>14143</v>
      </c>
      <c r="D240" s="229" t="s">
        <v>2505</v>
      </c>
    </row>
    <row r="241" spans="1:4" x14ac:dyDescent="0.25">
      <c r="A241" s="140" t="s">
        <v>14064</v>
      </c>
      <c r="B241" s="140" t="s">
        <v>14144</v>
      </c>
      <c r="C241" s="232" t="s">
        <v>14145</v>
      </c>
      <c r="D241" s="229" t="s">
        <v>2505</v>
      </c>
    </row>
    <row r="242" spans="1:4" x14ac:dyDescent="0.25">
      <c r="A242" s="140" t="s">
        <v>14064</v>
      </c>
      <c r="B242" s="140" t="s">
        <v>14146</v>
      </c>
      <c r="C242" s="231" t="s">
        <v>14147</v>
      </c>
      <c r="D242" s="229" t="s">
        <v>2505</v>
      </c>
    </row>
    <row r="243" spans="1:4" x14ac:dyDescent="0.25">
      <c r="A243" s="140" t="s">
        <v>14064</v>
      </c>
      <c r="B243" s="140" t="s">
        <v>14443</v>
      </c>
      <c r="C243" s="232" t="s">
        <v>14444</v>
      </c>
      <c r="D243" s="229" t="s">
        <v>2505</v>
      </c>
    </row>
    <row r="244" spans="1:4" x14ac:dyDescent="0.25">
      <c r="A244" s="140" t="s">
        <v>14064</v>
      </c>
      <c r="B244" s="140" t="s">
        <v>14445</v>
      </c>
      <c r="C244" s="233" t="s">
        <v>14446</v>
      </c>
      <c r="D244" s="229" t="s">
        <v>2505</v>
      </c>
    </row>
    <row r="245" spans="1:4" x14ac:dyDescent="0.25">
      <c r="A245" s="140" t="s">
        <v>14047</v>
      </c>
      <c r="B245" s="140" t="s">
        <v>14073</v>
      </c>
      <c r="C245" s="234" t="s">
        <v>14019</v>
      </c>
      <c r="D245" s="229" t="s">
        <v>2505</v>
      </c>
    </row>
    <row r="246" spans="1:4" x14ac:dyDescent="0.25">
      <c r="A246" s="140" t="s">
        <v>14064</v>
      </c>
      <c r="B246" s="140" t="s">
        <v>14447</v>
      </c>
      <c r="C246" s="233" t="s">
        <v>14448</v>
      </c>
      <c r="D246" s="229" t="s">
        <v>2505</v>
      </c>
    </row>
    <row r="247" spans="1:4" x14ac:dyDescent="0.25">
      <c r="A247" s="140" t="s">
        <v>14064</v>
      </c>
      <c r="B247" s="140" t="s">
        <v>14154</v>
      </c>
      <c r="C247" s="234" t="s">
        <v>14155</v>
      </c>
      <c r="D247" s="229" t="s">
        <v>2505</v>
      </c>
    </row>
    <row r="248" spans="1:4" x14ac:dyDescent="0.25">
      <c r="A248" s="140" t="s">
        <v>14064</v>
      </c>
      <c r="B248" s="140" t="s">
        <v>14156</v>
      </c>
      <c r="C248" s="234" t="s">
        <v>14157</v>
      </c>
      <c r="D248" s="229" t="s">
        <v>2505</v>
      </c>
    </row>
    <row r="249" spans="1:4" x14ac:dyDescent="0.25">
      <c r="A249" s="140" t="s">
        <v>14064</v>
      </c>
      <c r="B249" s="140" t="s">
        <v>14158</v>
      </c>
      <c r="C249" s="232" t="s">
        <v>14159</v>
      </c>
      <c r="D249" s="229" t="s">
        <v>2505</v>
      </c>
    </row>
    <row r="250" spans="1:4" x14ac:dyDescent="0.25">
      <c r="A250" s="140" t="s">
        <v>14064</v>
      </c>
      <c r="B250" s="140" t="s">
        <v>14160</v>
      </c>
      <c r="C250" s="231" t="s">
        <v>14161</v>
      </c>
      <c r="D250" s="229" t="s">
        <v>2505</v>
      </c>
    </row>
    <row r="251" spans="1:4" x14ac:dyDescent="0.25">
      <c r="A251" s="140" t="s">
        <v>14064</v>
      </c>
      <c r="B251" s="140" t="s">
        <v>14449</v>
      </c>
      <c r="C251" s="232" t="s">
        <v>14450</v>
      </c>
      <c r="D251" s="229" t="s">
        <v>2505</v>
      </c>
    </row>
    <row r="252" spans="1:4" x14ac:dyDescent="0.25">
      <c r="A252" s="140" t="s">
        <v>14064</v>
      </c>
      <c r="B252" s="140" t="s">
        <v>14451</v>
      </c>
      <c r="C252" s="233" t="s">
        <v>14452</v>
      </c>
      <c r="D252" s="229" t="s">
        <v>2505</v>
      </c>
    </row>
    <row r="253" spans="1:4" x14ac:dyDescent="0.25">
      <c r="A253" s="140" t="s">
        <v>14047</v>
      </c>
      <c r="B253" s="140" t="s">
        <v>14073</v>
      </c>
      <c r="C253" s="234" t="s">
        <v>14019</v>
      </c>
      <c r="D253" s="229" t="s">
        <v>2505</v>
      </c>
    </row>
    <row r="254" spans="1:4" x14ac:dyDescent="0.25">
      <c r="A254" s="140" t="s">
        <v>14064</v>
      </c>
      <c r="B254" s="140" t="s">
        <v>14453</v>
      </c>
      <c r="C254" s="233" t="s">
        <v>14454</v>
      </c>
      <c r="D254" s="229" t="s">
        <v>2505</v>
      </c>
    </row>
    <row r="255" spans="1:4" x14ac:dyDescent="0.25">
      <c r="A255" s="140" t="s">
        <v>14064</v>
      </c>
      <c r="B255" s="140" t="s">
        <v>14168</v>
      </c>
      <c r="C255" s="234" t="s">
        <v>14169</v>
      </c>
      <c r="D255" s="229" t="s">
        <v>2505</v>
      </c>
    </row>
    <row r="256" spans="1:4" x14ac:dyDescent="0.25">
      <c r="A256" s="140" t="s">
        <v>14064</v>
      </c>
      <c r="B256" s="140" t="s">
        <v>14455</v>
      </c>
      <c r="C256" s="235" t="s">
        <v>14456</v>
      </c>
      <c r="D256" s="229" t="s">
        <v>2505</v>
      </c>
    </row>
    <row r="257" spans="1:4" x14ac:dyDescent="0.25">
      <c r="A257" s="140" t="s">
        <v>14064</v>
      </c>
      <c r="B257" s="140" t="s">
        <v>14457</v>
      </c>
      <c r="C257" s="235" t="s">
        <v>14458</v>
      </c>
      <c r="D257" s="229" t="s">
        <v>2505</v>
      </c>
    </row>
    <row r="258" spans="1:4" x14ac:dyDescent="0.25">
      <c r="A258" s="140" t="s">
        <v>14064</v>
      </c>
      <c r="B258" s="140" t="s">
        <v>14459</v>
      </c>
      <c r="C258" s="235" t="s">
        <v>14460</v>
      </c>
      <c r="D258" s="229" t="s">
        <v>2505</v>
      </c>
    </row>
    <row r="259" spans="1:4" x14ac:dyDescent="0.25">
      <c r="A259" s="140" t="s">
        <v>14064</v>
      </c>
      <c r="B259" s="140" t="s">
        <v>14461</v>
      </c>
      <c r="C259" s="235" t="s">
        <v>14462</v>
      </c>
      <c r="D259" s="229" t="s">
        <v>2505</v>
      </c>
    </row>
    <row r="260" spans="1:4" x14ac:dyDescent="0.25">
      <c r="A260" s="140" t="s">
        <v>14064</v>
      </c>
      <c r="B260" s="140" t="s">
        <v>14463</v>
      </c>
      <c r="C260" s="236" t="s">
        <v>14464</v>
      </c>
      <c r="D260" s="229" t="s">
        <v>2505</v>
      </c>
    </row>
    <row r="261" spans="1:4" x14ac:dyDescent="0.25">
      <c r="A261" s="140" t="s">
        <v>14064</v>
      </c>
      <c r="B261" s="140" t="s">
        <v>14465</v>
      </c>
      <c r="C261" s="235" t="s">
        <v>14466</v>
      </c>
      <c r="D261" s="229" t="s">
        <v>2505</v>
      </c>
    </row>
    <row r="262" spans="1:4" x14ac:dyDescent="0.25">
      <c r="A262" s="140" t="s">
        <v>14064</v>
      </c>
      <c r="B262" s="140" t="s">
        <v>14467</v>
      </c>
      <c r="C262" s="234" t="s">
        <v>14468</v>
      </c>
      <c r="D262" s="229" t="s">
        <v>2505</v>
      </c>
    </row>
    <row r="263" spans="1:4" x14ac:dyDescent="0.25">
      <c r="A263" s="140" t="s">
        <v>14064</v>
      </c>
      <c r="B263" s="140" t="s">
        <v>14170</v>
      </c>
      <c r="C263" s="234" t="s">
        <v>14171</v>
      </c>
      <c r="D263" s="229" t="s">
        <v>2505</v>
      </c>
    </row>
    <row r="264" spans="1:4" x14ac:dyDescent="0.25">
      <c r="A264" s="140" t="s">
        <v>14064</v>
      </c>
      <c r="B264" s="140" t="s">
        <v>14174</v>
      </c>
      <c r="C264" s="232" t="s">
        <v>14175</v>
      </c>
      <c r="D264" s="229" t="s">
        <v>2505</v>
      </c>
    </row>
    <row r="265" spans="1:4" x14ac:dyDescent="0.25">
      <c r="A265" s="140" t="s">
        <v>14064</v>
      </c>
      <c r="B265" s="140" t="s">
        <v>14176</v>
      </c>
      <c r="C265" s="231" t="s">
        <v>14177</v>
      </c>
      <c r="D265" s="229" t="s">
        <v>2505</v>
      </c>
    </row>
    <row r="266" spans="1:4" x14ac:dyDescent="0.25">
      <c r="A266" s="140" t="s">
        <v>14064</v>
      </c>
      <c r="B266" s="140" t="s">
        <v>14469</v>
      </c>
      <c r="C266" s="232" t="s">
        <v>14470</v>
      </c>
      <c r="D266" s="229" t="s">
        <v>2505</v>
      </c>
    </row>
    <row r="267" spans="1:4" x14ac:dyDescent="0.25">
      <c r="A267" s="140" t="s">
        <v>14064</v>
      </c>
      <c r="B267" s="140" t="s">
        <v>14471</v>
      </c>
      <c r="C267" s="233" t="s">
        <v>14472</v>
      </c>
      <c r="D267" s="229" t="s">
        <v>2505</v>
      </c>
    </row>
    <row r="268" spans="1:4" x14ac:dyDescent="0.25">
      <c r="A268" s="140" t="s">
        <v>14047</v>
      </c>
      <c r="B268" s="140" t="s">
        <v>14073</v>
      </c>
      <c r="C268" s="234" t="s">
        <v>14019</v>
      </c>
      <c r="D268" s="229" t="s">
        <v>2505</v>
      </c>
    </row>
    <row r="269" spans="1:4" x14ac:dyDescent="0.25">
      <c r="A269" s="140" t="s">
        <v>14064</v>
      </c>
      <c r="B269" s="140" t="s">
        <v>14473</v>
      </c>
      <c r="C269" s="233" t="s">
        <v>14474</v>
      </c>
      <c r="D269" s="229" t="s">
        <v>2505</v>
      </c>
    </row>
    <row r="270" spans="1:4" x14ac:dyDescent="0.25">
      <c r="A270" s="140" t="s">
        <v>14064</v>
      </c>
      <c r="B270" s="140" t="s">
        <v>14184</v>
      </c>
      <c r="C270" s="234" t="s">
        <v>14185</v>
      </c>
      <c r="D270" s="229" t="s">
        <v>2505</v>
      </c>
    </row>
    <row r="271" spans="1:4" x14ac:dyDescent="0.25">
      <c r="A271" s="140" t="s">
        <v>14064</v>
      </c>
      <c r="B271" s="140" t="s">
        <v>14186</v>
      </c>
      <c r="C271" s="234" t="s">
        <v>14187</v>
      </c>
      <c r="D271" s="229" t="s">
        <v>2505</v>
      </c>
    </row>
    <row r="272" spans="1:4" x14ac:dyDescent="0.25">
      <c r="A272" s="140" t="s">
        <v>14064</v>
      </c>
      <c r="B272" s="140" t="s">
        <v>14475</v>
      </c>
      <c r="C272" s="232" t="s">
        <v>14476</v>
      </c>
      <c r="D272" s="229" t="s">
        <v>2505</v>
      </c>
    </row>
    <row r="273" spans="1:4" x14ac:dyDescent="0.25">
      <c r="A273" s="140" t="s">
        <v>14064</v>
      </c>
      <c r="B273" s="140" t="s">
        <v>14477</v>
      </c>
      <c r="C273" s="233" t="s">
        <v>14478</v>
      </c>
      <c r="D273" s="229" t="s">
        <v>2505</v>
      </c>
    </row>
    <row r="274" spans="1:4" x14ac:dyDescent="0.25">
      <c r="A274" s="140" t="s">
        <v>14047</v>
      </c>
      <c r="B274" s="140" t="s">
        <v>14073</v>
      </c>
      <c r="C274" s="234" t="s">
        <v>14019</v>
      </c>
      <c r="D274" s="229" t="s">
        <v>2505</v>
      </c>
    </row>
    <row r="275" spans="1:4" x14ac:dyDescent="0.25">
      <c r="A275" s="140" t="s">
        <v>14064</v>
      </c>
      <c r="B275" s="140" t="s">
        <v>14479</v>
      </c>
      <c r="C275" s="233" t="s">
        <v>14480</v>
      </c>
      <c r="D275" s="229" t="s">
        <v>2505</v>
      </c>
    </row>
    <row r="276" spans="1:4" x14ac:dyDescent="0.25">
      <c r="A276" s="140" t="s">
        <v>14064</v>
      </c>
      <c r="B276" s="140" t="s">
        <v>14194</v>
      </c>
      <c r="C276" s="234" t="s">
        <v>14195</v>
      </c>
      <c r="D276" s="229" t="s">
        <v>2505</v>
      </c>
    </row>
    <row r="277" spans="1:4" x14ac:dyDescent="0.25">
      <c r="A277" s="140" t="s">
        <v>14064</v>
      </c>
      <c r="B277" s="140" t="s">
        <v>14196</v>
      </c>
      <c r="C277" s="234" t="s">
        <v>14197</v>
      </c>
      <c r="D277" s="229" t="s">
        <v>2505</v>
      </c>
    </row>
    <row r="278" spans="1:4" x14ac:dyDescent="0.25">
      <c r="A278" s="140" t="s">
        <v>14064</v>
      </c>
      <c r="B278" s="140" t="s">
        <v>14198</v>
      </c>
      <c r="C278" s="234" t="s">
        <v>14199</v>
      </c>
      <c r="D278" s="229" t="s">
        <v>2505</v>
      </c>
    </row>
    <row r="279" spans="1:4" x14ac:dyDescent="0.25">
      <c r="A279" s="140" t="s">
        <v>14064</v>
      </c>
      <c r="B279" s="140" t="s">
        <v>14200</v>
      </c>
      <c r="C279" s="232" t="s">
        <v>14201</v>
      </c>
      <c r="D279" s="229" t="s">
        <v>2505</v>
      </c>
    </row>
    <row r="280" spans="1:4" x14ac:dyDescent="0.25">
      <c r="A280" s="140" t="s">
        <v>14064</v>
      </c>
      <c r="B280" s="140" t="s">
        <v>14202</v>
      </c>
      <c r="C280" s="231" t="s">
        <v>14203</v>
      </c>
      <c r="D280" s="229" t="s">
        <v>2505</v>
      </c>
    </row>
    <row r="281" spans="1:4" x14ac:dyDescent="0.25">
      <c r="A281" s="140" t="s">
        <v>14064</v>
      </c>
      <c r="B281" s="140" t="s">
        <v>14481</v>
      </c>
      <c r="C281" s="232" t="s">
        <v>14482</v>
      </c>
      <c r="D281" s="229" t="s">
        <v>2505</v>
      </c>
    </row>
    <row r="282" spans="1:4" x14ac:dyDescent="0.25">
      <c r="A282" s="140" t="s">
        <v>14064</v>
      </c>
      <c r="B282" s="140" t="s">
        <v>14483</v>
      </c>
      <c r="C282" s="233" t="s">
        <v>14484</v>
      </c>
      <c r="D282" s="229" t="s">
        <v>2505</v>
      </c>
    </row>
    <row r="283" spans="1:4" x14ac:dyDescent="0.25">
      <c r="A283" s="140" t="s">
        <v>14047</v>
      </c>
      <c r="B283" s="140" t="s">
        <v>14073</v>
      </c>
      <c r="C283" s="234" t="s">
        <v>14019</v>
      </c>
      <c r="D283" s="229" t="s">
        <v>2505</v>
      </c>
    </row>
    <row r="284" spans="1:4" x14ac:dyDescent="0.25">
      <c r="A284" s="140" t="s">
        <v>14064</v>
      </c>
      <c r="B284" s="140" t="s">
        <v>14485</v>
      </c>
      <c r="C284" s="233" t="s">
        <v>14486</v>
      </c>
      <c r="D284" s="229" t="s">
        <v>2505</v>
      </c>
    </row>
    <row r="285" spans="1:4" x14ac:dyDescent="0.25">
      <c r="A285" s="140" t="s">
        <v>14064</v>
      </c>
      <c r="B285" s="140" t="s">
        <v>14487</v>
      </c>
      <c r="C285" s="234" t="s">
        <v>14488</v>
      </c>
      <c r="D285" s="229" t="s">
        <v>2505</v>
      </c>
    </row>
    <row r="286" spans="1:4" x14ac:dyDescent="0.25">
      <c r="A286" s="140" t="s">
        <v>14064</v>
      </c>
      <c r="B286" s="140" t="s">
        <v>14489</v>
      </c>
      <c r="C286" s="234" t="s">
        <v>14490</v>
      </c>
      <c r="D286" s="229" t="s">
        <v>2505</v>
      </c>
    </row>
    <row r="287" spans="1:4" x14ac:dyDescent="0.25">
      <c r="A287" s="140" t="s">
        <v>14064</v>
      </c>
      <c r="B287" s="140" t="s">
        <v>14491</v>
      </c>
      <c r="C287" s="235" t="s">
        <v>14492</v>
      </c>
      <c r="D287" s="229" t="s">
        <v>2505</v>
      </c>
    </row>
    <row r="288" spans="1:4" x14ac:dyDescent="0.25">
      <c r="A288" s="140" t="s">
        <v>14064</v>
      </c>
      <c r="B288" s="140" t="s">
        <v>14493</v>
      </c>
      <c r="C288" s="235" t="s">
        <v>14494</v>
      </c>
      <c r="D288" s="229" t="s">
        <v>2505</v>
      </c>
    </row>
    <row r="289" spans="1:4" x14ac:dyDescent="0.25">
      <c r="A289" s="140" t="s">
        <v>14064</v>
      </c>
      <c r="B289" s="140" t="s">
        <v>14495</v>
      </c>
      <c r="C289" s="235" t="s">
        <v>14496</v>
      </c>
      <c r="D289" s="229" t="s">
        <v>2505</v>
      </c>
    </row>
    <row r="290" spans="1:4" x14ac:dyDescent="0.25">
      <c r="A290" s="140" t="s">
        <v>14064</v>
      </c>
      <c r="B290" s="140" t="s">
        <v>14497</v>
      </c>
      <c r="C290" s="235" t="s">
        <v>14498</v>
      </c>
      <c r="D290" s="229" t="s">
        <v>2505</v>
      </c>
    </row>
    <row r="291" spans="1:4" x14ac:dyDescent="0.25">
      <c r="A291" s="140" t="s">
        <v>14064</v>
      </c>
      <c r="B291" s="140" t="s">
        <v>14499</v>
      </c>
      <c r="C291" s="235" t="s">
        <v>14500</v>
      </c>
      <c r="D291" s="229" t="s">
        <v>2505</v>
      </c>
    </row>
    <row r="292" spans="1:4" x14ac:dyDescent="0.25">
      <c r="A292" s="140" t="s">
        <v>14064</v>
      </c>
      <c r="B292" s="140" t="s">
        <v>14212</v>
      </c>
      <c r="C292" s="230" t="s">
        <v>14213</v>
      </c>
      <c r="D292" s="229" t="s">
        <v>2505</v>
      </c>
    </row>
    <row r="293" spans="1:4" x14ac:dyDescent="0.25">
      <c r="A293" s="140" t="s">
        <v>14064</v>
      </c>
      <c r="B293" s="140" t="s">
        <v>14501</v>
      </c>
      <c r="C293" s="231" t="s">
        <v>14502</v>
      </c>
      <c r="D293" s="229" t="s">
        <v>2505</v>
      </c>
    </row>
    <row r="294" spans="1:4" x14ac:dyDescent="0.25">
      <c r="A294" s="140" t="s">
        <v>14064</v>
      </c>
      <c r="B294" s="140" t="s">
        <v>14503</v>
      </c>
      <c r="C294" s="232" t="s">
        <v>14504</v>
      </c>
      <c r="D294" s="229" t="s">
        <v>2505</v>
      </c>
    </row>
    <row r="295" spans="1:4" x14ac:dyDescent="0.25">
      <c r="A295" s="140" t="s">
        <v>14047</v>
      </c>
      <c r="B295" s="140" t="s">
        <v>14073</v>
      </c>
      <c r="C295" s="233" t="s">
        <v>14019</v>
      </c>
      <c r="D295" s="229" t="s">
        <v>2505</v>
      </c>
    </row>
    <row r="296" spans="1:4" x14ac:dyDescent="0.25">
      <c r="A296" s="140" t="s">
        <v>14064</v>
      </c>
      <c r="B296" s="140" t="s">
        <v>14505</v>
      </c>
      <c r="C296" s="232" t="s">
        <v>14506</v>
      </c>
      <c r="D296" s="229" t="s">
        <v>2505</v>
      </c>
    </row>
    <row r="297" spans="1:4" x14ac:dyDescent="0.25">
      <c r="A297" s="140" t="s">
        <v>14064</v>
      </c>
      <c r="B297" s="140" t="s">
        <v>14220</v>
      </c>
      <c r="C297" s="233" t="s">
        <v>14221</v>
      </c>
      <c r="D297" s="229" t="s">
        <v>2505</v>
      </c>
    </row>
    <row r="298" spans="1:4" x14ac:dyDescent="0.25">
      <c r="A298" s="140" t="s">
        <v>14064</v>
      </c>
      <c r="B298" s="140" t="s">
        <v>14222</v>
      </c>
      <c r="C298" s="234" t="s">
        <v>14223</v>
      </c>
      <c r="D298" s="229" t="s">
        <v>2505</v>
      </c>
    </row>
    <row r="299" spans="1:4" x14ac:dyDescent="0.25">
      <c r="A299" s="140" t="s">
        <v>14064</v>
      </c>
      <c r="B299" s="140" t="s">
        <v>14224</v>
      </c>
      <c r="C299" s="234" t="s">
        <v>14225</v>
      </c>
      <c r="D299" s="229" t="s">
        <v>2505</v>
      </c>
    </row>
    <row r="300" spans="1:4" x14ac:dyDescent="0.25">
      <c r="A300" s="140" t="s">
        <v>14064</v>
      </c>
      <c r="B300" s="140" t="s">
        <v>14507</v>
      </c>
      <c r="C300" s="235" t="s">
        <v>14508</v>
      </c>
      <c r="D300" s="229" t="s">
        <v>2505</v>
      </c>
    </row>
    <row r="301" spans="1:4" x14ac:dyDescent="0.25">
      <c r="A301" s="140" t="s">
        <v>14064</v>
      </c>
      <c r="B301" s="140" t="s">
        <v>14228</v>
      </c>
      <c r="C301" s="234" t="s">
        <v>14229</v>
      </c>
      <c r="D301" s="229" t="s">
        <v>2505</v>
      </c>
    </row>
    <row r="302" spans="1:4" x14ac:dyDescent="0.25">
      <c r="A302" s="140" t="s">
        <v>14064</v>
      </c>
      <c r="B302" s="140" t="s">
        <v>14230</v>
      </c>
      <c r="C302" s="234" t="s">
        <v>14231</v>
      </c>
      <c r="D302" s="229" t="s">
        <v>2505</v>
      </c>
    </row>
    <row r="303" spans="1:4" x14ac:dyDescent="0.25">
      <c r="A303" s="140" t="s">
        <v>14064</v>
      </c>
      <c r="B303" s="140" t="s">
        <v>14509</v>
      </c>
      <c r="C303" s="235" t="s">
        <v>14510</v>
      </c>
      <c r="D303" s="229" t="s">
        <v>2505</v>
      </c>
    </row>
    <row r="304" spans="1:4" x14ac:dyDescent="0.25">
      <c r="A304" s="140" t="s">
        <v>14064</v>
      </c>
      <c r="B304" s="140" t="s">
        <v>14234</v>
      </c>
      <c r="C304" s="234" t="s">
        <v>14235</v>
      </c>
      <c r="D304" s="229" t="s">
        <v>2505</v>
      </c>
    </row>
    <row r="305" spans="1:4" x14ac:dyDescent="0.25">
      <c r="A305" s="140" t="s">
        <v>14064</v>
      </c>
      <c r="B305" s="140" t="s">
        <v>14236</v>
      </c>
      <c r="C305" s="235" t="s">
        <v>14237</v>
      </c>
      <c r="D305" s="229" t="s">
        <v>2505</v>
      </c>
    </row>
    <row r="306" spans="1:4" x14ac:dyDescent="0.25">
      <c r="A306" s="140" t="s">
        <v>14064</v>
      </c>
      <c r="B306" s="140" t="s">
        <v>14238</v>
      </c>
      <c r="C306" s="233" t="s">
        <v>14239</v>
      </c>
      <c r="D306" s="229" t="s">
        <v>2505</v>
      </c>
    </row>
    <row r="307" spans="1:4" x14ac:dyDescent="0.25">
      <c r="A307" s="140" t="s">
        <v>14064</v>
      </c>
      <c r="B307" s="140" t="s">
        <v>14511</v>
      </c>
      <c r="C307" s="234" t="s">
        <v>14512</v>
      </c>
      <c r="D307" s="229" t="s">
        <v>2505</v>
      </c>
    </row>
    <row r="308" spans="1:4" x14ac:dyDescent="0.25">
      <c r="A308" s="140" t="s">
        <v>14064</v>
      </c>
      <c r="B308" s="140" t="s">
        <v>14513</v>
      </c>
      <c r="C308" s="235" t="s">
        <v>14514</v>
      </c>
      <c r="D308" s="229" t="s">
        <v>2505</v>
      </c>
    </row>
    <row r="309" spans="1:4" x14ac:dyDescent="0.25">
      <c r="A309" s="140" t="s">
        <v>14064</v>
      </c>
      <c r="B309" s="140" t="s">
        <v>14240</v>
      </c>
      <c r="C309" s="233" t="s">
        <v>14241</v>
      </c>
      <c r="D309" s="229" t="s">
        <v>2505</v>
      </c>
    </row>
    <row r="310" spans="1:4" x14ac:dyDescent="0.25">
      <c r="A310" s="140" t="s">
        <v>14064</v>
      </c>
      <c r="B310" s="140" t="s">
        <v>14515</v>
      </c>
      <c r="C310" s="231" t="s">
        <v>14516</v>
      </c>
      <c r="D310" s="229" t="s">
        <v>2505</v>
      </c>
    </row>
    <row r="311" spans="1:4" x14ac:dyDescent="0.25">
      <c r="A311" s="140" t="s">
        <v>14064</v>
      </c>
      <c r="B311" s="140" t="s">
        <v>14242</v>
      </c>
      <c r="C311" s="231" t="s">
        <v>14243</v>
      </c>
      <c r="D311" s="229" t="s">
        <v>2505</v>
      </c>
    </row>
    <row r="312" spans="1:4" x14ac:dyDescent="0.25">
      <c r="A312" s="140" t="s">
        <v>14064</v>
      </c>
      <c r="B312" s="140" t="s">
        <v>14244</v>
      </c>
      <c r="C312" s="230" t="s">
        <v>14245</v>
      </c>
      <c r="D312" s="229" t="s">
        <v>2505</v>
      </c>
    </row>
    <row r="313" spans="1:4" x14ac:dyDescent="0.25">
      <c r="A313" s="140" t="s">
        <v>14064</v>
      </c>
      <c r="B313" s="140" t="s">
        <v>14246</v>
      </c>
      <c r="C313" s="231" t="s">
        <v>14247</v>
      </c>
      <c r="D313" s="229" t="s">
        <v>2505</v>
      </c>
    </row>
    <row r="314" spans="1:4" x14ac:dyDescent="0.25">
      <c r="A314" s="140" t="s">
        <v>14064</v>
      </c>
      <c r="B314" s="140" t="s">
        <v>14248</v>
      </c>
      <c r="C314" s="232" t="s">
        <v>14249</v>
      </c>
      <c r="D314" s="229" t="s">
        <v>2505</v>
      </c>
    </row>
    <row r="315" spans="1:4" x14ac:dyDescent="0.25">
      <c r="A315" s="140" t="s">
        <v>14047</v>
      </c>
      <c r="B315" s="140" t="s">
        <v>14073</v>
      </c>
      <c r="C315" s="233" t="s">
        <v>14019</v>
      </c>
      <c r="D315" s="229" t="s">
        <v>2505</v>
      </c>
    </row>
    <row r="316" spans="1:4" x14ac:dyDescent="0.25">
      <c r="A316" s="140" t="s">
        <v>14064</v>
      </c>
      <c r="B316" s="140" t="s">
        <v>14250</v>
      </c>
      <c r="C316" s="232" t="s">
        <v>14251</v>
      </c>
      <c r="D316" s="229" t="s">
        <v>2505</v>
      </c>
    </row>
    <row r="317" spans="1:4" x14ac:dyDescent="0.25">
      <c r="A317" s="140" t="s">
        <v>14064</v>
      </c>
      <c r="B317" s="140" t="s">
        <v>14252</v>
      </c>
      <c r="C317" s="233" t="s">
        <v>14253</v>
      </c>
      <c r="D317" s="229" t="s">
        <v>2505</v>
      </c>
    </row>
    <row r="318" spans="1:4" x14ac:dyDescent="0.25">
      <c r="A318" s="140" t="s">
        <v>14064</v>
      </c>
      <c r="B318" s="140" t="s">
        <v>14517</v>
      </c>
      <c r="C318" s="231" t="s">
        <v>14518</v>
      </c>
      <c r="D318" s="229" t="s">
        <v>2505</v>
      </c>
    </row>
    <row r="319" spans="1:4" x14ac:dyDescent="0.25">
      <c r="A319" s="140" t="s">
        <v>14064</v>
      </c>
      <c r="B319" s="140" t="s">
        <v>14519</v>
      </c>
      <c r="C319" s="232" t="s">
        <v>14520</v>
      </c>
      <c r="D319" s="229" t="s">
        <v>2505</v>
      </c>
    </row>
    <row r="320" spans="1:4" x14ac:dyDescent="0.25">
      <c r="A320" s="140" t="s">
        <v>14064</v>
      </c>
      <c r="B320" s="140" t="s">
        <v>14521</v>
      </c>
      <c r="C320" s="233" t="s">
        <v>14522</v>
      </c>
      <c r="D320" s="229" t="s">
        <v>2505</v>
      </c>
    </row>
    <row r="321" spans="1:4" x14ac:dyDescent="0.25">
      <c r="A321" s="140" t="s">
        <v>14064</v>
      </c>
      <c r="B321" s="140" t="s">
        <v>14523</v>
      </c>
      <c r="C321" s="234" t="s">
        <v>14524</v>
      </c>
      <c r="D321" s="229" t="s">
        <v>2505</v>
      </c>
    </row>
    <row r="322" spans="1:4" x14ac:dyDescent="0.25">
      <c r="A322" s="140" t="s">
        <v>14064</v>
      </c>
      <c r="B322" s="140" t="s">
        <v>14525</v>
      </c>
      <c r="C322" s="235" t="s">
        <v>14526</v>
      </c>
      <c r="D322" s="229" t="s">
        <v>2505</v>
      </c>
    </row>
    <row r="323" spans="1:4" x14ac:dyDescent="0.25">
      <c r="A323" s="140" t="s">
        <v>14064</v>
      </c>
      <c r="B323" s="140" t="s">
        <v>14527</v>
      </c>
      <c r="C323" s="236" t="s">
        <v>14528</v>
      </c>
      <c r="D323" s="229" t="s">
        <v>2505</v>
      </c>
    </row>
    <row r="324" spans="1:4" x14ac:dyDescent="0.25">
      <c r="A324" s="140" t="s">
        <v>14064</v>
      </c>
      <c r="B324" s="140" t="s">
        <v>14529</v>
      </c>
      <c r="C324" s="237" t="s">
        <v>14530</v>
      </c>
      <c r="D324" s="229" t="s">
        <v>2505</v>
      </c>
    </row>
    <row r="325" spans="1:4" x14ac:dyDescent="0.25">
      <c r="A325" s="140" t="s">
        <v>14064</v>
      </c>
      <c r="B325" s="140" t="s">
        <v>14531</v>
      </c>
      <c r="C325" s="237" t="s">
        <v>14532</v>
      </c>
      <c r="D325" s="229" t="s">
        <v>2505</v>
      </c>
    </row>
    <row r="326" spans="1:4" x14ac:dyDescent="0.25">
      <c r="A326" s="140" t="s">
        <v>14064</v>
      </c>
      <c r="B326" s="140" t="s">
        <v>14533</v>
      </c>
      <c r="C326" s="234" t="s">
        <v>14534</v>
      </c>
      <c r="D326" s="229" t="s">
        <v>2505</v>
      </c>
    </row>
    <row r="327" spans="1:4" x14ac:dyDescent="0.25">
      <c r="A327" s="140" t="s">
        <v>14064</v>
      </c>
      <c r="B327" s="140" t="s">
        <v>14535</v>
      </c>
      <c r="C327" s="235" t="s">
        <v>14536</v>
      </c>
      <c r="D327" s="229" t="s">
        <v>2505</v>
      </c>
    </row>
    <row r="328" spans="1:4" x14ac:dyDescent="0.25">
      <c r="A328" s="140" t="s">
        <v>14064</v>
      </c>
      <c r="B328" s="140" t="s">
        <v>14537</v>
      </c>
      <c r="C328" s="235" t="s">
        <v>14538</v>
      </c>
      <c r="D328" s="229" t="s">
        <v>2505</v>
      </c>
    </row>
    <row r="329" spans="1:4" x14ac:dyDescent="0.25">
      <c r="A329" s="140" t="s">
        <v>14064</v>
      </c>
      <c r="B329" s="140" t="s">
        <v>14539</v>
      </c>
      <c r="C329" s="235" t="s">
        <v>14540</v>
      </c>
      <c r="D329" s="229" t="s">
        <v>2505</v>
      </c>
    </row>
    <row r="330" spans="1:4" x14ac:dyDescent="0.25">
      <c r="A330" s="140" t="s">
        <v>14064</v>
      </c>
      <c r="B330" s="140" t="s">
        <v>14541</v>
      </c>
      <c r="C330" s="233" t="s">
        <v>14542</v>
      </c>
      <c r="D330" s="229" t="s">
        <v>2505</v>
      </c>
    </row>
    <row r="331" spans="1:4" x14ac:dyDescent="0.25">
      <c r="A331" s="140" t="s">
        <v>14064</v>
      </c>
      <c r="B331" s="140" t="s">
        <v>14543</v>
      </c>
      <c r="C331" s="233" t="s">
        <v>14544</v>
      </c>
      <c r="D331" s="229" t="s">
        <v>2505</v>
      </c>
    </row>
    <row r="332" spans="1:4" x14ac:dyDescent="0.25">
      <c r="A332" s="140" t="s">
        <v>14064</v>
      </c>
      <c r="B332" s="140" t="s">
        <v>14545</v>
      </c>
      <c r="C332" s="233" t="s">
        <v>14546</v>
      </c>
      <c r="D332" s="229" t="s">
        <v>2505</v>
      </c>
    </row>
    <row r="333" spans="1:4" x14ac:dyDescent="0.25">
      <c r="A333" s="140" t="s">
        <v>14064</v>
      </c>
      <c r="B333" s="140" t="s">
        <v>14547</v>
      </c>
      <c r="C333" s="234" t="s">
        <v>14548</v>
      </c>
      <c r="D333" s="229" t="s">
        <v>2505</v>
      </c>
    </row>
    <row r="334" spans="1:4" x14ac:dyDescent="0.25">
      <c r="A334" s="140" t="s">
        <v>14064</v>
      </c>
      <c r="B334" s="140" t="s">
        <v>14549</v>
      </c>
      <c r="C334" s="234" t="s">
        <v>14550</v>
      </c>
      <c r="D334" s="229" t="s">
        <v>2505</v>
      </c>
    </row>
    <row r="335" spans="1:4" x14ac:dyDescent="0.25">
      <c r="A335" s="140" t="s">
        <v>14064</v>
      </c>
      <c r="B335" s="140" t="s">
        <v>14551</v>
      </c>
      <c r="C335" s="234" t="s">
        <v>14552</v>
      </c>
      <c r="D335" s="229" t="s">
        <v>2505</v>
      </c>
    </row>
    <row r="336" spans="1:4" x14ac:dyDescent="0.25">
      <c r="A336" s="140" t="s">
        <v>14064</v>
      </c>
      <c r="B336" s="140" t="s">
        <v>14553</v>
      </c>
      <c r="C336" s="235" t="s">
        <v>14554</v>
      </c>
      <c r="D336" s="229" t="s">
        <v>2505</v>
      </c>
    </row>
    <row r="337" spans="1:4" x14ac:dyDescent="0.25">
      <c r="A337" s="140" t="s">
        <v>14064</v>
      </c>
      <c r="B337" s="140" t="s">
        <v>14555</v>
      </c>
      <c r="C337" s="234" t="s">
        <v>14556</v>
      </c>
      <c r="D337" s="229" t="s">
        <v>2505</v>
      </c>
    </row>
    <row r="338" spans="1:4" x14ac:dyDescent="0.25">
      <c r="A338" s="140" t="s">
        <v>14064</v>
      </c>
      <c r="B338" s="140" t="s">
        <v>14557</v>
      </c>
      <c r="C338" s="234" t="s">
        <v>14558</v>
      </c>
      <c r="D338" s="229" t="s">
        <v>2505</v>
      </c>
    </row>
    <row r="339" spans="1:4" x14ac:dyDescent="0.25">
      <c r="A339" s="140" t="s">
        <v>14064</v>
      </c>
      <c r="B339" s="140" t="s">
        <v>14559</v>
      </c>
      <c r="C339" s="234" t="s">
        <v>14560</v>
      </c>
      <c r="D339" s="229" t="s">
        <v>2505</v>
      </c>
    </row>
    <row r="340" spans="1:4" x14ac:dyDescent="0.25">
      <c r="A340" s="140" t="s">
        <v>14064</v>
      </c>
      <c r="B340" s="140" t="s">
        <v>14561</v>
      </c>
      <c r="C340" s="234" t="s">
        <v>14562</v>
      </c>
      <c r="D340" s="229" t="s">
        <v>2505</v>
      </c>
    </row>
    <row r="341" spans="1:4" x14ac:dyDescent="0.25">
      <c r="A341" s="140" t="s">
        <v>14064</v>
      </c>
      <c r="B341" s="140" t="s">
        <v>14563</v>
      </c>
      <c r="C341" s="233" t="s">
        <v>14564</v>
      </c>
      <c r="D341" s="229" t="s">
        <v>2505</v>
      </c>
    </row>
    <row r="342" spans="1:4" x14ac:dyDescent="0.25">
      <c r="A342" s="140" t="s">
        <v>14064</v>
      </c>
      <c r="B342" s="140" t="s">
        <v>14565</v>
      </c>
      <c r="C342" s="233" t="s">
        <v>14566</v>
      </c>
      <c r="D342" s="229" t="s">
        <v>2505</v>
      </c>
    </row>
    <row r="343" spans="1:4" x14ac:dyDescent="0.25">
      <c r="A343" s="140" t="s">
        <v>14064</v>
      </c>
      <c r="B343" s="140" t="s">
        <v>14567</v>
      </c>
      <c r="C343" s="233" t="s">
        <v>14568</v>
      </c>
      <c r="D343" s="229" t="s">
        <v>2505</v>
      </c>
    </row>
    <row r="344" spans="1:4" x14ac:dyDescent="0.25">
      <c r="A344" s="140" t="s">
        <v>14064</v>
      </c>
      <c r="B344" s="140" t="s">
        <v>14569</v>
      </c>
      <c r="C344" s="234" t="s">
        <v>14570</v>
      </c>
      <c r="D344" s="229" t="s">
        <v>2505</v>
      </c>
    </row>
    <row r="345" spans="1:4" x14ac:dyDescent="0.25">
      <c r="A345" s="140" t="s">
        <v>14064</v>
      </c>
      <c r="B345" s="140" t="s">
        <v>14571</v>
      </c>
      <c r="C345" s="233" t="s">
        <v>14572</v>
      </c>
      <c r="D345" s="229" t="s">
        <v>2505</v>
      </c>
    </row>
    <row r="346" spans="1:4" x14ac:dyDescent="0.25">
      <c r="A346" s="140" t="s">
        <v>14064</v>
      </c>
      <c r="B346" s="140" t="s">
        <v>14573</v>
      </c>
      <c r="C346" s="233" t="s">
        <v>14574</v>
      </c>
      <c r="D346" s="229" t="s">
        <v>2505</v>
      </c>
    </row>
    <row r="347" spans="1:4" x14ac:dyDescent="0.25">
      <c r="A347" s="140" t="s">
        <v>14064</v>
      </c>
      <c r="B347" s="140" t="s">
        <v>14575</v>
      </c>
      <c r="C347" s="232" t="s">
        <v>14576</v>
      </c>
      <c r="D347" s="229" t="s">
        <v>2505</v>
      </c>
    </row>
    <row r="348" spans="1:4" x14ac:dyDescent="0.25">
      <c r="A348" s="140" t="s">
        <v>14064</v>
      </c>
      <c r="B348" s="140" t="s">
        <v>14577</v>
      </c>
      <c r="C348" s="232" t="s">
        <v>14578</v>
      </c>
      <c r="D348" s="229" t="s">
        <v>2505</v>
      </c>
    </row>
    <row r="349" spans="1:4" x14ac:dyDescent="0.25">
      <c r="A349" s="140" t="s">
        <v>14064</v>
      </c>
      <c r="B349" s="140" t="s">
        <v>14579</v>
      </c>
      <c r="C349" s="232" t="s">
        <v>14580</v>
      </c>
      <c r="D349" s="229" t="s">
        <v>2505</v>
      </c>
    </row>
    <row r="350" spans="1:4" x14ac:dyDescent="0.25">
      <c r="A350" s="140" t="s">
        <v>14064</v>
      </c>
      <c r="B350" s="140" t="s">
        <v>14581</v>
      </c>
      <c r="C350" s="232" t="s">
        <v>14582</v>
      </c>
      <c r="D350" s="229" t="s">
        <v>2505</v>
      </c>
    </row>
    <row r="351" spans="1:4" x14ac:dyDescent="0.25">
      <c r="A351" s="140" t="s">
        <v>14064</v>
      </c>
      <c r="B351" s="140" t="s">
        <v>14583</v>
      </c>
      <c r="C351" s="232" t="s">
        <v>14584</v>
      </c>
      <c r="D351" s="229" t="s">
        <v>2505</v>
      </c>
    </row>
    <row r="352" spans="1:4" x14ac:dyDescent="0.25">
      <c r="A352" s="140" t="s">
        <v>14064</v>
      </c>
      <c r="B352" s="140" t="s">
        <v>14585</v>
      </c>
      <c r="C352" s="233" t="s">
        <v>14586</v>
      </c>
      <c r="D352" s="229" t="s">
        <v>2505</v>
      </c>
    </row>
    <row r="353" spans="1:4" x14ac:dyDescent="0.25">
      <c r="A353" s="140" t="s">
        <v>14064</v>
      </c>
      <c r="B353" s="140" t="s">
        <v>14587</v>
      </c>
      <c r="C353" s="234" t="s">
        <v>14588</v>
      </c>
      <c r="D353" s="229" t="s">
        <v>2505</v>
      </c>
    </row>
    <row r="354" spans="1:4" x14ac:dyDescent="0.25">
      <c r="A354" s="140" t="s">
        <v>14064</v>
      </c>
      <c r="B354" s="140" t="s">
        <v>14589</v>
      </c>
      <c r="C354" s="233" t="s">
        <v>14590</v>
      </c>
      <c r="D354" s="229" t="s">
        <v>2505</v>
      </c>
    </row>
    <row r="355" spans="1:4" x14ac:dyDescent="0.25">
      <c r="A355" s="140" t="s">
        <v>14064</v>
      </c>
      <c r="B355" s="140" t="s">
        <v>14591</v>
      </c>
      <c r="C355" s="232" t="s">
        <v>14592</v>
      </c>
      <c r="D355" s="229" t="s">
        <v>2505</v>
      </c>
    </row>
    <row r="356" spans="1:4" x14ac:dyDescent="0.25">
      <c r="A356" s="140" t="s">
        <v>14064</v>
      </c>
      <c r="B356" s="140" t="s">
        <v>14090</v>
      </c>
      <c r="C356" s="233" t="s">
        <v>14091</v>
      </c>
      <c r="D356" s="229" t="s">
        <v>2505</v>
      </c>
    </row>
    <row r="357" spans="1:4" x14ac:dyDescent="0.25">
      <c r="A357" s="140" t="s">
        <v>14064</v>
      </c>
      <c r="B357" s="140" t="s">
        <v>14427</v>
      </c>
      <c r="C357" s="234" t="s">
        <v>14428</v>
      </c>
      <c r="D357" s="229" t="s">
        <v>2505</v>
      </c>
    </row>
    <row r="358" spans="1:4" x14ac:dyDescent="0.25">
      <c r="A358" s="140" t="s">
        <v>14064</v>
      </c>
      <c r="B358" s="140" t="s">
        <v>14593</v>
      </c>
      <c r="C358" s="233" t="s">
        <v>14594</v>
      </c>
      <c r="D358" s="229" t="s">
        <v>2505</v>
      </c>
    </row>
    <row r="359" spans="1:4" x14ac:dyDescent="0.25">
      <c r="A359" s="140" t="s">
        <v>14064</v>
      </c>
      <c r="B359" s="140" t="s">
        <v>14595</v>
      </c>
      <c r="C359" s="231" t="s">
        <v>14596</v>
      </c>
      <c r="D359" s="229" t="s">
        <v>2505</v>
      </c>
    </row>
    <row r="360" spans="1:4" x14ac:dyDescent="0.25">
      <c r="A360" s="140" t="s">
        <v>14064</v>
      </c>
      <c r="B360" s="140" t="s">
        <v>14597</v>
      </c>
      <c r="C360" s="232" t="s">
        <v>14598</v>
      </c>
      <c r="D360" s="229" t="s">
        <v>2505</v>
      </c>
    </row>
    <row r="361" spans="1:4" x14ac:dyDescent="0.25">
      <c r="A361" s="140" t="s">
        <v>14047</v>
      </c>
      <c r="B361" s="140" t="s">
        <v>14295</v>
      </c>
      <c r="C361" s="233" t="s">
        <v>14020</v>
      </c>
      <c r="D361" s="229" t="s">
        <v>2505</v>
      </c>
    </row>
    <row r="362" spans="1:4" x14ac:dyDescent="0.25">
      <c r="A362" s="140" t="s">
        <v>14064</v>
      </c>
      <c r="B362" s="140" t="s">
        <v>14599</v>
      </c>
      <c r="C362" s="232" t="s">
        <v>14600</v>
      </c>
      <c r="D362" s="229" t="s">
        <v>2505</v>
      </c>
    </row>
    <row r="363" spans="1:4" x14ac:dyDescent="0.25">
      <c r="A363" s="140" t="s">
        <v>14064</v>
      </c>
      <c r="B363" s="140" t="s">
        <v>14298</v>
      </c>
      <c r="C363" s="233" t="s">
        <v>14299</v>
      </c>
      <c r="D363" s="229" t="s">
        <v>2505</v>
      </c>
    </row>
    <row r="364" spans="1:4" x14ac:dyDescent="0.25">
      <c r="A364" s="140" t="s">
        <v>14064</v>
      </c>
      <c r="B364" s="140" t="s">
        <v>14300</v>
      </c>
      <c r="C364" s="234" t="s">
        <v>14301</v>
      </c>
      <c r="D364" s="229" t="s">
        <v>2505</v>
      </c>
    </row>
    <row r="365" spans="1:4" x14ac:dyDescent="0.25">
      <c r="A365" s="140" t="s">
        <v>14064</v>
      </c>
      <c r="B365" s="140" t="s">
        <v>14302</v>
      </c>
      <c r="C365" s="234" t="s">
        <v>14303</v>
      </c>
      <c r="D365" s="229" t="s">
        <v>2505</v>
      </c>
    </row>
    <row r="366" spans="1:4" x14ac:dyDescent="0.25">
      <c r="A366" s="140" t="s">
        <v>14064</v>
      </c>
      <c r="B366" s="140" t="s">
        <v>14304</v>
      </c>
      <c r="C366" s="233" t="s">
        <v>14305</v>
      </c>
      <c r="D366" s="229" t="s">
        <v>2505</v>
      </c>
    </row>
    <row r="367" spans="1:4" x14ac:dyDescent="0.25">
      <c r="A367" s="140" t="s">
        <v>14064</v>
      </c>
      <c r="B367" s="140" t="s">
        <v>14306</v>
      </c>
      <c r="C367" s="234" t="s">
        <v>14307</v>
      </c>
      <c r="D367" s="229" t="s">
        <v>2505</v>
      </c>
    </row>
    <row r="368" spans="1:4" x14ac:dyDescent="0.25">
      <c r="A368" s="140" t="s">
        <v>14064</v>
      </c>
      <c r="B368" s="140" t="s">
        <v>14308</v>
      </c>
      <c r="C368" s="234" t="s">
        <v>14309</v>
      </c>
      <c r="D368" s="229" t="s">
        <v>2505</v>
      </c>
    </row>
    <row r="369" spans="1:4" x14ac:dyDescent="0.25">
      <c r="A369" s="140" t="s">
        <v>14064</v>
      </c>
      <c r="B369" s="140" t="s">
        <v>14310</v>
      </c>
      <c r="C369" s="234" t="s">
        <v>14311</v>
      </c>
      <c r="D369" s="229" t="s">
        <v>2505</v>
      </c>
    </row>
    <row r="370" spans="1:4" x14ac:dyDescent="0.25">
      <c r="A370" s="140" t="s">
        <v>14064</v>
      </c>
      <c r="B370" s="140" t="s">
        <v>14601</v>
      </c>
      <c r="C370" s="233" t="s">
        <v>14602</v>
      </c>
      <c r="D370" s="229" t="s">
        <v>2505</v>
      </c>
    </row>
    <row r="371" spans="1:4" x14ac:dyDescent="0.25">
      <c r="A371" s="140" t="s">
        <v>14064</v>
      </c>
      <c r="B371" s="140" t="s">
        <v>14603</v>
      </c>
      <c r="C371" s="233" t="s">
        <v>14604</v>
      </c>
      <c r="D371" s="229" t="s">
        <v>2505</v>
      </c>
    </row>
    <row r="372" spans="1:4" x14ac:dyDescent="0.25">
      <c r="A372" s="140" t="s">
        <v>14064</v>
      </c>
      <c r="B372" s="140" t="s">
        <v>14312</v>
      </c>
      <c r="C372" s="233" t="s">
        <v>14313</v>
      </c>
      <c r="D372" s="229" t="s">
        <v>2505</v>
      </c>
    </row>
    <row r="373" spans="1:4" x14ac:dyDescent="0.25">
      <c r="A373" s="140" t="s">
        <v>14064</v>
      </c>
      <c r="B373" s="140" t="s">
        <v>14314</v>
      </c>
      <c r="C373" s="233" t="s">
        <v>14315</v>
      </c>
      <c r="D373" s="229" t="s">
        <v>2505</v>
      </c>
    </row>
    <row r="374" spans="1:4" x14ac:dyDescent="0.25">
      <c r="A374" s="140" t="s">
        <v>14064</v>
      </c>
      <c r="B374" s="140" t="s">
        <v>14316</v>
      </c>
      <c r="C374" s="233" t="s">
        <v>14317</v>
      </c>
      <c r="D374" s="229" t="s">
        <v>2505</v>
      </c>
    </row>
    <row r="375" spans="1:4" x14ac:dyDescent="0.25">
      <c r="A375" s="140" t="s">
        <v>14064</v>
      </c>
      <c r="B375" s="140" t="s">
        <v>14605</v>
      </c>
      <c r="C375" s="233" t="s">
        <v>14606</v>
      </c>
      <c r="D375" s="229" t="s">
        <v>2505</v>
      </c>
    </row>
    <row r="376" spans="1:4" x14ac:dyDescent="0.25">
      <c r="A376" s="140" t="s">
        <v>14064</v>
      </c>
      <c r="B376" s="140" t="s">
        <v>14607</v>
      </c>
      <c r="C376" s="233" t="s">
        <v>14608</v>
      </c>
      <c r="D376" s="229" t="s">
        <v>2505</v>
      </c>
    </row>
    <row r="377" spans="1:4" x14ac:dyDescent="0.25">
      <c r="A377" s="140" t="s">
        <v>14064</v>
      </c>
      <c r="B377" s="140" t="s">
        <v>14609</v>
      </c>
      <c r="C377" s="233" t="s">
        <v>14610</v>
      </c>
      <c r="D377" s="229" t="s">
        <v>2505</v>
      </c>
    </row>
    <row r="378" spans="1:4" x14ac:dyDescent="0.25">
      <c r="A378" s="140" t="s">
        <v>14064</v>
      </c>
      <c r="B378" s="140" t="s">
        <v>14611</v>
      </c>
      <c r="C378" s="234" t="s">
        <v>14612</v>
      </c>
      <c r="D378" s="229" t="s">
        <v>2505</v>
      </c>
    </row>
    <row r="379" spans="1:4" x14ac:dyDescent="0.25">
      <c r="A379" s="140" t="s">
        <v>14064</v>
      </c>
      <c r="B379" s="140" t="s">
        <v>14318</v>
      </c>
      <c r="C379" s="233" t="s">
        <v>14319</v>
      </c>
      <c r="D379" s="229" t="s">
        <v>2505</v>
      </c>
    </row>
    <row r="380" spans="1:4" x14ac:dyDescent="0.25">
      <c r="A380" s="140" t="s">
        <v>14064</v>
      </c>
      <c r="B380" s="140" t="s">
        <v>14320</v>
      </c>
      <c r="C380" s="233" t="s">
        <v>14321</v>
      </c>
      <c r="D380" s="229" t="s">
        <v>2505</v>
      </c>
    </row>
    <row r="381" spans="1:4" x14ac:dyDescent="0.25">
      <c r="A381" s="140" t="s">
        <v>14064</v>
      </c>
      <c r="B381" s="140" t="s">
        <v>14322</v>
      </c>
      <c r="C381" s="234" t="s">
        <v>14323</v>
      </c>
      <c r="D381" s="229" t="s">
        <v>2505</v>
      </c>
    </row>
    <row r="382" spans="1:4" x14ac:dyDescent="0.25">
      <c r="A382" s="140" t="s">
        <v>14064</v>
      </c>
      <c r="B382" s="140" t="s">
        <v>14613</v>
      </c>
      <c r="C382" s="233" t="s">
        <v>14614</v>
      </c>
      <c r="D382" s="229" t="s">
        <v>2505</v>
      </c>
    </row>
    <row r="383" spans="1:4" x14ac:dyDescent="0.25">
      <c r="A383" s="140" t="s">
        <v>14064</v>
      </c>
      <c r="B383" s="140" t="s">
        <v>14615</v>
      </c>
      <c r="C383" s="234" t="s">
        <v>14616</v>
      </c>
      <c r="D383" s="229" t="s">
        <v>2505</v>
      </c>
    </row>
    <row r="384" spans="1:4" x14ac:dyDescent="0.25">
      <c r="A384" s="140" t="s">
        <v>14064</v>
      </c>
      <c r="B384" s="140" t="s">
        <v>14617</v>
      </c>
      <c r="C384" s="234" t="s">
        <v>14618</v>
      </c>
      <c r="D384" s="229" t="s">
        <v>2505</v>
      </c>
    </row>
    <row r="385" spans="1:4" x14ac:dyDescent="0.25">
      <c r="A385" s="140" t="s">
        <v>14064</v>
      </c>
      <c r="B385" s="140" t="s">
        <v>14619</v>
      </c>
      <c r="C385" s="234" t="s">
        <v>14620</v>
      </c>
      <c r="D385" s="229" t="s">
        <v>2505</v>
      </c>
    </row>
    <row r="386" spans="1:4" x14ac:dyDescent="0.25">
      <c r="A386" s="140" t="s">
        <v>14064</v>
      </c>
      <c r="B386" s="140" t="s">
        <v>14621</v>
      </c>
      <c r="C386" s="234" t="s">
        <v>14622</v>
      </c>
      <c r="D386" s="229" t="s">
        <v>2505</v>
      </c>
    </row>
    <row r="387" spans="1:4" x14ac:dyDescent="0.25">
      <c r="A387" s="140" t="s">
        <v>14064</v>
      </c>
      <c r="B387" s="140" t="s">
        <v>14623</v>
      </c>
      <c r="C387" s="231" t="s">
        <v>14624</v>
      </c>
      <c r="D387" s="229" t="s">
        <v>2505</v>
      </c>
    </row>
    <row r="388" spans="1:4" x14ac:dyDescent="0.25">
      <c r="A388" s="140" t="s">
        <v>14064</v>
      </c>
      <c r="B388" s="140" t="s">
        <v>14625</v>
      </c>
      <c r="C388" s="232" t="s">
        <v>14626</v>
      </c>
      <c r="D388" s="229" t="s">
        <v>2505</v>
      </c>
    </row>
    <row r="389" spans="1:4" x14ac:dyDescent="0.25">
      <c r="A389" s="140" t="s">
        <v>14047</v>
      </c>
      <c r="B389" s="140" t="s">
        <v>14627</v>
      </c>
      <c r="C389" s="233" t="s">
        <v>14017</v>
      </c>
      <c r="D389" s="229" t="s">
        <v>2505</v>
      </c>
    </row>
    <row r="390" spans="1:4" x14ac:dyDescent="0.25">
      <c r="A390" s="140" t="s">
        <v>14047</v>
      </c>
      <c r="B390" s="140" t="s">
        <v>14295</v>
      </c>
      <c r="C390" s="233" t="s">
        <v>14020</v>
      </c>
      <c r="D390" s="229" t="s">
        <v>2505</v>
      </c>
    </row>
    <row r="391" spans="1:4" x14ac:dyDescent="0.25">
      <c r="A391" s="140" t="s">
        <v>14064</v>
      </c>
      <c r="B391" s="140" t="s">
        <v>14628</v>
      </c>
      <c r="C391" s="232" t="s">
        <v>14629</v>
      </c>
      <c r="D391" s="229" t="s">
        <v>2505</v>
      </c>
    </row>
    <row r="392" spans="1:4" x14ac:dyDescent="0.25">
      <c r="A392" s="140" t="s">
        <v>14064</v>
      </c>
      <c r="B392" s="140" t="s">
        <v>14630</v>
      </c>
      <c r="C392" s="233" t="s">
        <v>14631</v>
      </c>
      <c r="D392" s="229" t="s">
        <v>2505</v>
      </c>
    </row>
    <row r="393" spans="1:4" x14ac:dyDescent="0.25">
      <c r="A393" s="140" t="s">
        <v>14064</v>
      </c>
      <c r="B393" s="140" t="s">
        <v>14632</v>
      </c>
      <c r="C393" s="234" t="s">
        <v>14633</v>
      </c>
      <c r="D393" s="229" t="s">
        <v>2505</v>
      </c>
    </row>
    <row r="394" spans="1:4" x14ac:dyDescent="0.25">
      <c r="A394" s="140" t="s">
        <v>14064</v>
      </c>
      <c r="B394" s="140" t="s">
        <v>14634</v>
      </c>
      <c r="C394" s="234" t="s">
        <v>14635</v>
      </c>
      <c r="D394" s="229" t="s">
        <v>2505</v>
      </c>
    </row>
    <row r="395" spans="1:4" x14ac:dyDescent="0.25">
      <c r="A395" s="140" t="s">
        <v>14064</v>
      </c>
      <c r="B395" s="140" t="s">
        <v>14636</v>
      </c>
      <c r="C395" s="234" t="s">
        <v>14637</v>
      </c>
      <c r="D395" s="229" t="s">
        <v>2505</v>
      </c>
    </row>
    <row r="396" spans="1:4" x14ac:dyDescent="0.25">
      <c r="A396" s="140" t="s">
        <v>14064</v>
      </c>
      <c r="B396" s="140" t="s">
        <v>14638</v>
      </c>
      <c r="C396" s="235" t="s">
        <v>14639</v>
      </c>
      <c r="D396" s="229" t="s">
        <v>2505</v>
      </c>
    </row>
    <row r="397" spans="1:4" x14ac:dyDescent="0.25">
      <c r="A397" s="140" t="s">
        <v>14064</v>
      </c>
      <c r="B397" s="140" t="s">
        <v>14640</v>
      </c>
      <c r="C397" s="235" t="s">
        <v>14641</v>
      </c>
      <c r="D397" s="229" t="s">
        <v>2505</v>
      </c>
    </row>
    <row r="398" spans="1:4" x14ac:dyDescent="0.25">
      <c r="A398" s="140" t="s">
        <v>14064</v>
      </c>
      <c r="B398" s="140" t="s">
        <v>14397</v>
      </c>
      <c r="C398" s="230" t="s">
        <v>14398</v>
      </c>
      <c r="D398" s="229" t="s">
        <v>2505</v>
      </c>
    </row>
    <row r="399" spans="1:4" x14ac:dyDescent="0.25">
      <c r="A399" s="140" t="s">
        <v>14064</v>
      </c>
      <c r="B399" s="140" t="s">
        <v>14399</v>
      </c>
      <c r="C399" s="231" t="s">
        <v>14400</v>
      </c>
      <c r="D399" s="229" t="s">
        <v>2505</v>
      </c>
    </row>
    <row r="400" spans="1:4" x14ac:dyDescent="0.25">
      <c r="A400" s="140" t="s">
        <v>14064</v>
      </c>
      <c r="B400" s="140" t="s">
        <v>14401</v>
      </c>
      <c r="C400" s="232" t="s">
        <v>14402</v>
      </c>
      <c r="D400" s="229" t="s">
        <v>2505</v>
      </c>
    </row>
    <row r="401" spans="1:4" x14ac:dyDescent="0.25">
      <c r="A401" s="140" t="s">
        <v>14064</v>
      </c>
      <c r="B401" s="140" t="s">
        <v>14403</v>
      </c>
      <c r="C401" s="233" t="s">
        <v>14404</v>
      </c>
      <c r="D401" s="229" t="s">
        <v>2505</v>
      </c>
    </row>
    <row r="402" spans="1:4" x14ac:dyDescent="0.25">
      <c r="A402" s="140" t="s">
        <v>14064</v>
      </c>
      <c r="B402" s="140" t="s">
        <v>14405</v>
      </c>
      <c r="C402" s="234" t="s">
        <v>14406</v>
      </c>
      <c r="D402" s="229" t="s">
        <v>2505</v>
      </c>
    </row>
    <row r="403" spans="1:4" x14ac:dyDescent="0.25">
      <c r="A403" s="140" t="s">
        <v>14064</v>
      </c>
      <c r="B403" s="140" t="s">
        <v>14642</v>
      </c>
      <c r="C403" s="235" t="s">
        <v>14643</v>
      </c>
      <c r="D403" s="229" t="s">
        <v>2505</v>
      </c>
    </row>
    <row r="404" spans="1:4" x14ac:dyDescent="0.25">
      <c r="A404" s="140" t="s">
        <v>14064</v>
      </c>
      <c r="B404" s="140" t="s">
        <v>14409</v>
      </c>
      <c r="C404" s="232" t="s">
        <v>14410</v>
      </c>
      <c r="D404" s="229" t="s">
        <v>2505</v>
      </c>
    </row>
    <row r="405" spans="1:4" x14ac:dyDescent="0.25">
      <c r="A405" s="140" t="s">
        <v>14064</v>
      </c>
      <c r="B405" s="140" t="s">
        <v>14411</v>
      </c>
      <c r="C405" s="233" t="s">
        <v>14412</v>
      </c>
      <c r="D405" s="229" t="s">
        <v>2505</v>
      </c>
    </row>
    <row r="406" spans="1:4" x14ac:dyDescent="0.25">
      <c r="D406" s="228" t="s">
        <v>2505</v>
      </c>
    </row>
    <row r="407" spans="1:4" x14ac:dyDescent="0.25">
      <c r="D407" s="228" t="s">
        <v>2505</v>
      </c>
    </row>
    <row r="408" spans="1:4" x14ac:dyDescent="0.25">
      <c r="A408" s="35" t="s">
        <v>2686</v>
      </c>
      <c r="B408" s="2" t="str">
        <f>CONCATENATE("https://xbrl.cipc.co.za/taxonomy/role/",MID(B409,2,10))</f>
        <v>https://xbrl.cipc.co.za/taxonomy/role/sds830.700</v>
      </c>
      <c r="D408" s="228" t="s">
        <v>2505</v>
      </c>
    </row>
    <row r="409" spans="1:4" x14ac:dyDescent="0.25">
      <c r="A409" s="35" t="s">
        <v>2687</v>
      </c>
      <c r="B409" s="2" t="s">
        <v>19416</v>
      </c>
      <c r="D409" s="228" t="s">
        <v>2505</v>
      </c>
    </row>
    <row r="410" spans="1:4" x14ac:dyDescent="0.25">
      <c r="A410" s="36" t="s">
        <v>5</v>
      </c>
      <c r="B410" s="36" t="s">
        <v>6</v>
      </c>
      <c r="C410" s="36" t="s">
        <v>19413</v>
      </c>
      <c r="D410" s="5" t="s">
        <v>2692</v>
      </c>
    </row>
    <row r="411" spans="1:4" x14ac:dyDescent="0.25">
      <c r="A411" s="140" t="s">
        <v>14644</v>
      </c>
      <c r="B411" s="140" t="s">
        <v>14645</v>
      </c>
      <c r="C411" s="140" t="s">
        <v>14646</v>
      </c>
      <c r="D411" s="229" t="s">
        <v>2505</v>
      </c>
    </row>
    <row r="412" spans="1:4" x14ac:dyDescent="0.25">
      <c r="A412" s="140" t="s">
        <v>14644</v>
      </c>
      <c r="B412" s="140" t="s">
        <v>14647</v>
      </c>
      <c r="C412" s="230" t="s">
        <v>14648</v>
      </c>
      <c r="D412" s="229" t="s">
        <v>2505</v>
      </c>
    </row>
    <row r="413" spans="1:4" x14ac:dyDescent="0.25">
      <c r="A413" s="140" t="s">
        <v>14644</v>
      </c>
      <c r="B413" s="140" t="s">
        <v>14649</v>
      </c>
      <c r="C413" s="231" t="s">
        <v>14650</v>
      </c>
      <c r="D413" s="229" t="s">
        <v>2505</v>
      </c>
    </row>
    <row r="414" spans="1:4" x14ac:dyDescent="0.25">
      <c r="A414" s="140" t="s">
        <v>14644</v>
      </c>
      <c r="B414" s="140" t="s">
        <v>14651</v>
      </c>
      <c r="C414" s="232" t="s">
        <v>14652</v>
      </c>
      <c r="D414" s="229" t="s">
        <v>2505</v>
      </c>
    </row>
    <row r="415" spans="1:4" x14ac:dyDescent="0.25">
      <c r="A415" s="140" t="s">
        <v>14644</v>
      </c>
      <c r="B415" s="140" t="s">
        <v>14653</v>
      </c>
      <c r="C415" s="232" t="s">
        <v>14654</v>
      </c>
      <c r="D415" s="229" t="s">
        <v>2505</v>
      </c>
    </row>
    <row r="416" spans="1:4" x14ac:dyDescent="0.25">
      <c r="A416" s="140" t="s">
        <v>14644</v>
      </c>
      <c r="B416" s="140" t="s">
        <v>14655</v>
      </c>
      <c r="C416" s="233" t="s">
        <v>14656</v>
      </c>
      <c r="D416" s="229" t="s">
        <v>2505</v>
      </c>
    </row>
    <row r="417" spans="1:4" x14ac:dyDescent="0.25">
      <c r="A417" s="140" t="s">
        <v>14644</v>
      </c>
      <c r="B417" s="140" t="s">
        <v>14657</v>
      </c>
      <c r="C417" s="234" t="s">
        <v>14658</v>
      </c>
      <c r="D417" s="229" t="s">
        <v>2505</v>
      </c>
    </row>
    <row r="418" spans="1:4" x14ac:dyDescent="0.25">
      <c r="A418" s="140" t="s">
        <v>14644</v>
      </c>
      <c r="B418" s="140" t="s">
        <v>14659</v>
      </c>
      <c r="C418" s="235" t="s">
        <v>14660</v>
      </c>
      <c r="D418" s="229" t="s">
        <v>2505</v>
      </c>
    </row>
    <row r="419" spans="1:4" x14ac:dyDescent="0.25">
      <c r="A419" s="140" t="s">
        <v>14644</v>
      </c>
      <c r="B419" s="140" t="s">
        <v>14661</v>
      </c>
      <c r="C419" s="236" t="s">
        <v>14662</v>
      </c>
      <c r="D419" s="229" t="s">
        <v>2505</v>
      </c>
    </row>
    <row r="420" spans="1:4" x14ac:dyDescent="0.25">
      <c r="A420" s="140" t="s">
        <v>14644</v>
      </c>
      <c r="B420" s="140" t="s">
        <v>14663</v>
      </c>
      <c r="C420" s="237" t="s">
        <v>14664</v>
      </c>
      <c r="D420" s="229" t="s">
        <v>2505</v>
      </c>
    </row>
    <row r="421" spans="1:4" x14ac:dyDescent="0.25">
      <c r="A421" s="140" t="s">
        <v>14644</v>
      </c>
      <c r="B421" s="140" t="s">
        <v>14665</v>
      </c>
      <c r="C421" s="237" t="s">
        <v>14666</v>
      </c>
      <c r="D421" s="229" t="s">
        <v>2505</v>
      </c>
    </row>
    <row r="422" spans="1:4" x14ac:dyDescent="0.25">
      <c r="A422" s="140" t="s">
        <v>14644</v>
      </c>
      <c r="B422" s="140" t="s">
        <v>14667</v>
      </c>
      <c r="C422" s="234" t="s">
        <v>14668</v>
      </c>
      <c r="D422" s="229" t="s">
        <v>2505</v>
      </c>
    </row>
    <row r="423" spans="1:4" x14ac:dyDescent="0.25">
      <c r="A423" s="140" t="s">
        <v>14644</v>
      </c>
      <c r="B423" s="140" t="s">
        <v>14669</v>
      </c>
      <c r="C423" s="235" t="s">
        <v>14670</v>
      </c>
      <c r="D423" s="229" t="s">
        <v>2505</v>
      </c>
    </row>
    <row r="424" spans="1:4" x14ac:dyDescent="0.25">
      <c r="A424" s="140" t="s">
        <v>14064</v>
      </c>
      <c r="B424" s="140" t="s">
        <v>14535</v>
      </c>
      <c r="C424" s="233" t="s">
        <v>14536</v>
      </c>
      <c r="D424" s="229" t="s">
        <v>2505</v>
      </c>
    </row>
    <row r="425" spans="1:4" x14ac:dyDescent="0.25">
      <c r="A425" s="140" t="s">
        <v>14644</v>
      </c>
      <c r="B425" s="140" t="s">
        <v>14671</v>
      </c>
      <c r="C425" s="232" t="s">
        <v>14672</v>
      </c>
      <c r="D425" s="229" t="s">
        <v>2505</v>
      </c>
    </row>
    <row r="426" spans="1:4" x14ac:dyDescent="0.25">
      <c r="A426" s="140" t="s">
        <v>14644</v>
      </c>
      <c r="B426" s="140" t="s">
        <v>14673</v>
      </c>
      <c r="C426" s="233" t="s">
        <v>14674</v>
      </c>
      <c r="D426" s="229" t="s">
        <v>2505</v>
      </c>
    </row>
    <row r="427" spans="1:4" x14ac:dyDescent="0.25">
      <c r="A427" s="140" t="s">
        <v>14644</v>
      </c>
      <c r="B427" s="140" t="s">
        <v>14675</v>
      </c>
      <c r="C427" s="233" t="s">
        <v>14676</v>
      </c>
      <c r="D427" s="229" t="s">
        <v>2505</v>
      </c>
    </row>
    <row r="428" spans="1:4" x14ac:dyDescent="0.25">
      <c r="A428" s="140" t="s">
        <v>14644</v>
      </c>
      <c r="B428" s="140" t="s">
        <v>14677</v>
      </c>
      <c r="C428" s="233" t="s">
        <v>14678</v>
      </c>
      <c r="D428" s="229" t="s">
        <v>2505</v>
      </c>
    </row>
    <row r="429" spans="1:4" x14ac:dyDescent="0.25">
      <c r="A429" s="140" t="s">
        <v>14644</v>
      </c>
      <c r="B429" s="140" t="s">
        <v>14679</v>
      </c>
      <c r="C429" s="232" t="s">
        <v>14680</v>
      </c>
      <c r="D429" s="229" t="s">
        <v>2505</v>
      </c>
    </row>
    <row r="430" spans="1:4" x14ac:dyDescent="0.25">
      <c r="A430" s="140" t="s">
        <v>14644</v>
      </c>
      <c r="B430" s="140" t="s">
        <v>14681</v>
      </c>
      <c r="C430" s="233" t="s">
        <v>14682</v>
      </c>
      <c r="D430" s="229" t="s">
        <v>2505</v>
      </c>
    </row>
    <row r="431" spans="1:4" x14ac:dyDescent="0.25">
      <c r="A431" s="140" t="s">
        <v>14644</v>
      </c>
      <c r="B431" s="140" t="s">
        <v>14683</v>
      </c>
      <c r="C431" s="231" t="s">
        <v>14684</v>
      </c>
      <c r="D431" s="229" t="s">
        <v>2505</v>
      </c>
    </row>
    <row r="432" spans="1:4" x14ac:dyDescent="0.25">
      <c r="A432" s="140" t="s">
        <v>14644</v>
      </c>
      <c r="B432" s="140" t="s">
        <v>14685</v>
      </c>
      <c r="C432" s="232" t="s">
        <v>14686</v>
      </c>
      <c r="D432" s="229" t="s">
        <v>2505</v>
      </c>
    </row>
    <row r="433" spans="1:4" x14ac:dyDescent="0.25">
      <c r="A433" s="140" t="s">
        <v>14644</v>
      </c>
      <c r="B433" s="140" t="s">
        <v>14687</v>
      </c>
      <c r="C433" s="232" t="s">
        <v>14688</v>
      </c>
      <c r="D433" s="229" t="s">
        <v>2505</v>
      </c>
    </row>
    <row r="434" spans="1:4" x14ac:dyDescent="0.25">
      <c r="A434" s="140" t="s">
        <v>14644</v>
      </c>
      <c r="B434" s="140" t="s">
        <v>14689</v>
      </c>
      <c r="C434" s="233" t="s">
        <v>14690</v>
      </c>
      <c r="D434" s="229" t="s">
        <v>2505</v>
      </c>
    </row>
    <row r="435" spans="1:4" x14ac:dyDescent="0.25">
      <c r="A435" s="140" t="s">
        <v>14644</v>
      </c>
      <c r="B435" s="140" t="s">
        <v>14691</v>
      </c>
      <c r="C435" s="234" t="s">
        <v>14692</v>
      </c>
      <c r="D435" s="229" t="s">
        <v>2505</v>
      </c>
    </row>
    <row r="436" spans="1:4" x14ac:dyDescent="0.25">
      <c r="A436" s="140" t="s">
        <v>14644</v>
      </c>
      <c r="B436" s="140" t="s">
        <v>14693</v>
      </c>
      <c r="C436" s="235" t="s">
        <v>14694</v>
      </c>
      <c r="D436" s="229" t="s">
        <v>2505</v>
      </c>
    </row>
    <row r="437" spans="1:4" x14ac:dyDescent="0.25">
      <c r="A437" s="140" t="s">
        <v>14644</v>
      </c>
      <c r="B437" s="140" t="s">
        <v>14695</v>
      </c>
      <c r="C437" s="236" t="s">
        <v>14696</v>
      </c>
      <c r="D437" s="229" t="s">
        <v>2505</v>
      </c>
    </row>
    <row r="438" spans="1:4" x14ac:dyDescent="0.25">
      <c r="A438" s="140" t="s">
        <v>14644</v>
      </c>
      <c r="B438" s="140" t="s">
        <v>14697</v>
      </c>
      <c r="C438" s="237" t="s">
        <v>14698</v>
      </c>
      <c r="D438" s="229" t="s">
        <v>2505</v>
      </c>
    </row>
    <row r="439" spans="1:4" x14ac:dyDescent="0.25">
      <c r="A439" s="140" t="s">
        <v>14644</v>
      </c>
      <c r="B439" s="140" t="s">
        <v>14699</v>
      </c>
      <c r="C439" s="237" t="s">
        <v>14700</v>
      </c>
      <c r="D439" s="229" t="s">
        <v>2505</v>
      </c>
    </row>
    <row r="440" spans="1:4" x14ac:dyDescent="0.25">
      <c r="A440" s="140" t="s">
        <v>14644</v>
      </c>
      <c r="B440" s="140" t="s">
        <v>14701</v>
      </c>
      <c r="C440" s="235" t="s">
        <v>14702</v>
      </c>
      <c r="D440" s="229" t="s">
        <v>2505</v>
      </c>
    </row>
    <row r="441" spans="1:4" x14ac:dyDescent="0.25">
      <c r="A441" s="140" t="s">
        <v>14644</v>
      </c>
      <c r="B441" s="140" t="s">
        <v>14703</v>
      </c>
      <c r="C441" s="236" t="s">
        <v>14704</v>
      </c>
      <c r="D441" s="229" t="s">
        <v>2505</v>
      </c>
    </row>
    <row r="442" spans="1:4" x14ac:dyDescent="0.25">
      <c r="A442" s="140" t="s">
        <v>14644</v>
      </c>
      <c r="B442" s="140" t="s">
        <v>14705</v>
      </c>
      <c r="C442" s="237" t="s">
        <v>14706</v>
      </c>
      <c r="D442" s="229" t="s">
        <v>2505</v>
      </c>
    </row>
    <row r="443" spans="1:4" x14ac:dyDescent="0.25">
      <c r="A443" s="140" t="s">
        <v>14644</v>
      </c>
      <c r="B443" s="140" t="s">
        <v>14707</v>
      </c>
      <c r="C443" s="234" t="s">
        <v>14708</v>
      </c>
      <c r="D443" s="229" t="s">
        <v>2505</v>
      </c>
    </row>
    <row r="444" spans="1:4" x14ac:dyDescent="0.25">
      <c r="A444" s="140" t="s">
        <v>14644</v>
      </c>
      <c r="B444" s="140" t="s">
        <v>14709</v>
      </c>
      <c r="C444" s="235" t="s">
        <v>14710</v>
      </c>
      <c r="D444" s="229" t="s">
        <v>2505</v>
      </c>
    </row>
    <row r="445" spans="1:4" x14ac:dyDescent="0.25">
      <c r="A445" s="140" t="s">
        <v>14644</v>
      </c>
      <c r="B445" s="140" t="s">
        <v>14711</v>
      </c>
      <c r="C445" s="233" t="s">
        <v>14712</v>
      </c>
      <c r="D445" s="229" t="s">
        <v>2505</v>
      </c>
    </row>
    <row r="446" spans="1:4" x14ac:dyDescent="0.25">
      <c r="A446" s="140" t="s">
        <v>14644</v>
      </c>
      <c r="B446" s="140" t="s">
        <v>14713</v>
      </c>
      <c r="C446" s="234" t="s">
        <v>14714</v>
      </c>
      <c r="D446" s="229" t="s">
        <v>2505</v>
      </c>
    </row>
    <row r="447" spans="1:4" x14ac:dyDescent="0.25">
      <c r="A447" s="140" t="s">
        <v>14644</v>
      </c>
      <c r="B447" s="140" t="s">
        <v>14701</v>
      </c>
      <c r="C447" s="235" t="s">
        <v>14702</v>
      </c>
      <c r="D447" s="229" t="s">
        <v>2505</v>
      </c>
    </row>
    <row r="448" spans="1:4" x14ac:dyDescent="0.25">
      <c r="A448" s="140" t="s">
        <v>14644</v>
      </c>
      <c r="B448" s="140" t="s">
        <v>14703</v>
      </c>
      <c r="C448" s="236" t="s">
        <v>14704</v>
      </c>
      <c r="D448" s="229" t="s">
        <v>2505</v>
      </c>
    </row>
    <row r="449" spans="1:4" x14ac:dyDescent="0.25">
      <c r="A449" s="140" t="s">
        <v>14644</v>
      </c>
      <c r="B449" s="140" t="s">
        <v>14705</v>
      </c>
      <c r="C449" s="237" t="s">
        <v>14706</v>
      </c>
      <c r="D449" s="229" t="s">
        <v>2505</v>
      </c>
    </row>
    <row r="450" spans="1:4" x14ac:dyDescent="0.25">
      <c r="A450" s="140" t="s">
        <v>14644</v>
      </c>
      <c r="B450" s="140" t="s">
        <v>14715</v>
      </c>
      <c r="C450" s="234" t="s">
        <v>14716</v>
      </c>
      <c r="D450" s="229" t="s">
        <v>2505</v>
      </c>
    </row>
    <row r="451" spans="1:4" x14ac:dyDescent="0.25">
      <c r="A451" s="140" t="s">
        <v>14644</v>
      </c>
      <c r="B451" s="140" t="s">
        <v>14717</v>
      </c>
      <c r="C451" s="235" t="s">
        <v>14718</v>
      </c>
      <c r="D451" s="229" t="s">
        <v>2505</v>
      </c>
    </row>
    <row r="452" spans="1:4" x14ac:dyDescent="0.25">
      <c r="A452" s="140" t="s">
        <v>14644</v>
      </c>
      <c r="B452" s="140" t="s">
        <v>14719</v>
      </c>
      <c r="C452" s="233" t="s">
        <v>14720</v>
      </c>
      <c r="D452" s="229" t="s">
        <v>2505</v>
      </c>
    </row>
    <row r="453" spans="1:4" x14ac:dyDescent="0.25">
      <c r="A453" s="140" t="s">
        <v>14644</v>
      </c>
      <c r="B453" s="140" t="s">
        <v>14721</v>
      </c>
      <c r="C453" s="232" t="s">
        <v>14722</v>
      </c>
      <c r="D453" s="229" t="s">
        <v>2505</v>
      </c>
    </row>
    <row r="454" spans="1:4" x14ac:dyDescent="0.25">
      <c r="A454" s="140" t="s">
        <v>14644</v>
      </c>
      <c r="B454" s="140" t="s">
        <v>14723</v>
      </c>
      <c r="C454" s="233" t="s">
        <v>14724</v>
      </c>
      <c r="D454" s="229" t="s">
        <v>2505</v>
      </c>
    </row>
    <row r="455" spans="1:4" x14ac:dyDescent="0.25">
      <c r="A455" s="140" t="s">
        <v>14644</v>
      </c>
      <c r="B455" s="140" t="s">
        <v>14725</v>
      </c>
      <c r="C455" s="230" t="s">
        <v>14726</v>
      </c>
      <c r="D455" s="229" t="s">
        <v>2505</v>
      </c>
    </row>
    <row r="456" spans="1:4" x14ac:dyDescent="0.25">
      <c r="A456" s="140" t="s">
        <v>14644</v>
      </c>
      <c r="B456" s="140" t="s">
        <v>14727</v>
      </c>
      <c r="C456" s="231" t="s">
        <v>14728</v>
      </c>
      <c r="D456" s="229" t="s">
        <v>2505</v>
      </c>
    </row>
    <row r="457" spans="1:4" x14ac:dyDescent="0.25">
      <c r="A457" s="140" t="s">
        <v>14644</v>
      </c>
      <c r="B457" s="140" t="s">
        <v>14729</v>
      </c>
      <c r="C457" s="232" t="s">
        <v>14730</v>
      </c>
      <c r="D457" s="229" t="s">
        <v>2505</v>
      </c>
    </row>
    <row r="458" spans="1:4" x14ac:dyDescent="0.25">
      <c r="A458" s="140" t="s">
        <v>14644</v>
      </c>
      <c r="B458" s="140" t="s">
        <v>14731</v>
      </c>
      <c r="C458" s="233" t="s">
        <v>14732</v>
      </c>
      <c r="D458" s="229" t="s">
        <v>2505</v>
      </c>
    </row>
    <row r="459" spans="1:4" x14ac:dyDescent="0.25">
      <c r="A459" s="140" t="s">
        <v>14644</v>
      </c>
      <c r="B459" s="140" t="s">
        <v>14733</v>
      </c>
      <c r="C459" s="234" t="s">
        <v>14734</v>
      </c>
      <c r="D459" s="229" t="s">
        <v>2505</v>
      </c>
    </row>
    <row r="460" spans="1:4" x14ac:dyDescent="0.25">
      <c r="A460" s="140" t="s">
        <v>14644</v>
      </c>
      <c r="B460" s="140" t="s">
        <v>14735</v>
      </c>
      <c r="C460" s="235" t="s">
        <v>14736</v>
      </c>
      <c r="D460" s="229" t="s">
        <v>2505</v>
      </c>
    </row>
    <row r="461" spans="1:4" x14ac:dyDescent="0.25">
      <c r="A461" s="140" t="s">
        <v>14644</v>
      </c>
      <c r="B461" s="140" t="s">
        <v>14737</v>
      </c>
      <c r="C461" s="236" t="s">
        <v>14738</v>
      </c>
      <c r="D461" s="229" t="s">
        <v>2505</v>
      </c>
    </row>
    <row r="462" spans="1:4" x14ac:dyDescent="0.25">
      <c r="A462" s="140" t="s">
        <v>14644</v>
      </c>
      <c r="B462" s="140" t="s">
        <v>14739</v>
      </c>
      <c r="C462" s="236" t="s">
        <v>14740</v>
      </c>
      <c r="D462" s="229" t="s">
        <v>2505</v>
      </c>
    </row>
    <row r="463" spans="1:4" x14ac:dyDescent="0.25">
      <c r="A463" s="140" t="s">
        <v>14644</v>
      </c>
      <c r="B463" s="140" t="s">
        <v>14741</v>
      </c>
      <c r="C463" s="236" t="s">
        <v>14742</v>
      </c>
      <c r="D463" s="229" t="s">
        <v>2505</v>
      </c>
    </row>
    <row r="464" spans="1:4" x14ac:dyDescent="0.25">
      <c r="A464" s="140" t="s">
        <v>14644</v>
      </c>
      <c r="B464" s="140" t="s">
        <v>14743</v>
      </c>
      <c r="C464" s="236" t="s">
        <v>14744</v>
      </c>
      <c r="D464" s="229" t="s">
        <v>2505</v>
      </c>
    </row>
    <row r="465" spans="1:4" x14ac:dyDescent="0.25">
      <c r="A465" s="140" t="s">
        <v>14644</v>
      </c>
      <c r="B465" s="140" t="s">
        <v>14745</v>
      </c>
      <c r="C465" s="236" t="s">
        <v>14746</v>
      </c>
      <c r="D465" s="229" t="s">
        <v>2505</v>
      </c>
    </row>
    <row r="466" spans="1:4" x14ac:dyDescent="0.25">
      <c r="A466" s="140" t="s">
        <v>14644</v>
      </c>
      <c r="B466" s="140" t="s">
        <v>14747</v>
      </c>
      <c r="C466" s="233" t="s">
        <v>14748</v>
      </c>
      <c r="D466" s="229" t="s">
        <v>2505</v>
      </c>
    </row>
    <row r="467" spans="1:4" x14ac:dyDescent="0.25">
      <c r="A467" s="140" t="s">
        <v>14644</v>
      </c>
      <c r="B467" s="140" t="s">
        <v>14749</v>
      </c>
      <c r="C467" s="234" t="s">
        <v>14750</v>
      </c>
      <c r="D467" s="229" t="s">
        <v>2505</v>
      </c>
    </row>
    <row r="468" spans="1:4" x14ac:dyDescent="0.25">
      <c r="A468" s="140" t="s">
        <v>14644</v>
      </c>
      <c r="B468" s="140" t="s">
        <v>14751</v>
      </c>
      <c r="C468" s="231" t="s">
        <v>14752</v>
      </c>
      <c r="D468" s="229" t="s">
        <v>2505</v>
      </c>
    </row>
    <row r="469" spans="1:4" x14ac:dyDescent="0.25">
      <c r="A469" s="140" t="s">
        <v>14644</v>
      </c>
      <c r="B469" s="140" t="s">
        <v>14753</v>
      </c>
      <c r="C469" s="232" t="s">
        <v>14754</v>
      </c>
      <c r="D469" s="229" t="s">
        <v>2505</v>
      </c>
    </row>
    <row r="470" spans="1:4" x14ac:dyDescent="0.25">
      <c r="A470" s="140" t="s">
        <v>14644</v>
      </c>
      <c r="B470" s="140" t="s">
        <v>14755</v>
      </c>
      <c r="C470" s="231" t="s">
        <v>14756</v>
      </c>
      <c r="D470" s="229" t="s">
        <v>2505</v>
      </c>
    </row>
    <row r="471" spans="1:4" x14ac:dyDescent="0.25">
      <c r="A471" s="140" t="s">
        <v>14644</v>
      </c>
      <c r="B471" s="140" t="s">
        <v>14757</v>
      </c>
      <c r="C471" s="232" t="s">
        <v>14758</v>
      </c>
      <c r="D471" s="229" t="s">
        <v>2505</v>
      </c>
    </row>
    <row r="472" spans="1:4" x14ac:dyDescent="0.25">
      <c r="A472" s="140" t="s">
        <v>14644</v>
      </c>
      <c r="B472" s="140" t="s">
        <v>14759</v>
      </c>
      <c r="C472" s="233" t="s">
        <v>14760</v>
      </c>
      <c r="D472" s="229" t="s">
        <v>2505</v>
      </c>
    </row>
    <row r="473" spans="1:4" x14ac:dyDescent="0.25">
      <c r="A473" s="140" t="s">
        <v>14644</v>
      </c>
      <c r="B473" s="140" t="s">
        <v>14761</v>
      </c>
      <c r="C473" s="234" t="s">
        <v>14762</v>
      </c>
      <c r="D473" s="229" t="s">
        <v>2505</v>
      </c>
    </row>
    <row r="474" spans="1:4" x14ac:dyDescent="0.25">
      <c r="A474" s="140" t="s">
        <v>14644</v>
      </c>
      <c r="B474" s="140" t="s">
        <v>14763</v>
      </c>
      <c r="C474" s="235" t="s">
        <v>14764</v>
      </c>
      <c r="D474" s="229" t="s">
        <v>2505</v>
      </c>
    </row>
    <row r="475" spans="1:4" x14ac:dyDescent="0.25">
      <c r="A475" s="140" t="s">
        <v>14644</v>
      </c>
      <c r="B475" s="140" t="s">
        <v>14765</v>
      </c>
      <c r="C475" s="236" t="s">
        <v>14766</v>
      </c>
      <c r="D475" s="229" t="s">
        <v>2505</v>
      </c>
    </row>
    <row r="476" spans="1:4" x14ac:dyDescent="0.25">
      <c r="A476" s="140" t="s">
        <v>14644</v>
      </c>
      <c r="B476" s="140" t="s">
        <v>14767</v>
      </c>
      <c r="C476" s="236" t="s">
        <v>14768</v>
      </c>
      <c r="D476" s="229" t="s">
        <v>2505</v>
      </c>
    </row>
    <row r="477" spans="1:4" x14ac:dyDescent="0.25">
      <c r="A477" s="140" t="s">
        <v>14644</v>
      </c>
      <c r="B477" s="140" t="s">
        <v>14769</v>
      </c>
      <c r="C477" s="236" t="s">
        <v>14770</v>
      </c>
      <c r="D477" s="229" t="s">
        <v>2505</v>
      </c>
    </row>
    <row r="478" spans="1:4" x14ac:dyDescent="0.25">
      <c r="A478" s="140" t="s">
        <v>14644</v>
      </c>
      <c r="B478" s="140" t="s">
        <v>14771</v>
      </c>
      <c r="C478" s="236" t="s">
        <v>14772</v>
      </c>
      <c r="D478" s="229" t="s">
        <v>2505</v>
      </c>
    </row>
    <row r="479" spans="1:4" x14ac:dyDescent="0.25">
      <c r="A479" s="140" t="s">
        <v>14644</v>
      </c>
      <c r="B479" s="140" t="s">
        <v>14773</v>
      </c>
      <c r="C479" s="236" t="s">
        <v>14774</v>
      </c>
      <c r="D479" s="229" t="s">
        <v>2505</v>
      </c>
    </row>
    <row r="480" spans="1:4" x14ac:dyDescent="0.25">
      <c r="A480" s="140" t="s">
        <v>14644</v>
      </c>
      <c r="B480" s="140" t="s">
        <v>14775</v>
      </c>
      <c r="C480" s="236" t="s">
        <v>14776</v>
      </c>
      <c r="D480" s="229" t="s">
        <v>2505</v>
      </c>
    </row>
    <row r="481" spans="1:4" x14ac:dyDescent="0.25">
      <c r="A481" s="140" t="s">
        <v>14644</v>
      </c>
      <c r="B481" s="140" t="s">
        <v>14777</v>
      </c>
      <c r="C481" s="233" t="s">
        <v>14778</v>
      </c>
      <c r="D481" s="229" t="s">
        <v>2505</v>
      </c>
    </row>
    <row r="482" spans="1:4" x14ac:dyDescent="0.25">
      <c r="A482" s="140" t="s">
        <v>14644</v>
      </c>
      <c r="B482" s="140" t="s">
        <v>14779</v>
      </c>
      <c r="C482" s="234" t="s">
        <v>14780</v>
      </c>
      <c r="D482" s="229" t="s">
        <v>2505</v>
      </c>
    </row>
    <row r="483" spans="1:4" x14ac:dyDescent="0.25">
      <c r="A483" s="140" t="s">
        <v>14644</v>
      </c>
      <c r="B483" s="140" t="s">
        <v>14781</v>
      </c>
      <c r="C483" s="231" t="s">
        <v>14782</v>
      </c>
      <c r="D483" s="229" t="s">
        <v>2505</v>
      </c>
    </row>
    <row r="484" spans="1:4" x14ac:dyDescent="0.25">
      <c r="A484" s="140" t="s">
        <v>14644</v>
      </c>
      <c r="B484" s="140" t="s">
        <v>14783</v>
      </c>
      <c r="C484" s="232" t="s">
        <v>14784</v>
      </c>
      <c r="D484" s="229" t="s">
        <v>2505</v>
      </c>
    </row>
    <row r="485" spans="1:4" x14ac:dyDescent="0.25">
      <c r="A485" s="140" t="s">
        <v>14644</v>
      </c>
      <c r="B485" s="140" t="s">
        <v>14785</v>
      </c>
      <c r="C485" s="233" t="s">
        <v>14786</v>
      </c>
      <c r="D485" s="229" t="s">
        <v>2505</v>
      </c>
    </row>
    <row r="486" spans="1:4" x14ac:dyDescent="0.25">
      <c r="A486" s="140" t="s">
        <v>14644</v>
      </c>
      <c r="B486" s="140" t="s">
        <v>14733</v>
      </c>
      <c r="C486" s="234" t="s">
        <v>14734</v>
      </c>
      <c r="D486" s="229" t="s">
        <v>2505</v>
      </c>
    </row>
    <row r="487" spans="1:4" x14ac:dyDescent="0.25">
      <c r="A487" s="140" t="s">
        <v>14644</v>
      </c>
      <c r="B487" s="140" t="s">
        <v>14735</v>
      </c>
      <c r="C487" s="235" t="s">
        <v>14736</v>
      </c>
      <c r="D487" s="229" t="s">
        <v>2505</v>
      </c>
    </row>
    <row r="488" spans="1:4" x14ac:dyDescent="0.25">
      <c r="A488" s="140" t="s">
        <v>14644</v>
      </c>
      <c r="B488" s="140" t="s">
        <v>14737</v>
      </c>
      <c r="C488" s="236" t="s">
        <v>14738</v>
      </c>
      <c r="D488" s="229" t="s">
        <v>2505</v>
      </c>
    </row>
    <row r="489" spans="1:4" x14ac:dyDescent="0.25">
      <c r="A489" s="140" t="s">
        <v>14644</v>
      </c>
      <c r="B489" s="140" t="s">
        <v>14739</v>
      </c>
      <c r="C489" s="236" t="s">
        <v>14740</v>
      </c>
      <c r="D489" s="229" t="s">
        <v>2505</v>
      </c>
    </row>
    <row r="490" spans="1:4" x14ac:dyDescent="0.25">
      <c r="A490" s="140" t="s">
        <v>14644</v>
      </c>
      <c r="B490" s="140" t="s">
        <v>14741</v>
      </c>
      <c r="C490" s="236" t="s">
        <v>14742</v>
      </c>
      <c r="D490" s="229" t="s">
        <v>2505</v>
      </c>
    </row>
    <row r="491" spans="1:4" x14ac:dyDescent="0.25">
      <c r="A491" s="140" t="s">
        <v>14644</v>
      </c>
      <c r="B491" s="140" t="s">
        <v>14743</v>
      </c>
      <c r="C491" s="236" t="s">
        <v>14744</v>
      </c>
      <c r="D491" s="229" t="s">
        <v>2505</v>
      </c>
    </row>
    <row r="492" spans="1:4" x14ac:dyDescent="0.25">
      <c r="A492" s="140" t="s">
        <v>14644</v>
      </c>
      <c r="B492" s="140" t="s">
        <v>14745</v>
      </c>
      <c r="C492" s="236" t="s">
        <v>14746</v>
      </c>
      <c r="D492" s="229" t="s">
        <v>2505</v>
      </c>
    </row>
    <row r="493" spans="1:4" x14ac:dyDescent="0.25">
      <c r="A493" s="140" t="s">
        <v>14644</v>
      </c>
      <c r="B493" s="140" t="s">
        <v>14787</v>
      </c>
      <c r="C493" s="233" t="s">
        <v>14788</v>
      </c>
      <c r="D493" s="229" t="s">
        <v>2505</v>
      </c>
    </row>
    <row r="494" spans="1:4" x14ac:dyDescent="0.25">
      <c r="A494" s="140" t="s">
        <v>14644</v>
      </c>
      <c r="B494" s="140" t="s">
        <v>14789</v>
      </c>
      <c r="C494" s="234" t="s">
        <v>14790</v>
      </c>
      <c r="D494" s="229" t="s">
        <v>2505</v>
      </c>
    </row>
    <row r="495" spans="1:4" x14ac:dyDescent="0.25">
      <c r="D495" s="228" t="s">
        <v>2505</v>
      </c>
    </row>
    <row r="496" spans="1:4" x14ac:dyDescent="0.25">
      <c r="D496" s="228" t="s">
        <v>2505</v>
      </c>
    </row>
    <row r="497" spans="1:4" x14ac:dyDescent="0.25">
      <c r="A497" s="35" t="s">
        <v>2686</v>
      </c>
      <c r="B497" s="2" t="str">
        <f>CONCATENATE("https://xbrl.cipc.co.za/taxonomy/role/",MID(B498,2,10))</f>
        <v>https://xbrl.cipc.co.za/taxonomy/role/sds820.300</v>
      </c>
      <c r="D497" s="228" t="s">
        <v>2505</v>
      </c>
    </row>
    <row r="498" spans="1:4" x14ac:dyDescent="0.25">
      <c r="A498" s="35" t="s">
        <v>2687</v>
      </c>
      <c r="B498" s="2" t="s">
        <v>19417</v>
      </c>
      <c r="D498" s="228" t="s">
        <v>2505</v>
      </c>
    </row>
    <row r="499" spans="1:4" x14ac:dyDescent="0.25">
      <c r="A499" s="36" t="s">
        <v>5</v>
      </c>
      <c r="B499" s="36" t="s">
        <v>6</v>
      </c>
      <c r="C499" s="36" t="s">
        <v>19413</v>
      </c>
      <c r="D499" s="5" t="s">
        <v>2692</v>
      </c>
    </row>
    <row r="500" spans="1:4" x14ac:dyDescent="0.25">
      <c r="A500" s="140" t="s">
        <v>14644</v>
      </c>
      <c r="B500" s="140" t="s">
        <v>14791</v>
      </c>
      <c r="C500" s="140" t="s">
        <v>14792</v>
      </c>
      <c r="D500" s="229" t="s">
        <v>2505</v>
      </c>
    </row>
    <row r="501" spans="1:4" x14ac:dyDescent="0.25">
      <c r="A501" s="140" t="s">
        <v>14644</v>
      </c>
      <c r="B501" s="140" t="s">
        <v>14793</v>
      </c>
      <c r="C501" s="230" t="s">
        <v>14794</v>
      </c>
      <c r="D501" s="229" t="s">
        <v>2505</v>
      </c>
    </row>
    <row r="502" spans="1:4" x14ac:dyDescent="0.25">
      <c r="A502" s="140" t="s">
        <v>14644</v>
      </c>
      <c r="B502" s="140" t="s">
        <v>14683</v>
      </c>
      <c r="C502" s="231" t="s">
        <v>14684</v>
      </c>
      <c r="D502" s="229" t="s">
        <v>2505</v>
      </c>
    </row>
    <row r="503" spans="1:4" x14ac:dyDescent="0.25">
      <c r="A503" s="140" t="s">
        <v>14644</v>
      </c>
      <c r="B503" s="140" t="s">
        <v>14685</v>
      </c>
      <c r="C503" s="232" t="s">
        <v>14686</v>
      </c>
      <c r="D503" s="229" t="s">
        <v>2505</v>
      </c>
    </row>
    <row r="504" spans="1:4" x14ac:dyDescent="0.25">
      <c r="A504" s="140" t="s">
        <v>14644</v>
      </c>
      <c r="B504" s="140" t="s">
        <v>14795</v>
      </c>
      <c r="C504" s="232" t="s">
        <v>14796</v>
      </c>
      <c r="D504" s="229" t="s">
        <v>2505</v>
      </c>
    </row>
    <row r="505" spans="1:4" x14ac:dyDescent="0.25">
      <c r="A505" s="140" t="s">
        <v>14644</v>
      </c>
      <c r="B505" s="140" t="s">
        <v>14689</v>
      </c>
      <c r="C505" s="233" t="s">
        <v>14690</v>
      </c>
      <c r="D505" s="229" t="s">
        <v>2505</v>
      </c>
    </row>
    <row r="506" spans="1:4" x14ac:dyDescent="0.25">
      <c r="A506" s="140" t="s">
        <v>14644</v>
      </c>
      <c r="B506" s="140" t="s">
        <v>14691</v>
      </c>
      <c r="C506" s="234" t="s">
        <v>14692</v>
      </c>
      <c r="D506" s="229" t="s">
        <v>2505</v>
      </c>
    </row>
    <row r="507" spans="1:4" x14ac:dyDescent="0.25">
      <c r="A507" s="140" t="s">
        <v>14644</v>
      </c>
      <c r="B507" s="140" t="s">
        <v>14693</v>
      </c>
      <c r="C507" s="235" t="s">
        <v>14694</v>
      </c>
      <c r="D507" s="229" t="s">
        <v>2505</v>
      </c>
    </row>
    <row r="508" spans="1:4" x14ac:dyDescent="0.25">
      <c r="A508" s="140" t="s">
        <v>14644</v>
      </c>
      <c r="B508" s="140" t="s">
        <v>14695</v>
      </c>
      <c r="C508" s="236" t="s">
        <v>14696</v>
      </c>
      <c r="D508" s="229" t="s">
        <v>2505</v>
      </c>
    </row>
    <row r="509" spans="1:4" x14ac:dyDescent="0.25">
      <c r="A509" s="140" t="s">
        <v>14644</v>
      </c>
      <c r="B509" s="140" t="s">
        <v>14699</v>
      </c>
      <c r="C509" s="237" t="s">
        <v>14700</v>
      </c>
      <c r="D509" s="229" t="s">
        <v>2505</v>
      </c>
    </row>
    <row r="510" spans="1:4" x14ac:dyDescent="0.25">
      <c r="A510" s="140" t="s">
        <v>14644</v>
      </c>
      <c r="B510" s="140" t="s">
        <v>14701</v>
      </c>
      <c r="C510" s="235" t="s">
        <v>14702</v>
      </c>
      <c r="D510" s="229" t="s">
        <v>2505</v>
      </c>
    </row>
    <row r="511" spans="1:4" x14ac:dyDescent="0.25">
      <c r="A511" s="140" t="s">
        <v>14644</v>
      </c>
      <c r="B511" s="140" t="s">
        <v>14703</v>
      </c>
      <c r="C511" s="236" t="s">
        <v>14704</v>
      </c>
      <c r="D511" s="229" t="s">
        <v>2505</v>
      </c>
    </row>
    <row r="512" spans="1:4" x14ac:dyDescent="0.25">
      <c r="A512" s="140" t="s">
        <v>14644</v>
      </c>
      <c r="B512" s="140" t="s">
        <v>14705</v>
      </c>
      <c r="C512" s="237" t="s">
        <v>14706</v>
      </c>
      <c r="D512" s="229" t="s">
        <v>2505</v>
      </c>
    </row>
    <row r="513" spans="1:4" x14ac:dyDescent="0.25">
      <c r="A513" s="140" t="s">
        <v>14644</v>
      </c>
      <c r="B513" s="140" t="s">
        <v>14707</v>
      </c>
      <c r="C513" s="234" t="s">
        <v>14708</v>
      </c>
      <c r="D513" s="229" t="s">
        <v>2505</v>
      </c>
    </row>
    <row r="514" spans="1:4" x14ac:dyDescent="0.25">
      <c r="A514" s="140" t="s">
        <v>14644</v>
      </c>
      <c r="B514" s="140" t="s">
        <v>14709</v>
      </c>
      <c r="C514" s="235" t="s">
        <v>14710</v>
      </c>
      <c r="D514" s="229" t="s">
        <v>2505</v>
      </c>
    </row>
    <row r="515" spans="1:4" x14ac:dyDescent="0.25">
      <c r="A515" s="140" t="s">
        <v>14644</v>
      </c>
      <c r="B515" s="140" t="s">
        <v>14797</v>
      </c>
      <c r="C515" s="233" t="s">
        <v>14798</v>
      </c>
      <c r="D515" s="229" t="s">
        <v>2505</v>
      </c>
    </row>
    <row r="516" spans="1:4" x14ac:dyDescent="0.25">
      <c r="A516" s="140" t="s">
        <v>14644</v>
      </c>
      <c r="B516" s="140" t="s">
        <v>14799</v>
      </c>
      <c r="C516" s="234" t="s">
        <v>14800</v>
      </c>
      <c r="D516" s="229" t="s">
        <v>2505</v>
      </c>
    </row>
    <row r="517" spans="1:4" x14ac:dyDescent="0.25">
      <c r="A517" s="140" t="s">
        <v>14644</v>
      </c>
      <c r="B517" s="140" t="s">
        <v>14701</v>
      </c>
      <c r="C517" s="235" t="s">
        <v>14702</v>
      </c>
      <c r="D517" s="229" t="s">
        <v>2505</v>
      </c>
    </row>
    <row r="518" spans="1:4" x14ac:dyDescent="0.25">
      <c r="A518" s="140" t="s">
        <v>14644</v>
      </c>
      <c r="B518" s="140" t="s">
        <v>14703</v>
      </c>
      <c r="C518" s="236" t="s">
        <v>14704</v>
      </c>
      <c r="D518" s="229" t="s">
        <v>2505</v>
      </c>
    </row>
    <row r="519" spans="1:4" x14ac:dyDescent="0.25">
      <c r="A519" s="140" t="s">
        <v>14644</v>
      </c>
      <c r="B519" s="140" t="s">
        <v>14705</v>
      </c>
      <c r="C519" s="237" t="s">
        <v>14706</v>
      </c>
      <c r="D519" s="229" t="s">
        <v>2505</v>
      </c>
    </row>
    <row r="520" spans="1:4" x14ac:dyDescent="0.25">
      <c r="A520" s="140" t="s">
        <v>14644</v>
      </c>
      <c r="B520" s="140" t="s">
        <v>14801</v>
      </c>
      <c r="C520" s="234" t="s">
        <v>14802</v>
      </c>
      <c r="D520" s="229" t="s">
        <v>2505</v>
      </c>
    </row>
    <row r="521" spans="1:4" x14ac:dyDescent="0.25">
      <c r="A521" s="140" t="s">
        <v>14644</v>
      </c>
      <c r="B521" s="140" t="s">
        <v>14717</v>
      </c>
      <c r="C521" s="235" t="s">
        <v>14718</v>
      </c>
      <c r="D521" s="229" t="s">
        <v>2505</v>
      </c>
    </row>
    <row r="522" spans="1:4" x14ac:dyDescent="0.25">
      <c r="A522" s="140" t="s">
        <v>14644</v>
      </c>
      <c r="B522" s="140" t="s">
        <v>14719</v>
      </c>
      <c r="C522" s="233" t="s">
        <v>14720</v>
      </c>
      <c r="D522" s="229" t="s">
        <v>2505</v>
      </c>
    </row>
    <row r="523" spans="1:4" x14ac:dyDescent="0.25">
      <c r="A523" s="140" t="s">
        <v>14644</v>
      </c>
      <c r="B523" s="140" t="s">
        <v>14803</v>
      </c>
      <c r="C523" s="231" t="s">
        <v>14804</v>
      </c>
      <c r="D523" s="229" t="s">
        <v>2505</v>
      </c>
    </row>
    <row r="524" spans="1:4" x14ac:dyDescent="0.25">
      <c r="A524" s="140" t="s">
        <v>14644</v>
      </c>
      <c r="B524" s="140" t="s">
        <v>14805</v>
      </c>
      <c r="C524" s="232" t="s">
        <v>14806</v>
      </c>
      <c r="D524" s="229" t="s">
        <v>2505</v>
      </c>
    </row>
    <row r="525" spans="1:4" x14ac:dyDescent="0.25">
      <c r="A525" s="140" t="s">
        <v>14644</v>
      </c>
      <c r="B525" s="140" t="s">
        <v>14807</v>
      </c>
      <c r="C525" s="232" t="s">
        <v>14808</v>
      </c>
      <c r="D525" s="229" t="s">
        <v>2505</v>
      </c>
    </row>
    <row r="526" spans="1:4" x14ac:dyDescent="0.25">
      <c r="A526" s="140" t="s">
        <v>14644</v>
      </c>
      <c r="B526" s="140" t="s">
        <v>14809</v>
      </c>
      <c r="C526" s="233" t="s">
        <v>14810</v>
      </c>
      <c r="D526" s="229" t="s">
        <v>2505</v>
      </c>
    </row>
    <row r="527" spans="1:4" x14ac:dyDescent="0.25">
      <c r="A527" s="140" t="s">
        <v>14644</v>
      </c>
      <c r="B527" s="140" t="s">
        <v>14811</v>
      </c>
      <c r="C527" s="234" t="s">
        <v>14812</v>
      </c>
      <c r="D527" s="229" t="s">
        <v>2505</v>
      </c>
    </row>
    <row r="528" spans="1:4" x14ac:dyDescent="0.25">
      <c r="A528" s="140" t="s">
        <v>14644</v>
      </c>
      <c r="B528" s="140" t="s">
        <v>14813</v>
      </c>
      <c r="C528" s="235" t="s">
        <v>14814</v>
      </c>
      <c r="D528" s="229" t="s">
        <v>2505</v>
      </c>
    </row>
    <row r="529" spans="1:4" x14ac:dyDescent="0.25">
      <c r="A529" s="140" t="s">
        <v>14644</v>
      </c>
      <c r="B529" s="140" t="s">
        <v>14815</v>
      </c>
      <c r="C529" s="236" t="s">
        <v>14816</v>
      </c>
      <c r="D529" s="229" t="s">
        <v>2505</v>
      </c>
    </row>
    <row r="530" spans="1:4" x14ac:dyDescent="0.25">
      <c r="A530" s="140" t="s">
        <v>14644</v>
      </c>
      <c r="B530" s="140" t="s">
        <v>14817</v>
      </c>
      <c r="C530" s="237" t="s">
        <v>14818</v>
      </c>
      <c r="D530" s="229" t="s">
        <v>2505</v>
      </c>
    </row>
    <row r="531" spans="1:4" x14ac:dyDescent="0.25">
      <c r="A531" s="140" t="s">
        <v>14644</v>
      </c>
      <c r="B531" s="140" t="s">
        <v>14819</v>
      </c>
      <c r="C531" s="234" t="s">
        <v>14820</v>
      </c>
      <c r="D531" s="229" t="s">
        <v>2505</v>
      </c>
    </row>
    <row r="532" spans="1:4" x14ac:dyDescent="0.25">
      <c r="A532" s="140" t="s">
        <v>14064</v>
      </c>
      <c r="B532" s="140" t="s">
        <v>14535</v>
      </c>
      <c r="C532" s="235" t="s">
        <v>14536</v>
      </c>
      <c r="D532" s="229" t="s">
        <v>2505</v>
      </c>
    </row>
    <row r="533" spans="1:4" x14ac:dyDescent="0.25">
      <c r="A533" s="140" t="s">
        <v>14644</v>
      </c>
      <c r="B533" s="140" t="s">
        <v>14821</v>
      </c>
      <c r="C533" s="232" t="s">
        <v>14822</v>
      </c>
      <c r="D533" s="229" t="s">
        <v>2505</v>
      </c>
    </row>
    <row r="534" spans="1:4" x14ac:dyDescent="0.25">
      <c r="A534" s="140" t="s">
        <v>14644</v>
      </c>
      <c r="B534" s="140" t="s">
        <v>14823</v>
      </c>
      <c r="C534" s="233" t="s">
        <v>14824</v>
      </c>
      <c r="D534" s="229" t="s">
        <v>2505</v>
      </c>
    </row>
    <row r="535" spans="1:4" x14ac:dyDescent="0.25">
      <c r="A535" s="140" t="s">
        <v>14644</v>
      </c>
      <c r="B535" s="140" t="s">
        <v>14825</v>
      </c>
      <c r="C535" s="232" t="s">
        <v>14826</v>
      </c>
      <c r="D535" s="229" t="s">
        <v>2505</v>
      </c>
    </row>
    <row r="536" spans="1:4" x14ac:dyDescent="0.25">
      <c r="A536" s="140" t="s">
        <v>14644</v>
      </c>
      <c r="B536" s="140" t="s">
        <v>14827</v>
      </c>
      <c r="C536" s="233" t="s">
        <v>14828</v>
      </c>
      <c r="D536" s="229" t="s">
        <v>2505</v>
      </c>
    </row>
    <row r="537" spans="1:4" x14ac:dyDescent="0.25">
      <c r="A537" s="140" t="s">
        <v>14644</v>
      </c>
      <c r="B537" s="140" t="s">
        <v>14829</v>
      </c>
      <c r="C537" s="231" t="s">
        <v>14830</v>
      </c>
      <c r="D537" s="229" t="s">
        <v>2505</v>
      </c>
    </row>
    <row r="538" spans="1:4" x14ac:dyDescent="0.25">
      <c r="A538" s="140" t="s">
        <v>14644</v>
      </c>
      <c r="B538" s="140" t="s">
        <v>14831</v>
      </c>
      <c r="C538" s="232" t="s">
        <v>14832</v>
      </c>
      <c r="D538" s="229" t="s">
        <v>2505</v>
      </c>
    </row>
    <row r="539" spans="1:4" x14ac:dyDescent="0.25">
      <c r="A539" s="140" t="s">
        <v>14644</v>
      </c>
      <c r="B539" s="140" t="s">
        <v>14833</v>
      </c>
      <c r="C539" s="232" t="s">
        <v>14834</v>
      </c>
      <c r="D539" s="229" t="s">
        <v>2505</v>
      </c>
    </row>
    <row r="540" spans="1:4" x14ac:dyDescent="0.25">
      <c r="A540" s="140" t="s">
        <v>14644</v>
      </c>
      <c r="B540" s="140" t="s">
        <v>14835</v>
      </c>
      <c r="C540" s="233" t="s">
        <v>14836</v>
      </c>
      <c r="D540" s="229" t="s">
        <v>2505</v>
      </c>
    </row>
    <row r="541" spans="1:4" x14ac:dyDescent="0.25">
      <c r="A541" s="140" t="s">
        <v>14644</v>
      </c>
      <c r="B541" s="140" t="s">
        <v>14837</v>
      </c>
      <c r="C541" s="234" t="s">
        <v>14838</v>
      </c>
      <c r="D541" s="229" t="s">
        <v>2505</v>
      </c>
    </row>
    <row r="542" spans="1:4" x14ac:dyDescent="0.25">
      <c r="A542" s="140" t="s">
        <v>14644</v>
      </c>
      <c r="B542" s="140" t="s">
        <v>14839</v>
      </c>
      <c r="C542" s="235" t="s">
        <v>14840</v>
      </c>
      <c r="D542" s="229" t="s">
        <v>2505</v>
      </c>
    </row>
    <row r="543" spans="1:4" x14ac:dyDescent="0.25">
      <c r="A543" s="140" t="s">
        <v>14644</v>
      </c>
      <c r="B543" s="140" t="s">
        <v>14841</v>
      </c>
      <c r="C543" s="236" t="s">
        <v>14842</v>
      </c>
      <c r="D543" s="229" t="s">
        <v>2505</v>
      </c>
    </row>
    <row r="544" spans="1:4" x14ac:dyDescent="0.25">
      <c r="A544" s="140" t="s">
        <v>14644</v>
      </c>
      <c r="B544" s="140" t="s">
        <v>14843</v>
      </c>
      <c r="C544" s="237" t="s">
        <v>14844</v>
      </c>
      <c r="D544" s="229" t="s">
        <v>2505</v>
      </c>
    </row>
    <row r="545" spans="1:4" x14ac:dyDescent="0.25">
      <c r="A545" s="140" t="s">
        <v>14644</v>
      </c>
      <c r="B545" s="140" t="s">
        <v>14845</v>
      </c>
      <c r="C545" s="237" t="s">
        <v>14846</v>
      </c>
      <c r="D545" s="229" t="s">
        <v>2505</v>
      </c>
    </row>
    <row r="546" spans="1:4" x14ac:dyDescent="0.25">
      <c r="A546" s="140" t="s">
        <v>14644</v>
      </c>
      <c r="B546" s="140" t="s">
        <v>14847</v>
      </c>
      <c r="C546" s="235" t="s">
        <v>14848</v>
      </c>
      <c r="D546" s="229" t="s">
        <v>2505</v>
      </c>
    </row>
    <row r="547" spans="1:4" x14ac:dyDescent="0.25">
      <c r="A547" s="140" t="s">
        <v>14644</v>
      </c>
      <c r="B547" s="140" t="s">
        <v>14849</v>
      </c>
      <c r="C547" s="236" t="s">
        <v>14850</v>
      </c>
      <c r="D547" s="229" t="s">
        <v>2505</v>
      </c>
    </row>
    <row r="548" spans="1:4" x14ac:dyDescent="0.25">
      <c r="A548" s="140" t="s">
        <v>14644</v>
      </c>
      <c r="B548" s="140" t="s">
        <v>14851</v>
      </c>
      <c r="C548" s="237" t="s">
        <v>14852</v>
      </c>
      <c r="D548" s="229" t="s">
        <v>2505</v>
      </c>
    </row>
    <row r="549" spans="1:4" x14ac:dyDescent="0.25">
      <c r="A549" s="140" t="s">
        <v>14644</v>
      </c>
      <c r="B549" s="140" t="s">
        <v>14853</v>
      </c>
      <c r="C549" s="234" t="s">
        <v>14854</v>
      </c>
      <c r="D549" s="229" t="s">
        <v>2505</v>
      </c>
    </row>
    <row r="550" spans="1:4" x14ac:dyDescent="0.25">
      <c r="A550" s="140" t="s">
        <v>14644</v>
      </c>
      <c r="B550" s="140" t="s">
        <v>14855</v>
      </c>
      <c r="C550" s="235" t="s">
        <v>14856</v>
      </c>
      <c r="D550" s="229" t="s">
        <v>2505</v>
      </c>
    </row>
    <row r="551" spans="1:4" x14ac:dyDescent="0.25">
      <c r="A551" s="140" t="s">
        <v>14644</v>
      </c>
      <c r="B551" s="140" t="s">
        <v>14857</v>
      </c>
      <c r="C551" s="233" t="s">
        <v>14858</v>
      </c>
      <c r="D551" s="229" t="s">
        <v>2505</v>
      </c>
    </row>
    <row r="552" spans="1:4" x14ac:dyDescent="0.25">
      <c r="A552" s="140" t="s">
        <v>14644</v>
      </c>
      <c r="B552" s="140" t="s">
        <v>14859</v>
      </c>
      <c r="C552" s="234" t="s">
        <v>14860</v>
      </c>
      <c r="D552" s="229" t="s">
        <v>2505</v>
      </c>
    </row>
    <row r="553" spans="1:4" x14ac:dyDescent="0.25">
      <c r="A553" s="140" t="s">
        <v>14644</v>
      </c>
      <c r="B553" s="140" t="s">
        <v>14847</v>
      </c>
      <c r="C553" s="235" t="s">
        <v>14848</v>
      </c>
      <c r="D553" s="229" t="s">
        <v>2505</v>
      </c>
    </row>
    <row r="554" spans="1:4" x14ac:dyDescent="0.25">
      <c r="A554" s="140" t="s">
        <v>14644</v>
      </c>
      <c r="B554" s="140" t="s">
        <v>14849</v>
      </c>
      <c r="C554" s="236" t="s">
        <v>14850</v>
      </c>
      <c r="D554" s="229" t="s">
        <v>2505</v>
      </c>
    </row>
    <row r="555" spans="1:4" x14ac:dyDescent="0.25">
      <c r="A555" s="140" t="s">
        <v>14644</v>
      </c>
      <c r="B555" s="140" t="s">
        <v>14851</v>
      </c>
      <c r="C555" s="237" t="s">
        <v>14852</v>
      </c>
      <c r="D555" s="229" t="s">
        <v>2505</v>
      </c>
    </row>
    <row r="556" spans="1:4" x14ac:dyDescent="0.25">
      <c r="A556" s="140" t="s">
        <v>14644</v>
      </c>
      <c r="B556" s="140" t="s">
        <v>14861</v>
      </c>
      <c r="C556" s="234" t="s">
        <v>14862</v>
      </c>
      <c r="D556" s="229" t="s">
        <v>2505</v>
      </c>
    </row>
    <row r="557" spans="1:4" x14ac:dyDescent="0.25">
      <c r="A557" s="140" t="s">
        <v>14644</v>
      </c>
      <c r="B557" s="140" t="s">
        <v>14863</v>
      </c>
      <c r="C557" s="235" t="s">
        <v>14864</v>
      </c>
      <c r="D557" s="229" t="s">
        <v>2505</v>
      </c>
    </row>
    <row r="558" spans="1:4" x14ac:dyDescent="0.25">
      <c r="A558" s="140" t="s">
        <v>14644</v>
      </c>
      <c r="B558" s="140" t="s">
        <v>14865</v>
      </c>
      <c r="C558" s="231" t="s">
        <v>14866</v>
      </c>
      <c r="D558" s="229" t="s">
        <v>2505</v>
      </c>
    </row>
    <row r="559" spans="1:4" x14ac:dyDescent="0.25">
      <c r="A559" s="140" t="s">
        <v>14644</v>
      </c>
      <c r="B559" s="140" t="s">
        <v>14867</v>
      </c>
      <c r="C559" s="232" t="s">
        <v>14868</v>
      </c>
      <c r="D559" s="229" t="s">
        <v>2505</v>
      </c>
    </row>
    <row r="560" spans="1:4" x14ac:dyDescent="0.25">
      <c r="A560" s="140" t="s">
        <v>14644</v>
      </c>
      <c r="B560" s="140" t="s">
        <v>14869</v>
      </c>
      <c r="C560" s="232" t="s">
        <v>14870</v>
      </c>
      <c r="D560" s="229" t="s">
        <v>2505</v>
      </c>
    </row>
    <row r="561" spans="1:4" x14ac:dyDescent="0.25">
      <c r="A561" s="140" t="s">
        <v>14644</v>
      </c>
      <c r="B561" s="140" t="s">
        <v>14871</v>
      </c>
      <c r="C561" s="233" t="s">
        <v>14872</v>
      </c>
      <c r="D561" s="229" t="s">
        <v>2505</v>
      </c>
    </row>
    <row r="562" spans="1:4" x14ac:dyDescent="0.25">
      <c r="A562" s="140" t="s">
        <v>14644</v>
      </c>
      <c r="B562" s="140" t="s">
        <v>14873</v>
      </c>
      <c r="C562" s="234" t="s">
        <v>14874</v>
      </c>
      <c r="D562" s="229" t="s">
        <v>2505</v>
      </c>
    </row>
    <row r="563" spans="1:4" x14ac:dyDescent="0.25">
      <c r="A563" s="140" t="s">
        <v>14644</v>
      </c>
      <c r="B563" s="140" t="s">
        <v>14875</v>
      </c>
      <c r="C563" s="235" t="s">
        <v>14876</v>
      </c>
      <c r="D563" s="229" t="s">
        <v>2505</v>
      </c>
    </row>
    <row r="564" spans="1:4" x14ac:dyDescent="0.25">
      <c r="A564" s="140" t="s">
        <v>14644</v>
      </c>
      <c r="B564" s="140" t="s">
        <v>14877</v>
      </c>
      <c r="C564" s="236" t="s">
        <v>14878</v>
      </c>
      <c r="D564" s="229" t="s">
        <v>2505</v>
      </c>
    </row>
    <row r="565" spans="1:4" x14ac:dyDescent="0.25">
      <c r="A565" s="140" t="s">
        <v>14644</v>
      </c>
      <c r="B565" s="140" t="s">
        <v>14879</v>
      </c>
      <c r="C565" s="237" t="s">
        <v>14880</v>
      </c>
      <c r="D565" s="229" t="s">
        <v>2505</v>
      </c>
    </row>
    <row r="566" spans="1:4" x14ac:dyDescent="0.25">
      <c r="A566" s="140" t="s">
        <v>14644</v>
      </c>
      <c r="B566" s="140" t="s">
        <v>14881</v>
      </c>
      <c r="C566" s="234" t="s">
        <v>14882</v>
      </c>
      <c r="D566" s="229" t="s">
        <v>2505</v>
      </c>
    </row>
    <row r="567" spans="1:4" x14ac:dyDescent="0.25">
      <c r="A567" s="140" t="s">
        <v>14644</v>
      </c>
      <c r="B567" s="140" t="s">
        <v>14883</v>
      </c>
      <c r="C567" s="235" t="s">
        <v>14883</v>
      </c>
      <c r="D567" s="229" t="s">
        <v>2505</v>
      </c>
    </row>
    <row r="568" spans="1:4" x14ac:dyDescent="0.25">
      <c r="A568" s="140" t="s">
        <v>14644</v>
      </c>
      <c r="B568" s="140" t="s">
        <v>14884</v>
      </c>
      <c r="C568" s="232" t="s">
        <v>14885</v>
      </c>
      <c r="D568" s="229" t="s">
        <v>2505</v>
      </c>
    </row>
    <row r="569" spans="1:4" x14ac:dyDescent="0.25">
      <c r="A569" s="140" t="s">
        <v>14644</v>
      </c>
      <c r="B569" s="140" t="s">
        <v>14886</v>
      </c>
      <c r="C569" s="233" t="s">
        <v>14887</v>
      </c>
      <c r="D569" s="229" t="s">
        <v>2505</v>
      </c>
    </row>
    <row r="570" spans="1:4" x14ac:dyDescent="0.25">
      <c r="A570" s="140" t="s">
        <v>14644</v>
      </c>
      <c r="B570" s="140" t="s">
        <v>14888</v>
      </c>
      <c r="C570" s="232" t="s">
        <v>14889</v>
      </c>
      <c r="D570" s="229" t="s">
        <v>2505</v>
      </c>
    </row>
    <row r="571" spans="1:4" x14ac:dyDescent="0.25">
      <c r="A571" s="140" t="s">
        <v>14644</v>
      </c>
      <c r="B571" s="140" t="s">
        <v>14890</v>
      </c>
      <c r="C571" s="233" t="s">
        <v>14891</v>
      </c>
      <c r="D571" s="229" t="s">
        <v>2505</v>
      </c>
    </row>
    <row r="572" spans="1:4" x14ac:dyDescent="0.25">
      <c r="A572" s="140" t="s">
        <v>14644</v>
      </c>
      <c r="B572" s="140" t="s">
        <v>14892</v>
      </c>
      <c r="C572" s="230" t="s">
        <v>14893</v>
      </c>
      <c r="D572" s="229" t="s">
        <v>2505</v>
      </c>
    </row>
    <row r="573" spans="1:4" x14ac:dyDescent="0.25">
      <c r="A573" s="140" t="s">
        <v>14644</v>
      </c>
      <c r="B573" s="140" t="s">
        <v>14894</v>
      </c>
      <c r="C573" s="231" t="s">
        <v>14895</v>
      </c>
      <c r="D573" s="229" t="s">
        <v>2505</v>
      </c>
    </row>
    <row r="574" spans="1:4" x14ac:dyDescent="0.25">
      <c r="A574" s="140" t="s">
        <v>14644</v>
      </c>
      <c r="B574" s="140" t="s">
        <v>14757</v>
      </c>
      <c r="C574" s="232" t="s">
        <v>14758</v>
      </c>
      <c r="D574" s="229" t="s">
        <v>2505</v>
      </c>
    </row>
    <row r="575" spans="1:4" x14ac:dyDescent="0.25">
      <c r="A575" s="140" t="s">
        <v>14644</v>
      </c>
      <c r="B575" s="140" t="s">
        <v>14759</v>
      </c>
      <c r="C575" s="233" t="s">
        <v>14760</v>
      </c>
      <c r="D575" s="229" t="s">
        <v>2505</v>
      </c>
    </row>
    <row r="576" spans="1:4" x14ac:dyDescent="0.25">
      <c r="A576" s="140" t="s">
        <v>14644</v>
      </c>
      <c r="B576" s="140" t="s">
        <v>14761</v>
      </c>
      <c r="C576" s="234" t="s">
        <v>14762</v>
      </c>
      <c r="D576" s="229" t="s">
        <v>2505</v>
      </c>
    </row>
    <row r="577" spans="1:4" x14ac:dyDescent="0.25">
      <c r="A577" s="140" t="s">
        <v>14644</v>
      </c>
      <c r="B577" s="140" t="s">
        <v>14763</v>
      </c>
      <c r="C577" s="235" t="s">
        <v>14764</v>
      </c>
      <c r="D577" s="229" t="s">
        <v>2505</v>
      </c>
    </row>
    <row r="578" spans="1:4" x14ac:dyDescent="0.25">
      <c r="A578" s="140" t="s">
        <v>14644</v>
      </c>
      <c r="B578" s="140" t="s">
        <v>14896</v>
      </c>
      <c r="C578" s="236" t="s">
        <v>14897</v>
      </c>
      <c r="D578" s="229" t="s">
        <v>2505</v>
      </c>
    </row>
    <row r="579" spans="1:4" x14ac:dyDescent="0.25">
      <c r="A579" s="140" t="s">
        <v>14644</v>
      </c>
      <c r="B579" s="140" t="s">
        <v>14898</v>
      </c>
      <c r="C579" s="236" t="s">
        <v>14899</v>
      </c>
      <c r="D579" s="229" t="s">
        <v>2505</v>
      </c>
    </row>
    <row r="580" spans="1:4" x14ac:dyDescent="0.25">
      <c r="A580" s="140" t="s">
        <v>14644</v>
      </c>
      <c r="B580" s="140" t="s">
        <v>14777</v>
      </c>
      <c r="C580" s="233" t="s">
        <v>14778</v>
      </c>
      <c r="D580" s="229" t="s">
        <v>2505</v>
      </c>
    </row>
    <row r="581" spans="1:4" x14ac:dyDescent="0.25">
      <c r="A581" s="140" t="s">
        <v>14644</v>
      </c>
      <c r="B581" s="140" t="s">
        <v>14779</v>
      </c>
      <c r="C581" s="234" t="s">
        <v>14780</v>
      </c>
      <c r="D581" s="229" t="s">
        <v>2505</v>
      </c>
    </row>
    <row r="582" spans="1:4" x14ac:dyDescent="0.25">
      <c r="A582" s="140" t="s">
        <v>14644</v>
      </c>
      <c r="B582" s="140" t="s">
        <v>14900</v>
      </c>
      <c r="C582" s="231" t="s">
        <v>14901</v>
      </c>
      <c r="D582" s="229" t="s">
        <v>2505</v>
      </c>
    </row>
    <row r="583" spans="1:4" x14ac:dyDescent="0.25">
      <c r="A583" s="140" t="s">
        <v>14644</v>
      </c>
      <c r="B583" s="140" t="s">
        <v>14902</v>
      </c>
      <c r="C583" s="232" t="s">
        <v>14903</v>
      </c>
      <c r="D583" s="229" t="s">
        <v>2505</v>
      </c>
    </row>
    <row r="584" spans="1:4" x14ac:dyDescent="0.25">
      <c r="A584" s="140" t="s">
        <v>14644</v>
      </c>
      <c r="B584" s="140" t="s">
        <v>14904</v>
      </c>
      <c r="C584" s="233" t="s">
        <v>14905</v>
      </c>
      <c r="D584" s="229" t="s">
        <v>2505</v>
      </c>
    </row>
    <row r="585" spans="1:4" x14ac:dyDescent="0.25">
      <c r="A585" s="140" t="s">
        <v>14644</v>
      </c>
      <c r="B585" s="140" t="s">
        <v>14761</v>
      </c>
      <c r="C585" s="234" t="s">
        <v>14762</v>
      </c>
      <c r="D585" s="229" t="s">
        <v>2505</v>
      </c>
    </row>
    <row r="586" spans="1:4" x14ac:dyDescent="0.25">
      <c r="A586" s="140" t="s">
        <v>14644</v>
      </c>
      <c r="B586" s="140" t="s">
        <v>14763</v>
      </c>
      <c r="C586" s="235" t="s">
        <v>14764</v>
      </c>
      <c r="D586" s="229" t="s">
        <v>2505</v>
      </c>
    </row>
    <row r="587" spans="1:4" x14ac:dyDescent="0.25">
      <c r="A587" s="140" t="s">
        <v>14644</v>
      </c>
      <c r="B587" s="140" t="s">
        <v>14896</v>
      </c>
      <c r="C587" s="236" t="s">
        <v>14897</v>
      </c>
      <c r="D587" s="229" t="s">
        <v>2505</v>
      </c>
    </row>
    <row r="588" spans="1:4" x14ac:dyDescent="0.25">
      <c r="A588" s="140" t="s">
        <v>14644</v>
      </c>
      <c r="B588" s="140" t="s">
        <v>14898</v>
      </c>
      <c r="C588" s="236" t="s">
        <v>14899</v>
      </c>
      <c r="D588" s="229" t="s">
        <v>2505</v>
      </c>
    </row>
    <row r="589" spans="1:4" x14ac:dyDescent="0.25">
      <c r="A589" s="140" t="s">
        <v>14644</v>
      </c>
      <c r="B589" s="140" t="s">
        <v>14906</v>
      </c>
      <c r="C589" s="233" t="s">
        <v>14907</v>
      </c>
      <c r="D589" s="229" t="s">
        <v>2505</v>
      </c>
    </row>
    <row r="590" spans="1:4" x14ac:dyDescent="0.25">
      <c r="A590" s="140" t="s">
        <v>14644</v>
      </c>
      <c r="B590" s="140" t="s">
        <v>14908</v>
      </c>
      <c r="C590" s="234" t="s">
        <v>14909</v>
      </c>
      <c r="D590" s="229" t="s">
        <v>2505</v>
      </c>
    </row>
    <row r="591" spans="1:4" x14ac:dyDescent="0.25">
      <c r="A591" s="140" t="s">
        <v>14644</v>
      </c>
      <c r="B591" s="140" t="s">
        <v>14910</v>
      </c>
      <c r="C591" s="231" t="s">
        <v>14911</v>
      </c>
      <c r="D591" s="229" t="s">
        <v>2505</v>
      </c>
    </row>
    <row r="592" spans="1:4" x14ac:dyDescent="0.25">
      <c r="A592" s="140" t="s">
        <v>14644</v>
      </c>
      <c r="B592" s="140" t="s">
        <v>14912</v>
      </c>
      <c r="C592" s="232" t="s">
        <v>14913</v>
      </c>
      <c r="D592" s="229" t="s">
        <v>2505</v>
      </c>
    </row>
    <row r="593" spans="1:4" x14ac:dyDescent="0.25">
      <c r="A593" s="140" t="s">
        <v>14644</v>
      </c>
      <c r="B593" s="140" t="s">
        <v>14914</v>
      </c>
      <c r="C593" s="233" t="s">
        <v>14915</v>
      </c>
      <c r="D593" s="229" t="s">
        <v>2505</v>
      </c>
    </row>
    <row r="594" spans="1:4" x14ac:dyDescent="0.25">
      <c r="A594" s="140" t="s">
        <v>14644</v>
      </c>
      <c r="B594" s="140" t="s">
        <v>14916</v>
      </c>
      <c r="C594" s="234" t="s">
        <v>14917</v>
      </c>
      <c r="D594" s="229" t="s">
        <v>2505</v>
      </c>
    </row>
    <row r="595" spans="1:4" x14ac:dyDescent="0.25">
      <c r="A595" s="140" t="s">
        <v>14644</v>
      </c>
      <c r="B595" s="140" t="s">
        <v>14918</v>
      </c>
      <c r="C595" s="235" t="s">
        <v>14919</v>
      </c>
      <c r="D595" s="229" t="s">
        <v>2505</v>
      </c>
    </row>
    <row r="596" spans="1:4" x14ac:dyDescent="0.25">
      <c r="A596" s="140" t="s">
        <v>14644</v>
      </c>
      <c r="B596" s="140" t="s">
        <v>14920</v>
      </c>
      <c r="C596" s="236" t="s">
        <v>14921</v>
      </c>
      <c r="D596" s="229" t="s">
        <v>2505</v>
      </c>
    </row>
    <row r="597" spans="1:4" x14ac:dyDescent="0.25">
      <c r="A597" s="140" t="s">
        <v>14644</v>
      </c>
      <c r="B597" s="140" t="s">
        <v>14922</v>
      </c>
      <c r="C597" s="233" t="s">
        <v>14923</v>
      </c>
      <c r="D597" s="229" t="s">
        <v>2505</v>
      </c>
    </row>
    <row r="598" spans="1:4" x14ac:dyDescent="0.25">
      <c r="A598" s="140" t="s">
        <v>14644</v>
      </c>
      <c r="B598" s="140" t="s">
        <v>14753</v>
      </c>
      <c r="C598" s="234" t="s">
        <v>14754</v>
      </c>
      <c r="D598" s="229" t="s">
        <v>2505</v>
      </c>
    </row>
    <row r="599" spans="1:4" x14ac:dyDescent="0.25">
      <c r="A599" s="140" t="s">
        <v>14644</v>
      </c>
      <c r="B599" s="140" t="s">
        <v>14924</v>
      </c>
      <c r="C599" s="231" t="s">
        <v>14925</v>
      </c>
      <c r="D599" s="229" t="s">
        <v>2505</v>
      </c>
    </row>
    <row r="600" spans="1:4" x14ac:dyDescent="0.25">
      <c r="A600" s="140" t="s">
        <v>14644</v>
      </c>
      <c r="B600" s="140" t="s">
        <v>14926</v>
      </c>
      <c r="C600" s="232" t="s">
        <v>14927</v>
      </c>
      <c r="D600" s="229" t="s">
        <v>2505</v>
      </c>
    </row>
    <row r="601" spans="1:4" x14ac:dyDescent="0.25">
      <c r="D601" s="228" t="s">
        <v>2505</v>
      </c>
    </row>
    <row r="602" spans="1:4" x14ac:dyDescent="0.25">
      <c r="D602" s="228" t="s">
        <v>2505</v>
      </c>
    </row>
    <row r="603" spans="1:4" x14ac:dyDescent="0.25">
      <c r="A603" s="35" t="s">
        <v>2686</v>
      </c>
      <c r="B603" s="2" t="str">
        <f>CONCATENATE("https://xbrl.cipc.co.za/taxonomy/role/",MID(B604,2,10))</f>
        <v>https://xbrl.cipc.co.za/taxonomy/role/sds820.500</v>
      </c>
      <c r="D603" s="228" t="s">
        <v>2505</v>
      </c>
    </row>
    <row r="604" spans="1:4" x14ac:dyDescent="0.25">
      <c r="A604" s="35" t="s">
        <v>2687</v>
      </c>
      <c r="B604" s="2" t="s">
        <v>19418</v>
      </c>
      <c r="D604" s="228" t="s">
        <v>2505</v>
      </c>
    </row>
    <row r="605" spans="1:4" x14ac:dyDescent="0.25">
      <c r="A605" s="36" t="s">
        <v>5</v>
      </c>
      <c r="B605" s="36" t="s">
        <v>6</v>
      </c>
      <c r="C605" s="36" t="s">
        <v>19413</v>
      </c>
      <c r="D605" s="5" t="s">
        <v>2692</v>
      </c>
    </row>
    <row r="606" spans="1:4" x14ac:dyDescent="0.25">
      <c r="A606" s="140" t="s">
        <v>14644</v>
      </c>
      <c r="B606" s="140" t="s">
        <v>14928</v>
      </c>
      <c r="C606" s="140" t="s">
        <v>14929</v>
      </c>
      <c r="D606" s="229" t="s">
        <v>2505</v>
      </c>
    </row>
    <row r="607" spans="1:4" x14ac:dyDescent="0.25">
      <c r="A607" s="140" t="s">
        <v>14644</v>
      </c>
      <c r="B607" s="140" t="s">
        <v>14930</v>
      </c>
      <c r="C607" s="230" t="s">
        <v>14931</v>
      </c>
      <c r="D607" s="229" t="s">
        <v>2505</v>
      </c>
    </row>
    <row r="608" spans="1:4" x14ac:dyDescent="0.25">
      <c r="A608" s="140" t="s">
        <v>14644</v>
      </c>
      <c r="B608" s="140" t="s">
        <v>14683</v>
      </c>
      <c r="C608" s="231" t="s">
        <v>14684</v>
      </c>
      <c r="D608" s="229" t="s">
        <v>2505</v>
      </c>
    </row>
    <row r="609" spans="1:4" x14ac:dyDescent="0.25">
      <c r="A609" s="140" t="s">
        <v>14644</v>
      </c>
      <c r="B609" s="140" t="s">
        <v>14685</v>
      </c>
      <c r="C609" s="232" t="s">
        <v>14686</v>
      </c>
      <c r="D609" s="229" t="s">
        <v>2505</v>
      </c>
    </row>
    <row r="610" spans="1:4" x14ac:dyDescent="0.25">
      <c r="A610" s="140" t="s">
        <v>14644</v>
      </c>
      <c r="B610" s="140" t="s">
        <v>14932</v>
      </c>
      <c r="C610" s="232" t="s">
        <v>14933</v>
      </c>
      <c r="D610" s="229" t="s">
        <v>2505</v>
      </c>
    </row>
    <row r="611" spans="1:4" x14ac:dyDescent="0.25">
      <c r="A611" s="140" t="s">
        <v>14644</v>
      </c>
      <c r="B611" s="140" t="s">
        <v>14689</v>
      </c>
      <c r="C611" s="233" t="s">
        <v>14690</v>
      </c>
      <c r="D611" s="229" t="s">
        <v>2505</v>
      </c>
    </row>
    <row r="612" spans="1:4" x14ac:dyDescent="0.25">
      <c r="A612" s="140" t="s">
        <v>14644</v>
      </c>
      <c r="B612" s="140" t="s">
        <v>14691</v>
      </c>
      <c r="C612" s="234" t="s">
        <v>14692</v>
      </c>
      <c r="D612" s="229" t="s">
        <v>2505</v>
      </c>
    </row>
    <row r="613" spans="1:4" x14ac:dyDescent="0.25">
      <c r="A613" s="140" t="s">
        <v>14644</v>
      </c>
      <c r="B613" s="140" t="s">
        <v>14693</v>
      </c>
      <c r="C613" s="235" t="s">
        <v>14694</v>
      </c>
      <c r="D613" s="229" t="s">
        <v>2505</v>
      </c>
    </row>
    <row r="614" spans="1:4" x14ac:dyDescent="0.25">
      <c r="A614" s="140" t="s">
        <v>14644</v>
      </c>
      <c r="B614" s="140" t="s">
        <v>14695</v>
      </c>
      <c r="C614" s="236" t="s">
        <v>14696</v>
      </c>
      <c r="D614" s="229" t="s">
        <v>2505</v>
      </c>
    </row>
    <row r="615" spans="1:4" x14ac:dyDescent="0.25">
      <c r="A615" s="140" t="s">
        <v>14644</v>
      </c>
      <c r="B615" s="140" t="s">
        <v>14699</v>
      </c>
      <c r="C615" s="237" t="s">
        <v>14700</v>
      </c>
      <c r="D615" s="229" t="s">
        <v>2505</v>
      </c>
    </row>
    <row r="616" spans="1:4" x14ac:dyDescent="0.25">
      <c r="A616" s="140" t="s">
        <v>14644</v>
      </c>
      <c r="B616" s="140" t="s">
        <v>14701</v>
      </c>
      <c r="C616" s="235" t="s">
        <v>14702</v>
      </c>
      <c r="D616" s="229" t="s">
        <v>2505</v>
      </c>
    </row>
    <row r="617" spans="1:4" x14ac:dyDescent="0.25">
      <c r="A617" s="140" t="s">
        <v>14644</v>
      </c>
      <c r="B617" s="140" t="s">
        <v>14703</v>
      </c>
      <c r="C617" s="236" t="s">
        <v>14704</v>
      </c>
      <c r="D617" s="229" t="s">
        <v>2505</v>
      </c>
    </row>
    <row r="618" spans="1:4" x14ac:dyDescent="0.25">
      <c r="A618" s="140" t="s">
        <v>14644</v>
      </c>
      <c r="B618" s="140" t="s">
        <v>14705</v>
      </c>
      <c r="C618" s="237" t="s">
        <v>14706</v>
      </c>
      <c r="D618" s="229" t="s">
        <v>2505</v>
      </c>
    </row>
    <row r="619" spans="1:4" x14ac:dyDescent="0.25">
      <c r="A619" s="140" t="s">
        <v>14644</v>
      </c>
      <c r="B619" s="140" t="s">
        <v>14707</v>
      </c>
      <c r="C619" s="234" t="s">
        <v>14708</v>
      </c>
      <c r="D619" s="229" t="s">
        <v>2505</v>
      </c>
    </row>
    <row r="620" spans="1:4" x14ac:dyDescent="0.25">
      <c r="A620" s="140" t="s">
        <v>14644</v>
      </c>
      <c r="B620" s="140" t="s">
        <v>14709</v>
      </c>
      <c r="C620" s="235" t="s">
        <v>14710</v>
      </c>
      <c r="D620" s="229" t="s">
        <v>2505</v>
      </c>
    </row>
    <row r="621" spans="1:4" x14ac:dyDescent="0.25">
      <c r="A621" s="140" t="s">
        <v>14644</v>
      </c>
      <c r="B621" s="140" t="s">
        <v>14797</v>
      </c>
      <c r="C621" s="233" t="s">
        <v>14798</v>
      </c>
      <c r="D621" s="229" t="s">
        <v>2505</v>
      </c>
    </row>
    <row r="622" spans="1:4" x14ac:dyDescent="0.25">
      <c r="A622" s="140" t="s">
        <v>14644</v>
      </c>
      <c r="B622" s="140" t="s">
        <v>14799</v>
      </c>
      <c r="C622" s="234" t="s">
        <v>14800</v>
      </c>
      <c r="D622" s="229" t="s">
        <v>2505</v>
      </c>
    </row>
    <row r="623" spans="1:4" x14ac:dyDescent="0.25">
      <c r="A623" s="140" t="s">
        <v>14644</v>
      </c>
      <c r="B623" s="140" t="s">
        <v>14701</v>
      </c>
      <c r="C623" s="235" t="s">
        <v>14702</v>
      </c>
      <c r="D623" s="229" t="s">
        <v>2505</v>
      </c>
    </row>
    <row r="624" spans="1:4" x14ac:dyDescent="0.25">
      <c r="A624" s="140" t="s">
        <v>14644</v>
      </c>
      <c r="B624" s="140" t="s">
        <v>14703</v>
      </c>
      <c r="C624" s="236" t="s">
        <v>14704</v>
      </c>
      <c r="D624" s="229" t="s">
        <v>2505</v>
      </c>
    </row>
    <row r="625" spans="1:4" x14ac:dyDescent="0.25">
      <c r="A625" s="140" t="s">
        <v>14644</v>
      </c>
      <c r="B625" s="140" t="s">
        <v>14705</v>
      </c>
      <c r="C625" s="237" t="s">
        <v>14706</v>
      </c>
      <c r="D625" s="229" t="s">
        <v>2505</v>
      </c>
    </row>
    <row r="626" spans="1:4" x14ac:dyDescent="0.25">
      <c r="A626" s="140" t="s">
        <v>14644</v>
      </c>
      <c r="B626" s="140" t="s">
        <v>14801</v>
      </c>
      <c r="C626" s="234" t="s">
        <v>14802</v>
      </c>
      <c r="D626" s="229" t="s">
        <v>2505</v>
      </c>
    </row>
    <row r="627" spans="1:4" x14ac:dyDescent="0.25">
      <c r="A627" s="140" t="s">
        <v>14644</v>
      </c>
      <c r="B627" s="140" t="s">
        <v>14717</v>
      </c>
      <c r="C627" s="235" t="s">
        <v>14718</v>
      </c>
      <c r="D627" s="229" t="s">
        <v>2505</v>
      </c>
    </row>
    <row r="628" spans="1:4" x14ac:dyDescent="0.25">
      <c r="A628" s="140" t="s">
        <v>14644</v>
      </c>
      <c r="B628" s="140" t="s">
        <v>14719</v>
      </c>
      <c r="C628" s="233" t="s">
        <v>14720</v>
      </c>
      <c r="D628" s="229" t="s">
        <v>2505</v>
      </c>
    </row>
    <row r="629" spans="1:4" x14ac:dyDescent="0.25">
      <c r="A629" s="140" t="s">
        <v>14644</v>
      </c>
      <c r="B629" s="140" t="s">
        <v>14829</v>
      </c>
      <c r="C629" s="231" t="s">
        <v>14830</v>
      </c>
      <c r="D629" s="229" t="s">
        <v>2505</v>
      </c>
    </row>
    <row r="630" spans="1:4" x14ac:dyDescent="0.25">
      <c r="A630" s="140" t="s">
        <v>14644</v>
      </c>
      <c r="B630" s="140" t="s">
        <v>14831</v>
      </c>
      <c r="C630" s="232" t="s">
        <v>14832</v>
      </c>
      <c r="D630" s="229" t="s">
        <v>2505</v>
      </c>
    </row>
    <row r="631" spans="1:4" x14ac:dyDescent="0.25">
      <c r="A631" s="140" t="s">
        <v>14644</v>
      </c>
      <c r="B631" s="140" t="s">
        <v>14934</v>
      </c>
      <c r="C631" s="232" t="s">
        <v>14935</v>
      </c>
      <c r="D631" s="229" t="s">
        <v>2505</v>
      </c>
    </row>
    <row r="632" spans="1:4" x14ac:dyDescent="0.25">
      <c r="A632" s="140" t="s">
        <v>14644</v>
      </c>
      <c r="B632" s="140" t="s">
        <v>14835</v>
      </c>
      <c r="C632" s="233" t="s">
        <v>14836</v>
      </c>
      <c r="D632" s="229" t="s">
        <v>2505</v>
      </c>
    </row>
    <row r="633" spans="1:4" x14ac:dyDescent="0.25">
      <c r="A633" s="140" t="s">
        <v>14644</v>
      </c>
      <c r="B633" s="140" t="s">
        <v>14837</v>
      </c>
      <c r="C633" s="234" t="s">
        <v>14838</v>
      </c>
      <c r="D633" s="229" t="s">
        <v>2505</v>
      </c>
    </row>
    <row r="634" spans="1:4" x14ac:dyDescent="0.25">
      <c r="A634" s="140" t="s">
        <v>14644</v>
      </c>
      <c r="B634" s="140" t="s">
        <v>14839</v>
      </c>
      <c r="C634" s="235" t="s">
        <v>14840</v>
      </c>
      <c r="D634" s="229" t="s">
        <v>2505</v>
      </c>
    </row>
    <row r="635" spans="1:4" x14ac:dyDescent="0.25">
      <c r="A635" s="140" t="s">
        <v>14644</v>
      </c>
      <c r="B635" s="140" t="s">
        <v>14841</v>
      </c>
      <c r="C635" s="236" t="s">
        <v>14842</v>
      </c>
      <c r="D635" s="229" t="s">
        <v>2505</v>
      </c>
    </row>
    <row r="636" spans="1:4" x14ac:dyDescent="0.25">
      <c r="A636" s="140" t="s">
        <v>14644</v>
      </c>
      <c r="B636" s="140" t="s">
        <v>14843</v>
      </c>
      <c r="C636" s="237" t="s">
        <v>14844</v>
      </c>
      <c r="D636" s="229" t="s">
        <v>2505</v>
      </c>
    </row>
    <row r="637" spans="1:4" x14ac:dyDescent="0.25">
      <c r="A637" s="140" t="s">
        <v>14644</v>
      </c>
      <c r="B637" s="140" t="s">
        <v>14845</v>
      </c>
      <c r="C637" s="237" t="s">
        <v>14846</v>
      </c>
      <c r="D637" s="229" t="s">
        <v>2505</v>
      </c>
    </row>
    <row r="638" spans="1:4" x14ac:dyDescent="0.25">
      <c r="A638" s="140" t="s">
        <v>14644</v>
      </c>
      <c r="B638" s="140" t="s">
        <v>14847</v>
      </c>
      <c r="C638" s="235" t="s">
        <v>14848</v>
      </c>
      <c r="D638" s="229" t="s">
        <v>2505</v>
      </c>
    </row>
    <row r="639" spans="1:4" x14ac:dyDescent="0.25">
      <c r="A639" s="140" t="s">
        <v>14644</v>
      </c>
      <c r="B639" s="140" t="s">
        <v>14849</v>
      </c>
      <c r="C639" s="236" t="s">
        <v>14850</v>
      </c>
      <c r="D639" s="229" t="s">
        <v>2505</v>
      </c>
    </row>
    <row r="640" spans="1:4" x14ac:dyDescent="0.25">
      <c r="A640" s="140" t="s">
        <v>14644</v>
      </c>
      <c r="B640" s="140" t="s">
        <v>14851</v>
      </c>
      <c r="C640" s="237" t="s">
        <v>14852</v>
      </c>
      <c r="D640" s="229" t="s">
        <v>2505</v>
      </c>
    </row>
    <row r="641" spans="1:4" x14ac:dyDescent="0.25">
      <c r="A641" s="140" t="s">
        <v>14644</v>
      </c>
      <c r="B641" s="140" t="s">
        <v>14853</v>
      </c>
      <c r="C641" s="234" t="s">
        <v>14854</v>
      </c>
      <c r="D641" s="229" t="s">
        <v>2505</v>
      </c>
    </row>
    <row r="642" spans="1:4" x14ac:dyDescent="0.25">
      <c r="A642" s="140" t="s">
        <v>14644</v>
      </c>
      <c r="B642" s="140" t="s">
        <v>14855</v>
      </c>
      <c r="C642" s="235" t="s">
        <v>14856</v>
      </c>
      <c r="D642" s="229" t="s">
        <v>2505</v>
      </c>
    </row>
    <row r="643" spans="1:4" x14ac:dyDescent="0.25">
      <c r="A643" s="140" t="s">
        <v>14644</v>
      </c>
      <c r="B643" s="140" t="s">
        <v>14857</v>
      </c>
      <c r="C643" s="233" t="s">
        <v>14858</v>
      </c>
      <c r="D643" s="229" t="s">
        <v>2505</v>
      </c>
    </row>
    <row r="644" spans="1:4" x14ac:dyDescent="0.25">
      <c r="A644" s="140" t="s">
        <v>14644</v>
      </c>
      <c r="B644" s="140" t="s">
        <v>14859</v>
      </c>
      <c r="C644" s="234" t="s">
        <v>14860</v>
      </c>
      <c r="D644" s="229" t="s">
        <v>2505</v>
      </c>
    </row>
    <row r="645" spans="1:4" x14ac:dyDescent="0.25">
      <c r="A645" s="140" t="s">
        <v>14644</v>
      </c>
      <c r="B645" s="140" t="s">
        <v>14847</v>
      </c>
      <c r="C645" s="235" t="s">
        <v>14848</v>
      </c>
      <c r="D645" s="229" t="s">
        <v>2505</v>
      </c>
    </row>
    <row r="646" spans="1:4" x14ac:dyDescent="0.25">
      <c r="A646" s="140" t="s">
        <v>14644</v>
      </c>
      <c r="B646" s="140" t="s">
        <v>14849</v>
      </c>
      <c r="C646" s="236" t="s">
        <v>14850</v>
      </c>
      <c r="D646" s="229" t="s">
        <v>2505</v>
      </c>
    </row>
    <row r="647" spans="1:4" x14ac:dyDescent="0.25">
      <c r="A647" s="140" t="s">
        <v>14644</v>
      </c>
      <c r="B647" s="140" t="s">
        <v>14851</v>
      </c>
      <c r="C647" s="237" t="s">
        <v>14852</v>
      </c>
      <c r="D647" s="229" t="s">
        <v>2505</v>
      </c>
    </row>
    <row r="648" spans="1:4" x14ac:dyDescent="0.25">
      <c r="A648" s="140" t="s">
        <v>14644</v>
      </c>
      <c r="B648" s="140" t="s">
        <v>14861</v>
      </c>
      <c r="C648" s="234" t="s">
        <v>14862</v>
      </c>
      <c r="D648" s="229" t="s">
        <v>2505</v>
      </c>
    </row>
    <row r="649" spans="1:4" x14ac:dyDescent="0.25">
      <c r="A649" s="140" t="s">
        <v>14644</v>
      </c>
      <c r="B649" s="140" t="s">
        <v>14863</v>
      </c>
      <c r="C649" s="235" t="s">
        <v>14864</v>
      </c>
      <c r="D649" s="229" t="s">
        <v>2505</v>
      </c>
    </row>
    <row r="650" spans="1:4" x14ac:dyDescent="0.25">
      <c r="A650" s="140" t="s">
        <v>14644</v>
      </c>
      <c r="B650" s="140" t="s">
        <v>14936</v>
      </c>
      <c r="C650" s="231" t="s">
        <v>14937</v>
      </c>
      <c r="D650" s="229" t="s">
        <v>2505</v>
      </c>
    </row>
    <row r="651" spans="1:4" x14ac:dyDescent="0.25">
      <c r="A651" s="140" t="s">
        <v>14644</v>
      </c>
      <c r="B651" s="140" t="s">
        <v>14938</v>
      </c>
      <c r="C651" s="232" t="s">
        <v>14939</v>
      </c>
      <c r="D651" s="229" t="s">
        <v>2505</v>
      </c>
    </row>
    <row r="652" spans="1:4" x14ac:dyDescent="0.25">
      <c r="A652" s="140" t="s">
        <v>14644</v>
      </c>
      <c r="B652" s="140" t="s">
        <v>14940</v>
      </c>
      <c r="C652" s="232" t="s">
        <v>14941</v>
      </c>
      <c r="D652" s="229" t="s">
        <v>2505</v>
      </c>
    </row>
    <row r="653" spans="1:4" x14ac:dyDescent="0.25">
      <c r="A653" s="140" t="s">
        <v>14644</v>
      </c>
      <c r="B653" s="140" t="s">
        <v>14942</v>
      </c>
      <c r="C653" s="233" t="s">
        <v>14943</v>
      </c>
      <c r="D653" s="229" t="s">
        <v>2505</v>
      </c>
    </row>
    <row r="654" spans="1:4" x14ac:dyDescent="0.25">
      <c r="A654" s="140" t="s">
        <v>14644</v>
      </c>
      <c r="B654" s="140" t="s">
        <v>14944</v>
      </c>
      <c r="C654" s="233" t="s">
        <v>14945</v>
      </c>
      <c r="D654" s="229" t="s">
        <v>2505</v>
      </c>
    </row>
    <row r="655" spans="1:4" x14ac:dyDescent="0.25">
      <c r="A655" s="140" t="s">
        <v>14644</v>
      </c>
      <c r="B655" s="140" t="s">
        <v>14946</v>
      </c>
      <c r="C655" s="233" t="s">
        <v>14947</v>
      </c>
      <c r="D655" s="229" t="s">
        <v>2505</v>
      </c>
    </row>
    <row r="656" spans="1:4" x14ac:dyDescent="0.25">
      <c r="A656" s="140" t="s">
        <v>14644</v>
      </c>
      <c r="B656" s="140" t="s">
        <v>14948</v>
      </c>
      <c r="C656" s="233" t="s">
        <v>14949</v>
      </c>
      <c r="D656" s="229" t="s">
        <v>2505</v>
      </c>
    </row>
    <row r="657" spans="1:4" x14ac:dyDescent="0.25">
      <c r="A657" s="140" t="s">
        <v>14644</v>
      </c>
      <c r="B657" s="140" t="s">
        <v>14950</v>
      </c>
      <c r="C657" s="232" t="s">
        <v>14951</v>
      </c>
      <c r="D657" s="229" t="s">
        <v>2505</v>
      </c>
    </row>
    <row r="658" spans="1:4" x14ac:dyDescent="0.25">
      <c r="A658" s="140" t="s">
        <v>14644</v>
      </c>
      <c r="B658" s="140" t="s">
        <v>14952</v>
      </c>
      <c r="C658" s="233" t="s">
        <v>14953</v>
      </c>
      <c r="D658" s="229" t="s">
        <v>2505</v>
      </c>
    </row>
    <row r="659" spans="1:4" x14ac:dyDescent="0.25">
      <c r="A659" s="140" t="s">
        <v>14644</v>
      </c>
      <c r="B659" s="140" t="s">
        <v>14954</v>
      </c>
      <c r="C659" s="231" t="s">
        <v>14955</v>
      </c>
      <c r="D659" s="229" t="s">
        <v>2505</v>
      </c>
    </row>
    <row r="660" spans="1:4" x14ac:dyDescent="0.25">
      <c r="A660" s="140" t="s">
        <v>14644</v>
      </c>
      <c r="B660" s="140" t="s">
        <v>14956</v>
      </c>
      <c r="C660" s="232" t="s">
        <v>14957</v>
      </c>
      <c r="D660" s="229" t="s">
        <v>2505</v>
      </c>
    </row>
    <row r="661" spans="1:4" x14ac:dyDescent="0.25">
      <c r="A661" s="140" t="s">
        <v>14644</v>
      </c>
      <c r="B661" s="140" t="s">
        <v>14958</v>
      </c>
      <c r="C661" s="232" t="s">
        <v>14959</v>
      </c>
      <c r="D661" s="229" t="s">
        <v>2505</v>
      </c>
    </row>
    <row r="662" spans="1:4" x14ac:dyDescent="0.25">
      <c r="A662" s="140" t="s">
        <v>14644</v>
      </c>
      <c r="B662" s="140" t="s">
        <v>14960</v>
      </c>
      <c r="C662" s="233" t="s">
        <v>14961</v>
      </c>
      <c r="D662" s="229" t="s">
        <v>2505</v>
      </c>
    </row>
    <row r="663" spans="1:4" x14ac:dyDescent="0.25">
      <c r="A663" s="140" t="s">
        <v>14644</v>
      </c>
      <c r="B663" s="140" t="s">
        <v>14962</v>
      </c>
      <c r="C663" s="234" t="s">
        <v>14963</v>
      </c>
      <c r="D663" s="229" t="s">
        <v>2505</v>
      </c>
    </row>
    <row r="664" spans="1:4" x14ac:dyDescent="0.25">
      <c r="A664" s="140" t="s">
        <v>14644</v>
      </c>
      <c r="B664" s="140" t="s">
        <v>14964</v>
      </c>
      <c r="C664" s="235" t="s">
        <v>14965</v>
      </c>
      <c r="D664" s="229" t="s">
        <v>2505</v>
      </c>
    </row>
    <row r="665" spans="1:4" x14ac:dyDescent="0.25">
      <c r="A665" s="140" t="s">
        <v>14644</v>
      </c>
      <c r="B665" s="140" t="s">
        <v>14966</v>
      </c>
      <c r="C665" s="236" t="s">
        <v>14967</v>
      </c>
      <c r="D665" s="229" t="s">
        <v>2505</v>
      </c>
    </row>
    <row r="666" spans="1:4" x14ac:dyDescent="0.25">
      <c r="A666" s="140" t="s">
        <v>14644</v>
      </c>
      <c r="B666" s="140" t="s">
        <v>14968</v>
      </c>
      <c r="C666" s="237" t="s">
        <v>14969</v>
      </c>
      <c r="D666" s="229" t="s">
        <v>2505</v>
      </c>
    </row>
    <row r="667" spans="1:4" x14ac:dyDescent="0.25">
      <c r="A667" s="140" t="s">
        <v>14644</v>
      </c>
      <c r="B667" s="140" t="s">
        <v>14970</v>
      </c>
      <c r="C667" s="237" t="s">
        <v>14971</v>
      </c>
      <c r="D667" s="229" t="s">
        <v>2505</v>
      </c>
    </row>
    <row r="668" spans="1:4" x14ac:dyDescent="0.25">
      <c r="A668" s="140" t="s">
        <v>14644</v>
      </c>
      <c r="B668" s="140" t="s">
        <v>14972</v>
      </c>
      <c r="C668" s="234" t="s">
        <v>14973</v>
      </c>
      <c r="D668" s="229" t="s">
        <v>2505</v>
      </c>
    </row>
    <row r="669" spans="1:4" x14ac:dyDescent="0.25">
      <c r="A669" s="140" t="s">
        <v>14644</v>
      </c>
      <c r="B669" s="140" t="s">
        <v>14974</v>
      </c>
      <c r="C669" s="235" t="s">
        <v>14975</v>
      </c>
      <c r="D669" s="229" t="s">
        <v>2505</v>
      </c>
    </row>
    <row r="670" spans="1:4" x14ac:dyDescent="0.25">
      <c r="A670" s="140" t="s">
        <v>14644</v>
      </c>
      <c r="B670" s="140" t="s">
        <v>14976</v>
      </c>
      <c r="C670" s="233" t="s">
        <v>14977</v>
      </c>
      <c r="D670" s="229" t="s">
        <v>2505</v>
      </c>
    </row>
    <row r="671" spans="1:4" x14ac:dyDescent="0.25">
      <c r="A671" s="140" t="s">
        <v>14644</v>
      </c>
      <c r="B671" s="140" t="s">
        <v>14978</v>
      </c>
      <c r="C671" s="234" t="s">
        <v>14979</v>
      </c>
      <c r="D671" s="229" t="s">
        <v>2505</v>
      </c>
    </row>
    <row r="672" spans="1:4" x14ac:dyDescent="0.25">
      <c r="A672" s="140" t="s">
        <v>14644</v>
      </c>
      <c r="B672" s="140" t="s">
        <v>14964</v>
      </c>
      <c r="C672" s="235" t="s">
        <v>14965</v>
      </c>
      <c r="D672" s="229" t="s">
        <v>2505</v>
      </c>
    </row>
    <row r="673" spans="1:4" x14ac:dyDescent="0.25">
      <c r="A673" s="140" t="s">
        <v>14644</v>
      </c>
      <c r="B673" s="140" t="s">
        <v>14966</v>
      </c>
      <c r="C673" s="236" t="s">
        <v>14967</v>
      </c>
      <c r="D673" s="229" t="s">
        <v>2505</v>
      </c>
    </row>
    <row r="674" spans="1:4" x14ac:dyDescent="0.25">
      <c r="A674" s="140" t="s">
        <v>14644</v>
      </c>
      <c r="B674" s="140" t="s">
        <v>14968</v>
      </c>
      <c r="C674" s="237" t="s">
        <v>14969</v>
      </c>
      <c r="D674" s="229" t="s">
        <v>2505</v>
      </c>
    </row>
    <row r="675" spans="1:4" x14ac:dyDescent="0.25">
      <c r="A675" s="140" t="s">
        <v>14644</v>
      </c>
      <c r="B675" s="140" t="s">
        <v>14970</v>
      </c>
      <c r="C675" s="237" t="s">
        <v>14971</v>
      </c>
      <c r="D675" s="229" t="s">
        <v>2505</v>
      </c>
    </row>
    <row r="676" spans="1:4" x14ac:dyDescent="0.25">
      <c r="A676" s="140" t="s">
        <v>14644</v>
      </c>
      <c r="B676" s="140" t="s">
        <v>14980</v>
      </c>
      <c r="C676" s="234" t="s">
        <v>14981</v>
      </c>
      <c r="D676" s="229" t="s">
        <v>2505</v>
      </c>
    </row>
    <row r="677" spans="1:4" x14ac:dyDescent="0.25">
      <c r="A677" s="140" t="s">
        <v>14644</v>
      </c>
      <c r="B677" s="140" t="s">
        <v>14982</v>
      </c>
      <c r="C677" s="235" t="s">
        <v>14983</v>
      </c>
      <c r="D677" s="229" t="s">
        <v>2505</v>
      </c>
    </row>
    <row r="678" spans="1:4" x14ac:dyDescent="0.25">
      <c r="A678" s="140" t="s">
        <v>14644</v>
      </c>
      <c r="B678" s="140" t="s">
        <v>14984</v>
      </c>
      <c r="C678" s="231" t="s">
        <v>14985</v>
      </c>
      <c r="D678" s="229" t="s">
        <v>2505</v>
      </c>
    </row>
    <row r="679" spans="1:4" x14ac:dyDescent="0.25">
      <c r="A679" s="140" t="s">
        <v>14644</v>
      </c>
      <c r="B679" s="140" t="s">
        <v>14986</v>
      </c>
      <c r="C679" s="232" t="s">
        <v>14987</v>
      </c>
      <c r="D679" s="229" t="s">
        <v>2505</v>
      </c>
    </row>
    <row r="680" spans="1:4" x14ac:dyDescent="0.25">
      <c r="A680" s="140" t="s">
        <v>14644</v>
      </c>
      <c r="B680" s="140" t="s">
        <v>14988</v>
      </c>
      <c r="C680" s="232" t="s">
        <v>14989</v>
      </c>
      <c r="D680" s="229" t="s">
        <v>2505</v>
      </c>
    </row>
    <row r="681" spans="1:4" x14ac:dyDescent="0.25">
      <c r="A681" s="140" t="s">
        <v>14644</v>
      </c>
      <c r="B681" s="140" t="s">
        <v>14990</v>
      </c>
      <c r="C681" s="233" t="s">
        <v>14991</v>
      </c>
      <c r="D681" s="229" t="s">
        <v>2505</v>
      </c>
    </row>
    <row r="682" spans="1:4" x14ac:dyDescent="0.25">
      <c r="A682" s="140" t="s">
        <v>14644</v>
      </c>
      <c r="B682" s="140" t="s">
        <v>14992</v>
      </c>
      <c r="C682" s="232" t="s">
        <v>14993</v>
      </c>
      <c r="D682" s="229" t="s">
        <v>2505</v>
      </c>
    </row>
    <row r="683" spans="1:4" x14ac:dyDescent="0.25">
      <c r="A683" s="140" t="s">
        <v>14644</v>
      </c>
      <c r="B683" s="140" t="s">
        <v>14994</v>
      </c>
      <c r="C683" s="233" t="s">
        <v>14995</v>
      </c>
      <c r="D683" s="229" t="s">
        <v>2505</v>
      </c>
    </row>
    <row r="684" spans="1:4" x14ac:dyDescent="0.25">
      <c r="A684" s="140" t="s">
        <v>14644</v>
      </c>
      <c r="B684" s="140" t="s">
        <v>14996</v>
      </c>
      <c r="C684" s="230" t="s">
        <v>14997</v>
      </c>
      <c r="D684" s="229" t="s">
        <v>2505</v>
      </c>
    </row>
    <row r="685" spans="1:4" x14ac:dyDescent="0.25">
      <c r="A685" s="140" t="s">
        <v>14644</v>
      </c>
      <c r="B685" s="140" t="s">
        <v>14998</v>
      </c>
      <c r="C685" s="231" t="s">
        <v>14999</v>
      </c>
      <c r="D685" s="229" t="s">
        <v>2505</v>
      </c>
    </row>
    <row r="686" spans="1:4" x14ac:dyDescent="0.25">
      <c r="A686" s="140" t="s">
        <v>14644</v>
      </c>
      <c r="B686" s="140" t="s">
        <v>15000</v>
      </c>
      <c r="C686" s="232" t="s">
        <v>15001</v>
      </c>
      <c r="D686" s="229" t="s">
        <v>2505</v>
      </c>
    </row>
    <row r="687" spans="1:4" x14ac:dyDescent="0.25">
      <c r="A687" s="140" t="s">
        <v>14644</v>
      </c>
      <c r="B687" s="140" t="s">
        <v>15002</v>
      </c>
      <c r="C687" s="231" t="s">
        <v>15003</v>
      </c>
      <c r="D687" s="229" t="s">
        <v>2505</v>
      </c>
    </row>
    <row r="688" spans="1:4" x14ac:dyDescent="0.25">
      <c r="A688" s="140" t="s">
        <v>14644</v>
      </c>
      <c r="B688" s="140" t="s">
        <v>14757</v>
      </c>
      <c r="C688" s="232" t="s">
        <v>14758</v>
      </c>
      <c r="D688" s="229" t="s">
        <v>2505</v>
      </c>
    </row>
    <row r="689" spans="1:4" x14ac:dyDescent="0.25">
      <c r="A689" s="140" t="s">
        <v>14644</v>
      </c>
      <c r="B689" s="140" t="s">
        <v>14759</v>
      </c>
      <c r="C689" s="233" t="s">
        <v>14760</v>
      </c>
      <c r="D689" s="229" t="s">
        <v>2505</v>
      </c>
    </row>
    <row r="690" spans="1:4" x14ac:dyDescent="0.25">
      <c r="A690" s="140" t="s">
        <v>14644</v>
      </c>
      <c r="B690" s="140" t="s">
        <v>14761</v>
      </c>
      <c r="C690" s="234" t="s">
        <v>14762</v>
      </c>
      <c r="D690" s="229" t="s">
        <v>2505</v>
      </c>
    </row>
    <row r="691" spans="1:4" x14ac:dyDescent="0.25">
      <c r="A691" s="140" t="s">
        <v>14644</v>
      </c>
      <c r="B691" s="140" t="s">
        <v>14763</v>
      </c>
      <c r="C691" s="235" t="s">
        <v>14764</v>
      </c>
      <c r="D691" s="229" t="s">
        <v>2505</v>
      </c>
    </row>
    <row r="692" spans="1:4" x14ac:dyDescent="0.25">
      <c r="A692" s="140" t="s">
        <v>14644</v>
      </c>
      <c r="B692" s="140" t="s">
        <v>15004</v>
      </c>
      <c r="C692" s="236" t="s">
        <v>15005</v>
      </c>
      <c r="D692" s="229" t="s">
        <v>2505</v>
      </c>
    </row>
    <row r="693" spans="1:4" x14ac:dyDescent="0.25">
      <c r="A693" s="140" t="s">
        <v>14644</v>
      </c>
      <c r="B693" s="140" t="s">
        <v>14777</v>
      </c>
      <c r="C693" s="233" t="s">
        <v>14778</v>
      </c>
      <c r="D693" s="229" t="s">
        <v>2505</v>
      </c>
    </row>
    <row r="694" spans="1:4" x14ac:dyDescent="0.25">
      <c r="A694" s="140" t="s">
        <v>14644</v>
      </c>
      <c r="B694" s="140" t="s">
        <v>14779</v>
      </c>
      <c r="C694" s="234" t="s">
        <v>14780</v>
      </c>
      <c r="D694" s="229" t="s">
        <v>2505</v>
      </c>
    </row>
    <row r="695" spans="1:4" x14ac:dyDescent="0.25">
      <c r="A695" s="140" t="s">
        <v>14644</v>
      </c>
      <c r="B695" s="140" t="s">
        <v>15006</v>
      </c>
      <c r="C695" s="231" t="s">
        <v>15007</v>
      </c>
      <c r="D695" s="229" t="s">
        <v>2505</v>
      </c>
    </row>
    <row r="696" spans="1:4" x14ac:dyDescent="0.25">
      <c r="A696" s="140" t="s">
        <v>14644</v>
      </c>
      <c r="B696" s="140" t="s">
        <v>15008</v>
      </c>
      <c r="C696" s="232" t="s">
        <v>15009</v>
      </c>
      <c r="D696" s="229" t="s">
        <v>2505</v>
      </c>
    </row>
    <row r="697" spans="1:4" x14ac:dyDescent="0.25">
      <c r="D697" s="228" t="s">
        <v>2505</v>
      </c>
    </row>
    <row r="698" spans="1:4" x14ac:dyDescent="0.25">
      <c r="D698" s="228" t="s">
        <v>2505</v>
      </c>
    </row>
    <row r="699" spans="1:4" x14ac:dyDescent="0.25">
      <c r="A699" s="35" t="s">
        <v>2686</v>
      </c>
      <c r="B699" s="2" t="str">
        <f>CONCATENATE("https://xbrl.cipc.co.za/taxonomy/role/",MID(B700,2,10))</f>
        <v>https://xbrl.cipc.co.za/taxonomy/role/sds825.400</v>
      </c>
      <c r="D699" s="228" t="s">
        <v>2505</v>
      </c>
    </row>
    <row r="700" spans="1:4" x14ac:dyDescent="0.25">
      <c r="A700" s="35" t="s">
        <v>2687</v>
      </c>
      <c r="B700" s="2" t="s">
        <v>19419</v>
      </c>
      <c r="D700" s="228" t="s">
        <v>2505</v>
      </c>
    </row>
    <row r="701" spans="1:4" x14ac:dyDescent="0.25">
      <c r="A701" s="36" t="s">
        <v>5</v>
      </c>
      <c r="B701" s="36" t="s">
        <v>6</v>
      </c>
      <c r="C701" s="36" t="s">
        <v>19413</v>
      </c>
      <c r="D701" s="5" t="s">
        <v>2692</v>
      </c>
    </row>
    <row r="702" spans="1:4" x14ac:dyDescent="0.25">
      <c r="A702" s="140" t="s">
        <v>14644</v>
      </c>
      <c r="B702" s="140" t="s">
        <v>15010</v>
      </c>
      <c r="C702" s="140" t="s">
        <v>15011</v>
      </c>
      <c r="D702" s="229" t="s">
        <v>2505</v>
      </c>
    </row>
    <row r="703" spans="1:4" x14ac:dyDescent="0.25">
      <c r="A703" s="140" t="s">
        <v>14644</v>
      </c>
      <c r="B703" s="140" t="s">
        <v>15012</v>
      </c>
      <c r="C703" s="230" t="s">
        <v>15013</v>
      </c>
      <c r="D703" s="229" t="s">
        <v>2505</v>
      </c>
    </row>
    <row r="704" spans="1:4" x14ac:dyDescent="0.25">
      <c r="A704" s="140" t="s">
        <v>14644</v>
      </c>
      <c r="B704" s="140" t="s">
        <v>14683</v>
      </c>
      <c r="C704" s="231" t="s">
        <v>14684</v>
      </c>
      <c r="D704" s="229" t="s">
        <v>2505</v>
      </c>
    </row>
    <row r="705" spans="1:4" x14ac:dyDescent="0.25">
      <c r="A705" s="140" t="s">
        <v>14644</v>
      </c>
      <c r="B705" s="140" t="s">
        <v>14685</v>
      </c>
      <c r="C705" s="232" t="s">
        <v>14686</v>
      </c>
      <c r="D705" s="229" t="s">
        <v>2505</v>
      </c>
    </row>
    <row r="706" spans="1:4" x14ac:dyDescent="0.25">
      <c r="A706" s="140" t="s">
        <v>14644</v>
      </c>
      <c r="B706" s="140" t="s">
        <v>15014</v>
      </c>
      <c r="C706" s="232" t="s">
        <v>15015</v>
      </c>
      <c r="D706" s="229" t="s">
        <v>2505</v>
      </c>
    </row>
    <row r="707" spans="1:4" x14ac:dyDescent="0.25">
      <c r="A707" s="140" t="s">
        <v>14644</v>
      </c>
      <c r="B707" s="140" t="s">
        <v>15016</v>
      </c>
      <c r="C707" s="233" t="s">
        <v>15017</v>
      </c>
      <c r="D707" s="229" t="s">
        <v>2505</v>
      </c>
    </row>
    <row r="708" spans="1:4" x14ac:dyDescent="0.25">
      <c r="A708" s="140" t="s">
        <v>14644</v>
      </c>
      <c r="B708" s="140" t="s">
        <v>15018</v>
      </c>
      <c r="C708" s="232" t="s">
        <v>15019</v>
      </c>
      <c r="D708" s="229" t="s">
        <v>2505</v>
      </c>
    </row>
    <row r="709" spans="1:4" x14ac:dyDescent="0.25">
      <c r="A709" s="140" t="s">
        <v>14644</v>
      </c>
      <c r="B709" s="140" t="s">
        <v>15020</v>
      </c>
      <c r="C709" s="233" t="s">
        <v>15021</v>
      </c>
      <c r="D709" s="229" t="s">
        <v>2505</v>
      </c>
    </row>
    <row r="710" spans="1:4" x14ac:dyDescent="0.25">
      <c r="A710" s="140" t="s">
        <v>14644</v>
      </c>
      <c r="B710" s="140" t="s">
        <v>15022</v>
      </c>
      <c r="C710" s="230" t="s">
        <v>15023</v>
      </c>
      <c r="D710" s="229" t="s">
        <v>2505</v>
      </c>
    </row>
    <row r="711" spans="1:4" x14ac:dyDescent="0.25">
      <c r="A711" s="140" t="s">
        <v>14644</v>
      </c>
      <c r="B711" s="140" t="s">
        <v>15024</v>
      </c>
      <c r="C711" s="231" t="s">
        <v>15025</v>
      </c>
      <c r="D711" s="229" t="s">
        <v>2505</v>
      </c>
    </row>
    <row r="712" spans="1:4" x14ac:dyDescent="0.25">
      <c r="A712" s="140" t="s">
        <v>14644</v>
      </c>
      <c r="B712" s="140" t="s">
        <v>15026</v>
      </c>
      <c r="C712" s="232" t="s">
        <v>15027</v>
      </c>
      <c r="D712" s="229" t="s">
        <v>2505</v>
      </c>
    </row>
    <row r="713" spans="1:4" x14ac:dyDescent="0.25">
      <c r="A713" s="140" t="s">
        <v>14644</v>
      </c>
      <c r="B713" s="140" t="s">
        <v>15028</v>
      </c>
      <c r="C713" s="233" t="s">
        <v>15029</v>
      </c>
      <c r="D713" s="229" t="s">
        <v>2505</v>
      </c>
    </row>
    <row r="714" spans="1:4" x14ac:dyDescent="0.25">
      <c r="A714" s="140" t="s">
        <v>14047</v>
      </c>
      <c r="B714" s="140" t="s">
        <v>15030</v>
      </c>
      <c r="C714" s="234" t="s">
        <v>14028</v>
      </c>
      <c r="D714" s="229" t="s">
        <v>2505</v>
      </c>
    </row>
    <row r="715" spans="1:4" x14ac:dyDescent="0.25">
      <c r="A715" s="140" t="s">
        <v>14644</v>
      </c>
      <c r="B715" s="140" t="s">
        <v>15031</v>
      </c>
      <c r="C715" s="233" t="s">
        <v>15032</v>
      </c>
      <c r="D715" s="229" t="s">
        <v>2505</v>
      </c>
    </row>
    <row r="716" spans="1:4" x14ac:dyDescent="0.25">
      <c r="A716" s="140" t="s">
        <v>14644</v>
      </c>
      <c r="B716" s="140" t="s">
        <v>15033</v>
      </c>
      <c r="C716" s="234" t="s">
        <v>15034</v>
      </c>
      <c r="D716" s="229" t="s">
        <v>2505</v>
      </c>
    </row>
    <row r="717" spans="1:4" x14ac:dyDescent="0.25">
      <c r="A717" s="140" t="s">
        <v>14644</v>
      </c>
      <c r="B717" s="140" t="s">
        <v>15035</v>
      </c>
      <c r="C717" s="231" t="s">
        <v>15036</v>
      </c>
      <c r="D717" s="229" t="s">
        <v>2505</v>
      </c>
    </row>
    <row r="718" spans="1:4" x14ac:dyDescent="0.25">
      <c r="A718" s="140" t="s">
        <v>14644</v>
      </c>
      <c r="B718" s="140" t="s">
        <v>15026</v>
      </c>
      <c r="C718" s="232" t="s">
        <v>15027</v>
      </c>
      <c r="D718" s="229" t="s">
        <v>2505</v>
      </c>
    </row>
    <row r="719" spans="1:4" x14ac:dyDescent="0.25">
      <c r="A719" s="140" t="s">
        <v>14644</v>
      </c>
      <c r="B719" s="140" t="s">
        <v>15028</v>
      </c>
      <c r="C719" s="233" t="s">
        <v>15029</v>
      </c>
      <c r="D719" s="229" t="s">
        <v>2505</v>
      </c>
    </row>
    <row r="720" spans="1:4" x14ac:dyDescent="0.25">
      <c r="A720" s="140" t="s">
        <v>14047</v>
      </c>
      <c r="B720" s="140" t="s">
        <v>15030</v>
      </c>
      <c r="C720" s="234" t="s">
        <v>14028</v>
      </c>
      <c r="D720" s="229" t="s">
        <v>2505</v>
      </c>
    </row>
    <row r="721" spans="1:4" x14ac:dyDescent="0.25">
      <c r="A721" s="140" t="s">
        <v>14644</v>
      </c>
      <c r="B721" s="140" t="s">
        <v>15031</v>
      </c>
      <c r="C721" s="233" t="s">
        <v>15032</v>
      </c>
      <c r="D721" s="229" t="s">
        <v>2505</v>
      </c>
    </row>
    <row r="722" spans="1:4" x14ac:dyDescent="0.25">
      <c r="A722" s="140" t="s">
        <v>14644</v>
      </c>
      <c r="B722" s="140" t="s">
        <v>15033</v>
      </c>
      <c r="C722" s="234" t="s">
        <v>15034</v>
      </c>
      <c r="D722" s="229" t="s">
        <v>2505</v>
      </c>
    </row>
    <row r="723" spans="1:4" x14ac:dyDescent="0.25">
      <c r="D723" s="228" t="s">
        <v>2505</v>
      </c>
    </row>
    <row r="724" spans="1:4" x14ac:dyDescent="0.25">
      <c r="D724" s="228" t="s">
        <v>2505</v>
      </c>
    </row>
    <row r="725" spans="1:4" x14ac:dyDescent="0.25">
      <c r="A725" s="35" t="s">
        <v>2686</v>
      </c>
      <c r="B725" s="2" t="str">
        <f>CONCATENATE("https://xbrl.cipc.co.za/taxonomy/role/",MID(B726,2,10))</f>
        <v>https://xbrl.cipc.co.za/taxonomy/role/sds810.800</v>
      </c>
      <c r="D725" s="228" t="s">
        <v>2505</v>
      </c>
    </row>
    <row r="726" spans="1:4" x14ac:dyDescent="0.25">
      <c r="A726" s="35" t="s">
        <v>2687</v>
      </c>
      <c r="B726" s="2" t="s">
        <v>19420</v>
      </c>
      <c r="D726" s="228" t="s">
        <v>2505</v>
      </c>
    </row>
    <row r="727" spans="1:4" x14ac:dyDescent="0.25">
      <c r="A727" s="36" t="s">
        <v>5</v>
      </c>
      <c r="B727" s="36" t="s">
        <v>6</v>
      </c>
      <c r="C727" s="36" t="s">
        <v>19413</v>
      </c>
      <c r="D727" s="5" t="s">
        <v>2692</v>
      </c>
    </row>
    <row r="728" spans="1:4" x14ac:dyDescent="0.25">
      <c r="A728" s="140" t="s">
        <v>14644</v>
      </c>
      <c r="B728" s="140" t="s">
        <v>15037</v>
      </c>
      <c r="C728" s="140" t="s">
        <v>15038</v>
      </c>
      <c r="D728" s="229" t="s">
        <v>2505</v>
      </c>
    </row>
    <row r="729" spans="1:4" x14ac:dyDescent="0.25">
      <c r="A729" s="140" t="s">
        <v>14644</v>
      </c>
      <c r="B729" s="140" t="s">
        <v>15039</v>
      </c>
      <c r="C729" s="230" t="s">
        <v>15040</v>
      </c>
      <c r="D729" s="229" t="s">
        <v>2505</v>
      </c>
    </row>
    <row r="730" spans="1:4" x14ac:dyDescent="0.25">
      <c r="A730" s="140" t="s">
        <v>14644</v>
      </c>
      <c r="B730" s="140" t="s">
        <v>15041</v>
      </c>
      <c r="C730" s="231" t="s">
        <v>15042</v>
      </c>
      <c r="D730" s="229" t="s">
        <v>2505</v>
      </c>
    </row>
    <row r="731" spans="1:4" x14ac:dyDescent="0.25">
      <c r="A731" s="140" t="s">
        <v>14644</v>
      </c>
      <c r="B731" s="140" t="s">
        <v>15043</v>
      </c>
      <c r="C731" s="232" t="s">
        <v>15044</v>
      </c>
      <c r="D731" s="229" t="s">
        <v>2505</v>
      </c>
    </row>
    <row r="732" spans="1:4" x14ac:dyDescent="0.25">
      <c r="A732" s="140" t="s">
        <v>14644</v>
      </c>
      <c r="B732" s="140" t="s">
        <v>15045</v>
      </c>
      <c r="C732" s="232" t="s">
        <v>15046</v>
      </c>
      <c r="D732" s="229" t="s">
        <v>2505</v>
      </c>
    </row>
    <row r="733" spans="1:4" x14ac:dyDescent="0.25">
      <c r="A733" s="140" t="s">
        <v>14644</v>
      </c>
      <c r="B733" s="140" t="s">
        <v>14719</v>
      </c>
      <c r="C733" s="233" t="s">
        <v>14720</v>
      </c>
      <c r="D733" s="229" t="s">
        <v>2505</v>
      </c>
    </row>
    <row r="734" spans="1:4" x14ac:dyDescent="0.25">
      <c r="A734" s="140" t="s">
        <v>14644</v>
      </c>
      <c r="B734" s="140" t="s">
        <v>14689</v>
      </c>
      <c r="C734" s="233" t="s">
        <v>14690</v>
      </c>
      <c r="D734" s="229" t="s">
        <v>2505</v>
      </c>
    </row>
    <row r="735" spans="1:4" x14ac:dyDescent="0.25">
      <c r="A735" s="140" t="s">
        <v>14644</v>
      </c>
      <c r="B735" s="140" t="s">
        <v>14691</v>
      </c>
      <c r="C735" s="234" t="s">
        <v>14692</v>
      </c>
      <c r="D735" s="229" t="s">
        <v>2505</v>
      </c>
    </row>
    <row r="736" spans="1:4" x14ac:dyDescent="0.25">
      <c r="A736" s="140" t="s">
        <v>14644</v>
      </c>
      <c r="B736" s="140" t="s">
        <v>14693</v>
      </c>
      <c r="C736" s="235" t="s">
        <v>14694</v>
      </c>
      <c r="D736" s="229" t="s">
        <v>2505</v>
      </c>
    </row>
    <row r="737" spans="1:4" x14ac:dyDescent="0.25">
      <c r="A737" s="140" t="s">
        <v>14644</v>
      </c>
      <c r="B737" s="140" t="s">
        <v>14695</v>
      </c>
      <c r="C737" s="236" t="s">
        <v>14696</v>
      </c>
      <c r="D737" s="229" t="s">
        <v>2505</v>
      </c>
    </row>
    <row r="738" spans="1:4" x14ac:dyDescent="0.25">
      <c r="A738" s="140" t="s">
        <v>14644</v>
      </c>
      <c r="B738" s="140" t="s">
        <v>14845</v>
      </c>
      <c r="C738" s="237" t="s">
        <v>14846</v>
      </c>
      <c r="D738" s="229" t="s">
        <v>2505</v>
      </c>
    </row>
    <row r="739" spans="1:4" x14ac:dyDescent="0.25">
      <c r="A739" s="140" t="s">
        <v>14644</v>
      </c>
      <c r="B739" s="140" t="s">
        <v>14707</v>
      </c>
      <c r="C739" s="234" t="s">
        <v>14708</v>
      </c>
      <c r="D739" s="229" t="s">
        <v>2505</v>
      </c>
    </row>
    <row r="740" spans="1:4" x14ac:dyDescent="0.25">
      <c r="A740" s="140" t="s">
        <v>14644</v>
      </c>
      <c r="B740" s="140" t="s">
        <v>14709</v>
      </c>
      <c r="C740" s="235" t="s">
        <v>14710</v>
      </c>
      <c r="D740" s="229" t="s">
        <v>2505</v>
      </c>
    </row>
    <row r="741" spans="1:4" x14ac:dyDescent="0.25">
      <c r="A741" s="140" t="s">
        <v>14644</v>
      </c>
      <c r="B741" s="140" t="s">
        <v>15047</v>
      </c>
      <c r="C741" s="233" t="s">
        <v>15048</v>
      </c>
      <c r="D741" s="229" t="s">
        <v>2505</v>
      </c>
    </row>
    <row r="742" spans="1:4" x14ac:dyDescent="0.25">
      <c r="A742" s="140" t="s">
        <v>14644</v>
      </c>
      <c r="B742" s="140" t="s">
        <v>15049</v>
      </c>
      <c r="C742" s="234" t="s">
        <v>15050</v>
      </c>
      <c r="D742" s="229" t="s">
        <v>2505</v>
      </c>
    </row>
    <row r="743" spans="1:4" x14ac:dyDescent="0.25">
      <c r="A743" s="140" t="s">
        <v>14644</v>
      </c>
      <c r="B743" s="140" t="s">
        <v>14701</v>
      </c>
      <c r="C743" s="235" t="s">
        <v>14702</v>
      </c>
      <c r="D743" s="229" t="s">
        <v>2505</v>
      </c>
    </row>
    <row r="744" spans="1:4" x14ac:dyDescent="0.25">
      <c r="A744" s="140" t="s">
        <v>14644</v>
      </c>
      <c r="B744" s="140" t="s">
        <v>14703</v>
      </c>
      <c r="C744" s="236" t="s">
        <v>14704</v>
      </c>
      <c r="D744" s="229" t="s">
        <v>2505</v>
      </c>
    </row>
    <row r="745" spans="1:4" x14ac:dyDescent="0.25">
      <c r="A745" s="140" t="s">
        <v>14644</v>
      </c>
      <c r="B745" s="140" t="s">
        <v>15051</v>
      </c>
      <c r="C745" s="237" t="s">
        <v>15052</v>
      </c>
      <c r="D745" s="229" t="s">
        <v>2505</v>
      </c>
    </row>
    <row r="746" spans="1:4" x14ac:dyDescent="0.25">
      <c r="A746" s="140" t="s">
        <v>14644</v>
      </c>
      <c r="B746" s="140" t="s">
        <v>15053</v>
      </c>
      <c r="C746" s="237" t="s">
        <v>15054</v>
      </c>
      <c r="D746" s="229" t="s">
        <v>2505</v>
      </c>
    </row>
    <row r="747" spans="1:4" x14ac:dyDescent="0.25">
      <c r="A747" s="140" t="s">
        <v>14644</v>
      </c>
      <c r="B747" s="140" t="s">
        <v>15055</v>
      </c>
      <c r="C747" s="234" t="s">
        <v>15056</v>
      </c>
      <c r="D747" s="229" t="s">
        <v>2505</v>
      </c>
    </row>
    <row r="748" spans="1:4" x14ac:dyDescent="0.25">
      <c r="A748" s="140" t="s">
        <v>14644</v>
      </c>
      <c r="B748" s="140" t="s">
        <v>15057</v>
      </c>
      <c r="C748" s="235" t="s">
        <v>15058</v>
      </c>
      <c r="D748" s="229" t="s">
        <v>2505</v>
      </c>
    </row>
    <row r="749" spans="1:4" x14ac:dyDescent="0.25">
      <c r="A749" s="140" t="s">
        <v>14644</v>
      </c>
      <c r="B749" s="140" t="s">
        <v>14717</v>
      </c>
      <c r="C749" s="233" t="s">
        <v>14718</v>
      </c>
      <c r="D749" s="229" t="s">
        <v>2505</v>
      </c>
    </row>
    <row r="750" spans="1:4" x14ac:dyDescent="0.25">
      <c r="A750" s="140" t="s">
        <v>14644</v>
      </c>
      <c r="B750" s="140" t="s">
        <v>15059</v>
      </c>
      <c r="C750" s="232" t="s">
        <v>15060</v>
      </c>
      <c r="D750" s="229" t="s">
        <v>2505</v>
      </c>
    </row>
    <row r="751" spans="1:4" x14ac:dyDescent="0.25">
      <c r="A751" s="140" t="s">
        <v>14644</v>
      </c>
      <c r="B751" s="140" t="s">
        <v>15061</v>
      </c>
      <c r="C751" s="233" t="s">
        <v>15062</v>
      </c>
      <c r="D751" s="229" t="s">
        <v>2505</v>
      </c>
    </row>
    <row r="752" spans="1:4" x14ac:dyDescent="0.25">
      <c r="A752" s="140" t="s">
        <v>14644</v>
      </c>
      <c r="B752" s="140" t="s">
        <v>15063</v>
      </c>
      <c r="C752" s="232" t="s">
        <v>15064</v>
      </c>
      <c r="D752" s="229" t="s">
        <v>2505</v>
      </c>
    </row>
    <row r="753" spans="1:4" x14ac:dyDescent="0.25">
      <c r="A753" s="140" t="s">
        <v>14644</v>
      </c>
      <c r="B753" s="140" t="s">
        <v>15065</v>
      </c>
      <c r="C753" s="233" t="s">
        <v>15066</v>
      </c>
      <c r="D753" s="229" t="s">
        <v>2505</v>
      </c>
    </row>
    <row r="754" spans="1:4" x14ac:dyDescent="0.25">
      <c r="A754" s="140" t="s">
        <v>14644</v>
      </c>
      <c r="B754" s="140" t="s">
        <v>15067</v>
      </c>
      <c r="C754" s="233" t="s">
        <v>15068</v>
      </c>
      <c r="D754" s="229" t="s">
        <v>2505</v>
      </c>
    </row>
    <row r="755" spans="1:4" x14ac:dyDescent="0.25">
      <c r="A755" s="140" t="s">
        <v>14644</v>
      </c>
      <c r="B755" s="140" t="s">
        <v>15069</v>
      </c>
      <c r="C755" s="231" t="s">
        <v>15070</v>
      </c>
      <c r="D755" s="229" t="s">
        <v>2505</v>
      </c>
    </row>
    <row r="756" spans="1:4" x14ac:dyDescent="0.25">
      <c r="A756" s="140" t="s">
        <v>14644</v>
      </c>
      <c r="B756" s="140" t="s">
        <v>15071</v>
      </c>
      <c r="C756" s="232" t="s">
        <v>15072</v>
      </c>
      <c r="D756" s="229" t="s">
        <v>2505</v>
      </c>
    </row>
    <row r="757" spans="1:4" x14ac:dyDescent="0.25">
      <c r="A757" s="140" t="s">
        <v>14644</v>
      </c>
      <c r="B757" s="140" t="s">
        <v>15073</v>
      </c>
      <c r="C757" s="232" t="s">
        <v>15074</v>
      </c>
      <c r="D757" s="229" t="s">
        <v>2505</v>
      </c>
    </row>
    <row r="758" spans="1:4" x14ac:dyDescent="0.25">
      <c r="A758" s="140" t="s">
        <v>14644</v>
      </c>
      <c r="B758" s="140" t="s">
        <v>15075</v>
      </c>
      <c r="C758" s="233" t="s">
        <v>15076</v>
      </c>
      <c r="D758" s="229" t="s">
        <v>2505</v>
      </c>
    </row>
    <row r="759" spans="1:4" x14ac:dyDescent="0.25">
      <c r="A759" s="140" t="s">
        <v>14644</v>
      </c>
      <c r="B759" s="140" t="s">
        <v>15077</v>
      </c>
      <c r="C759" s="233" t="s">
        <v>15078</v>
      </c>
      <c r="D759" s="229" t="s">
        <v>2505</v>
      </c>
    </row>
    <row r="760" spans="1:4" x14ac:dyDescent="0.25">
      <c r="A760" s="140" t="s">
        <v>14644</v>
      </c>
      <c r="B760" s="140" t="s">
        <v>15079</v>
      </c>
      <c r="C760" s="232" t="s">
        <v>15080</v>
      </c>
      <c r="D760" s="229" t="s">
        <v>2505</v>
      </c>
    </row>
    <row r="761" spans="1:4" x14ac:dyDescent="0.25">
      <c r="A761" s="140" t="s">
        <v>14644</v>
      </c>
      <c r="B761" s="140" t="s">
        <v>15081</v>
      </c>
      <c r="C761" s="233" t="s">
        <v>15082</v>
      </c>
      <c r="D761" s="229" t="s">
        <v>2505</v>
      </c>
    </row>
    <row r="762" spans="1:4" x14ac:dyDescent="0.25">
      <c r="A762" s="140" t="s">
        <v>14644</v>
      </c>
      <c r="B762" s="140" t="s">
        <v>15083</v>
      </c>
      <c r="C762" s="230" t="s">
        <v>15084</v>
      </c>
      <c r="D762" s="229" t="s">
        <v>2505</v>
      </c>
    </row>
    <row r="763" spans="1:4" x14ac:dyDescent="0.25">
      <c r="A763" s="140" t="s">
        <v>14644</v>
      </c>
      <c r="B763" s="140" t="s">
        <v>15085</v>
      </c>
      <c r="C763" s="231" t="s">
        <v>15086</v>
      </c>
      <c r="D763" s="229" t="s">
        <v>2505</v>
      </c>
    </row>
    <row r="764" spans="1:4" x14ac:dyDescent="0.25">
      <c r="A764" s="140" t="s">
        <v>14644</v>
      </c>
      <c r="B764" s="140" t="s">
        <v>14757</v>
      </c>
      <c r="C764" s="232" t="s">
        <v>14758</v>
      </c>
      <c r="D764" s="229" t="s">
        <v>2505</v>
      </c>
    </row>
    <row r="765" spans="1:4" x14ac:dyDescent="0.25">
      <c r="A765" s="140" t="s">
        <v>14644</v>
      </c>
      <c r="B765" s="140" t="s">
        <v>14759</v>
      </c>
      <c r="C765" s="233" t="s">
        <v>14760</v>
      </c>
      <c r="D765" s="229" t="s">
        <v>2505</v>
      </c>
    </row>
    <row r="766" spans="1:4" x14ac:dyDescent="0.25">
      <c r="A766" s="140" t="s">
        <v>14644</v>
      </c>
      <c r="B766" s="140" t="s">
        <v>14761</v>
      </c>
      <c r="C766" s="234" t="s">
        <v>14762</v>
      </c>
      <c r="D766" s="229" t="s">
        <v>2505</v>
      </c>
    </row>
    <row r="767" spans="1:4" x14ac:dyDescent="0.25">
      <c r="A767" s="140" t="s">
        <v>14644</v>
      </c>
      <c r="B767" s="140" t="s">
        <v>14763</v>
      </c>
      <c r="C767" s="235" t="s">
        <v>14764</v>
      </c>
      <c r="D767" s="229" t="s">
        <v>2505</v>
      </c>
    </row>
    <row r="768" spans="1:4" x14ac:dyDescent="0.25">
      <c r="A768" s="140" t="s">
        <v>14644</v>
      </c>
      <c r="B768" s="140" t="s">
        <v>15087</v>
      </c>
      <c r="C768" s="236" t="s">
        <v>15088</v>
      </c>
      <c r="D768" s="229" t="s">
        <v>2505</v>
      </c>
    </row>
    <row r="769" spans="1:4" x14ac:dyDescent="0.25">
      <c r="A769" s="140" t="s">
        <v>14644</v>
      </c>
      <c r="B769" s="140" t="s">
        <v>15089</v>
      </c>
      <c r="C769" s="236" t="s">
        <v>15090</v>
      </c>
      <c r="D769" s="229" t="s">
        <v>2505</v>
      </c>
    </row>
    <row r="770" spans="1:4" x14ac:dyDescent="0.25">
      <c r="A770" s="140" t="s">
        <v>14644</v>
      </c>
      <c r="B770" s="140" t="s">
        <v>14777</v>
      </c>
      <c r="C770" s="233" t="s">
        <v>14778</v>
      </c>
      <c r="D770" s="229" t="s">
        <v>2505</v>
      </c>
    </row>
    <row r="771" spans="1:4" x14ac:dyDescent="0.25">
      <c r="A771" s="140" t="s">
        <v>14644</v>
      </c>
      <c r="B771" s="140" t="s">
        <v>14779</v>
      </c>
      <c r="C771" s="234" t="s">
        <v>14780</v>
      </c>
      <c r="D771" s="229" t="s">
        <v>2505</v>
      </c>
    </row>
    <row r="772" spans="1:4" x14ac:dyDescent="0.25">
      <c r="A772" s="140" t="s">
        <v>14644</v>
      </c>
      <c r="B772" s="140" t="s">
        <v>15091</v>
      </c>
      <c r="C772" s="231" t="s">
        <v>15092</v>
      </c>
      <c r="D772" s="229" t="s">
        <v>2505</v>
      </c>
    </row>
    <row r="773" spans="1:4" x14ac:dyDescent="0.25">
      <c r="A773" s="140" t="s">
        <v>14644</v>
      </c>
      <c r="B773" s="140" t="s">
        <v>14757</v>
      </c>
      <c r="C773" s="232" t="s">
        <v>14758</v>
      </c>
      <c r="D773" s="229" t="s">
        <v>2505</v>
      </c>
    </row>
    <row r="774" spans="1:4" x14ac:dyDescent="0.25">
      <c r="A774" s="140" t="s">
        <v>14644</v>
      </c>
      <c r="B774" s="140" t="s">
        <v>14759</v>
      </c>
      <c r="C774" s="233" t="s">
        <v>14760</v>
      </c>
      <c r="D774" s="229" t="s">
        <v>2505</v>
      </c>
    </row>
    <row r="775" spans="1:4" x14ac:dyDescent="0.25">
      <c r="A775" s="140" t="s">
        <v>14644</v>
      </c>
      <c r="B775" s="140" t="s">
        <v>14761</v>
      </c>
      <c r="C775" s="234" t="s">
        <v>14762</v>
      </c>
      <c r="D775" s="229" t="s">
        <v>2505</v>
      </c>
    </row>
    <row r="776" spans="1:4" x14ac:dyDescent="0.25">
      <c r="A776" s="140" t="s">
        <v>14644</v>
      </c>
      <c r="B776" s="140" t="s">
        <v>14763</v>
      </c>
      <c r="C776" s="235" t="s">
        <v>14764</v>
      </c>
      <c r="D776" s="229" t="s">
        <v>2505</v>
      </c>
    </row>
    <row r="777" spans="1:4" x14ac:dyDescent="0.25">
      <c r="A777" s="140" t="s">
        <v>14644</v>
      </c>
      <c r="B777" s="140" t="s">
        <v>15087</v>
      </c>
      <c r="C777" s="236" t="s">
        <v>15088</v>
      </c>
      <c r="D777" s="229" t="s">
        <v>2505</v>
      </c>
    </row>
    <row r="778" spans="1:4" x14ac:dyDescent="0.25">
      <c r="A778" s="140" t="s">
        <v>14644</v>
      </c>
      <c r="B778" s="140" t="s">
        <v>15089</v>
      </c>
      <c r="C778" s="236" t="s">
        <v>15090</v>
      </c>
      <c r="D778" s="229" t="s">
        <v>2505</v>
      </c>
    </row>
    <row r="779" spans="1:4" x14ac:dyDescent="0.25">
      <c r="A779" s="140" t="s">
        <v>14644</v>
      </c>
      <c r="B779" s="140" t="s">
        <v>14777</v>
      </c>
      <c r="C779" s="233" t="s">
        <v>14778</v>
      </c>
      <c r="D779" s="229" t="s">
        <v>2505</v>
      </c>
    </row>
    <row r="780" spans="1:4" x14ac:dyDescent="0.25">
      <c r="A780" s="140" t="s">
        <v>14644</v>
      </c>
      <c r="B780" s="140" t="s">
        <v>14779</v>
      </c>
      <c r="C780" s="234" t="s">
        <v>14780</v>
      </c>
      <c r="D780" s="229" t="s">
        <v>2505</v>
      </c>
    </row>
    <row r="781" spans="1:4" x14ac:dyDescent="0.25">
      <c r="A781" s="140" t="s">
        <v>14644</v>
      </c>
      <c r="B781" s="140" t="s">
        <v>15093</v>
      </c>
      <c r="C781" s="231" t="s">
        <v>15094</v>
      </c>
      <c r="D781" s="229" t="s">
        <v>2505</v>
      </c>
    </row>
    <row r="782" spans="1:4" x14ac:dyDescent="0.25">
      <c r="A782" s="140" t="s">
        <v>14644</v>
      </c>
      <c r="B782" s="140" t="s">
        <v>15095</v>
      </c>
      <c r="C782" s="232" t="s">
        <v>15096</v>
      </c>
      <c r="D782" s="229" t="s">
        <v>2505</v>
      </c>
    </row>
    <row r="783" spans="1:4" x14ac:dyDescent="0.25">
      <c r="A783" s="140" t="s">
        <v>14644</v>
      </c>
      <c r="B783" s="140" t="s">
        <v>15097</v>
      </c>
      <c r="C783" s="231" t="s">
        <v>15098</v>
      </c>
      <c r="D783" s="229" t="s">
        <v>2505</v>
      </c>
    </row>
    <row r="784" spans="1:4" x14ac:dyDescent="0.25">
      <c r="A784" s="140" t="s">
        <v>14644</v>
      </c>
      <c r="B784" s="140" t="s">
        <v>15099</v>
      </c>
      <c r="C784" s="232" t="s">
        <v>15100</v>
      </c>
      <c r="D784" s="229" t="s">
        <v>2505</v>
      </c>
    </row>
    <row r="785" spans="1:4" x14ac:dyDescent="0.25">
      <c r="D785" s="228" t="s">
        <v>2505</v>
      </c>
    </row>
    <row r="786" spans="1:4" x14ac:dyDescent="0.25">
      <c r="D786" s="228" t="s">
        <v>2505</v>
      </c>
    </row>
    <row r="787" spans="1:4" x14ac:dyDescent="0.25">
      <c r="A787" s="35" t="s">
        <v>2686</v>
      </c>
      <c r="B787" s="2" t="str">
        <f>CONCATENATE("https://xbrl.cipc.co.za/taxonomy/role/",MID(B788,2,10))</f>
        <v>https://xbrl.cipc.co.za/taxonomy/role/sds820.100</v>
      </c>
      <c r="D787" s="228" t="s">
        <v>2505</v>
      </c>
    </row>
    <row r="788" spans="1:4" x14ac:dyDescent="0.25">
      <c r="A788" s="35" t="s">
        <v>2687</v>
      </c>
      <c r="B788" s="2" t="s">
        <v>19421</v>
      </c>
      <c r="D788" s="228" t="s">
        <v>2505</v>
      </c>
    </row>
    <row r="789" spans="1:4" x14ac:dyDescent="0.25">
      <c r="A789" s="36" t="s">
        <v>5</v>
      </c>
      <c r="B789" s="36" t="s">
        <v>6</v>
      </c>
      <c r="C789" s="36" t="s">
        <v>19413</v>
      </c>
      <c r="D789" s="5" t="s">
        <v>2692</v>
      </c>
    </row>
    <row r="790" spans="1:4" x14ac:dyDescent="0.25">
      <c r="A790" s="140" t="s">
        <v>14644</v>
      </c>
      <c r="B790" s="140" t="s">
        <v>15101</v>
      </c>
      <c r="C790" s="140" t="s">
        <v>15102</v>
      </c>
      <c r="D790" s="229" t="s">
        <v>2505</v>
      </c>
    </row>
    <row r="791" spans="1:4" x14ac:dyDescent="0.25">
      <c r="A791" s="140" t="s">
        <v>14644</v>
      </c>
      <c r="B791" s="140" t="s">
        <v>15103</v>
      </c>
      <c r="C791" s="230" t="s">
        <v>15104</v>
      </c>
      <c r="D791" s="229" t="s">
        <v>2505</v>
      </c>
    </row>
    <row r="792" spans="1:4" x14ac:dyDescent="0.25">
      <c r="A792" s="140" t="s">
        <v>14644</v>
      </c>
      <c r="B792" s="140" t="s">
        <v>14649</v>
      </c>
      <c r="C792" s="231" t="s">
        <v>14650</v>
      </c>
      <c r="D792" s="229" t="s">
        <v>2505</v>
      </c>
    </row>
    <row r="793" spans="1:4" x14ac:dyDescent="0.25">
      <c r="A793" s="140" t="s">
        <v>14644</v>
      </c>
      <c r="B793" s="140" t="s">
        <v>14651</v>
      </c>
      <c r="C793" s="232" t="s">
        <v>14652</v>
      </c>
      <c r="D793" s="229" t="s">
        <v>2505</v>
      </c>
    </row>
    <row r="794" spans="1:4" x14ac:dyDescent="0.25">
      <c r="A794" s="140" t="s">
        <v>14644</v>
      </c>
      <c r="B794" s="140" t="s">
        <v>15105</v>
      </c>
      <c r="C794" s="232" t="s">
        <v>15106</v>
      </c>
      <c r="D794" s="229" t="s">
        <v>2505</v>
      </c>
    </row>
    <row r="795" spans="1:4" x14ac:dyDescent="0.25">
      <c r="A795" s="140" t="s">
        <v>14064</v>
      </c>
      <c r="B795" s="140" t="s">
        <v>14535</v>
      </c>
      <c r="C795" s="233" t="s">
        <v>14536</v>
      </c>
      <c r="D795" s="229" t="s">
        <v>2505</v>
      </c>
    </row>
    <row r="796" spans="1:4" x14ac:dyDescent="0.25">
      <c r="A796" s="140" t="s">
        <v>14644</v>
      </c>
      <c r="B796" s="140" t="s">
        <v>15107</v>
      </c>
      <c r="C796" s="232" t="s">
        <v>15108</v>
      </c>
      <c r="D796" s="229" t="s">
        <v>2505</v>
      </c>
    </row>
    <row r="797" spans="1:4" x14ac:dyDescent="0.25">
      <c r="A797" s="140" t="s">
        <v>14644</v>
      </c>
      <c r="B797" s="140" t="s">
        <v>14681</v>
      </c>
      <c r="C797" s="233" t="s">
        <v>14682</v>
      </c>
      <c r="D797" s="229" t="s">
        <v>2505</v>
      </c>
    </row>
    <row r="798" spans="1:4" x14ac:dyDescent="0.25">
      <c r="A798" s="140" t="s">
        <v>14644</v>
      </c>
      <c r="B798" s="140" t="s">
        <v>15109</v>
      </c>
      <c r="C798" s="232" t="s">
        <v>15110</v>
      </c>
      <c r="D798" s="229" t="s">
        <v>2505</v>
      </c>
    </row>
    <row r="799" spans="1:4" x14ac:dyDescent="0.25">
      <c r="A799" s="140" t="s">
        <v>14644</v>
      </c>
      <c r="B799" s="140" t="s">
        <v>14689</v>
      </c>
      <c r="C799" s="233" t="s">
        <v>14690</v>
      </c>
      <c r="D799" s="229" t="s">
        <v>2505</v>
      </c>
    </row>
    <row r="800" spans="1:4" x14ac:dyDescent="0.25">
      <c r="A800" s="140" t="s">
        <v>14644</v>
      </c>
      <c r="B800" s="140" t="s">
        <v>14691</v>
      </c>
      <c r="C800" s="234" t="s">
        <v>14692</v>
      </c>
      <c r="D800" s="229" t="s">
        <v>2505</v>
      </c>
    </row>
    <row r="801" spans="1:4" x14ac:dyDescent="0.25">
      <c r="A801" s="140" t="s">
        <v>14644</v>
      </c>
      <c r="B801" s="140" t="s">
        <v>14693</v>
      </c>
      <c r="C801" s="235" t="s">
        <v>14694</v>
      </c>
      <c r="D801" s="229" t="s">
        <v>2505</v>
      </c>
    </row>
    <row r="802" spans="1:4" x14ac:dyDescent="0.25">
      <c r="A802" s="140" t="s">
        <v>14644</v>
      </c>
      <c r="B802" s="140" t="s">
        <v>14695</v>
      </c>
      <c r="C802" s="236" t="s">
        <v>14696</v>
      </c>
      <c r="D802" s="229" t="s">
        <v>2505</v>
      </c>
    </row>
    <row r="803" spans="1:4" x14ac:dyDescent="0.25">
      <c r="A803" s="140" t="s">
        <v>14644</v>
      </c>
      <c r="B803" s="140" t="s">
        <v>14699</v>
      </c>
      <c r="C803" s="237" t="s">
        <v>14700</v>
      </c>
      <c r="D803" s="229" t="s">
        <v>2505</v>
      </c>
    </row>
    <row r="804" spans="1:4" x14ac:dyDescent="0.25">
      <c r="A804" s="140" t="s">
        <v>14644</v>
      </c>
      <c r="B804" s="140" t="s">
        <v>14701</v>
      </c>
      <c r="C804" s="235" t="s">
        <v>14702</v>
      </c>
      <c r="D804" s="229" t="s">
        <v>2505</v>
      </c>
    </row>
    <row r="805" spans="1:4" x14ac:dyDescent="0.25">
      <c r="A805" s="140" t="s">
        <v>14644</v>
      </c>
      <c r="B805" s="140" t="s">
        <v>14703</v>
      </c>
      <c r="C805" s="236" t="s">
        <v>14704</v>
      </c>
      <c r="D805" s="229" t="s">
        <v>2505</v>
      </c>
    </row>
    <row r="806" spans="1:4" x14ac:dyDescent="0.25">
      <c r="A806" s="140" t="s">
        <v>14644</v>
      </c>
      <c r="B806" s="140" t="s">
        <v>14705</v>
      </c>
      <c r="C806" s="237" t="s">
        <v>14706</v>
      </c>
      <c r="D806" s="229" t="s">
        <v>2505</v>
      </c>
    </row>
    <row r="807" spans="1:4" x14ac:dyDescent="0.25">
      <c r="A807" s="140" t="s">
        <v>14644</v>
      </c>
      <c r="B807" s="140" t="s">
        <v>14707</v>
      </c>
      <c r="C807" s="234" t="s">
        <v>14708</v>
      </c>
      <c r="D807" s="229" t="s">
        <v>2505</v>
      </c>
    </row>
    <row r="808" spans="1:4" x14ac:dyDescent="0.25">
      <c r="A808" s="140" t="s">
        <v>14644</v>
      </c>
      <c r="B808" s="140" t="s">
        <v>14709</v>
      </c>
      <c r="C808" s="235" t="s">
        <v>14710</v>
      </c>
      <c r="D808" s="229" t="s">
        <v>2505</v>
      </c>
    </row>
    <row r="809" spans="1:4" x14ac:dyDescent="0.25">
      <c r="A809" s="140" t="s">
        <v>14644</v>
      </c>
      <c r="B809" s="140" t="s">
        <v>14797</v>
      </c>
      <c r="C809" s="233" t="s">
        <v>14798</v>
      </c>
      <c r="D809" s="229" t="s">
        <v>2505</v>
      </c>
    </row>
    <row r="810" spans="1:4" x14ac:dyDescent="0.25">
      <c r="A810" s="140" t="s">
        <v>14644</v>
      </c>
      <c r="B810" s="140" t="s">
        <v>14799</v>
      </c>
      <c r="C810" s="234" t="s">
        <v>14800</v>
      </c>
      <c r="D810" s="229" t="s">
        <v>2505</v>
      </c>
    </row>
    <row r="811" spans="1:4" x14ac:dyDescent="0.25">
      <c r="A811" s="140" t="s">
        <v>14644</v>
      </c>
      <c r="B811" s="140" t="s">
        <v>14701</v>
      </c>
      <c r="C811" s="235" t="s">
        <v>14702</v>
      </c>
      <c r="D811" s="229" t="s">
        <v>2505</v>
      </c>
    </row>
    <row r="812" spans="1:4" x14ac:dyDescent="0.25">
      <c r="A812" s="140" t="s">
        <v>14644</v>
      </c>
      <c r="B812" s="140" t="s">
        <v>14703</v>
      </c>
      <c r="C812" s="236" t="s">
        <v>14704</v>
      </c>
      <c r="D812" s="229" t="s">
        <v>2505</v>
      </c>
    </row>
    <row r="813" spans="1:4" x14ac:dyDescent="0.25">
      <c r="A813" s="140" t="s">
        <v>14644</v>
      </c>
      <c r="B813" s="140" t="s">
        <v>14705</v>
      </c>
      <c r="C813" s="237" t="s">
        <v>14706</v>
      </c>
      <c r="D813" s="229" t="s">
        <v>2505</v>
      </c>
    </row>
    <row r="814" spans="1:4" x14ac:dyDescent="0.25">
      <c r="A814" s="140" t="s">
        <v>14644</v>
      </c>
      <c r="B814" s="140" t="s">
        <v>14801</v>
      </c>
      <c r="C814" s="234" t="s">
        <v>14802</v>
      </c>
      <c r="D814" s="229" t="s">
        <v>2505</v>
      </c>
    </row>
    <row r="815" spans="1:4" x14ac:dyDescent="0.25">
      <c r="A815" s="140" t="s">
        <v>14644</v>
      </c>
      <c r="B815" s="140" t="s">
        <v>14717</v>
      </c>
      <c r="C815" s="235" t="s">
        <v>14718</v>
      </c>
      <c r="D815" s="229" t="s">
        <v>2505</v>
      </c>
    </row>
    <row r="816" spans="1:4" x14ac:dyDescent="0.25">
      <c r="A816" s="140" t="s">
        <v>14644</v>
      </c>
      <c r="B816" s="140" t="s">
        <v>14719</v>
      </c>
      <c r="C816" s="233" t="s">
        <v>14720</v>
      </c>
      <c r="D816" s="229" t="s">
        <v>2505</v>
      </c>
    </row>
    <row r="817" spans="1:4" x14ac:dyDescent="0.25">
      <c r="A817" s="140" t="s">
        <v>14644</v>
      </c>
      <c r="B817" s="140" t="s">
        <v>14829</v>
      </c>
      <c r="C817" s="231" t="s">
        <v>14830</v>
      </c>
      <c r="D817" s="229" t="s">
        <v>2505</v>
      </c>
    </row>
    <row r="818" spans="1:4" x14ac:dyDescent="0.25">
      <c r="A818" s="140" t="s">
        <v>14644</v>
      </c>
      <c r="B818" s="140" t="s">
        <v>14831</v>
      </c>
      <c r="C818" s="232" t="s">
        <v>14832</v>
      </c>
      <c r="D818" s="229" t="s">
        <v>2505</v>
      </c>
    </row>
    <row r="819" spans="1:4" x14ac:dyDescent="0.25">
      <c r="A819" s="140" t="s">
        <v>14644</v>
      </c>
      <c r="B819" s="140" t="s">
        <v>15111</v>
      </c>
      <c r="C819" s="232" t="s">
        <v>15112</v>
      </c>
      <c r="D819" s="229" t="s">
        <v>2505</v>
      </c>
    </row>
    <row r="820" spans="1:4" x14ac:dyDescent="0.25">
      <c r="A820" s="140" t="s">
        <v>14644</v>
      </c>
      <c r="B820" s="140" t="s">
        <v>14835</v>
      </c>
      <c r="C820" s="233" t="s">
        <v>14836</v>
      </c>
      <c r="D820" s="229" t="s">
        <v>2505</v>
      </c>
    </row>
    <row r="821" spans="1:4" x14ac:dyDescent="0.25">
      <c r="A821" s="140" t="s">
        <v>14644</v>
      </c>
      <c r="B821" s="140" t="s">
        <v>14837</v>
      </c>
      <c r="C821" s="234" t="s">
        <v>14838</v>
      </c>
      <c r="D821" s="229" t="s">
        <v>2505</v>
      </c>
    </row>
    <row r="822" spans="1:4" x14ac:dyDescent="0.25">
      <c r="A822" s="140" t="s">
        <v>14644</v>
      </c>
      <c r="B822" s="140" t="s">
        <v>14839</v>
      </c>
      <c r="C822" s="235" t="s">
        <v>14840</v>
      </c>
      <c r="D822" s="229" t="s">
        <v>2505</v>
      </c>
    </row>
    <row r="823" spans="1:4" x14ac:dyDescent="0.25">
      <c r="A823" s="140" t="s">
        <v>14644</v>
      </c>
      <c r="B823" s="140" t="s">
        <v>14841</v>
      </c>
      <c r="C823" s="236" t="s">
        <v>14842</v>
      </c>
      <c r="D823" s="229" t="s">
        <v>2505</v>
      </c>
    </row>
    <row r="824" spans="1:4" x14ac:dyDescent="0.25">
      <c r="A824" s="140" t="s">
        <v>14644</v>
      </c>
      <c r="B824" s="140" t="s">
        <v>14843</v>
      </c>
      <c r="C824" s="237" t="s">
        <v>14844</v>
      </c>
      <c r="D824" s="229" t="s">
        <v>2505</v>
      </c>
    </row>
    <row r="825" spans="1:4" x14ac:dyDescent="0.25">
      <c r="A825" s="140" t="s">
        <v>14644</v>
      </c>
      <c r="B825" s="140" t="s">
        <v>14845</v>
      </c>
      <c r="C825" s="237" t="s">
        <v>14846</v>
      </c>
      <c r="D825" s="229" t="s">
        <v>2505</v>
      </c>
    </row>
    <row r="826" spans="1:4" x14ac:dyDescent="0.25">
      <c r="A826" s="140" t="s">
        <v>14644</v>
      </c>
      <c r="B826" s="140" t="s">
        <v>14847</v>
      </c>
      <c r="C826" s="235" t="s">
        <v>14848</v>
      </c>
      <c r="D826" s="229" t="s">
        <v>2505</v>
      </c>
    </row>
    <row r="827" spans="1:4" x14ac:dyDescent="0.25">
      <c r="A827" s="140" t="s">
        <v>14644</v>
      </c>
      <c r="B827" s="140" t="s">
        <v>14849</v>
      </c>
      <c r="C827" s="236" t="s">
        <v>14850</v>
      </c>
      <c r="D827" s="229" t="s">
        <v>2505</v>
      </c>
    </row>
    <row r="828" spans="1:4" x14ac:dyDescent="0.25">
      <c r="A828" s="140" t="s">
        <v>14644</v>
      </c>
      <c r="B828" s="140" t="s">
        <v>14851</v>
      </c>
      <c r="C828" s="237" t="s">
        <v>14852</v>
      </c>
      <c r="D828" s="229" t="s">
        <v>2505</v>
      </c>
    </row>
    <row r="829" spans="1:4" x14ac:dyDescent="0.25">
      <c r="A829" s="140" t="s">
        <v>14644</v>
      </c>
      <c r="B829" s="140" t="s">
        <v>14853</v>
      </c>
      <c r="C829" s="234" t="s">
        <v>14854</v>
      </c>
      <c r="D829" s="229" t="s">
        <v>2505</v>
      </c>
    </row>
    <row r="830" spans="1:4" x14ac:dyDescent="0.25">
      <c r="A830" s="140" t="s">
        <v>14644</v>
      </c>
      <c r="B830" s="140" t="s">
        <v>14855</v>
      </c>
      <c r="C830" s="235" t="s">
        <v>14856</v>
      </c>
      <c r="D830" s="229" t="s">
        <v>2505</v>
      </c>
    </row>
    <row r="831" spans="1:4" x14ac:dyDescent="0.25">
      <c r="A831" s="140" t="s">
        <v>14644</v>
      </c>
      <c r="B831" s="140" t="s">
        <v>14857</v>
      </c>
      <c r="C831" s="233" t="s">
        <v>14858</v>
      </c>
      <c r="D831" s="229" t="s">
        <v>2505</v>
      </c>
    </row>
    <row r="832" spans="1:4" x14ac:dyDescent="0.25">
      <c r="A832" s="140" t="s">
        <v>14644</v>
      </c>
      <c r="B832" s="140" t="s">
        <v>14859</v>
      </c>
      <c r="C832" s="234" t="s">
        <v>14860</v>
      </c>
      <c r="D832" s="229" t="s">
        <v>2505</v>
      </c>
    </row>
    <row r="833" spans="1:4" x14ac:dyDescent="0.25">
      <c r="A833" s="140" t="s">
        <v>14644</v>
      </c>
      <c r="B833" s="140" t="s">
        <v>14847</v>
      </c>
      <c r="C833" s="235" t="s">
        <v>14848</v>
      </c>
      <c r="D833" s="229" t="s">
        <v>2505</v>
      </c>
    </row>
    <row r="834" spans="1:4" x14ac:dyDescent="0.25">
      <c r="A834" s="140" t="s">
        <v>14644</v>
      </c>
      <c r="B834" s="140" t="s">
        <v>14849</v>
      </c>
      <c r="C834" s="236" t="s">
        <v>14850</v>
      </c>
      <c r="D834" s="229" t="s">
        <v>2505</v>
      </c>
    </row>
    <row r="835" spans="1:4" x14ac:dyDescent="0.25">
      <c r="A835" s="140" t="s">
        <v>14644</v>
      </c>
      <c r="B835" s="140" t="s">
        <v>14851</v>
      </c>
      <c r="C835" s="237" t="s">
        <v>14852</v>
      </c>
      <c r="D835" s="229" t="s">
        <v>2505</v>
      </c>
    </row>
    <row r="836" spans="1:4" x14ac:dyDescent="0.25">
      <c r="A836" s="140" t="s">
        <v>14644</v>
      </c>
      <c r="B836" s="140" t="s">
        <v>14861</v>
      </c>
      <c r="C836" s="234" t="s">
        <v>14862</v>
      </c>
      <c r="D836" s="229" t="s">
        <v>2505</v>
      </c>
    </row>
    <row r="837" spans="1:4" x14ac:dyDescent="0.25">
      <c r="A837" s="140" t="s">
        <v>14644</v>
      </c>
      <c r="B837" s="140" t="s">
        <v>14863</v>
      </c>
      <c r="C837" s="235" t="s">
        <v>14864</v>
      </c>
      <c r="D837" s="229" t="s">
        <v>2505</v>
      </c>
    </row>
    <row r="838" spans="1:4" x14ac:dyDescent="0.25">
      <c r="A838" s="140" t="s">
        <v>14644</v>
      </c>
      <c r="B838" s="140" t="s">
        <v>14936</v>
      </c>
      <c r="C838" s="231" t="s">
        <v>14937</v>
      </c>
      <c r="D838" s="229" t="s">
        <v>2505</v>
      </c>
    </row>
    <row r="839" spans="1:4" x14ac:dyDescent="0.25">
      <c r="A839" s="140" t="s">
        <v>14644</v>
      </c>
      <c r="B839" s="140" t="s">
        <v>14938</v>
      </c>
      <c r="C839" s="232" t="s">
        <v>14939</v>
      </c>
      <c r="D839" s="229" t="s">
        <v>2505</v>
      </c>
    </row>
    <row r="840" spans="1:4" x14ac:dyDescent="0.25">
      <c r="A840" s="140" t="s">
        <v>14644</v>
      </c>
      <c r="B840" s="140" t="s">
        <v>15113</v>
      </c>
      <c r="C840" s="232" t="s">
        <v>15114</v>
      </c>
      <c r="D840" s="229" t="s">
        <v>2505</v>
      </c>
    </row>
    <row r="841" spans="1:4" x14ac:dyDescent="0.25">
      <c r="A841" s="140" t="s">
        <v>14644</v>
      </c>
      <c r="B841" s="140" t="s">
        <v>14942</v>
      </c>
      <c r="C841" s="233" t="s">
        <v>14943</v>
      </c>
      <c r="D841" s="229" t="s">
        <v>2505</v>
      </c>
    </row>
    <row r="842" spans="1:4" x14ac:dyDescent="0.25">
      <c r="A842" s="140" t="s">
        <v>14644</v>
      </c>
      <c r="B842" s="140" t="s">
        <v>14944</v>
      </c>
      <c r="C842" s="233" t="s">
        <v>14945</v>
      </c>
      <c r="D842" s="229" t="s">
        <v>2505</v>
      </c>
    </row>
    <row r="843" spans="1:4" x14ac:dyDescent="0.25">
      <c r="A843" s="140" t="s">
        <v>14644</v>
      </c>
      <c r="B843" s="140" t="s">
        <v>14948</v>
      </c>
      <c r="C843" s="233" t="s">
        <v>14949</v>
      </c>
      <c r="D843" s="229" t="s">
        <v>2505</v>
      </c>
    </row>
    <row r="844" spans="1:4" x14ac:dyDescent="0.25">
      <c r="A844" s="140" t="s">
        <v>14644</v>
      </c>
      <c r="B844" s="140" t="s">
        <v>14946</v>
      </c>
      <c r="C844" s="233" t="s">
        <v>14947</v>
      </c>
      <c r="D844" s="229" t="s">
        <v>2505</v>
      </c>
    </row>
    <row r="845" spans="1:4" x14ac:dyDescent="0.25">
      <c r="A845" s="140" t="s">
        <v>14644</v>
      </c>
      <c r="B845" s="140" t="s">
        <v>15115</v>
      </c>
      <c r="C845" s="232" t="s">
        <v>15116</v>
      </c>
      <c r="D845" s="229" t="s">
        <v>2505</v>
      </c>
    </row>
    <row r="846" spans="1:4" x14ac:dyDescent="0.25">
      <c r="A846" s="140" t="s">
        <v>14644</v>
      </c>
      <c r="B846" s="140" t="s">
        <v>14952</v>
      </c>
      <c r="C846" s="233" t="s">
        <v>14953</v>
      </c>
      <c r="D846" s="229" t="s">
        <v>2505</v>
      </c>
    </row>
    <row r="847" spans="1:4" x14ac:dyDescent="0.25">
      <c r="A847" s="140" t="s">
        <v>14644</v>
      </c>
      <c r="B847" s="140" t="s">
        <v>15117</v>
      </c>
      <c r="C847" s="232" t="s">
        <v>15118</v>
      </c>
      <c r="D847" s="229" t="s">
        <v>2505</v>
      </c>
    </row>
    <row r="848" spans="1:4" x14ac:dyDescent="0.25">
      <c r="A848" s="140" t="s">
        <v>14644</v>
      </c>
      <c r="B848" s="140" t="s">
        <v>15119</v>
      </c>
      <c r="C848" s="233" t="s">
        <v>15120</v>
      </c>
      <c r="D848" s="229" t="s">
        <v>2505</v>
      </c>
    </row>
    <row r="849" spans="1:4" x14ac:dyDescent="0.25">
      <c r="A849" s="140" t="s">
        <v>14644</v>
      </c>
      <c r="B849" s="140" t="s">
        <v>15121</v>
      </c>
      <c r="C849" s="234" t="s">
        <v>15122</v>
      </c>
      <c r="D849" s="229" t="s">
        <v>2505</v>
      </c>
    </row>
    <row r="850" spans="1:4" x14ac:dyDescent="0.25">
      <c r="A850" s="140" t="s">
        <v>14644</v>
      </c>
      <c r="B850" s="140" t="s">
        <v>15123</v>
      </c>
      <c r="C850" s="235" t="s">
        <v>15124</v>
      </c>
      <c r="D850" s="229" t="s">
        <v>2505</v>
      </c>
    </row>
    <row r="851" spans="1:4" x14ac:dyDescent="0.25">
      <c r="A851" s="140" t="s">
        <v>14644</v>
      </c>
      <c r="B851" s="140" t="s">
        <v>15125</v>
      </c>
      <c r="C851" s="236" t="s">
        <v>15126</v>
      </c>
      <c r="D851" s="229" t="s">
        <v>2505</v>
      </c>
    </row>
    <row r="852" spans="1:4" x14ac:dyDescent="0.25">
      <c r="A852" s="140" t="s">
        <v>14644</v>
      </c>
      <c r="B852" s="140" t="s">
        <v>15127</v>
      </c>
      <c r="C852" s="237" t="s">
        <v>15128</v>
      </c>
      <c r="D852" s="229" t="s">
        <v>2505</v>
      </c>
    </row>
    <row r="853" spans="1:4" x14ac:dyDescent="0.25">
      <c r="A853" s="140" t="s">
        <v>14644</v>
      </c>
      <c r="B853" s="140" t="s">
        <v>15129</v>
      </c>
      <c r="C853" s="237" t="s">
        <v>15130</v>
      </c>
      <c r="D853" s="229" t="s">
        <v>2505</v>
      </c>
    </row>
    <row r="854" spans="1:4" x14ac:dyDescent="0.25">
      <c r="A854" s="140" t="s">
        <v>14644</v>
      </c>
      <c r="B854" s="140" t="s">
        <v>15131</v>
      </c>
      <c r="C854" s="237" t="s">
        <v>15132</v>
      </c>
      <c r="D854" s="229" t="s">
        <v>2505</v>
      </c>
    </row>
    <row r="855" spans="1:4" x14ac:dyDescent="0.25">
      <c r="A855" s="140" t="s">
        <v>14644</v>
      </c>
      <c r="B855" s="140" t="s">
        <v>15133</v>
      </c>
      <c r="C855" s="234" t="s">
        <v>15134</v>
      </c>
      <c r="D855" s="229" t="s">
        <v>2505</v>
      </c>
    </row>
    <row r="856" spans="1:4" x14ac:dyDescent="0.25">
      <c r="A856" s="140" t="s">
        <v>14644</v>
      </c>
      <c r="B856" s="140" t="s">
        <v>15135</v>
      </c>
      <c r="C856" s="235" t="s">
        <v>15136</v>
      </c>
      <c r="D856" s="229" t="s">
        <v>2505</v>
      </c>
    </row>
    <row r="857" spans="1:4" x14ac:dyDescent="0.25">
      <c r="A857" s="140" t="s">
        <v>14644</v>
      </c>
      <c r="B857" s="140" t="s">
        <v>14984</v>
      </c>
      <c r="C857" s="231" t="s">
        <v>14985</v>
      </c>
      <c r="D857" s="229" t="s">
        <v>2505</v>
      </c>
    </row>
    <row r="858" spans="1:4" x14ac:dyDescent="0.25">
      <c r="A858" s="140" t="s">
        <v>14644</v>
      </c>
      <c r="B858" s="140" t="s">
        <v>14986</v>
      </c>
      <c r="C858" s="232" t="s">
        <v>14987</v>
      </c>
      <c r="D858" s="229" t="s">
        <v>2505</v>
      </c>
    </row>
    <row r="859" spans="1:4" x14ac:dyDescent="0.25">
      <c r="A859" s="140" t="s">
        <v>14644</v>
      </c>
      <c r="B859" s="140" t="s">
        <v>15137</v>
      </c>
      <c r="C859" s="232" t="s">
        <v>15138</v>
      </c>
      <c r="D859" s="229" t="s">
        <v>2505</v>
      </c>
    </row>
    <row r="860" spans="1:4" x14ac:dyDescent="0.25">
      <c r="A860" s="140" t="s">
        <v>14644</v>
      </c>
      <c r="B860" s="140" t="s">
        <v>15139</v>
      </c>
      <c r="C860" s="233" t="s">
        <v>15140</v>
      </c>
      <c r="D860" s="229" t="s">
        <v>2505</v>
      </c>
    </row>
    <row r="861" spans="1:4" x14ac:dyDescent="0.25">
      <c r="A861" s="140" t="s">
        <v>14644</v>
      </c>
      <c r="B861" s="140" t="s">
        <v>15141</v>
      </c>
      <c r="C861" s="232" t="s">
        <v>15142</v>
      </c>
      <c r="D861" s="229" t="s">
        <v>2505</v>
      </c>
    </row>
    <row r="862" spans="1:4" x14ac:dyDescent="0.25">
      <c r="A862" s="140" t="s">
        <v>14644</v>
      </c>
      <c r="B862" s="140" t="s">
        <v>15143</v>
      </c>
      <c r="C862" s="233" t="s">
        <v>15144</v>
      </c>
      <c r="D862" s="229" t="s">
        <v>2505</v>
      </c>
    </row>
    <row r="863" spans="1:4" x14ac:dyDescent="0.25">
      <c r="A863" s="140" t="s">
        <v>14644</v>
      </c>
      <c r="B863" s="140" t="s">
        <v>15145</v>
      </c>
      <c r="C863" s="230" t="s">
        <v>15146</v>
      </c>
      <c r="D863" s="229" t="s">
        <v>2505</v>
      </c>
    </row>
    <row r="864" spans="1:4" x14ac:dyDescent="0.25">
      <c r="A864" s="140" t="s">
        <v>14644</v>
      </c>
      <c r="B864" s="140" t="s">
        <v>15147</v>
      </c>
      <c r="C864" s="231" t="s">
        <v>15148</v>
      </c>
      <c r="D864" s="229" t="s">
        <v>2505</v>
      </c>
    </row>
    <row r="865" spans="1:4" x14ac:dyDescent="0.25">
      <c r="A865" s="140" t="s">
        <v>14644</v>
      </c>
      <c r="B865" s="140" t="s">
        <v>15149</v>
      </c>
      <c r="C865" s="232" t="s">
        <v>15150</v>
      </c>
      <c r="D865" s="229" t="s">
        <v>2505</v>
      </c>
    </row>
    <row r="866" spans="1:4" x14ac:dyDescent="0.25">
      <c r="A866" s="140" t="s">
        <v>14644</v>
      </c>
      <c r="B866" s="140" t="s">
        <v>15151</v>
      </c>
      <c r="C866" s="233" t="s">
        <v>15152</v>
      </c>
      <c r="D866" s="229" t="s">
        <v>2505</v>
      </c>
    </row>
    <row r="867" spans="1:4" x14ac:dyDescent="0.25">
      <c r="A867" s="140" t="s">
        <v>14644</v>
      </c>
      <c r="B867" s="140" t="s">
        <v>14034</v>
      </c>
      <c r="C867" s="234" t="s">
        <v>14028</v>
      </c>
      <c r="D867" s="229" t="s">
        <v>2505</v>
      </c>
    </row>
    <row r="868" spans="1:4" x14ac:dyDescent="0.25">
      <c r="A868" s="140" t="s">
        <v>14644</v>
      </c>
      <c r="B868" s="140" t="s">
        <v>15153</v>
      </c>
      <c r="C868" s="235" t="s">
        <v>15154</v>
      </c>
      <c r="D868" s="229" t="s">
        <v>2505</v>
      </c>
    </row>
    <row r="869" spans="1:4" x14ac:dyDescent="0.25">
      <c r="A869" s="140" t="s">
        <v>14644</v>
      </c>
      <c r="B869" s="140" t="s">
        <v>15155</v>
      </c>
      <c r="C869" s="236" t="s">
        <v>15156</v>
      </c>
      <c r="D869" s="229" t="s">
        <v>2505</v>
      </c>
    </row>
    <row r="870" spans="1:4" x14ac:dyDescent="0.25">
      <c r="A870" s="140" t="s">
        <v>14644</v>
      </c>
      <c r="B870" s="140" t="s">
        <v>15157</v>
      </c>
      <c r="C870" s="233" t="s">
        <v>15158</v>
      </c>
      <c r="D870" s="229" t="s">
        <v>2505</v>
      </c>
    </row>
    <row r="871" spans="1:4" x14ac:dyDescent="0.25">
      <c r="A871" s="140" t="s">
        <v>14644</v>
      </c>
      <c r="B871" s="140" t="s">
        <v>15159</v>
      </c>
      <c r="C871" s="234" t="s">
        <v>15160</v>
      </c>
      <c r="D871" s="229" t="s">
        <v>2505</v>
      </c>
    </row>
    <row r="872" spans="1:4" x14ac:dyDescent="0.25">
      <c r="A872" s="140" t="s">
        <v>14644</v>
      </c>
      <c r="B872" s="140" t="s">
        <v>15161</v>
      </c>
      <c r="C872" s="231" t="s">
        <v>15162</v>
      </c>
      <c r="D872" s="229" t="s">
        <v>2505</v>
      </c>
    </row>
    <row r="873" spans="1:4" x14ac:dyDescent="0.25">
      <c r="A873" s="140" t="s">
        <v>14644</v>
      </c>
      <c r="B873" s="140" t="s">
        <v>14757</v>
      </c>
      <c r="C873" s="232" t="s">
        <v>14758</v>
      </c>
      <c r="D873" s="229" t="s">
        <v>2505</v>
      </c>
    </row>
    <row r="874" spans="1:4" x14ac:dyDescent="0.25">
      <c r="A874" s="140" t="s">
        <v>14644</v>
      </c>
      <c r="B874" s="140" t="s">
        <v>14759</v>
      </c>
      <c r="C874" s="233" t="s">
        <v>14760</v>
      </c>
      <c r="D874" s="229" t="s">
        <v>2505</v>
      </c>
    </row>
    <row r="875" spans="1:4" x14ac:dyDescent="0.25">
      <c r="A875" s="140" t="s">
        <v>14644</v>
      </c>
      <c r="B875" s="140" t="s">
        <v>14761</v>
      </c>
      <c r="C875" s="234" t="s">
        <v>14762</v>
      </c>
      <c r="D875" s="229" t="s">
        <v>2505</v>
      </c>
    </row>
    <row r="876" spans="1:4" x14ac:dyDescent="0.25">
      <c r="A876" s="140" t="s">
        <v>14644</v>
      </c>
      <c r="B876" s="140" t="s">
        <v>14763</v>
      </c>
      <c r="C876" s="235" t="s">
        <v>14764</v>
      </c>
      <c r="D876" s="229" t="s">
        <v>2505</v>
      </c>
    </row>
    <row r="877" spans="1:4" x14ac:dyDescent="0.25">
      <c r="A877" s="140" t="s">
        <v>14644</v>
      </c>
      <c r="B877" s="140" t="s">
        <v>15163</v>
      </c>
      <c r="C877" s="236" t="s">
        <v>15164</v>
      </c>
      <c r="D877" s="229" t="s">
        <v>2505</v>
      </c>
    </row>
    <row r="878" spans="1:4" x14ac:dyDescent="0.25">
      <c r="A878" s="140" t="s">
        <v>14644</v>
      </c>
      <c r="B878" s="140" t="s">
        <v>14777</v>
      </c>
      <c r="C878" s="233" t="s">
        <v>14778</v>
      </c>
      <c r="D878" s="229" t="s">
        <v>2505</v>
      </c>
    </row>
    <row r="879" spans="1:4" x14ac:dyDescent="0.25">
      <c r="A879" s="140" t="s">
        <v>14644</v>
      </c>
      <c r="B879" s="140" t="s">
        <v>14779</v>
      </c>
      <c r="C879" s="234" t="s">
        <v>14780</v>
      </c>
      <c r="D879" s="229" t="s">
        <v>2505</v>
      </c>
    </row>
    <row r="880" spans="1:4" x14ac:dyDescent="0.25">
      <c r="A880" s="140" t="s">
        <v>14644</v>
      </c>
      <c r="B880" s="140" t="s">
        <v>15165</v>
      </c>
      <c r="C880" s="231" t="s">
        <v>15166</v>
      </c>
      <c r="D880" s="229" t="s">
        <v>2505</v>
      </c>
    </row>
    <row r="881" spans="1:4" x14ac:dyDescent="0.25">
      <c r="A881" s="140" t="s">
        <v>14644</v>
      </c>
      <c r="B881" s="140" t="s">
        <v>15167</v>
      </c>
      <c r="C881" s="232" t="s">
        <v>15168</v>
      </c>
      <c r="D881" s="229" t="s">
        <v>2505</v>
      </c>
    </row>
    <row r="882" spans="1:4" x14ac:dyDescent="0.25">
      <c r="A882" s="140" t="s">
        <v>14644</v>
      </c>
      <c r="B882" s="140" t="s">
        <v>15169</v>
      </c>
      <c r="C882" s="231" t="s">
        <v>15170</v>
      </c>
      <c r="D882" s="229" t="s">
        <v>2505</v>
      </c>
    </row>
    <row r="883" spans="1:4" x14ac:dyDescent="0.25">
      <c r="A883" s="140" t="s">
        <v>14644</v>
      </c>
      <c r="B883" s="140" t="s">
        <v>15171</v>
      </c>
      <c r="C883" s="232" t="s">
        <v>15172</v>
      </c>
      <c r="D883" s="229" t="s">
        <v>2505</v>
      </c>
    </row>
    <row r="884" spans="1:4" x14ac:dyDescent="0.25">
      <c r="D884" s="228" t="s">
        <v>2505</v>
      </c>
    </row>
    <row r="885" spans="1:4" x14ac:dyDescent="0.25">
      <c r="D885" s="228" t="s">
        <v>2505</v>
      </c>
    </row>
    <row r="886" spans="1:4" x14ac:dyDescent="0.25">
      <c r="A886" s="35" t="s">
        <v>2686</v>
      </c>
      <c r="B886" s="2" t="str">
        <f>CONCATENATE("https://xbrl.cipc.co.za/taxonomy/role/",MID(B887,2,10))</f>
        <v>https://xbrl.cipc.co.za/taxonomy/role/sds855.100</v>
      </c>
      <c r="D886" s="228" t="s">
        <v>2505</v>
      </c>
    </row>
    <row r="887" spans="1:4" x14ac:dyDescent="0.25">
      <c r="A887" s="35" t="s">
        <v>2687</v>
      </c>
      <c r="B887" s="2" t="s">
        <v>19422</v>
      </c>
      <c r="D887" s="228" t="s">
        <v>2505</v>
      </c>
    </row>
    <row r="888" spans="1:4" x14ac:dyDescent="0.25">
      <c r="A888" s="36" t="s">
        <v>5</v>
      </c>
      <c r="B888" s="36" t="s">
        <v>6</v>
      </c>
      <c r="C888" s="36" t="s">
        <v>19413</v>
      </c>
      <c r="D888" s="5" t="s">
        <v>2692</v>
      </c>
    </row>
    <row r="889" spans="1:4" x14ac:dyDescent="0.25">
      <c r="A889" s="140" t="s">
        <v>14644</v>
      </c>
      <c r="B889" s="140" t="s">
        <v>15173</v>
      </c>
      <c r="C889" s="140" t="s">
        <v>15174</v>
      </c>
      <c r="D889" s="229" t="s">
        <v>2505</v>
      </c>
    </row>
    <row r="890" spans="1:4" x14ac:dyDescent="0.25">
      <c r="A890" s="140" t="s">
        <v>14644</v>
      </c>
      <c r="B890" s="140" t="s">
        <v>15175</v>
      </c>
      <c r="C890" s="230" t="s">
        <v>15176</v>
      </c>
      <c r="D890" s="229" t="s">
        <v>2505</v>
      </c>
    </row>
    <row r="891" spans="1:4" x14ac:dyDescent="0.25">
      <c r="A891" s="140" t="s">
        <v>14644</v>
      </c>
      <c r="B891" s="140" t="s">
        <v>14649</v>
      </c>
      <c r="C891" s="231" t="s">
        <v>14650</v>
      </c>
      <c r="D891" s="229" t="s">
        <v>2505</v>
      </c>
    </row>
    <row r="892" spans="1:4" x14ac:dyDescent="0.25">
      <c r="A892" s="140" t="s">
        <v>14644</v>
      </c>
      <c r="B892" s="140" t="s">
        <v>14651</v>
      </c>
      <c r="C892" s="232" t="s">
        <v>14652</v>
      </c>
      <c r="D892" s="229" t="s">
        <v>2505</v>
      </c>
    </row>
    <row r="893" spans="1:4" x14ac:dyDescent="0.25">
      <c r="A893" s="140" t="s">
        <v>14644</v>
      </c>
      <c r="B893" s="140" t="s">
        <v>15177</v>
      </c>
      <c r="C893" s="232" t="s">
        <v>15178</v>
      </c>
      <c r="D893" s="229" t="s">
        <v>2505</v>
      </c>
    </row>
    <row r="894" spans="1:4" x14ac:dyDescent="0.25">
      <c r="A894" s="140" t="s">
        <v>14064</v>
      </c>
      <c r="B894" s="140" t="s">
        <v>14535</v>
      </c>
      <c r="C894" s="233" t="s">
        <v>14536</v>
      </c>
      <c r="D894" s="229" t="s">
        <v>2505</v>
      </c>
    </row>
    <row r="895" spans="1:4" x14ac:dyDescent="0.25">
      <c r="A895" s="140" t="s">
        <v>14644</v>
      </c>
      <c r="B895" s="140" t="s">
        <v>15179</v>
      </c>
      <c r="C895" s="232" t="s">
        <v>15180</v>
      </c>
      <c r="D895" s="229" t="s">
        <v>2505</v>
      </c>
    </row>
    <row r="896" spans="1:4" x14ac:dyDescent="0.25">
      <c r="A896" s="140" t="s">
        <v>14644</v>
      </c>
      <c r="B896" s="140" t="s">
        <v>14681</v>
      </c>
      <c r="C896" s="233" t="s">
        <v>14682</v>
      </c>
      <c r="D896" s="229" t="s">
        <v>2505</v>
      </c>
    </row>
    <row r="897" spans="1:4" x14ac:dyDescent="0.25">
      <c r="A897" s="140" t="s">
        <v>14644</v>
      </c>
      <c r="B897" s="140" t="s">
        <v>15181</v>
      </c>
      <c r="C897" s="232" t="s">
        <v>15182</v>
      </c>
      <c r="D897" s="229" t="s">
        <v>2505</v>
      </c>
    </row>
    <row r="898" spans="1:4" x14ac:dyDescent="0.25">
      <c r="A898" s="140" t="s">
        <v>14644</v>
      </c>
      <c r="B898" s="140" t="s">
        <v>14689</v>
      </c>
      <c r="C898" s="233" t="s">
        <v>14690</v>
      </c>
      <c r="D898" s="229" t="s">
        <v>2505</v>
      </c>
    </row>
    <row r="899" spans="1:4" x14ac:dyDescent="0.25">
      <c r="A899" s="140" t="s">
        <v>14644</v>
      </c>
      <c r="B899" s="140" t="s">
        <v>14691</v>
      </c>
      <c r="C899" s="234" t="s">
        <v>14692</v>
      </c>
      <c r="D899" s="229" t="s">
        <v>2505</v>
      </c>
    </row>
    <row r="900" spans="1:4" x14ac:dyDescent="0.25">
      <c r="A900" s="140" t="s">
        <v>14644</v>
      </c>
      <c r="B900" s="140" t="s">
        <v>14693</v>
      </c>
      <c r="C900" s="235" t="s">
        <v>14694</v>
      </c>
      <c r="D900" s="229" t="s">
        <v>2505</v>
      </c>
    </row>
    <row r="901" spans="1:4" x14ac:dyDescent="0.25">
      <c r="A901" s="140" t="s">
        <v>14644</v>
      </c>
      <c r="B901" s="140" t="s">
        <v>14695</v>
      </c>
      <c r="C901" s="236" t="s">
        <v>14696</v>
      </c>
      <c r="D901" s="229" t="s">
        <v>2505</v>
      </c>
    </row>
    <row r="902" spans="1:4" x14ac:dyDescent="0.25">
      <c r="A902" s="140" t="s">
        <v>14644</v>
      </c>
      <c r="B902" s="140" t="s">
        <v>15183</v>
      </c>
      <c r="C902" s="237" t="s">
        <v>15184</v>
      </c>
      <c r="D902" s="229" t="s">
        <v>2505</v>
      </c>
    </row>
    <row r="903" spans="1:4" x14ac:dyDescent="0.25">
      <c r="A903" s="140" t="s">
        <v>14644</v>
      </c>
      <c r="B903" s="140" t="s">
        <v>14697</v>
      </c>
      <c r="C903" s="237" t="s">
        <v>14698</v>
      </c>
      <c r="D903" s="229" t="s">
        <v>2505</v>
      </c>
    </row>
    <row r="904" spans="1:4" x14ac:dyDescent="0.25">
      <c r="A904" s="140" t="s">
        <v>14644</v>
      </c>
      <c r="B904" s="140" t="s">
        <v>14845</v>
      </c>
      <c r="C904" s="237" t="s">
        <v>14846</v>
      </c>
      <c r="D904" s="229" t="s">
        <v>2505</v>
      </c>
    </row>
    <row r="905" spans="1:4" x14ac:dyDescent="0.25">
      <c r="A905" s="140" t="s">
        <v>14644</v>
      </c>
      <c r="B905" s="140" t="s">
        <v>15185</v>
      </c>
      <c r="C905" s="237" t="s">
        <v>15186</v>
      </c>
      <c r="D905" s="229" t="s">
        <v>2505</v>
      </c>
    </row>
    <row r="906" spans="1:4" x14ac:dyDescent="0.25">
      <c r="A906" s="140" t="s">
        <v>14644</v>
      </c>
      <c r="B906" s="140" t="s">
        <v>14701</v>
      </c>
      <c r="C906" s="235" t="s">
        <v>14702</v>
      </c>
      <c r="D906" s="229" t="s">
        <v>2505</v>
      </c>
    </row>
    <row r="907" spans="1:4" x14ac:dyDescent="0.25">
      <c r="A907" s="140" t="s">
        <v>14644</v>
      </c>
      <c r="B907" s="140" t="s">
        <v>14703</v>
      </c>
      <c r="C907" s="236" t="s">
        <v>14704</v>
      </c>
      <c r="D907" s="229" t="s">
        <v>2505</v>
      </c>
    </row>
    <row r="908" spans="1:4" x14ac:dyDescent="0.25">
      <c r="A908" s="140" t="s">
        <v>14644</v>
      </c>
      <c r="B908" s="140" t="s">
        <v>15187</v>
      </c>
      <c r="C908" s="237" t="s">
        <v>15188</v>
      </c>
      <c r="D908" s="229" t="s">
        <v>2505</v>
      </c>
    </row>
    <row r="909" spans="1:4" x14ac:dyDescent="0.25">
      <c r="A909" s="140" t="s">
        <v>14644</v>
      </c>
      <c r="B909" s="140" t="s">
        <v>15189</v>
      </c>
      <c r="C909" s="237" t="s">
        <v>15190</v>
      </c>
      <c r="D909" s="229" t="s">
        <v>2505</v>
      </c>
    </row>
    <row r="910" spans="1:4" x14ac:dyDescent="0.25">
      <c r="A910" s="140" t="s">
        <v>14644</v>
      </c>
      <c r="B910" s="140" t="s">
        <v>14707</v>
      </c>
      <c r="C910" s="234" t="s">
        <v>14708</v>
      </c>
      <c r="D910" s="229" t="s">
        <v>2505</v>
      </c>
    </row>
    <row r="911" spans="1:4" x14ac:dyDescent="0.25">
      <c r="A911" s="140" t="s">
        <v>14644</v>
      </c>
      <c r="B911" s="140" t="s">
        <v>14709</v>
      </c>
      <c r="C911" s="235" t="s">
        <v>14710</v>
      </c>
      <c r="D911" s="229" t="s">
        <v>2505</v>
      </c>
    </row>
    <row r="912" spans="1:4" x14ac:dyDescent="0.25">
      <c r="A912" s="140" t="s">
        <v>14644</v>
      </c>
      <c r="B912" s="140" t="s">
        <v>14719</v>
      </c>
      <c r="C912" s="233" t="s">
        <v>14720</v>
      </c>
      <c r="D912" s="229" t="s">
        <v>2505</v>
      </c>
    </row>
    <row r="913" spans="1:4" x14ac:dyDescent="0.25">
      <c r="A913" s="140" t="s">
        <v>14644</v>
      </c>
      <c r="B913" s="140" t="s">
        <v>14797</v>
      </c>
      <c r="C913" s="233" t="s">
        <v>14798</v>
      </c>
      <c r="D913" s="229" t="s">
        <v>2505</v>
      </c>
    </row>
    <row r="914" spans="1:4" x14ac:dyDescent="0.25">
      <c r="A914" s="140" t="s">
        <v>14644</v>
      </c>
      <c r="B914" s="140" t="s">
        <v>14799</v>
      </c>
      <c r="C914" s="234" t="s">
        <v>14800</v>
      </c>
      <c r="D914" s="229" t="s">
        <v>2505</v>
      </c>
    </row>
    <row r="915" spans="1:4" x14ac:dyDescent="0.25">
      <c r="A915" s="140" t="s">
        <v>14644</v>
      </c>
      <c r="B915" s="140" t="s">
        <v>14701</v>
      </c>
      <c r="C915" s="235" t="s">
        <v>14702</v>
      </c>
      <c r="D915" s="229" t="s">
        <v>2505</v>
      </c>
    </row>
    <row r="916" spans="1:4" x14ac:dyDescent="0.25">
      <c r="A916" s="140" t="s">
        <v>14644</v>
      </c>
      <c r="B916" s="140" t="s">
        <v>14703</v>
      </c>
      <c r="C916" s="236" t="s">
        <v>14704</v>
      </c>
      <c r="D916" s="229" t="s">
        <v>2505</v>
      </c>
    </row>
    <row r="917" spans="1:4" x14ac:dyDescent="0.25">
      <c r="A917" s="140" t="s">
        <v>14644</v>
      </c>
      <c r="B917" s="140" t="s">
        <v>15187</v>
      </c>
      <c r="C917" s="237" t="s">
        <v>15188</v>
      </c>
      <c r="D917" s="229" t="s">
        <v>2505</v>
      </c>
    </row>
    <row r="918" spans="1:4" x14ac:dyDescent="0.25">
      <c r="A918" s="140" t="s">
        <v>14644</v>
      </c>
      <c r="B918" s="140" t="s">
        <v>15189</v>
      </c>
      <c r="C918" s="237" t="s">
        <v>15190</v>
      </c>
      <c r="D918" s="229" t="s">
        <v>2505</v>
      </c>
    </row>
    <row r="919" spans="1:4" x14ac:dyDescent="0.25">
      <c r="A919" s="140" t="s">
        <v>14644</v>
      </c>
      <c r="B919" s="140" t="s">
        <v>14801</v>
      </c>
      <c r="C919" s="234" t="s">
        <v>14802</v>
      </c>
      <c r="D919" s="229" t="s">
        <v>2505</v>
      </c>
    </row>
    <row r="920" spans="1:4" x14ac:dyDescent="0.25">
      <c r="A920" s="140" t="s">
        <v>14644</v>
      </c>
      <c r="B920" s="140" t="s">
        <v>14717</v>
      </c>
      <c r="C920" s="235" t="s">
        <v>14718</v>
      </c>
      <c r="D920" s="229" t="s">
        <v>2505</v>
      </c>
    </row>
    <row r="921" spans="1:4" x14ac:dyDescent="0.25">
      <c r="A921" s="140" t="s">
        <v>14644</v>
      </c>
      <c r="B921" s="140" t="s">
        <v>15191</v>
      </c>
      <c r="C921" s="231" t="s">
        <v>15192</v>
      </c>
      <c r="D921" s="229" t="s">
        <v>2505</v>
      </c>
    </row>
    <row r="922" spans="1:4" x14ac:dyDescent="0.25">
      <c r="A922" s="140" t="s">
        <v>14644</v>
      </c>
      <c r="B922" s="140" t="s">
        <v>15193</v>
      </c>
      <c r="C922" s="232" t="s">
        <v>15194</v>
      </c>
      <c r="D922" s="229" t="s">
        <v>2505</v>
      </c>
    </row>
    <row r="923" spans="1:4" x14ac:dyDescent="0.25">
      <c r="A923" s="140" t="s">
        <v>14644</v>
      </c>
      <c r="B923" s="140" t="s">
        <v>15195</v>
      </c>
      <c r="C923" s="232" t="s">
        <v>15196</v>
      </c>
      <c r="D923" s="229" t="s">
        <v>2505</v>
      </c>
    </row>
    <row r="924" spans="1:4" x14ac:dyDescent="0.25">
      <c r="A924" s="140" t="s">
        <v>14644</v>
      </c>
      <c r="B924" s="140" t="s">
        <v>15197</v>
      </c>
      <c r="C924" s="233" t="s">
        <v>15198</v>
      </c>
      <c r="D924" s="229" t="s">
        <v>2505</v>
      </c>
    </row>
    <row r="925" spans="1:4" x14ac:dyDescent="0.25">
      <c r="A925" s="140" t="s">
        <v>14644</v>
      </c>
      <c r="B925" s="140" t="s">
        <v>15199</v>
      </c>
      <c r="C925" s="230" t="s">
        <v>15200</v>
      </c>
      <c r="D925" s="229" t="s">
        <v>2505</v>
      </c>
    </row>
    <row r="926" spans="1:4" x14ac:dyDescent="0.25">
      <c r="A926" s="140" t="s">
        <v>14644</v>
      </c>
      <c r="B926" s="140" t="s">
        <v>15201</v>
      </c>
      <c r="C926" s="231" t="s">
        <v>15202</v>
      </c>
      <c r="D926" s="229" t="s">
        <v>2505</v>
      </c>
    </row>
    <row r="927" spans="1:4" x14ac:dyDescent="0.25">
      <c r="A927" s="140" t="s">
        <v>14644</v>
      </c>
      <c r="B927" s="140" t="s">
        <v>15203</v>
      </c>
      <c r="C927" s="232" t="s">
        <v>15204</v>
      </c>
      <c r="D927" s="229" t="s">
        <v>2505</v>
      </c>
    </row>
    <row r="928" spans="1:4" x14ac:dyDescent="0.25">
      <c r="A928" s="140" t="s">
        <v>14644</v>
      </c>
      <c r="B928" s="140" t="s">
        <v>15205</v>
      </c>
      <c r="C928" s="233" t="s">
        <v>15206</v>
      </c>
      <c r="D928" s="229" t="s">
        <v>2505</v>
      </c>
    </row>
    <row r="929" spans="1:4" x14ac:dyDescent="0.25">
      <c r="A929" s="140" t="s">
        <v>14644</v>
      </c>
      <c r="B929" s="140" t="s">
        <v>15207</v>
      </c>
      <c r="C929" s="234" t="s">
        <v>15208</v>
      </c>
      <c r="D929" s="229" t="s">
        <v>2505</v>
      </c>
    </row>
    <row r="930" spans="1:4" x14ac:dyDescent="0.25">
      <c r="A930" s="140" t="s">
        <v>14644</v>
      </c>
      <c r="B930" s="140" t="s">
        <v>15209</v>
      </c>
      <c r="C930" s="235" t="s">
        <v>15210</v>
      </c>
      <c r="D930" s="229" t="s">
        <v>2505</v>
      </c>
    </row>
    <row r="931" spans="1:4" x14ac:dyDescent="0.25">
      <c r="A931" s="140" t="s">
        <v>14644</v>
      </c>
      <c r="B931" s="140" t="s">
        <v>15187</v>
      </c>
      <c r="C931" s="236" t="s">
        <v>15188</v>
      </c>
      <c r="D931" s="229" t="s">
        <v>2505</v>
      </c>
    </row>
    <row r="932" spans="1:4" x14ac:dyDescent="0.25">
      <c r="A932" s="140" t="s">
        <v>14644</v>
      </c>
      <c r="B932" s="140" t="s">
        <v>15189</v>
      </c>
      <c r="C932" s="236" t="s">
        <v>15190</v>
      </c>
      <c r="D932" s="229" t="s">
        <v>2505</v>
      </c>
    </row>
    <row r="933" spans="1:4" x14ac:dyDescent="0.25">
      <c r="A933" s="140" t="s">
        <v>14644</v>
      </c>
      <c r="B933" s="140" t="s">
        <v>15211</v>
      </c>
      <c r="C933" s="233" t="s">
        <v>15212</v>
      </c>
      <c r="D933" s="229" t="s">
        <v>2505</v>
      </c>
    </row>
    <row r="934" spans="1:4" x14ac:dyDescent="0.25">
      <c r="A934" s="140" t="s">
        <v>14644</v>
      </c>
      <c r="B934" s="140" t="s">
        <v>14926</v>
      </c>
      <c r="C934" s="234" t="s">
        <v>14927</v>
      </c>
      <c r="D934" s="229" t="s">
        <v>2505</v>
      </c>
    </row>
    <row r="935" spans="1:4" x14ac:dyDescent="0.25">
      <c r="A935" s="140" t="s">
        <v>14644</v>
      </c>
      <c r="B935" s="140" t="s">
        <v>15213</v>
      </c>
      <c r="C935" s="231" t="s">
        <v>15214</v>
      </c>
      <c r="D935" s="229" t="s">
        <v>2505</v>
      </c>
    </row>
    <row r="936" spans="1:4" x14ac:dyDescent="0.25">
      <c r="A936" s="140" t="s">
        <v>14644</v>
      </c>
      <c r="B936" s="140" t="s">
        <v>15215</v>
      </c>
      <c r="C936" s="232" t="s">
        <v>15216</v>
      </c>
      <c r="D936" s="229" t="s">
        <v>2505</v>
      </c>
    </row>
    <row r="937" spans="1:4" x14ac:dyDescent="0.25">
      <c r="A937" s="140" t="s">
        <v>14644</v>
      </c>
      <c r="B937" s="140" t="s">
        <v>15217</v>
      </c>
      <c r="C937" s="233" t="s">
        <v>15218</v>
      </c>
      <c r="D937" s="229" t="s">
        <v>2505</v>
      </c>
    </row>
    <row r="938" spans="1:4" x14ac:dyDescent="0.25">
      <c r="A938" s="140" t="s">
        <v>14644</v>
      </c>
      <c r="B938" s="140" t="s">
        <v>15207</v>
      </c>
      <c r="C938" s="234" t="s">
        <v>15208</v>
      </c>
      <c r="D938" s="229" t="s">
        <v>2505</v>
      </c>
    </row>
    <row r="939" spans="1:4" x14ac:dyDescent="0.25">
      <c r="A939" s="140" t="s">
        <v>14644</v>
      </c>
      <c r="B939" s="140" t="s">
        <v>15209</v>
      </c>
      <c r="C939" s="235" t="s">
        <v>15210</v>
      </c>
      <c r="D939" s="229" t="s">
        <v>2505</v>
      </c>
    </row>
    <row r="940" spans="1:4" x14ac:dyDescent="0.25">
      <c r="A940" s="140" t="s">
        <v>14644</v>
      </c>
      <c r="B940" s="140" t="s">
        <v>15187</v>
      </c>
      <c r="C940" s="236" t="s">
        <v>15188</v>
      </c>
      <c r="D940" s="229" t="s">
        <v>2505</v>
      </c>
    </row>
    <row r="941" spans="1:4" x14ac:dyDescent="0.25">
      <c r="A941" s="140" t="s">
        <v>14644</v>
      </c>
      <c r="B941" s="140" t="s">
        <v>15189</v>
      </c>
      <c r="C941" s="236" t="s">
        <v>15190</v>
      </c>
      <c r="D941" s="229" t="s">
        <v>2505</v>
      </c>
    </row>
    <row r="942" spans="1:4" x14ac:dyDescent="0.25">
      <c r="A942" s="140" t="s">
        <v>14644</v>
      </c>
      <c r="B942" s="140" t="s">
        <v>15219</v>
      </c>
      <c r="C942" s="233" t="s">
        <v>15220</v>
      </c>
      <c r="D942" s="229" t="s">
        <v>2505</v>
      </c>
    </row>
    <row r="943" spans="1:4" x14ac:dyDescent="0.25">
      <c r="A943" s="140" t="s">
        <v>14644</v>
      </c>
      <c r="B943" s="140" t="s">
        <v>15221</v>
      </c>
      <c r="C943" s="234" t="s">
        <v>15222</v>
      </c>
      <c r="D943" s="229" t="s">
        <v>2505</v>
      </c>
    </row>
    <row r="944" spans="1:4" x14ac:dyDescent="0.25">
      <c r="A944" s="140" t="s">
        <v>14644</v>
      </c>
      <c r="B944" s="140" t="s">
        <v>15223</v>
      </c>
      <c r="C944" s="231" t="s">
        <v>15224</v>
      </c>
      <c r="D944" s="229" t="s">
        <v>2505</v>
      </c>
    </row>
    <row r="945" spans="1:4" x14ac:dyDescent="0.25">
      <c r="A945" s="140" t="s">
        <v>14644</v>
      </c>
      <c r="B945" s="140" t="s">
        <v>15225</v>
      </c>
      <c r="C945" s="232" t="s">
        <v>15226</v>
      </c>
      <c r="D945" s="229" t="s">
        <v>2505</v>
      </c>
    </row>
    <row r="946" spans="1:4" x14ac:dyDescent="0.25">
      <c r="A946" s="140" t="s">
        <v>14644</v>
      </c>
      <c r="B946" s="140" t="s">
        <v>15227</v>
      </c>
      <c r="C946" s="233" t="s">
        <v>15228</v>
      </c>
      <c r="D946" s="229" t="s">
        <v>2505</v>
      </c>
    </row>
    <row r="947" spans="1:4" x14ac:dyDescent="0.25">
      <c r="A947" s="140" t="s">
        <v>14644</v>
      </c>
      <c r="B947" s="140" t="s">
        <v>15229</v>
      </c>
      <c r="C947" s="234" t="s">
        <v>15230</v>
      </c>
      <c r="D947" s="229" t="s">
        <v>2505</v>
      </c>
    </row>
    <row r="948" spans="1:4" x14ac:dyDescent="0.25">
      <c r="A948" s="140" t="s">
        <v>14644</v>
      </c>
      <c r="B948" s="140" t="s">
        <v>15231</v>
      </c>
      <c r="C948" s="235" t="s">
        <v>15232</v>
      </c>
      <c r="D948" s="229" t="s">
        <v>2505</v>
      </c>
    </row>
    <row r="949" spans="1:4" x14ac:dyDescent="0.25">
      <c r="A949" s="140" t="s">
        <v>14644</v>
      </c>
      <c r="B949" s="140" t="s">
        <v>15233</v>
      </c>
      <c r="C949" s="236" t="s">
        <v>15234</v>
      </c>
      <c r="D949" s="229" t="s">
        <v>2505</v>
      </c>
    </row>
    <row r="950" spans="1:4" x14ac:dyDescent="0.25">
      <c r="A950" s="140" t="s">
        <v>14644</v>
      </c>
      <c r="B950" s="140" t="s">
        <v>15235</v>
      </c>
      <c r="C950" s="233" t="s">
        <v>15236</v>
      </c>
      <c r="D950" s="229" t="s">
        <v>2505</v>
      </c>
    </row>
    <row r="951" spans="1:4" x14ac:dyDescent="0.25">
      <c r="A951" s="140" t="s">
        <v>14644</v>
      </c>
      <c r="B951" s="140" t="s">
        <v>15237</v>
      </c>
      <c r="C951" s="234" t="s">
        <v>15238</v>
      </c>
      <c r="D951" s="229" t="s">
        <v>2505</v>
      </c>
    </row>
    <row r="952" spans="1:4" x14ac:dyDescent="0.25">
      <c r="A952" s="140" t="s">
        <v>14644</v>
      </c>
      <c r="B952" s="140" t="s">
        <v>15237</v>
      </c>
      <c r="C952" s="232" t="s">
        <v>15238</v>
      </c>
      <c r="D952" s="229" t="s">
        <v>2505</v>
      </c>
    </row>
    <row r="953" spans="1:4" x14ac:dyDescent="0.25">
      <c r="D953" s="228" t="s">
        <v>2505</v>
      </c>
    </row>
    <row r="954" spans="1:4" x14ac:dyDescent="0.25">
      <c r="D954" s="228" t="s">
        <v>2505</v>
      </c>
    </row>
    <row r="955" spans="1:4" x14ac:dyDescent="0.25">
      <c r="A955" s="35" t="s">
        <v>2686</v>
      </c>
      <c r="B955" s="2" t="str">
        <f>CONCATENATE("https://xbrl.cipc.co.za/taxonomy/role/",MID(B956,2,10))</f>
        <v>https://xbrl.cipc.co.za/taxonomy/role/sds855.600</v>
      </c>
      <c r="D955" s="228" t="s">
        <v>2505</v>
      </c>
    </row>
    <row r="956" spans="1:4" x14ac:dyDescent="0.25">
      <c r="A956" s="35" t="s">
        <v>2687</v>
      </c>
      <c r="B956" s="2" t="s">
        <v>19423</v>
      </c>
      <c r="D956" s="228" t="s">
        <v>2505</v>
      </c>
    </row>
    <row r="957" spans="1:4" x14ac:dyDescent="0.25">
      <c r="A957" s="36" t="s">
        <v>5</v>
      </c>
      <c r="B957" s="36" t="s">
        <v>6</v>
      </c>
      <c r="C957" s="36" t="s">
        <v>19413</v>
      </c>
      <c r="D957" s="5" t="s">
        <v>2692</v>
      </c>
    </row>
    <row r="958" spans="1:4" x14ac:dyDescent="0.25">
      <c r="A958" s="140" t="s">
        <v>14644</v>
      </c>
      <c r="B958" s="140" t="s">
        <v>15239</v>
      </c>
      <c r="C958" s="140" t="s">
        <v>15240</v>
      </c>
      <c r="D958" s="229" t="s">
        <v>2505</v>
      </c>
    </row>
    <row r="959" spans="1:4" x14ac:dyDescent="0.25">
      <c r="A959" s="140" t="s">
        <v>14644</v>
      </c>
      <c r="B959" s="140" t="s">
        <v>15241</v>
      </c>
      <c r="C959" s="230" t="s">
        <v>15242</v>
      </c>
      <c r="D959" s="229" t="s">
        <v>2505</v>
      </c>
    </row>
    <row r="960" spans="1:4" x14ac:dyDescent="0.25">
      <c r="A960" s="140" t="s">
        <v>14644</v>
      </c>
      <c r="B960" s="140" t="s">
        <v>14649</v>
      </c>
      <c r="C960" s="231" t="s">
        <v>14650</v>
      </c>
      <c r="D960" s="229" t="s">
        <v>2505</v>
      </c>
    </row>
    <row r="961" spans="1:4" x14ac:dyDescent="0.25">
      <c r="A961" s="140" t="s">
        <v>14644</v>
      </c>
      <c r="B961" s="140" t="s">
        <v>14651</v>
      </c>
      <c r="C961" s="232" t="s">
        <v>14652</v>
      </c>
      <c r="D961" s="229" t="s">
        <v>2505</v>
      </c>
    </row>
    <row r="962" spans="1:4" x14ac:dyDescent="0.25">
      <c r="A962" s="140" t="s">
        <v>14644</v>
      </c>
      <c r="B962" s="140" t="s">
        <v>15243</v>
      </c>
      <c r="C962" s="232" t="s">
        <v>15244</v>
      </c>
      <c r="D962" s="229" t="s">
        <v>2505</v>
      </c>
    </row>
    <row r="963" spans="1:4" x14ac:dyDescent="0.25">
      <c r="A963" s="140" t="s">
        <v>14064</v>
      </c>
      <c r="B963" s="140" t="s">
        <v>14535</v>
      </c>
      <c r="C963" s="233" t="s">
        <v>14536</v>
      </c>
      <c r="D963" s="229" t="s">
        <v>2505</v>
      </c>
    </row>
    <row r="964" spans="1:4" x14ac:dyDescent="0.25">
      <c r="A964" s="140" t="s">
        <v>14644</v>
      </c>
      <c r="B964" s="140" t="s">
        <v>15245</v>
      </c>
      <c r="C964" s="232" t="s">
        <v>15246</v>
      </c>
      <c r="D964" s="229" t="s">
        <v>2505</v>
      </c>
    </row>
    <row r="965" spans="1:4" x14ac:dyDescent="0.25">
      <c r="A965" s="140" t="s">
        <v>14644</v>
      </c>
      <c r="B965" s="140" t="s">
        <v>14681</v>
      </c>
      <c r="C965" s="233" t="s">
        <v>14682</v>
      </c>
      <c r="D965" s="229" t="s">
        <v>2505</v>
      </c>
    </row>
    <row r="966" spans="1:4" x14ac:dyDescent="0.25">
      <c r="A966" s="140" t="s">
        <v>14644</v>
      </c>
      <c r="B966" s="140" t="s">
        <v>15247</v>
      </c>
      <c r="C966" s="232" t="s">
        <v>15248</v>
      </c>
      <c r="D966" s="229" t="s">
        <v>2505</v>
      </c>
    </row>
    <row r="967" spans="1:4" x14ac:dyDescent="0.25">
      <c r="A967" s="140" t="s">
        <v>14644</v>
      </c>
      <c r="B967" s="140" t="s">
        <v>14863</v>
      </c>
      <c r="C967" s="233" t="s">
        <v>14864</v>
      </c>
      <c r="D967" s="229" t="s">
        <v>2505</v>
      </c>
    </row>
    <row r="968" spans="1:4" x14ac:dyDescent="0.25">
      <c r="A968" s="140" t="s">
        <v>14644</v>
      </c>
      <c r="B968" s="140" t="s">
        <v>14835</v>
      </c>
      <c r="C968" s="233" t="s">
        <v>14836</v>
      </c>
      <c r="D968" s="229" t="s">
        <v>2505</v>
      </c>
    </row>
    <row r="969" spans="1:4" x14ac:dyDescent="0.25">
      <c r="A969" s="140" t="s">
        <v>14644</v>
      </c>
      <c r="B969" s="140" t="s">
        <v>14837</v>
      </c>
      <c r="C969" s="234" t="s">
        <v>14838</v>
      </c>
      <c r="D969" s="229" t="s">
        <v>2505</v>
      </c>
    </row>
    <row r="970" spans="1:4" x14ac:dyDescent="0.25">
      <c r="A970" s="140" t="s">
        <v>14644</v>
      </c>
      <c r="B970" s="140" t="s">
        <v>14839</v>
      </c>
      <c r="C970" s="235" t="s">
        <v>14840</v>
      </c>
      <c r="D970" s="229" t="s">
        <v>2505</v>
      </c>
    </row>
    <row r="971" spans="1:4" x14ac:dyDescent="0.25">
      <c r="A971" s="140" t="s">
        <v>14644</v>
      </c>
      <c r="B971" s="140" t="s">
        <v>14841</v>
      </c>
      <c r="C971" s="236" t="s">
        <v>14842</v>
      </c>
      <c r="D971" s="229" t="s">
        <v>2505</v>
      </c>
    </row>
    <row r="972" spans="1:4" x14ac:dyDescent="0.25">
      <c r="A972" s="140" t="s">
        <v>14644</v>
      </c>
      <c r="B972" s="140" t="s">
        <v>15249</v>
      </c>
      <c r="C972" s="237" t="s">
        <v>15250</v>
      </c>
      <c r="D972" s="229" t="s">
        <v>2505</v>
      </c>
    </row>
    <row r="973" spans="1:4" x14ac:dyDescent="0.25">
      <c r="A973" s="140" t="s">
        <v>14644</v>
      </c>
      <c r="B973" s="140" t="s">
        <v>14845</v>
      </c>
      <c r="C973" s="237" t="s">
        <v>14846</v>
      </c>
      <c r="D973" s="229" t="s">
        <v>2505</v>
      </c>
    </row>
    <row r="974" spans="1:4" x14ac:dyDescent="0.25">
      <c r="A974" s="140" t="s">
        <v>14644</v>
      </c>
      <c r="B974" s="140" t="s">
        <v>14853</v>
      </c>
      <c r="C974" s="234" t="s">
        <v>14854</v>
      </c>
      <c r="D974" s="229" t="s">
        <v>2505</v>
      </c>
    </row>
    <row r="975" spans="1:4" x14ac:dyDescent="0.25">
      <c r="A975" s="140" t="s">
        <v>14644</v>
      </c>
      <c r="B975" s="140" t="s">
        <v>14855</v>
      </c>
      <c r="C975" s="235" t="s">
        <v>14856</v>
      </c>
      <c r="D975" s="229" t="s">
        <v>2505</v>
      </c>
    </row>
    <row r="976" spans="1:4" x14ac:dyDescent="0.25">
      <c r="A976" s="140" t="s">
        <v>14644</v>
      </c>
      <c r="B976" s="140" t="s">
        <v>14689</v>
      </c>
      <c r="C976" s="233" t="s">
        <v>14690</v>
      </c>
      <c r="D976" s="229" t="s">
        <v>2505</v>
      </c>
    </row>
    <row r="977" spans="1:4" x14ac:dyDescent="0.25">
      <c r="A977" s="140" t="s">
        <v>14644</v>
      </c>
      <c r="B977" s="140" t="s">
        <v>14691</v>
      </c>
      <c r="C977" s="234" t="s">
        <v>14692</v>
      </c>
      <c r="D977" s="229" t="s">
        <v>2505</v>
      </c>
    </row>
    <row r="978" spans="1:4" x14ac:dyDescent="0.25">
      <c r="A978" s="140" t="s">
        <v>14644</v>
      </c>
      <c r="B978" s="140" t="s">
        <v>14693</v>
      </c>
      <c r="C978" s="235" t="s">
        <v>14694</v>
      </c>
      <c r="D978" s="229" t="s">
        <v>2505</v>
      </c>
    </row>
    <row r="979" spans="1:4" x14ac:dyDescent="0.25">
      <c r="A979" s="140" t="s">
        <v>14644</v>
      </c>
      <c r="B979" s="140" t="s">
        <v>14695</v>
      </c>
      <c r="C979" s="236" t="s">
        <v>14696</v>
      </c>
      <c r="D979" s="229" t="s">
        <v>2505</v>
      </c>
    </row>
    <row r="980" spans="1:4" x14ac:dyDescent="0.25">
      <c r="A980" s="140" t="s">
        <v>14644</v>
      </c>
      <c r="B980" s="140" t="s">
        <v>15251</v>
      </c>
      <c r="C980" s="237" t="s">
        <v>15252</v>
      </c>
      <c r="D980" s="229" t="s">
        <v>2505</v>
      </c>
    </row>
    <row r="981" spans="1:4" x14ac:dyDescent="0.25">
      <c r="A981" s="140" t="s">
        <v>14644</v>
      </c>
      <c r="B981" s="140" t="s">
        <v>14707</v>
      </c>
      <c r="C981" s="234" t="s">
        <v>14708</v>
      </c>
      <c r="D981" s="229" t="s">
        <v>2505</v>
      </c>
    </row>
    <row r="982" spans="1:4" x14ac:dyDescent="0.25">
      <c r="A982" s="140" t="s">
        <v>14644</v>
      </c>
      <c r="B982" s="140" t="s">
        <v>14709</v>
      </c>
      <c r="C982" s="235" t="s">
        <v>14710</v>
      </c>
      <c r="D982" s="229" t="s">
        <v>2505</v>
      </c>
    </row>
    <row r="983" spans="1:4" x14ac:dyDescent="0.25">
      <c r="A983" s="140" t="s">
        <v>14644</v>
      </c>
      <c r="B983" s="140" t="s">
        <v>15253</v>
      </c>
      <c r="C983" s="232" t="s">
        <v>15254</v>
      </c>
      <c r="D983" s="229" t="s">
        <v>2505</v>
      </c>
    </row>
    <row r="984" spans="1:4" x14ac:dyDescent="0.25">
      <c r="A984" s="140" t="s">
        <v>14644</v>
      </c>
      <c r="B984" s="140" t="s">
        <v>15255</v>
      </c>
      <c r="C984" s="233" t="s">
        <v>15256</v>
      </c>
      <c r="D984" s="229" t="s">
        <v>2505</v>
      </c>
    </row>
    <row r="985" spans="1:4" x14ac:dyDescent="0.25">
      <c r="A985" s="140" t="s">
        <v>14644</v>
      </c>
      <c r="B985" s="140" t="s">
        <v>15257</v>
      </c>
      <c r="C985" s="230" t="s">
        <v>15258</v>
      </c>
      <c r="D985" s="229" t="s">
        <v>2505</v>
      </c>
    </row>
    <row r="986" spans="1:4" x14ac:dyDescent="0.25">
      <c r="A986" s="140" t="s">
        <v>14644</v>
      </c>
      <c r="B986" s="140" t="s">
        <v>15259</v>
      </c>
      <c r="C986" s="231" t="s">
        <v>15260</v>
      </c>
      <c r="D986" s="229" t="s">
        <v>2505</v>
      </c>
    </row>
    <row r="987" spans="1:4" x14ac:dyDescent="0.25">
      <c r="A987" s="140" t="s">
        <v>14644</v>
      </c>
      <c r="B987" s="140" t="s">
        <v>15261</v>
      </c>
      <c r="C987" s="232" t="s">
        <v>15262</v>
      </c>
      <c r="D987" s="229" t="s">
        <v>2505</v>
      </c>
    </row>
    <row r="988" spans="1:4" x14ac:dyDescent="0.25">
      <c r="A988" s="140" t="s">
        <v>14644</v>
      </c>
      <c r="B988" s="140" t="s">
        <v>15263</v>
      </c>
      <c r="C988" s="231" t="s">
        <v>15264</v>
      </c>
      <c r="D988" s="229" t="s">
        <v>2505</v>
      </c>
    </row>
    <row r="989" spans="1:4" x14ac:dyDescent="0.25">
      <c r="A989" s="140" t="s">
        <v>14644</v>
      </c>
      <c r="B989" s="140" t="s">
        <v>15265</v>
      </c>
      <c r="C989" s="232" t="s">
        <v>15266</v>
      </c>
      <c r="D989" s="229" t="s">
        <v>2505</v>
      </c>
    </row>
    <row r="990" spans="1:4" x14ac:dyDescent="0.25">
      <c r="A990" s="140" t="s">
        <v>14644</v>
      </c>
      <c r="B990" s="140" t="s">
        <v>15267</v>
      </c>
      <c r="C990" s="231" t="s">
        <v>15268</v>
      </c>
      <c r="D990" s="229" t="s">
        <v>2505</v>
      </c>
    </row>
    <row r="991" spans="1:4" x14ac:dyDescent="0.25">
      <c r="A991" s="140" t="s">
        <v>14644</v>
      </c>
      <c r="B991" s="140" t="s">
        <v>15225</v>
      </c>
      <c r="C991" s="232" t="s">
        <v>15226</v>
      </c>
      <c r="D991" s="229" t="s">
        <v>2505</v>
      </c>
    </row>
    <row r="992" spans="1:4" x14ac:dyDescent="0.25">
      <c r="A992" s="140" t="s">
        <v>14644</v>
      </c>
      <c r="B992" s="140" t="s">
        <v>15227</v>
      </c>
      <c r="C992" s="233" t="s">
        <v>15228</v>
      </c>
      <c r="D992" s="229" t="s">
        <v>2505</v>
      </c>
    </row>
    <row r="993" spans="1:4" x14ac:dyDescent="0.25">
      <c r="A993" s="140" t="s">
        <v>14644</v>
      </c>
      <c r="B993" s="140" t="s">
        <v>15229</v>
      </c>
      <c r="C993" s="234" t="s">
        <v>15230</v>
      </c>
      <c r="D993" s="229" t="s">
        <v>2505</v>
      </c>
    </row>
    <row r="994" spans="1:4" x14ac:dyDescent="0.25">
      <c r="A994" s="140" t="s">
        <v>14644</v>
      </c>
      <c r="B994" s="140" t="s">
        <v>15231</v>
      </c>
      <c r="C994" s="235" t="s">
        <v>15232</v>
      </c>
      <c r="D994" s="229" t="s">
        <v>2505</v>
      </c>
    </row>
    <row r="995" spans="1:4" x14ac:dyDescent="0.25">
      <c r="A995" s="140" t="s">
        <v>14644</v>
      </c>
      <c r="B995" s="140" t="s">
        <v>15269</v>
      </c>
      <c r="C995" s="236" t="s">
        <v>15270</v>
      </c>
      <c r="D995" s="229" t="s">
        <v>2505</v>
      </c>
    </row>
    <row r="996" spans="1:4" x14ac:dyDescent="0.25">
      <c r="A996" s="140" t="s">
        <v>14644</v>
      </c>
      <c r="B996" s="140" t="s">
        <v>15235</v>
      </c>
      <c r="C996" s="233" t="s">
        <v>15236</v>
      </c>
      <c r="D996" s="229" t="s">
        <v>2505</v>
      </c>
    </row>
    <row r="997" spans="1:4" x14ac:dyDescent="0.25">
      <c r="A997" s="140" t="s">
        <v>14644</v>
      </c>
      <c r="B997" s="140" t="s">
        <v>15237</v>
      </c>
      <c r="C997" s="234" t="s">
        <v>15238</v>
      </c>
      <c r="D997" s="229" t="s">
        <v>2505</v>
      </c>
    </row>
    <row r="998" spans="1:4" x14ac:dyDescent="0.25">
      <c r="A998" s="140" t="s">
        <v>14644</v>
      </c>
      <c r="B998" s="140" t="s">
        <v>15271</v>
      </c>
      <c r="C998" s="231" t="s">
        <v>15272</v>
      </c>
      <c r="D998" s="229" t="s">
        <v>2505</v>
      </c>
    </row>
    <row r="999" spans="1:4" x14ac:dyDescent="0.25">
      <c r="A999" s="140" t="s">
        <v>14644</v>
      </c>
      <c r="B999" s="140" t="s">
        <v>15273</v>
      </c>
      <c r="C999" s="232" t="s">
        <v>15274</v>
      </c>
      <c r="D999" s="229" t="s">
        <v>2505</v>
      </c>
    </row>
    <row r="1000" spans="1:4" x14ac:dyDescent="0.25">
      <c r="A1000" s="140" t="s">
        <v>14644</v>
      </c>
      <c r="B1000" s="140" t="s">
        <v>15275</v>
      </c>
      <c r="C1000" s="231" t="s">
        <v>15276</v>
      </c>
      <c r="D1000" s="229" t="s">
        <v>2505</v>
      </c>
    </row>
    <row r="1001" spans="1:4" x14ac:dyDescent="0.25">
      <c r="A1001" s="140" t="s">
        <v>14644</v>
      </c>
      <c r="B1001" s="140" t="s">
        <v>15277</v>
      </c>
      <c r="C1001" s="232" t="s">
        <v>15278</v>
      </c>
      <c r="D1001" s="229" t="s">
        <v>2505</v>
      </c>
    </row>
    <row r="1002" spans="1:4" x14ac:dyDescent="0.25">
      <c r="D1002" s="228" t="s">
        <v>2505</v>
      </c>
    </row>
    <row r="1003" spans="1:4" x14ac:dyDescent="0.25">
      <c r="D1003" s="228" t="s">
        <v>2505</v>
      </c>
    </row>
    <row r="1004" spans="1:4" x14ac:dyDescent="0.25">
      <c r="A1004" s="35" t="s">
        <v>2686</v>
      </c>
      <c r="B1004" s="2" t="str">
        <f>CONCATENATE("https://xbrl.cipc.co.za/taxonomy/role/",MID(B1005,2,10))</f>
        <v>https://xbrl.cipc.co.za/taxonomy/role/sds855.800</v>
      </c>
      <c r="D1004" s="228" t="s">
        <v>2505</v>
      </c>
    </row>
    <row r="1005" spans="1:4" x14ac:dyDescent="0.25">
      <c r="A1005" s="35" t="s">
        <v>2687</v>
      </c>
      <c r="B1005" s="2" t="s">
        <v>19424</v>
      </c>
      <c r="D1005" s="228" t="s">
        <v>2505</v>
      </c>
    </row>
    <row r="1006" spans="1:4" x14ac:dyDescent="0.25">
      <c r="A1006" s="36" t="s">
        <v>5</v>
      </c>
      <c r="B1006" s="36" t="s">
        <v>6</v>
      </c>
      <c r="C1006" s="36" t="s">
        <v>19413</v>
      </c>
      <c r="D1006" s="5" t="s">
        <v>2692</v>
      </c>
    </row>
    <row r="1007" spans="1:4" x14ac:dyDescent="0.25">
      <c r="A1007" s="140" t="s">
        <v>14644</v>
      </c>
      <c r="B1007" s="140" t="s">
        <v>15279</v>
      </c>
      <c r="C1007" s="140" t="s">
        <v>15280</v>
      </c>
      <c r="D1007" s="229" t="s">
        <v>2505</v>
      </c>
    </row>
    <row r="1008" spans="1:4" x14ac:dyDescent="0.25">
      <c r="A1008" s="140" t="s">
        <v>14644</v>
      </c>
      <c r="B1008" s="140" t="s">
        <v>15281</v>
      </c>
      <c r="C1008" s="230" t="s">
        <v>15282</v>
      </c>
      <c r="D1008" s="229" t="s">
        <v>2505</v>
      </c>
    </row>
    <row r="1009" spans="1:4" x14ac:dyDescent="0.25">
      <c r="A1009" s="140" t="s">
        <v>14644</v>
      </c>
      <c r="B1009" s="140" t="s">
        <v>14649</v>
      </c>
      <c r="C1009" s="231" t="s">
        <v>14650</v>
      </c>
      <c r="D1009" s="229" t="s">
        <v>2505</v>
      </c>
    </row>
    <row r="1010" spans="1:4" x14ac:dyDescent="0.25">
      <c r="A1010" s="140" t="s">
        <v>14644</v>
      </c>
      <c r="B1010" s="140" t="s">
        <v>14651</v>
      </c>
      <c r="C1010" s="232" t="s">
        <v>14652</v>
      </c>
      <c r="D1010" s="229" t="s">
        <v>2505</v>
      </c>
    </row>
    <row r="1011" spans="1:4" x14ac:dyDescent="0.25">
      <c r="A1011" s="140" t="s">
        <v>14644</v>
      </c>
      <c r="B1011" s="140" t="s">
        <v>15283</v>
      </c>
      <c r="C1011" s="232" t="s">
        <v>15284</v>
      </c>
      <c r="D1011" s="229" t="s">
        <v>2505</v>
      </c>
    </row>
    <row r="1012" spans="1:4" x14ac:dyDescent="0.25">
      <c r="A1012" s="140" t="s">
        <v>14064</v>
      </c>
      <c r="B1012" s="140" t="s">
        <v>14535</v>
      </c>
      <c r="C1012" s="233" t="s">
        <v>14536</v>
      </c>
      <c r="D1012" s="229" t="s">
        <v>2505</v>
      </c>
    </row>
    <row r="1013" spans="1:4" x14ac:dyDescent="0.25">
      <c r="A1013" s="140" t="s">
        <v>14644</v>
      </c>
      <c r="B1013" s="140" t="s">
        <v>15285</v>
      </c>
      <c r="C1013" s="232" t="s">
        <v>15286</v>
      </c>
      <c r="D1013" s="229" t="s">
        <v>2505</v>
      </c>
    </row>
    <row r="1014" spans="1:4" x14ac:dyDescent="0.25">
      <c r="A1014" s="140" t="s">
        <v>14644</v>
      </c>
      <c r="B1014" s="140" t="s">
        <v>14681</v>
      </c>
      <c r="C1014" s="233" t="s">
        <v>14682</v>
      </c>
      <c r="D1014" s="229" t="s">
        <v>2505</v>
      </c>
    </row>
    <row r="1015" spans="1:4" x14ac:dyDescent="0.25">
      <c r="A1015" s="140" t="s">
        <v>14644</v>
      </c>
      <c r="B1015" s="140" t="s">
        <v>15287</v>
      </c>
      <c r="C1015" s="232" t="s">
        <v>15288</v>
      </c>
      <c r="D1015" s="229" t="s">
        <v>2505</v>
      </c>
    </row>
    <row r="1016" spans="1:4" x14ac:dyDescent="0.25">
      <c r="A1016" s="140" t="s">
        <v>14644</v>
      </c>
      <c r="B1016" s="140" t="s">
        <v>14717</v>
      </c>
      <c r="C1016" s="233" t="s">
        <v>14718</v>
      </c>
      <c r="D1016" s="229" t="s">
        <v>2505</v>
      </c>
    </row>
    <row r="1017" spans="1:4" x14ac:dyDescent="0.25">
      <c r="A1017" s="140" t="s">
        <v>14644</v>
      </c>
      <c r="B1017" s="140" t="s">
        <v>14689</v>
      </c>
      <c r="C1017" s="233" t="s">
        <v>14690</v>
      </c>
      <c r="D1017" s="229" t="s">
        <v>2505</v>
      </c>
    </row>
    <row r="1018" spans="1:4" x14ac:dyDescent="0.25">
      <c r="A1018" s="140" t="s">
        <v>14644</v>
      </c>
      <c r="B1018" s="140" t="s">
        <v>14691</v>
      </c>
      <c r="C1018" s="234" t="s">
        <v>14692</v>
      </c>
      <c r="D1018" s="229" t="s">
        <v>2505</v>
      </c>
    </row>
    <row r="1019" spans="1:4" x14ac:dyDescent="0.25">
      <c r="A1019" s="140" t="s">
        <v>14644</v>
      </c>
      <c r="B1019" s="140" t="s">
        <v>14693</v>
      </c>
      <c r="C1019" s="235" t="s">
        <v>14694</v>
      </c>
      <c r="D1019" s="229" t="s">
        <v>2505</v>
      </c>
    </row>
    <row r="1020" spans="1:4" x14ac:dyDescent="0.25">
      <c r="A1020" s="140" t="s">
        <v>14644</v>
      </c>
      <c r="B1020" s="140" t="s">
        <v>14695</v>
      </c>
      <c r="C1020" s="236" t="s">
        <v>14696</v>
      </c>
      <c r="D1020" s="229" t="s">
        <v>2505</v>
      </c>
    </row>
    <row r="1021" spans="1:4" x14ac:dyDescent="0.25">
      <c r="A1021" s="140" t="s">
        <v>14644</v>
      </c>
      <c r="B1021" s="140" t="s">
        <v>14845</v>
      </c>
      <c r="C1021" s="237" t="s">
        <v>14846</v>
      </c>
      <c r="D1021" s="229" t="s">
        <v>2505</v>
      </c>
    </row>
    <row r="1022" spans="1:4" x14ac:dyDescent="0.25">
      <c r="A1022" s="140" t="s">
        <v>14644</v>
      </c>
      <c r="B1022" s="140" t="s">
        <v>14707</v>
      </c>
      <c r="C1022" s="234" t="s">
        <v>14708</v>
      </c>
      <c r="D1022" s="229" t="s">
        <v>2505</v>
      </c>
    </row>
    <row r="1023" spans="1:4" x14ac:dyDescent="0.25">
      <c r="A1023" s="140" t="s">
        <v>14644</v>
      </c>
      <c r="B1023" s="140" t="s">
        <v>14709</v>
      </c>
      <c r="C1023" s="235" t="s">
        <v>14710</v>
      </c>
      <c r="D1023" s="229" t="s">
        <v>2505</v>
      </c>
    </row>
    <row r="1024" spans="1:4" x14ac:dyDescent="0.25">
      <c r="A1024" s="140" t="s">
        <v>14644</v>
      </c>
      <c r="B1024" s="140" t="s">
        <v>14719</v>
      </c>
      <c r="C1024" s="233" t="s">
        <v>14720</v>
      </c>
      <c r="D1024" s="229" t="s">
        <v>2505</v>
      </c>
    </row>
    <row r="1025" spans="1:4" x14ac:dyDescent="0.25">
      <c r="A1025" s="140" t="s">
        <v>14644</v>
      </c>
      <c r="B1025" s="140" t="s">
        <v>15289</v>
      </c>
      <c r="C1025" s="230" t="s">
        <v>15290</v>
      </c>
      <c r="D1025" s="229" t="s">
        <v>2505</v>
      </c>
    </row>
    <row r="1026" spans="1:4" x14ac:dyDescent="0.25">
      <c r="A1026" s="140" t="s">
        <v>14644</v>
      </c>
      <c r="B1026" s="140" t="s">
        <v>15291</v>
      </c>
      <c r="C1026" s="231" t="s">
        <v>15292</v>
      </c>
      <c r="D1026" s="229" t="s">
        <v>2505</v>
      </c>
    </row>
    <row r="1027" spans="1:4" x14ac:dyDescent="0.25">
      <c r="A1027" s="140" t="s">
        <v>14644</v>
      </c>
      <c r="B1027" s="140" t="s">
        <v>15293</v>
      </c>
      <c r="C1027" s="232" t="s">
        <v>15294</v>
      </c>
      <c r="D1027" s="229" t="s">
        <v>2505</v>
      </c>
    </row>
    <row r="1028" spans="1:4" x14ac:dyDescent="0.25">
      <c r="A1028" s="140" t="s">
        <v>14644</v>
      </c>
      <c r="B1028" s="140" t="s">
        <v>15295</v>
      </c>
      <c r="C1028" s="231" t="s">
        <v>15296</v>
      </c>
      <c r="D1028" s="229" t="s">
        <v>2505</v>
      </c>
    </row>
    <row r="1029" spans="1:4" x14ac:dyDescent="0.25">
      <c r="A1029" s="140" t="s">
        <v>14644</v>
      </c>
      <c r="B1029" s="140" t="s">
        <v>15297</v>
      </c>
      <c r="C1029" s="232" t="s">
        <v>15298</v>
      </c>
      <c r="D1029" s="229" t="s">
        <v>2505</v>
      </c>
    </row>
    <row r="1030" spans="1:4" x14ac:dyDescent="0.25">
      <c r="A1030" s="140" t="s">
        <v>14644</v>
      </c>
      <c r="B1030" s="140" t="s">
        <v>15299</v>
      </c>
      <c r="C1030" s="231" t="s">
        <v>15300</v>
      </c>
      <c r="D1030" s="229" t="s">
        <v>2505</v>
      </c>
    </row>
    <row r="1031" spans="1:4" x14ac:dyDescent="0.25">
      <c r="A1031" s="140" t="s">
        <v>14644</v>
      </c>
      <c r="B1031" s="140" t="s">
        <v>15301</v>
      </c>
      <c r="C1031" s="232" t="s">
        <v>15302</v>
      </c>
      <c r="D1031" s="229" t="s">
        <v>2505</v>
      </c>
    </row>
    <row r="1032" spans="1:4" x14ac:dyDescent="0.25">
      <c r="A1032" s="140" t="s">
        <v>14644</v>
      </c>
      <c r="B1032" s="140" t="s">
        <v>15303</v>
      </c>
      <c r="C1032" s="231" t="s">
        <v>15304</v>
      </c>
      <c r="D1032" s="229" t="s">
        <v>2505</v>
      </c>
    </row>
    <row r="1033" spans="1:4" x14ac:dyDescent="0.25">
      <c r="A1033" s="140" t="s">
        <v>14644</v>
      </c>
      <c r="B1033" s="140" t="s">
        <v>14926</v>
      </c>
      <c r="C1033" s="232" t="s">
        <v>14927</v>
      </c>
      <c r="D1033" s="229" t="s">
        <v>2505</v>
      </c>
    </row>
    <row r="1034" spans="1:4" x14ac:dyDescent="0.25">
      <c r="A1034" s="140" t="s">
        <v>14644</v>
      </c>
      <c r="B1034" s="140" t="s">
        <v>15305</v>
      </c>
      <c r="C1034" s="231" t="s">
        <v>15306</v>
      </c>
      <c r="D1034" s="229" t="s">
        <v>2505</v>
      </c>
    </row>
    <row r="1035" spans="1:4" x14ac:dyDescent="0.25">
      <c r="A1035" s="140" t="s">
        <v>14644</v>
      </c>
      <c r="B1035" s="140" t="s">
        <v>15237</v>
      </c>
      <c r="C1035" s="232" t="s">
        <v>15238</v>
      </c>
      <c r="D1035" s="229" t="s">
        <v>2505</v>
      </c>
    </row>
    <row r="1036" spans="1:4" x14ac:dyDescent="0.25">
      <c r="D1036" s="228" t="s">
        <v>2505</v>
      </c>
    </row>
    <row r="1037" spans="1:4" x14ac:dyDescent="0.25">
      <c r="D1037" s="228" t="s">
        <v>2505</v>
      </c>
    </row>
    <row r="1038" spans="1:4" x14ac:dyDescent="0.25">
      <c r="A1038" s="35" t="s">
        <v>2686</v>
      </c>
      <c r="B1038" s="2" t="str">
        <f>CONCATENATE("https://xbrl.cipc.co.za/taxonomy/role/",MID(B1039,2,10))</f>
        <v>https://xbrl.cipc.co.za/taxonomy/role/sds855.200</v>
      </c>
      <c r="D1038" s="228" t="s">
        <v>2505</v>
      </c>
    </row>
    <row r="1039" spans="1:4" x14ac:dyDescent="0.25">
      <c r="A1039" s="35" t="s">
        <v>2687</v>
      </c>
      <c r="B1039" s="2" t="s">
        <v>19425</v>
      </c>
      <c r="D1039" s="228" t="s">
        <v>2505</v>
      </c>
    </row>
    <row r="1040" spans="1:4" x14ac:dyDescent="0.25">
      <c r="A1040" s="36" t="s">
        <v>5</v>
      </c>
      <c r="B1040" s="36" t="s">
        <v>6</v>
      </c>
      <c r="C1040" s="36" t="s">
        <v>19413</v>
      </c>
      <c r="D1040" s="5" t="s">
        <v>2692</v>
      </c>
    </row>
    <row r="1041" spans="1:4" x14ac:dyDescent="0.25">
      <c r="A1041" s="140" t="s">
        <v>14644</v>
      </c>
      <c r="B1041" s="140" t="s">
        <v>15307</v>
      </c>
      <c r="C1041" s="140" t="s">
        <v>15308</v>
      </c>
      <c r="D1041" s="229" t="s">
        <v>2505</v>
      </c>
    </row>
    <row r="1042" spans="1:4" x14ac:dyDescent="0.25">
      <c r="A1042" s="140" t="s">
        <v>14644</v>
      </c>
      <c r="B1042" s="140" t="s">
        <v>15309</v>
      </c>
      <c r="C1042" s="230" t="s">
        <v>15310</v>
      </c>
      <c r="D1042" s="229" t="s">
        <v>2505</v>
      </c>
    </row>
    <row r="1043" spans="1:4" x14ac:dyDescent="0.25">
      <c r="A1043" s="140" t="s">
        <v>14644</v>
      </c>
      <c r="B1043" s="140" t="s">
        <v>14649</v>
      </c>
      <c r="C1043" s="231" t="s">
        <v>14650</v>
      </c>
      <c r="D1043" s="229" t="s">
        <v>2505</v>
      </c>
    </row>
    <row r="1044" spans="1:4" x14ac:dyDescent="0.25">
      <c r="A1044" s="140" t="s">
        <v>14644</v>
      </c>
      <c r="B1044" s="140" t="s">
        <v>14651</v>
      </c>
      <c r="C1044" s="232" t="s">
        <v>14652</v>
      </c>
      <c r="D1044" s="229" t="s">
        <v>2505</v>
      </c>
    </row>
    <row r="1045" spans="1:4" x14ac:dyDescent="0.25">
      <c r="A1045" s="140" t="s">
        <v>14644</v>
      </c>
      <c r="B1045" s="140" t="s">
        <v>15311</v>
      </c>
      <c r="C1045" s="232" t="s">
        <v>15312</v>
      </c>
      <c r="D1045" s="229" t="s">
        <v>2505</v>
      </c>
    </row>
    <row r="1046" spans="1:4" x14ac:dyDescent="0.25">
      <c r="A1046" s="140" t="s">
        <v>14064</v>
      </c>
      <c r="B1046" s="140" t="s">
        <v>14535</v>
      </c>
      <c r="C1046" s="233" t="s">
        <v>14536</v>
      </c>
      <c r="D1046" s="229" t="s">
        <v>2505</v>
      </c>
    </row>
    <row r="1047" spans="1:4" x14ac:dyDescent="0.25">
      <c r="A1047" s="140" t="s">
        <v>14644</v>
      </c>
      <c r="B1047" s="140" t="s">
        <v>15313</v>
      </c>
      <c r="C1047" s="232" t="s">
        <v>15314</v>
      </c>
      <c r="D1047" s="229" t="s">
        <v>2505</v>
      </c>
    </row>
    <row r="1048" spans="1:4" x14ac:dyDescent="0.25">
      <c r="A1048" s="140" t="s">
        <v>14644</v>
      </c>
      <c r="B1048" s="140" t="s">
        <v>14681</v>
      </c>
      <c r="C1048" s="233" t="s">
        <v>14682</v>
      </c>
      <c r="D1048" s="229" t="s">
        <v>2505</v>
      </c>
    </row>
    <row r="1049" spans="1:4" x14ac:dyDescent="0.25">
      <c r="A1049" s="140" t="s">
        <v>14644</v>
      </c>
      <c r="B1049" s="140" t="s">
        <v>15315</v>
      </c>
      <c r="C1049" s="232" t="s">
        <v>15316</v>
      </c>
      <c r="D1049" s="229" t="s">
        <v>2505</v>
      </c>
    </row>
    <row r="1050" spans="1:4" x14ac:dyDescent="0.25">
      <c r="A1050" s="140" t="s">
        <v>14644</v>
      </c>
      <c r="B1050" s="140" t="s">
        <v>14717</v>
      </c>
      <c r="C1050" s="233" t="s">
        <v>14718</v>
      </c>
      <c r="D1050" s="229" t="s">
        <v>2505</v>
      </c>
    </row>
    <row r="1051" spans="1:4" x14ac:dyDescent="0.25">
      <c r="A1051" s="140" t="s">
        <v>14644</v>
      </c>
      <c r="B1051" s="140" t="s">
        <v>14689</v>
      </c>
      <c r="C1051" s="233" t="s">
        <v>14690</v>
      </c>
      <c r="D1051" s="229" t="s">
        <v>2505</v>
      </c>
    </row>
    <row r="1052" spans="1:4" x14ac:dyDescent="0.25">
      <c r="A1052" s="140" t="s">
        <v>14644</v>
      </c>
      <c r="B1052" s="140" t="s">
        <v>14691</v>
      </c>
      <c r="C1052" s="234" t="s">
        <v>14692</v>
      </c>
      <c r="D1052" s="229" t="s">
        <v>2505</v>
      </c>
    </row>
    <row r="1053" spans="1:4" x14ac:dyDescent="0.25">
      <c r="A1053" s="140" t="s">
        <v>14644</v>
      </c>
      <c r="B1053" s="140" t="s">
        <v>14693</v>
      </c>
      <c r="C1053" s="235" t="s">
        <v>14694</v>
      </c>
      <c r="D1053" s="229" t="s">
        <v>2505</v>
      </c>
    </row>
    <row r="1054" spans="1:4" x14ac:dyDescent="0.25">
      <c r="A1054" s="140" t="s">
        <v>14644</v>
      </c>
      <c r="B1054" s="140" t="s">
        <v>14695</v>
      </c>
      <c r="C1054" s="236" t="s">
        <v>14696</v>
      </c>
      <c r="D1054" s="229" t="s">
        <v>2505</v>
      </c>
    </row>
    <row r="1055" spans="1:4" x14ac:dyDescent="0.25">
      <c r="A1055" s="140" t="s">
        <v>14644</v>
      </c>
      <c r="B1055" s="140" t="s">
        <v>15183</v>
      </c>
      <c r="C1055" s="237" t="s">
        <v>15184</v>
      </c>
      <c r="D1055" s="229" t="s">
        <v>2505</v>
      </c>
    </row>
    <row r="1056" spans="1:4" x14ac:dyDescent="0.25">
      <c r="A1056" s="140" t="s">
        <v>14644</v>
      </c>
      <c r="B1056" s="140" t="s">
        <v>15185</v>
      </c>
      <c r="C1056" s="237" t="s">
        <v>15186</v>
      </c>
      <c r="D1056" s="229" t="s">
        <v>2505</v>
      </c>
    </row>
    <row r="1057" spans="1:4" x14ac:dyDescent="0.25">
      <c r="A1057" s="140" t="s">
        <v>14644</v>
      </c>
      <c r="B1057" s="140" t="s">
        <v>14707</v>
      </c>
      <c r="C1057" s="234" t="s">
        <v>14708</v>
      </c>
      <c r="D1057" s="229" t="s">
        <v>2505</v>
      </c>
    </row>
    <row r="1058" spans="1:4" x14ac:dyDescent="0.25">
      <c r="A1058" s="140" t="s">
        <v>14644</v>
      </c>
      <c r="B1058" s="140" t="s">
        <v>14709</v>
      </c>
      <c r="C1058" s="235" t="s">
        <v>14710</v>
      </c>
      <c r="D1058" s="229" t="s">
        <v>2505</v>
      </c>
    </row>
    <row r="1059" spans="1:4" x14ac:dyDescent="0.25">
      <c r="A1059" s="140" t="s">
        <v>14644</v>
      </c>
      <c r="B1059" s="140" t="s">
        <v>15317</v>
      </c>
      <c r="C1059" s="230" t="s">
        <v>15318</v>
      </c>
      <c r="D1059" s="229" t="s">
        <v>2505</v>
      </c>
    </row>
    <row r="1060" spans="1:4" x14ac:dyDescent="0.25">
      <c r="A1060" s="140" t="s">
        <v>14644</v>
      </c>
      <c r="B1060" s="140" t="s">
        <v>15319</v>
      </c>
      <c r="C1060" s="231" t="s">
        <v>15320</v>
      </c>
      <c r="D1060" s="229" t="s">
        <v>2505</v>
      </c>
    </row>
    <row r="1061" spans="1:4" x14ac:dyDescent="0.25">
      <c r="A1061" s="140" t="s">
        <v>14644</v>
      </c>
      <c r="B1061" s="140" t="s">
        <v>15321</v>
      </c>
      <c r="C1061" s="232" t="s">
        <v>15322</v>
      </c>
      <c r="D1061" s="229" t="s">
        <v>2505</v>
      </c>
    </row>
    <row r="1062" spans="1:4" x14ac:dyDescent="0.25">
      <c r="A1062" s="140" t="s">
        <v>14644</v>
      </c>
      <c r="B1062" s="140" t="s">
        <v>15323</v>
      </c>
      <c r="C1062" s="231" t="s">
        <v>15324</v>
      </c>
      <c r="D1062" s="229" t="s">
        <v>2505</v>
      </c>
    </row>
    <row r="1063" spans="1:4" x14ac:dyDescent="0.25">
      <c r="A1063" s="140" t="s">
        <v>14644</v>
      </c>
      <c r="B1063" s="140" t="s">
        <v>15325</v>
      </c>
      <c r="C1063" s="232" t="s">
        <v>15326</v>
      </c>
      <c r="D1063" s="229" t="s">
        <v>2505</v>
      </c>
    </row>
    <row r="1064" spans="1:4" x14ac:dyDescent="0.25">
      <c r="A1064" s="140" t="s">
        <v>14644</v>
      </c>
      <c r="B1064" s="140" t="s">
        <v>15327</v>
      </c>
      <c r="C1064" s="231" t="s">
        <v>15328</v>
      </c>
      <c r="D1064" s="229" t="s">
        <v>2505</v>
      </c>
    </row>
    <row r="1065" spans="1:4" x14ac:dyDescent="0.25">
      <c r="A1065" s="140" t="s">
        <v>14644</v>
      </c>
      <c r="B1065" s="140" t="s">
        <v>15329</v>
      </c>
      <c r="C1065" s="232" t="s">
        <v>15330</v>
      </c>
      <c r="D1065" s="229" t="s">
        <v>2505</v>
      </c>
    </row>
    <row r="1066" spans="1:4" x14ac:dyDescent="0.25">
      <c r="A1066" s="140" t="s">
        <v>14644</v>
      </c>
      <c r="B1066" s="140" t="s">
        <v>15331</v>
      </c>
      <c r="C1066" s="231" t="s">
        <v>15332</v>
      </c>
      <c r="D1066" s="229" t="s">
        <v>2505</v>
      </c>
    </row>
    <row r="1067" spans="1:4" x14ac:dyDescent="0.25">
      <c r="A1067" s="140" t="s">
        <v>14644</v>
      </c>
      <c r="B1067" s="140" t="s">
        <v>15203</v>
      </c>
      <c r="C1067" s="232" t="s">
        <v>15204</v>
      </c>
      <c r="D1067" s="229" t="s">
        <v>2505</v>
      </c>
    </row>
    <row r="1068" spans="1:4" x14ac:dyDescent="0.25">
      <c r="A1068" s="140" t="s">
        <v>14644</v>
      </c>
      <c r="B1068" s="140" t="s">
        <v>15205</v>
      </c>
      <c r="C1068" s="233" t="s">
        <v>15206</v>
      </c>
      <c r="D1068" s="229" t="s">
        <v>2505</v>
      </c>
    </row>
    <row r="1069" spans="1:4" x14ac:dyDescent="0.25">
      <c r="A1069" s="140" t="s">
        <v>14644</v>
      </c>
      <c r="B1069" s="140" t="s">
        <v>15207</v>
      </c>
      <c r="C1069" s="234" t="s">
        <v>15208</v>
      </c>
      <c r="D1069" s="229" t="s">
        <v>2505</v>
      </c>
    </row>
    <row r="1070" spans="1:4" x14ac:dyDescent="0.25">
      <c r="A1070" s="140" t="s">
        <v>14644</v>
      </c>
      <c r="B1070" s="140" t="s">
        <v>15209</v>
      </c>
      <c r="C1070" s="235" t="s">
        <v>15210</v>
      </c>
      <c r="D1070" s="229" t="s">
        <v>2505</v>
      </c>
    </row>
    <row r="1071" spans="1:4" x14ac:dyDescent="0.25">
      <c r="A1071" s="140" t="s">
        <v>14644</v>
      </c>
      <c r="B1071" s="140" t="s">
        <v>15187</v>
      </c>
      <c r="C1071" s="236" t="s">
        <v>15188</v>
      </c>
      <c r="D1071" s="229" t="s">
        <v>2505</v>
      </c>
    </row>
    <row r="1072" spans="1:4" x14ac:dyDescent="0.25">
      <c r="A1072" s="140" t="s">
        <v>14644</v>
      </c>
      <c r="B1072" s="140" t="s">
        <v>15211</v>
      </c>
      <c r="C1072" s="233" t="s">
        <v>15212</v>
      </c>
      <c r="D1072" s="229" t="s">
        <v>2505</v>
      </c>
    </row>
    <row r="1073" spans="1:4" x14ac:dyDescent="0.25">
      <c r="A1073" s="140" t="s">
        <v>14644</v>
      </c>
      <c r="B1073" s="140" t="s">
        <v>14926</v>
      </c>
      <c r="C1073" s="234" t="s">
        <v>14927</v>
      </c>
      <c r="D1073" s="229" t="s">
        <v>2505</v>
      </c>
    </row>
    <row r="1074" spans="1:4" x14ac:dyDescent="0.25">
      <c r="A1074" s="140" t="s">
        <v>14644</v>
      </c>
      <c r="B1074" s="140" t="s">
        <v>15333</v>
      </c>
      <c r="C1074" s="231" t="s">
        <v>15334</v>
      </c>
      <c r="D1074" s="229" t="s">
        <v>2505</v>
      </c>
    </row>
    <row r="1075" spans="1:4" x14ac:dyDescent="0.25">
      <c r="A1075" s="140" t="s">
        <v>14644</v>
      </c>
      <c r="B1075" s="140" t="s">
        <v>15335</v>
      </c>
      <c r="C1075" s="232" t="s">
        <v>15336</v>
      </c>
      <c r="D1075" s="229" t="s">
        <v>2505</v>
      </c>
    </row>
    <row r="1076" spans="1:4" x14ac:dyDescent="0.25">
      <c r="A1076" s="140" t="s">
        <v>14644</v>
      </c>
      <c r="B1076" s="140" t="s">
        <v>15337</v>
      </c>
      <c r="C1076" s="231" t="s">
        <v>15338</v>
      </c>
      <c r="D1076" s="229" t="s">
        <v>2505</v>
      </c>
    </row>
    <row r="1077" spans="1:4" x14ac:dyDescent="0.25">
      <c r="A1077" s="140" t="s">
        <v>14644</v>
      </c>
      <c r="B1077" s="140" t="s">
        <v>15339</v>
      </c>
      <c r="C1077" s="232" t="s">
        <v>15340</v>
      </c>
      <c r="D1077" s="229" t="s">
        <v>2505</v>
      </c>
    </row>
    <row r="1078" spans="1:4" x14ac:dyDescent="0.25">
      <c r="D1078" s="228" t="s">
        <v>2505</v>
      </c>
    </row>
    <row r="1079" spans="1:4" x14ac:dyDescent="0.25">
      <c r="D1079" s="228" t="s">
        <v>2505</v>
      </c>
    </row>
    <row r="1080" spans="1:4" x14ac:dyDescent="0.25">
      <c r="A1080" s="35" t="s">
        <v>2686</v>
      </c>
      <c r="B1080" s="2" t="str">
        <f>CONCATENATE("https://xbrl.cipc.co.za/taxonomy/role/",MID(B1081,2,10))</f>
        <v>https://xbrl.cipc.co.za/taxonomy/role/sds855.700</v>
      </c>
      <c r="D1080" s="228" t="s">
        <v>2505</v>
      </c>
    </row>
    <row r="1081" spans="1:4" x14ac:dyDescent="0.25">
      <c r="A1081" s="35" t="s">
        <v>2687</v>
      </c>
      <c r="B1081" s="2" t="s">
        <v>19426</v>
      </c>
      <c r="D1081" s="228" t="s">
        <v>2505</v>
      </c>
    </row>
    <row r="1082" spans="1:4" x14ac:dyDescent="0.25">
      <c r="A1082" s="36" t="s">
        <v>5</v>
      </c>
      <c r="B1082" s="36" t="s">
        <v>6</v>
      </c>
      <c r="C1082" s="36" t="s">
        <v>19413</v>
      </c>
      <c r="D1082" s="5" t="s">
        <v>2692</v>
      </c>
    </row>
    <row r="1083" spans="1:4" x14ac:dyDescent="0.25">
      <c r="A1083" s="140" t="s">
        <v>14644</v>
      </c>
      <c r="B1083" s="140" t="s">
        <v>15341</v>
      </c>
      <c r="C1083" s="140" t="s">
        <v>15342</v>
      </c>
      <c r="D1083" s="229" t="s">
        <v>2505</v>
      </c>
    </row>
    <row r="1084" spans="1:4" x14ac:dyDescent="0.25">
      <c r="A1084" s="140" t="s">
        <v>14644</v>
      </c>
      <c r="B1084" s="140" t="s">
        <v>15343</v>
      </c>
      <c r="C1084" s="230" t="s">
        <v>15344</v>
      </c>
      <c r="D1084" s="229" t="s">
        <v>2505</v>
      </c>
    </row>
    <row r="1085" spans="1:4" x14ac:dyDescent="0.25">
      <c r="A1085" s="140" t="s">
        <v>14644</v>
      </c>
      <c r="B1085" s="140" t="s">
        <v>14649</v>
      </c>
      <c r="C1085" s="231" t="s">
        <v>14650</v>
      </c>
      <c r="D1085" s="229" t="s">
        <v>2505</v>
      </c>
    </row>
    <row r="1086" spans="1:4" x14ac:dyDescent="0.25">
      <c r="A1086" s="140" t="s">
        <v>14644</v>
      </c>
      <c r="B1086" s="140" t="s">
        <v>14651</v>
      </c>
      <c r="C1086" s="232" t="s">
        <v>14652</v>
      </c>
      <c r="D1086" s="229" t="s">
        <v>2505</v>
      </c>
    </row>
    <row r="1087" spans="1:4" x14ac:dyDescent="0.25">
      <c r="A1087" s="140" t="s">
        <v>14644</v>
      </c>
      <c r="B1087" s="140" t="s">
        <v>15345</v>
      </c>
      <c r="C1087" s="232" t="s">
        <v>15346</v>
      </c>
      <c r="D1087" s="229" t="s">
        <v>2505</v>
      </c>
    </row>
    <row r="1088" spans="1:4" x14ac:dyDescent="0.25">
      <c r="A1088" s="140" t="s">
        <v>14064</v>
      </c>
      <c r="B1088" s="140" t="s">
        <v>14535</v>
      </c>
      <c r="C1088" s="233" t="s">
        <v>14536</v>
      </c>
      <c r="D1088" s="229" t="s">
        <v>2505</v>
      </c>
    </row>
    <row r="1089" spans="1:4" x14ac:dyDescent="0.25">
      <c r="A1089" s="140" t="s">
        <v>14644</v>
      </c>
      <c r="B1089" s="140" t="s">
        <v>15347</v>
      </c>
      <c r="C1089" s="232" t="s">
        <v>15348</v>
      </c>
      <c r="D1089" s="229" t="s">
        <v>2505</v>
      </c>
    </row>
    <row r="1090" spans="1:4" x14ac:dyDescent="0.25">
      <c r="A1090" s="140" t="s">
        <v>14644</v>
      </c>
      <c r="B1090" s="140" t="s">
        <v>14681</v>
      </c>
      <c r="C1090" s="233" t="s">
        <v>14682</v>
      </c>
      <c r="D1090" s="229" t="s">
        <v>2505</v>
      </c>
    </row>
    <row r="1091" spans="1:4" x14ac:dyDescent="0.25">
      <c r="A1091" s="140" t="s">
        <v>14644</v>
      </c>
      <c r="B1091" s="140" t="s">
        <v>15349</v>
      </c>
      <c r="C1091" s="232" t="s">
        <v>15350</v>
      </c>
      <c r="D1091" s="229" t="s">
        <v>2505</v>
      </c>
    </row>
    <row r="1092" spans="1:4" x14ac:dyDescent="0.25">
      <c r="A1092" s="140" t="s">
        <v>14644</v>
      </c>
      <c r="B1092" s="140" t="s">
        <v>14863</v>
      </c>
      <c r="C1092" s="233" t="s">
        <v>14864</v>
      </c>
      <c r="D1092" s="229" t="s">
        <v>2505</v>
      </c>
    </row>
    <row r="1093" spans="1:4" x14ac:dyDescent="0.25">
      <c r="A1093" s="140" t="s">
        <v>14644</v>
      </c>
      <c r="B1093" s="140" t="s">
        <v>14689</v>
      </c>
      <c r="C1093" s="233" t="s">
        <v>14690</v>
      </c>
      <c r="D1093" s="229" t="s">
        <v>2505</v>
      </c>
    </row>
    <row r="1094" spans="1:4" x14ac:dyDescent="0.25">
      <c r="A1094" s="140" t="s">
        <v>14644</v>
      </c>
      <c r="B1094" s="140" t="s">
        <v>14691</v>
      </c>
      <c r="C1094" s="234" t="s">
        <v>14692</v>
      </c>
      <c r="D1094" s="229" t="s">
        <v>2505</v>
      </c>
    </row>
    <row r="1095" spans="1:4" x14ac:dyDescent="0.25">
      <c r="A1095" s="140" t="s">
        <v>14644</v>
      </c>
      <c r="B1095" s="140" t="s">
        <v>14693</v>
      </c>
      <c r="C1095" s="235" t="s">
        <v>14694</v>
      </c>
      <c r="D1095" s="229" t="s">
        <v>2505</v>
      </c>
    </row>
    <row r="1096" spans="1:4" x14ac:dyDescent="0.25">
      <c r="A1096" s="140" t="s">
        <v>14644</v>
      </c>
      <c r="B1096" s="140" t="s">
        <v>14695</v>
      </c>
      <c r="C1096" s="236" t="s">
        <v>14696</v>
      </c>
      <c r="D1096" s="229" t="s">
        <v>2505</v>
      </c>
    </row>
    <row r="1097" spans="1:4" x14ac:dyDescent="0.25">
      <c r="A1097" s="140" t="s">
        <v>14644</v>
      </c>
      <c r="B1097" s="140" t="s">
        <v>15251</v>
      </c>
      <c r="C1097" s="237" t="s">
        <v>15252</v>
      </c>
      <c r="D1097" s="229" t="s">
        <v>2505</v>
      </c>
    </row>
    <row r="1098" spans="1:4" x14ac:dyDescent="0.25">
      <c r="A1098" s="140" t="s">
        <v>14644</v>
      </c>
      <c r="B1098" s="140" t="s">
        <v>14707</v>
      </c>
      <c r="C1098" s="234" t="s">
        <v>14708</v>
      </c>
      <c r="D1098" s="229" t="s">
        <v>2505</v>
      </c>
    </row>
    <row r="1099" spans="1:4" x14ac:dyDescent="0.25">
      <c r="A1099" s="140" t="s">
        <v>14644</v>
      </c>
      <c r="B1099" s="140" t="s">
        <v>14709</v>
      </c>
      <c r="C1099" s="235" t="s">
        <v>14710</v>
      </c>
      <c r="D1099" s="229" t="s">
        <v>2505</v>
      </c>
    </row>
    <row r="1100" spans="1:4" x14ac:dyDescent="0.25">
      <c r="A1100" s="140" t="s">
        <v>14644</v>
      </c>
      <c r="B1100" s="140" t="s">
        <v>14835</v>
      </c>
      <c r="C1100" s="233" t="s">
        <v>14836</v>
      </c>
      <c r="D1100" s="229" t="s">
        <v>2505</v>
      </c>
    </row>
    <row r="1101" spans="1:4" x14ac:dyDescent="0.25">
      <c r="A1101" s="140" t="s">
        <v>14644</v>
      </c>
      <c r="B1101" s="140" t="s">
        <v>14837</v>
      </c>
      <c r="C1101" s="234" t="s">
        <v>14838</v>
      </c>
      <c r="D1101" s="229" t="s">
        <v>2505</v>
      </c>
    </row>
    <row r="1102" spans="1:4" x14ac:dyDescent="0.25">
      <c r="A1102" s="140" t="s">
        <v>14644</v>
      </c>
      <c r="B1102" s="140" t="s">
        <v>14839</v>
      </c>
      <c r="C1102" s="235" t="s">
        <v>14840</v>
      </c>
      <c r="D1102" s="229" t="s">
        <v>2505</v>
      </c>
    </row>
    <row r="1103" spans="1:4" x14ac:dyDescent="0.25">
      <c r="A1103" s="140" t="s">
        <v>14644</v>
      </c>
      <c r="B1103" s="140" t="s">
        <v>14841</v>
      </c>
      <c r="C1103" s="236" t="s">
        <v>14842</v>
      </c>
      <c r="D1103" s="229" t="s">
        <v>2505</v>
      </c>
    </row>
    <row r="1104" spans="1:4" x14ac:dyDescent="0.25">
      <c r="A1104" s="140" t="s">
        <v>14644</v>
      </c>
      <c r="B1104" s="140" t="s">
        <v>14845</v>
      </c>
      <c r="C1104" s="237" t="s">
        <v>14846</v>
      </c>
      <c r="D1104" s="229" t="s">
        <v>2505</v>
      </c>
    </row>
    <row r="1105" spans="1:4" x14ac:dyDescent="0.25">
      <c r="A1105" s="140" t="s">
        <v>14644</v>
      </c>
      <c r="B1105" s="140" t="s">
        <v>14853</v>
      </c>
      <c r="C1105" s="234" t="s">
        <v>14854</v>
      </c>
      <c r="D1105" s="229" t="s">
        <v>2505</v>
      </c>
    </row>
    <row r="1106" spans="1:4" x14ac:dyDescent="0.25">
      <c r="A1106" s="140" t="s">
        <v>14644</v>
      </c>
      <c r="B1106" s="140" t="s">
        <v>14855</v>
      </c>
      <c r="C1106" s="235" t="s">
        <v>14856</v>
      </c>
      <c r="D1106" s="229" t="s">
        <v>2505</v>
      </c>
    </row>
    <row r="1107" spans="1:4" x14ac:dyDescent="0.25">
      <c r="A1107" s="140" t="s">
        <v>14644</v>
      </c>
      <c r="B1107" s="140" t="s">
        <v>15351</v>
      </c>
      <c r="C1107" s="232" t="s">
        <v>15352</v>
      </c>
      <c r="D1107" s="229" t="s">
        <v>2505</v>
      </c>
    </row>
    <row r="1108" spans="1:4" x14ac:dyDescent="0.25">
      <c r="A1108" s="140" t="s">
        <v>14644</v>
      </c>
      <c r="B1108" s="140" t="s">
        <v>15255</v>
      </c>
      <c r="C1108" s="233" t="s">
        <v>15256</v>
      </c>
      <c r="D1108" s="229" t="s">
        <v>2505</v>
      </c>
    </row>
    <row r="1109" spans="1:4" x14ac:dyDescent="0.25">
      <c r="A1109" s="140" t="s">
        <v>14644</v>
      </c>
      <c r="B1109" s="140" t="s">
        <v>15353</v>
      </c>
      <c r="C1109" s="230" t="s">
        <v>15354</v>
      </c>
      <c r="D1109" s="229" t="s">
        <v>2505</v>
      </c>
    </row>
    <row r="1110" spans="1:4" x14ac:dyDescent="0.25">
      <c r="A1110" s="140" t="s">
        <v>14644</v>
      </c>
      <c r="B1110" s="140" t="s">
        <v>15355</v>
      </c>
      <c r="C1110" s="231" t="s">
        <v>15356</v>
      </c>
      <c r="D1110" s="229" t="s">
        <v>2505</v>
      </c>
    </row>
    <row r="1111" spans="1:4" x14ac:dyDescent="0.25">
      <c r="A1111" s="140" t="s">
        <v>14644</v>
      </c>
      <c r="B1111" s="140" t="s">
        <v>15225</v>
      </c>
      <c r="C1111" s="232" t="s">
        <v>15226</v>
      </c>
      <c r="D1111" s="229" t="s">
        <v>2505</v>
      </c>
    </row>
    <row r="1112" spans="1:4" x14ac:dyDescent="0.25">
      <c r="A1112" s="140" t="s">
        <v>14644</v>
      </c>
      <c r="B1112" s="140" t="s">
        <v>15227</v>
      </c>
      <c r="C1112" s="233" t="s">
        <v>15228</v>
      </c>
      <c r="D1112" s="229" t="s">
        <v>2505</v>
      </c>
    </row>
    <row r="1113" spans="1:4" x14ac:dyDescent="0.25">
      <c r="A1113" s="140" t="s">
        <v>14644</v>
      </c>
      <c r="B1113" s="140" t="s">
        <v>15229</v>
      </c>
      <c r="C1113" s="234" t="s">
        <v>15230</v>
      </c>
      <c r="D1113" s="229" t="s">
        <v>2505</v>
      </c>
    </row>
    <row r="1114" spans="1:4" x14ac:dyDescent="0.25">
      <c r="A1114" s="140" t="s">
        <v>14644</v>
      </c>
      <c r="B1114" s="140" t="s">
        <v>15231</v>
      </c>
      <c r="C1114" s="235" t="s">
        <v>15232</v>
      </c>
      <c r="D1114" s="229" t="s">
        <v>2505</v>
      </c>
    </row>
    <row r="1115" spans="1:4" x14ac:dyDescent="0.25">
      <c r="A1115" s="140" t="s">
        <v>14644</v>
      </c>
      <c r="B1115" s="140" t="s">
        <v>15269</v>
      </c>
      <c r="C1115" s="236" t="s">
        <v>15270</v>
      </c>
      <c r="D1115" s="229" t="s">
        <v>2505</v>
      </c>
    </row>
    <row r="1116" spans="1:4" x14ac:dyDescent="0.25">
      <c r="A1116" s="140" t="s">
        <v>14644</v>
      </c>
      <c r="B1116" s="140" t="s">
        <v>15235</v>
      </c>
      <c r="C1116" s="233" t="s">
        <v>15236</v>
      </c>
      <c r="D1116" s="229" t="s">
        <v>2505</v>
      </c>
    </row>
    <row r="1117" spans="1:4" x14ac:dyDescent="0.25">
      <c r="A1117" s="140" t="s">
        <v>14644</v>
      </c>
      <c r="B1117" s="140" t="s">
        <v>15237</v>
      </c>
      <c r="C1117" s="234" t="s">
        <v>15238</v>
      </c>
      <c r="D1117" s="229" t="s">
        <v>2505</v>
      </c>
    </row>
    <row r="1118" spans="1:4" x14ac:dyDescent="0.25">
      <c r="A1118" s="140" t="s">
        <v>14644</v>
      </c>
      <c r="B1118" s="140" t="s">
        <v>15357</v>
      </c>
      <c r="C1118" s="231" t="s">
        <v>15358</v>
      </c>
      <c r="D1118" s="229" t="s">
        <v>2505</v>
      </c>
    </row>
    <row r="1119" spans="1:4" x14ac:dyDescent="0.25">
      <c r="A1119" s="140" t="s">
        <v>14644</v>
      </c>
      <c r="B1119" s="140" t="s">
        <v>15359</v>
      </c>
      <c r="C1119" s="232" t="s">
        <v>15360</v>
      </c>
      <c r="D1119" s="229" t="s">
        <v>2505</v>
      </c>
    </row>
    <row r="1120" spans="1:4" x14ac:dyDescent="0.25">
      <c r="A1120" s="140" t="s">
        <v>14644</v>
      </c>
      <c r="B1120" s="140" t="s">
        <v>15361</v>
      </c>
      <c r="C1120" s="231" t="s">
        <v>15362</v>
      </c>
      <c r="D1120" s="229" t="s">
        <v>2505</v>
      </c>
    </row>
    <row r="1121" spans="1:4" x14ac:dyDescent="0.25">
      <c r="A1121" s="140" t="s">
        <v>14644</v>
      </c>
      <c r="B1121" s="140" t="s">
        <v>15363</v>
      </c>
      <c r="C1121" s="232" t="s">
        <v>15364</v>
      </c>
      <c r="D1121" s="229" t="s">
        <v>2505</v>
      </c>
    </row>
    <row r="1122" spans="1:4" x14ac:dyDescent="0.25">
      <c r="A1122" s="140" t="s">
        <v>14644</v>
      </c>
      <c r="B1122" s="140" t="s">
        <v>15365</v>
      </c>
      <c r="C1122" s="231" t="s">
        <v>15366</v>
      </c>
      <c r="D1122" s="229" t="s">
        <v>2505</v>
      </c>
    </row>
    <row r="1123" spans="1:4" x14ac:dyDescent="0.25">
      <c r="A1123" s="140" t="s">
        <v>14644</v>
      </c>
      <c r="B1123" s="140" t="s">
        <v>15367</v>
      </c>
      <c r="C1123" s="232" t="s">
        <v>15368</v>
      </c>
      <c r="D1123" s="229" t="s">
        <v>2505</v>
      </c>
    </row>
    <row r="1124" spans="1:4" x14ac:dyDescent="0.25">
      <c r="A1124" s="140" t="s">
        <v>14644</v>
      </c>
      <c r="B1124" s="140" t="s">
        <v>15369</v>
      </c>
      <c r="C1124" s="231" t="s">
        <v>15370</v>
      </c>
      <c r="D1124" s="229" t="s">
        <v>2505</v>
      </c>
    </row>
    <row r="1125" spans="1:4" x14ac:dyDescent="0.25">
      <c r="A1125" s="140" t="s">
        <v>14644</v>
      </c>
      <c r="B1125" s="140" t="s">
        <v>14912</v>
      </c>
      <c r="C1125" s="232" t="s">
        <v>14913</v>
      </c>
      <c r="D1125" s="229" t="s">
        <v>2505</v>
      </c>
    </row>
    <row r="1126" spans="1:4" x14ac:dyDescent="0.25">
      <c r="A1126" s="140" t="s">
        <v>14644</v>
      </c>
      <c r="B1126" s="140" t="s">
        <v>14914</v>
      </c>
      <c r="C1126" s="233" t="s">
        <v>14915</v>
      </c>
      <c r="D1126" s="229" t="s">
        <v>2505</v>
      </c>
    </row>
    <row r="1127" spans="1:4" x14ac:dyDescent="0.25">
      <c r="A1127" s="140" t="s">
        <v>14644</v>
      </c>
      <c r="B1127" s="140" t="s">
        <v>14916</v>
      </c>
      <c r="C1127" s="234" t="s">
        <v>14917</v>
      </c>
      <c r="D1127" s="229" t="s">
        <v>2505</v>
      </c>
    </row>
    <row r="1128" spans="1:4" x14ac:dyDescent="0.25">
      <c r="A1128" s="140" t="s">
        <v>14644</v>
      </c>
      <c r="B1128" s="140" t="s">
        <v>14918</v>
      </c>
      <c r="C1128" s="235" t="s">
        <v>14919</v>
      </c>
      <c r="D1128" s="229" t="s">
        <v>2505</v>
      </c>
    </row>
    <row r="1129" spans="1:4" x14ac:dyDescent="0.25">
      <c r="A1129" s="140" t="s">
        <v>14644</v>
      </c>
      <c r="B1129" s="140" t="s">
        <v>15371</v>
      </c>
      <c r="C1129" s="236" t="s">
        <v>15372</v>
      </c>
      <c r="D1129" s="229" t="s">
        <v>2505</v>
      </c>
    </row>
    <row r="1130" spans="1:4" x14ac:dyDescent="0.25">
      <c r="A1130" s="140" t="s">
        <v>14644</v>
      </c>
      <c r="B1130" s="140" t="s">
        <v>14922</v>
      </c>
      <c r="C1130" s="233" t="s">
        <v>14923</v>
      </c>
      <c r="D1130" s="229" t="s">
        <v>2505</v>
      </c>
    </row>
    <row r="1131" spans="1:4" x14ac:dyDescent="0.25">
      <c r="A1131" s="140" t="s">
        <v>14644</v>
      </c>
      <c r="B1131" s="140" t="s">
        <v>14753</v>
      </c>
      <c r="C1131" s="234" t="s">
        <v>14754</v>
      </c>
      <c r="D1131" s="229" t="s">
        <v>2505</v>
      </c>
    </row>
    <row r="1132" spans="1:4" x14ac:dyDescent="0.25">
      <c r="A1132" s="140" t="s">
        <v>14644</v>
      </c>
      <c r="B1132" s="140" t="s">
        <v>15373</v>
      </c>
      <c r="C1132" s="231" t="s">
        <v>15374</v>
      </c>
      <c r="D1132" s="229" t="s">
        <v>2505</v>
      </c>
    </row>
    <row r="1133" spans="1:4" x14ac:dyDescent="0.25">
      <c r="A1133" s="140" t="s">
        <v>14644</v>
      </c>
      <c r="B1133" s="140" t="s">
        <v>15277</v>
      </c>
      <c r="C1133" s="232" t="s">
        <v>15278</v>
      </c>
      <c r="D1133" s="229" t="s">
        <v>2505</v>
      </c>
    </row>
    <row r="1134" spans="1:4" x14ac:dyDescent="0.25">
      <c r="A1134" s="140" t="s">
        <v>14644</v>
      </c>
      <c r="B1134" s="140" t="s">
        <v>15375</v>
      </c>
      <c r="C1134" s="231" t="s">
        <v>15376</v>
      </c>
      <c r="D1134" s="229" t="s">
        <v>2505</v>
      </c>
    </row>
    <row r="1135" spans="1:4" x14ac:dyDescent="0.25">
      <c r="A1135" s="140" t="s">
        <v>14644</v>
      </c>
      <c r="B1135" s="140" t="s">
        <v>15377</v>
      </c>
      <c r="C1135" s="232" t="s">
        <v>15378</v>
      </c>
      <c r="D1135" s="229" t="s">
        <v>2505</v>
      </c>
    </row>
    <row r="1136" spans="1:4" x14ac:dyDescent="0.25">
      <c r="D1136" s="228" t="s">
        <v>2505</v>
      </c>
    </row>
    <row r="1137" spans="1:4" x14ac:dyDescent="0.25">
      <c r="D1137" s="228" t="s">
        <v>2505</v>
      </c>
    </row>
    <row r="1138" spans="1:4" x14ac:dyDescent="0.25">
      <c r="A1138" s="35" t="s">
        <v>2686</v>
      </c>
      <c r="B1138" s="2" t="str">
        <f>CONCATENATE("https://xbrl.cipc.co.za/taxonomy/role/",MID(B1139,2,10))</f>
        <v>https://xbrl.cipc.co.za/taxonomy/role/sds855.900</v>
      </c>
      <c r="D1138" s="228" t="s">
        <v>2505</v>
      </c>
    </row>
    <row r="1139" spans="1:4" x14ac:dyDescent="0.25">
      <c r="A1139" s="35" t="s">
        <v>2687</v>
      </c>
      <c r="B1139" s="2" t="s">
        <v>19427</v>
      </c>
      <c r="D1139" s="228" t="s">
        <v>2505</v>
      </c>
    </row>
    <row r="1140" spans="1:4" x14ac:dyDescent="0.25">
      <c r="A1140" s="36" t="s">
        <v>5</v>
      </c>
      <c r="B1140" s="36" t="s">
        <v>6</v>
      </c>
      <c r="C1140" s="36" t="s">
        <v>19413</v>
      </c>
      <c r="D1140" s="5" t="s">
        <v>2692</v>
      </c>
    </row>
    <row r="1141" spans="1:4" x14ac:dyDescent="0.25">
      <c r="A1141" s="140" t="s">
        <v>14644</v>
      </c>
      <c r="B1141" s="140" t="s">
        <v>15379</v>
      </c>
      <c r="C1141" s="140" t="s">
        <v>15380</v>
      </c>
      <c r="D1141" s="229" t="s">
        <v>2505</v>
      </c>
    </row>
    <row r="1142" spans="1:4" x14ac:dyDescent="0.25">
      <c r="A1142" s="140" t="s">
        <v>14644</v>
      </c>
      <c r="B1142" s="140" t="s">
        <v>15381</v>
      </c>
      <c r="C1142" s="230" t="s">
        <v>15382</v>
      </c>
      <c r="D1142" s="229" t="s">
        <v>2505</v>
      </c>
    </row>
    <row r="1143" spans="1:4" x14ac:dyDescent="0.25">
      <c r="A1143" s="140" t="s">
        <v>14644</v>
      </c>
      <c r="B1143" s="140" t="s">
        <v>14649</v>
      </c>
      <c r="C1143" s="231" t="s">
        <v>14650</v>
      </c>
      <c r="D1143" s="229" t="s">
        <v>2505</v>
      </c>
    </row>
    <row r="1144" spans="1:4" x14ac:dyDescent="0.25">
      <c r="A1144" s="140" t="s">
        <v>14644</v>
      </c>
      <c r="B1144" s="140" t="s">
        <v>14651</v>
      </c>
      <c r="C1144" s="232" t="s">
        <v>14652</v>
      </c>
      <c r="D1144" s="229" t="s">
        <v>2505</v>
      </c>
    </row>
    <row r="1145" spans="1:4" x14ac:dyDescent="0.25">
      <c r="A1145" s="140" t="s">
        <v>14644</v>
      </c>
      <c r="B1145" s="140" t="s">
        <v>15383</v>
      </c>
      <c r="C1145" s="232" t="s">
        <v>15384</v>
      </c>
      <c r="D1145" s="229" t="s">
        <v>2505</v>
      </c>
    </row>
    <row r="1146" spans="1:4" x14ac:dyDescent="0.25">
      <c r="A1146" s="140" t="s">
        <v>14064</v>
      </c>
      <c r="B1146" s="140" t="s">
        <v>14535</v>
      </c>
      <c r="C1146" s="233" t="s">
        <v>14536</v>
      </c>
      <c r="D1146" s="229" t="s">
        <v>2505</v>
      </c>
    </row>
    <row r="1147" spans="1:4" x14ac:dyDescent="0.25">
      <c r="A1147" s="140" t="s">
        <v>14644</v>
      </c>
      <c r="B1147" s="140" t="s">
        <v>15385</v>
      </c>
      <c r="C1147" s="232" t="s">
        <v>15386</v>
      </c>
      <c r="D1147" s="229" t="s">
        <v>2505</v>
      </c>
    </row>
    <row r="1148" spans="1:4" x14ac:dyDescent="0.25">
      <c r="A1148" s="140" t="s">
        <v>14644</v>
      </c>
      <c r="B1148" s="140" t="s">
        <v>14681</v>
      </c>
      <c r="C1148" s="233" t="s">
        <v>14682</v>
      </c>
      <c r="D1148" s="229" t="s">
        <v>2505</v>
      </c>
    </row>
    <row r="1149" spans="1:4" x14ac:dyDescent="0.25">
      <c r="A1149" s="140" t="s">
        <v>14644</v>
      </c>
      <c r="B1149" s="140" t="s">
        <v>15387</v>
      </c>
      <c r="C1149" s="232" t="s">
        <v>15388</v>
      </c>
      <c r="D1149" s="229" t="s">
        <v>2505</v>
      </c>
    </row>
    <row r="1150" spans="1:4" x14ac:dyDescent="0.25">
      <c r="A1150" s="140" t="s">
        <v>14644</v>
      </c>
      <c r="B1150" s="140" t="s">
        <v>14717</v>
      </c>
      <c r="C1150" s="233" t="s">
        <v>14718</v>
      </c>
      <c r="D1150" s="229" t="s">
        <v>2505</v>
      </c>
    </row>
    <row r="1151" spans="1:4" x14ac:dyDescent="0.25">
      <c r="A1151" s="140" t="s">
        <v>14644</v>
      </c>
      <c r="B1151" s="140" t="s">
        <v>14689</v>
      </c>
      <c r="C1151" s="233" t="s">
        <v>14690</v>
      </c>
      <c r="D1151" s="229" t="s">
        <v>2505</v>
      </c>
    </row>
    <row r="1152" spans="1:4" x14ac:dyDescent="0.25">
      <c r="A1152" s="140" t="s">
        <v>14644</v>
      </c>
      <c r="B1152" s="140" t="s">
        <v>14691</v>
      </c>
      <c r="C1152" s="234" t="s">
        <v>14692</v>
      </c>
      <c r="D1152" s="229" t="s">
        <v>2505</v>
      </c>
    </row>
    <row r="1153" spans="1:4" x14ac:dyDescent="0.25">
      <c r="A1153" s="140" t="s">
        <v>14644</v>
      </c>
      <c r="B1153" s="140" t="s">
        <v>14693</v>
      </c>
      <c r="C1153" s="235" t="s">
        <v>14694</v>
      </c>
      <c r="D1153" s="229" t="s">
        <v>2505</v>
      </c>
    </row>
    <row r="1154" spans="1:4" x14ac:dyDescent="0.25">
      <c r="A1154" s="140" t="s">
        <v>14644</v>
      </c>
      <c r="B1154" s="140" t="s">
        <v>14695</v>
      </c>
      <c r="C1154" s="236" t="s">
        <v>14696</v>
      </c>
      <c r="D1154" s="229" t="s">
        <v>2505</v>
      </c>
    </row>
    <row r="1155" spans="1:4" x14ac:dyDescent="0.25">
      <c r="A1155" s="140" t="s">
        <v>14644</v>
      </c>
      <c r="B1155" s="140" t="s">
        <v>14697</v>
      </c>
      <c r="C1155" s="237" t="s">
        <v>14698</v>
      </c>
      <c r="D1155" s="229" t="s">
        <v>2505</v>
      </c>
    </row>
    <row r="1156" spans="1:4" x14ac:dyDescent="0.25">
      <c r="A1156" s="140" t="s">
        <v>14644</v>
      </c>
      <c r="B1156" s="140" t="s">
        <v>14845</v>
      </c>
      <c r="C1156" s="237" t="s">
        <v>14846</v>
      </c>
      <c r="D1156" s="229" t="s">
        <v>2505</v>
      </c>
    </row>
    <row r="1157" spans="1:4" x14ac:dyDescent="0.25">
      <c r="A1157" s="140" t="s">
        <v>14644</v>
      </c>
      <c r="B1157" s="140" t="s">
        <v>14707</v>
      </c>
      <c r="C1157" s="234" t="s">
        <v>14708</v>
      </c>
      <c r="D1157" s="229" t="s">
        <v>2505</v>
      </c>
    </row>
    <row r="1158" spans="1:4" x14ac:dyDescent="0.25">
      <c r="A1158" s="140" t="s">
        <v>14644</v>
      </c>
      <c r="B1158" s="140" t="s">
        <v>14709</v>
      </c>
      <c r="C1158" s="235" t="s">
        <v>14710</v>
      </c>
      <c r="D1158" s="229" t="s">
        <v>2505</v>
      </c>
    </row>
    <row r="1159" spans="1:4" x14ac:dyDescent="0.25">
      <c r="A1159" s="140" t="s">
        <v>14644</v>
      </c>
      <c r="B1159" s="140" t="s">
        <v>14719</v>
      </c>
      <c r="C1159" s="233" t="s">
        <v>14720</v>
      </c>
      <c r="D1159" s="229" t="s">
        <v>2505</v>
      </c>
    </row>
    <row r="1160" spans="1:4" x14ac:dyDescent="0.25">
      <c r="A1160" s="140" t="s">
        <v>14644</v>
      </c>
      <c r="B1160" s="140" t="s">
        <v>15389</v>
      </c>
      <c r="C1160" s="230" t="s">
        <v>15390</v>
      </c>
      <c r="D1160" s="229" t="s">
        <v>2505</v>
      </c>
    </row>
    <row r="1161" spans="1:4" x14ac:dyDescent="0.25">
      <c r="A1161" s="140" t="s">
        <v>14644</v>
      </c>
      <c r="B1161" s="140" t="s">
        <v>15391</v>
      </c>
      <c r="C1161" s="231" t="s">
        <v>15392</v>
      </c>
      <c r="D1161" s="229" t="s">
        <v>2505</v>
      </c>
    </row>
    <row r="1162" spans="1:4" x14ac:dyDescent="0.25">
      <c r="A1162" s="140" t="s">
        <v>14644</v>
      </c>
      <c r="B1162" s="140" t="s">
        <v>14926</v>
      </c>
      <c r="C1162" s="232" t="s">
        <v>14927</v>
      </c>
      <c r="D1162" s="229" t="s">
        <v>2505</v>
      </c>
    </row>
    <row r="1163" spans="1:4" x14ac:dyDescent="0.25">
      <c r="A1163" s="140" t="s">
        <v>14644</v>
      </c>
      <c r="B1163" s="140" t="s">
        <v>15393</v>
      </c>
      <c r="C1163" s="231" t="s">
        <v>15394</v>
      </c>
      <c r="D1163" s="229" t="s">
        <v>2505</v>
      </c>
    </row>
    <row r="1164" spans="1:4" x14ac:dyDescent="0.25">
      <c r="A1164" s="140" t="s">
        <v>14644</v>
      </c>
      <c r="B1164" s="140" t="s">
        <v>15221</v>
      </c>
      <c r="C1164" s="232" t="s">
        <v>15222</v>
      </c>
      <c r="D1164" s="229" t="s">
        <v>2505</v>
      </c>
    </row>
    <row r="1165" spans="1:4" x14ac:dyDescent="0.25">
      <c r="A1165" s="140" t="s">
        <v>14644</v>
      </c>
      <c r="B1165" s="140" t="s">
        <v>15395</v>
      </c>
      <c r="C1165" s="231" t="s">
        <v>15396</v>
      </c>
      <c r="D1165" s="229" t="s">
        <v>2505</v>
      </c>
    </row>
    <row r="1166" spans="1:4" x14ac:dyDescent="0.25">
      <c r="A1166" s="140" t="s">
        <v>14644</v>
      </c>
      <c r="B1166" s="140" t="s">
        <v>15225</v>
      </c>
      <c r="C1166" s="232" t="s">
        <v>15226</v>
      </c>
      <c r="D1166" s="229" t="s">
        <v>2505</v>
      </c>
    </row>
    <row r="1167" spans="1:4" x14ac:dyDescent="0.25">
      <c r="A1167" s="140" t="s">
        <v>14644</v>
      </c>
      <c r="B1167" s="140" t="s">
        <v>15227</v>
      </c>
      <c r="C1167" s="233" t="s">
        <v>15228</v>
      </c>
      <c r="D1167" s="229" t="s">
        <v>2505</v>
      </c>
    </row>
    <row r="1168" spans="1:4" x14ac:dyDescent="0.25">
      <c r="A1168" s="140" t="s">
        <v>14644</v>
      </c>
      <c r="B1168" s="140" t="s">
        <v>15229</v>
      </c>
      <c r="C1168" s="234" t="s">
        <v>15230</v>
      </c>
      <c r="D1168" s="229" t="s">
        <v>2505</v>
      </c>
    </row>
    <row r="1169" spans="1:4" x14ac:dyDescent="0.25">
      <c r="A1169" s="140" t="s">
        <v>14644</v>
      </c>
      <c r="B1169" s="140" t="s">
        <v>15231</v>
      </c>
      <c r="C1169" s="235" t="s">
        <v>15232</v>
      </c>
      <c r="D1169" s="229" t="s">
        <v>2505</v>
      </c>
    </row>
    <row r="1170" spans="1:4" x14ac:dyDescent="0.25">
      <c r="A1170" s="140" t="s">
        <v>14644</v>
      </c>
      <c r="B1170" s="140" t="s">
        <v>15233</v>
      </c>
      <c r="C1170" s="236" t="s">
        <v>15234</v>
      </c>
      <c r="D1170" s="229" t="s">
        <v>2505</v>
      </c>
    </row>
    <row r="1171" spans="1:4" x14ac:dyDescent="0.25">
      <c r="A1171" s="140" t="s">
        <v>14644</v>
      </c>
      <c r="B1171" s="140" t="s">
        <v>15235</v>
      </c>
      <c r="C1171" s="233" t="s">
        <v>15236</v>
      </c>
      <c r="D1171" s="229" t="s">
        <v>2505</v>
      </c>
    </row>
    <row r="1172" spans="1:4" x14ac:dyDescent="0.25">
      <c r="A1172" s="140" t="s">
        <v>14644</v>
      </c>
      <c r="B1172" s="140" t="s">
        <v>15237</v>
      </c>
      <c r="C1172" s="234" t="s">
        <v>15238</v>
      </c>
      <c r="D1172" s="229" t="s">
        <v>2505</v>
      </c>
    </row>
    <row r="1173" spans="1:4" x14ac:dyDescent="0.25">
      <c r="A1173" s="140" t="s">
        <v>14644</v>
      </c>
      <c r="B1173" s="140" t="s">
        <v>15237</v>
      </c>
      <c r="C1173" s="232" t="s">
        <v>15238</v>
      </c>
      <c r="D1173" s="229" t="s">
        <v>2505</v>
      </c>
    </row>
    <row r="1174" spans="1:4" x14ac:dyDescent="0.25">
      <c r="D1174" s="228" t="s">
        <v>2505</v>
      </c>
    </row>
    <row r="1175" spans="1:4" x14ac:dyDescent="0.25">
      <c r="D1175" s="228" t="s">
        <v>2505</v>
      </c>
    </row>
    <row r="1176" spans="1:4" x14ac:dyDescent="0.25">
      <c r="A1176" s="35" t="s">
        <v>2686</v>
      </c>
      <c r="B1176" s="2" t="str">
        <f>CONCATENATE("https://xbrl.cipc.co.za/taxonomy/role/",MID(B1177,2,10))</f>
        <v>https://xbrl.cipc.co.za/taxonomy/role/sds810.300</v>
      </c>
      <c r="D1176" s="228" t="s">
        <v>2505</v>
      </c>
    </row>
    <row r="1177" spans="1:4" x14ac:dyDescent="0.25">
      <c r="A1177" s="35" t="s">
        <v>2687</v>
      </c>
      <c r="B1177" s="2" t="s">
        <v>19428</v>
      </c>
      <c r="D1177" s="228" t="s">
        <v>2505</v>
      </c>
    </row>
    <row r="1178" spans="1:4" x14ac:dyDescent="0.25">
      <c r="A1178" s="36" t="s">
        <v>5</v>
      </c>
      <c r="B1178" s="36" t="s">
        <v>6</v>
      </c>
      <c r="C1178" s="36" t="s">
        <v>19413</v>
      </c>
      <c r="D1178" s="5" t="s">
        <v>2692</v>
      </c>
    </row>
    <row r="1179" spans="1:4" x14ac:dyDescent="0.25">
      <c r="A1179" s="140" t="s">
        <v>14644</v>
      </c>
      <c r="B1179" s="140" t="s">
        <v>15397</v>
      </c>
      <c r="C1179" s="140" t="s">
        <v>15398</v>
      </c>
      <c r="D1179" s="229" t="s">
        <v>2505</v>
      </c>
    </row>
    <row r="1180" spans="1:4" x14ac:dyDescent="0.25">
      <c r="A1180" s="140" t="s">
        <v>14644</v>
      </c>
      <c r="B1180" s="140" t="s">
        <v>15399</v>
      </c>
      <c r="C1180" s="230" t="s">
        <v>15400</v>
      </c>
      <c r="D1180" s="229" t="s">
        <v>2505</v>
      </c>
    </row>
    <row r="1181" spans="1:4" x14ac:dyDescent="0.25">
      <c r="A1181" s="140" t="s">
        <v>14644</v>
      </c>
      <c r="B1181" s="140" t="s">
        <v>14649</v>
      </c>
      <c r="C1181" s="231" t="s">
        <v>14650</v>
      </c>
      <c r="D1181" s="229" t="s">
        <v>2505</v>
      </c>
    </row>
    <row r="1182" spans="1:4" x14ac:dyDescent="0.25">
      <c r="A1182" s="140" t="s">
        <v>14644</v>
      </c>
      <c r="B1182" s="140" t="s">
        <v>14651</v>
      </c>
      <c r="C1182" s="232" t="s">
        <v>14652</v>
      </c>
      <c r="D1182" s="229" t="s">
        <v>2505</v>
      </c>
    </row>
    <row r="1183" spans="1:4" x14ac:dyDescent="0.25">
      <c r="A1183" s="140" t="s">
        <v>14644</v>
      </c>
      <c r="B1183" s="140" t="s">
        <v>15401</v>
      </c>
      <c r="C1183" s="232" t="s">
        <v>15402</v>
      </c>
      <c r="D1183" s="229" t="s">
        <v>2505</v>
      </c>
    </row>
    <row r="1184" spans="1:4" x14ac:dyDescent="0.25">
      <c r="A1184" s="140" t="s">
        <v>14064</v>
      </c>
      <c r="B1184" s="140" t="s">
        <v>14535</v>
      </c>
      <c r="C1184" s="233" t="s">
        <v>14536</v>
      </c>
      <c r="D1184" s="229" t="s">
        <v>2505</v>
      </c>
    </row>
    <row r="1185" spans="1:4" x14ac:dyDescent="0.25">
      <c r="A1185" s="140" t="s">
        <v>14644</v>
      </c>
      <c r="B1185" s="140" t="s">
        <v>14655</v>
      </c>
      <c r="C1185" s="233" t="s">
        <v>14656</v>
      </c>
      <c r="D1185" s="229" t="s">
        <v>2505</v>
      </c>
    </row>
    <row r="1186" spans="1:4" x14ac:dyDescent="0.25">
      <c r="A1186" s="140" t="s">
        <v>14644</v>
      </c>
      <c r="B1186" s="140" t="s">
        <v>14657</v>
      </c>
      <c r="C1186" s="234" t="s">
        <v>14658</v>
      </c>
      <c r="D1186" s="229" t="s">
        <v>2505</v>
      </c>
    </row>
    <row r="1187" spans="1:4" x14ac:dyDescent="0.25">
      <c r="A1187" s="140" t="s">
        <v>14644</v>
      </c>
      <c r="B1187" s="140" t="s">
        <v>14659</v>
      </c>
      <c r="C1187" s="235" t="s">
        <v>14660</v>
      </c>
      <c r="D1187" s="229" t="s">
        <v>2505</v>
      </c>
    </row>
    <row r="1188" spans="1:4" x14ac:dyDescent="0.25">
      <c r="A1188" s="140" t="s">
        <v>14644</v>
      </c>
      <c r="B1188" s="140" t="s">
        <v>14661</v>
      </c>
      <c r="C1188" s="236" t="s">
        <v>14662</v>
      </c>
      <c r="D1188" s="229" t="s">
        <v>2505</v>
      </c>
    </row>
    <row r="1189" spans="1:4" x14ac:dyDescent="0.25">
      <c r="A1189" s="140" t="s">
        <v>14644</v>
      </c>
      <c r="B1189" s="140" t="s">
        <v>14663</v>
      </c>
      <c r="C1189" s="237" t="s">
        <v>14664</v>
      </c>
      <c r="D1189" s="229" t="s">
        <v>2505</v>
      </c>
    </row>
    <row r="1190" spans="1:4" x14ac:dyDescent="0.25">
      <c r="A1190" s="140" t="s">
        <v>14644</v>
      </c>
      <c r="B1190" s="140" t="s">
        <v>14667</v>
      </c>
      <c r="C1190" s="234" t="s">
        <v>14668</v>
      </c>
      <c r="D1190" s="229" t="s">
        <v>2505</v>
      </c>
    </row>
    <row r="1191" spans="1:4" x14ac:dyDescent="0.25">
      <c r="A1191" s="140" t="s">
        <v>14644</v>
      </c>
      <c r="B1191" s="140" t="s">
        <v>14669</v>
      </c>
      <c r="C1191" s="235" t="s">
        <v>14670</v>
      </c>
      <c r="D1191" s="229" t="s">
        <v>2505</v>
      </c>
    </row>
    <row r="1192" spans="1:4" x14ac:dyDescent="0.25">
      <c r="A1192" s="140" t="s">
        <v>14644</v>
      </c>
      <c r="B1192" s="140" t="s">
        <v>15403</v>
      </c>
      <c r="C1192" s="232" t="s">
        <v>15404</v>
      </c>
      <c r="D1192" s="229" t="s">
        <v>2505</v>
      </c>
    </row>
    <row r="1193" spans="1:4" x14ac:dyDescent="0.25">
      <c r="A1193" s="140" t="s">
        <v>14644</v>
      </c>
      <c r="B1193" s="140" t="s">
        <v>14681</v>
      </c>
      <c r="C1193" s="233" t="s">
        <v>14682</v>
      </c>
      <c r="D1193" s="229" t="s">
        <v>2505</v>
      </c>
    </row>
    <row r="1194" spans="1:4" x14ac:dyDescent="0.25">
      <c r="A1194" s="140" t="s">
        <v>14644</v>
      </c>
      <c r="B1194" s="140" t="s">
        <v>14829</v>
      </c>
      <c r="C1194" s="231" t="s">
        <v>14830</v>
      </c>
      <c r="D1194" s="229" t="s">
        <v>2505</v>
      </c>
    </row>
    <row r="1195" spans="1:4" x14ac:dyDescent="0.25">
      <c r="A1195" s="140" t="s">
        <v>14644</v>
      </c>
      <c r="B1195" s="140" t="s">
        <v>14831</v>
      </c>
      <c r="C1195" s="232" t="s">
        <v>14832</v>
      </c>
      <c r="D1195" s="229" t="s">
        <v>2505</v>
      </c>
    </row>
    <row r="1196" spans="1:4" x14ac:dyDescent="0.25">
      <c r="A1196" s="140" t="s">
        <v>14644</v>
      </c>
      <c r="B1196" s="140" t="s">
        <v>15405</v>
      </c>
      <c r="C1196" s="232" t="s">
        <v>15406</v>
      </c>
      <c r="D1196" s="229" t="s">
        <v>2505</v>
      </c>
    </row>
    <row r="1197" spans="1:4" x14ac:dyDescent="0.25">
      <c r="A1197" s="140" t="s">
        <v>14644</v>
      </c>
      <c r="B1197" s="140" t="s">
        <v>14863</v>
      </c>
      <c r="C1197" s="233" t="s">
        <v>14864</v>
      </c>
      <c r="D1197" s="229" t="s">
        <v>2505</v>
      </c>
    </row>
    <row r="1198" spans="1:4" x14ac:dyDescent="0.25">
      <c r="A1198" s="140" t="s">
        <v>14644</v>
      </c>
      <c r="B1198" s="140" t="s">
        <v>14835</v>
      </c>
      <c r="C1198" s="233" t="s">
        <v>14836</v>
      </c>
      <c r="D1198" s="229" t="s">
        <v>2505</v>
      </c>
    </row>
    <row r="1199" spans="1:4" x14ac:dyDescent="0.25">
      <c r="A1199" s="140" t="s">
        <v>14644</v>
      </c>
      <c r="B1199" s="140" t="s">
        <v>14837</v>
      </c>
      <c r="C1199" s="234" t="s">
        <v>14838</v>
      </c>
      <c r="D1199" s="229" t="s">
        <v>2505</v>
      </c>
    </row>
    <row r="1200" spans="1:4" x14ac:dyDescent="0.25">
      <c r="A1200" s="140" t="s">
        <v>14644</v>
      </c>
      <c r="B1200" s="140" t="s">
        <v>14839</v>
      </c>
      <c r="C1200" s="235" t="s">
        <v>14840</v>
      </c>
      <c r="D1200" s="229" t="s">
        <v>2505</v>
      </c>
    </row>
    <row r="1201" spans="1:4" x14ac:dyDescent="0.25">
      <c r="A1201" s="140" t="s">
        <v>14644</v>
      </c>
      <c r="B1201" s="140" t="s">
        <v>14841</v>
      </c>
      <c r="C1201" s="236" t="s">
        <v>14842</v>
      </c>
      <c r="D1201" s="229" t="s">
        <v>2505</v>
      </c>
    </row>
    <row r="1202" spans="1:4" x14ac:dyDescent="0.25">
      <c r="A1202" s="140" t="s">
        <v>14644</v>
      </c>
      <c r="B1202" s="140" t="s">
        <v>14843</v>
      </c>
      <c r="C1202" s="237" t="s">
        <v>14844</v>
      </c>
      <c r="D1202" s="229" t="s">
        <v>2505</v>
      </c>
    </row>
    <row r="1203" spans="1:4" x14ac:dyDescent="0.25">
      <c r="A1203" s="140" t="s">
        <v>14644</v>
      </c>
      <c r="B1203" s="140" t="s">
        <v>14845</v>
      </c>
      <c r="C1203" s="237" t="s">
        <v>14846</v>
      </c>
      <c r="D1203" s="229" t="s">
        <v>2505</v>
      </c>
    </row>
    <row r="1204" spans="1:4" x14ac:dyDescent="0.25">
      <c r="A1204" s="140" t="s">
        <v>14644</v>
      </c>
      <c r="B1204" s="140" t="s">
        <v>14853</v>
      </c>
      <c r="C1204" s="234" t="s">
        <v>14854</v>
      </c>
      <c r="D1204" s="229" t="s">
        <v>2505</v>
      </c>
    </row>
    <row r="1205" spans="1:4" x14ac:dyDescent="0.25">
      <c r="A1205" s="140" t="s">
        <v>14644</v>
      </c>
      <c r="B1205" s="140" t="s">
        <v>14855</v>
      </c>
      <c r="C1205" s="235" t="s">
        <v>14856</v>
      </c>
      <c r="D1205" s="229" t="s">
        <v>2505</v>
      </c>
    </row>
    <row r="1206" spans="1:4" x14ac:dyDescent="0.25">
      <c r="A1206" s="140" t="s">
        <v>14644</v>
      </c>
      <c r="B1206" s="140" t="s">
        <v>15407</v>
      </c>
      <c r="C1206" s="232" t="s">
        <v>15408</v>
      </c>
      <c r="D1206" s="229" t="s">
        <v>2505</v>
      </c>
    </row>
    <row r="1207" spans="1:4" x14ac:dyDescent="0.25">
      <c r="A1207" s="140" t="s">
        <v>14644</v>
      </c>
      <c r="B1207" s="140" t="s">
        <v>14689</v>
      </c>
      <c r="C1207" s="233" t="s">
        <v>14690</v>
      </c>
      <c r="D1207" s="229" t="s">
        <v>2505</v>
      </c>
    </row>
    <row r="1208" spans="1:4" x14ac:dyDescent="0.25">
      <c r="A1208" s="140" t="s">
        <v>14644</v>
      </c>
      <c r="B1208" s="140" t="s">
        <v>14691</v>
      </c>
      <c r="C1208" s="234" t="s">
        <v>14692</v>
      </c>
      <c r="D1208" s="229" t="s">
        <v>2505</v>
      </c>
    </row>
    <row r="1209" spans="1:4" x14ac:dyDescent="0.25">
      <c r="A1209" s="140" t="s">
        <v>14644</v>
      </c>
      <c r="B1209" s="140" t="s">
        <v>14693</v>
      </c>
      <c r="C1209" s="235" t="s">
        <v>14694</v>
      </c>
      <c r="D1209" s="229" t="s">
        <v>2505</v>
      </c>
    </row>
    <row r="1210" spans="1:4" x14ac:dyDescent="0.25">
      <c r="A1210" s="140" t="s">
        <v>14644</v>
      </c>
      <c r="B1210" s="140" t="s">
        <v>14695</v>
      </c>
      <c r="C1210" s="236" t="s">
        <v>14696</v>
      </c>
      <c r="D1210" s="229" t="s">
        <v>2505</v>
      </c>
    </row>
    <row r="1211" spans="1:4" x14ac:dyDescent="0.25">
      <c r="A1211" s="140" t="s">
        <v>14644</v>
      </c>
      <c r="B1211" s="140" t="s">
        <v>15409</v>
      </c>
      <c r="C1211" s="237" t="s">
        <v>15410</v>
      </c>
      <c r="D1211" s="229" t="s">
        <v>2505</v>
      </c>
    </row>
    <row r="1212" spans="1:4" x14ac:dyDescent="0.25">
      <c r="A1212" s="140" t="s">
        <v>14644</v>
      </c>
      <c r="B1212" s="140" t="s">
        <v>14697</v>
      </c>
      <c r="C1212" s="237" t="s">
        <v>14698</v>
      </c>
      <c r="D1212" s="229" t="s">
        <v>2505</v>
      </c>
    </row>
    <row r="1213" spans="1:4" x14ac:dyDescent="0.25">
      <c r="A1213" s="140" t="s">
        <v>14644</v>
      </c>
      <c r="B1213" s="140" t="s">
        <v>14845</v>
      </c>
      <c r="C1213" s="237" t="s">
        <v>14846</v>
      </c>
      <c r="D1213" s="229" t="s">
        <v>2505</v>
      </c>
    </row>
    <row r="1214" spans="1:4" x14ac:dyDescent="0.25">
      <c r="A1214" s="140" t="s">
        <v>14644</v>
      </c>
      <c r="B1214" s="140" t="s">
        <v>14707</v>
      </c>
      <c r="C1214" s="234" t="s">
        <v>14708</v>
      </c>
      <c r="D1214" s="229" t="s">
        <v>2505</v>
      </c>
    </row>
    <row r="1215" spans="1:4" x14ac:dyDescent="0.25">
      <c r="A1215" s="140" t="s">
        <v>14644</v>
      </c>
      <c r="B1215" s="140" t="s">
        <v>14709</v>
      </c>
      <c r="C1215" s="235" t="s">
        <v>14710</v>
      </c>
      <c r="D1215" s="229" t="s">
        <v>2505</v>
      </c>
    </row>
    <row r="1216" spans="1:4" x14ac:dyDescent="0.25">
      <c r="A1216" s="140" t="s">
        <v>14644</v>
      </c>
      <c r="B1216" s="140" t="s">
        <v>14717</v>
      </c>
      <c r="C1216" s="233" t="s">
        <v>14718</v>
      </c>
      <c r="D1216" s="229" t="s">
        <v>2505</v>
      </c>
    </row>
    <row r="1217" spans="1:4" x14ac:dyDescent="0.25">
      <c r="A1217" s="140" t="s">
        <v>14644</v>
      </c>
      <c r="B1217" s="140" t="s">
        <v>14719</v>
      </c>
      <c r="C1217" s="233" t="s">
        <v>14720</v>
      </c>
      <c r="D1217" s="229" t="s">
        <v>2505</v>
      </c>
    </row>
    <row r="1218" spans="1:4" x14ac:dyDescent="0.25">
      <c r="A1218" s="140" t="s">
        <v>14644</v>
      </c>
      <c r="B1218" s="140" t="s">
        <v>14936</v>
      </c>
      <c r="C1218" s="231" t="s">
        <v>14937</v>
      </c>
      <c r="D1218" s="229" t="s">
        <v>2505</v>
      </c>
    </row>
    <row r="1219" spans="1:4" x14ac:dyDescent="0.25">
      <c r="A1219" s="140" t="s">
        <v>14644</v>
      </c>
      <c r="B1219" s="140" t="s">
        <v>14938</v>
      </c>
      <c r="C1219" s="232" t="s">
        <v>14939</v>
      </c>
      <c r="D1219" s="229" t="s">
        <v>2505</v>
      </c>
    </row>
    <row r="1220" spans="1:4" x14ac:dyDescent="0.25">
      <c r="A1220" s="140" t="s">
        <v>14644</v>
      </c>
      <c r="B1220" s="140" t="s">
        <v>15411</v>
      </c>
      <c r="C1220" s="232" t="s">
        <v>15412</v>
      </c>
      <c r="D1220" s="229" t="s">
        <v>2505</v>
      </c>
    </row>
    <row r="1221" spans="1:4" x14ac:dyDescent="0.25">
      <c r="A1221" s="140" t="s">
        <v>14644</v>
      </c>
      <c r="B1221" s="140" t="s">
        <v>14942</v>
      </c>
      <c r="C1221" s="233" t="s">
        <v>14943</v>
      </c>
      <c r="D1221" s="229" t="s">
        <v>2505</v>
      </c>
    </row>
    <row r="1222" spans="1:4" x14ac:dyDescent="0.25">
      <c r="A1222" s="140" t="s">
        <v>14644</v>
      </c>
      <c r="B1222" s="140" t="s">
        <v>14944</v>
      </c>
      <c r="C1222" s="233" t="s">
        <v>14945</v>
      </c>
      <c r="D1222" s="229" t="s">
        <v>2505</v>
      </c>
    </row>
    <row r="1223" spans="1:4" x14ac:dyDescent="0.25">
      <c r="A1223" s="140" t="s">
        <v>14644</v>
      </c>
      <c r="B1223" s="140" t="s">
        <v>14948</v>
      </c>
      <c r="C1223" s="233" t="s">
        <v>14949</v>
      </c>
      <c r="D1223" s="229" t="s">
        <v>2505</v>
      </c>
    </row>
    <row r="1224" spans="1:4" x14ac:dyDescent="0.25">
      <c r="A1224" s="140" t="s">
        <v>14644</v>
      </c>
      <c r="B1224" s="140" t="s">
        <v>14946</v>
      </c>
      <c r="C1224" s="233" t="s">
        <v>14947</v>
      </c>
      <c r="D1224" s="229" t="s">
        <v>2505</v>
      </c>
    </row>
    <row r="1225" spans="1:4" x14ac:dyDescent="0.25">
      <c r="A1225" s="140" t="s">
        <v>14644</v>
      </c>
      <c r="B1225" s="140" t="s">
        <v>15191</v>
      </c>
      <c r="C1225" s="231" t="s">
        <v>15192</v>
      </c>
      <c r="D1225" s="229" t="s">
        <v>2505</v>
      </c>
    </row>
    <row r="1226" spans="1:4" x14ac:dyDescent="0.25">
      <c r="A1226" s="140" t="s">
        <v>14644</v>
      </c>
      <c r="B1226" s="140" t="s">
        <v>15193</v>
      </c>
      <c r="C1226" s="232" t="s">
        <v>15194</v>
      </c>
      <c r="D1226" s="229" t="s">
        <v>2505</v>
      </c>
    </row>
    <row r="1227" spans="1:4" x14ac:dyDescent="0.25">
      <c r="A1227" s="140" t="s">
        <v>14644</v>
      </c>
      <c r="B1227" s="140" t="s">
        <v>15413</v>
      </c>
      <c r="C1227" s="232" t="s">
        <v>15414</v>
      </c>
      <c r="D1227" s="229" t="s">
        <v>2505</v>
      </c>
    </row>
    <row r="1228" spans="1:4" x14ac:dyDescent="0.25">
      <c r="A1228" s="140" t="s">
        <v>14644</v>
      </c>
      <c r="B1228" s="140" t="s">
        <v>15415</v>
      </c>
      <c r="C1228" s="233" t="s">
        <v>15416</v>
      </c>
      <c r="D1228" s="229" t="s">
        <v>2505</v>
      </c>
    </row>
    <row r="1229" spans="1:4" x14ac:dyDescent="0.25">
      <c r="A1229" s="140" t="s">
        <v>14644</v>
      </c>
      <c r="B1229" s="140" t="s">
        <v>15417</v>
      </c>
      <c r="C1229" s="230" t="s">
        <v>15418</v>
      </c>
      <c r="D1229" s="229" t="s">
        <v>2505</v>
      </c>
    </row>
    <row r="1230" spans="1:4" x14ac:dyDescent="0.25">
      <c r="A1230" s="140" t="s">
        <v>14644</v>
      </c>
      <c r="B1230" s="140" t="s">
        <v>15419</v>
      </c>
      <c r="C1230" s="231" t="s">
        <v>15420</v>
      </c>
      <c r="D1230" s="229" t="s">
        <v>2505</v>
      </c>
    </row>
    <row r="1231" spans="1:4" x14ac:dyDescent="0.25">
      <c r="A1231" s="140" t="s">
        <v>14644</v>
      </c>
      <c r="B1231" s="140" t="s">
        <v>15149</v>
      </c>
      <c r="C1231" s="232" t="s">
        <v>15150</v>
      </c>
      <c r="D1231" s="229" t="s">
        <v>2505</v>
      </c>
    </row>
    <row r="1232" spans="1:4" x14ac:dyDescent="0.25">
      <c r="A1232" s="140" t="s">
        <v>14644</v>
      </c>
      <c r="B1232" s="140" t="s">
        <v>15151</v>
      </c>
      <c r="C1232" s="233" t="s">
        <v>15152</v>
      </c>
      <c r="D1232" s="229" t="s">
        <v>2505</v>
      </c>
    </row>
    <row r="1233" spans="1:4" x14ac:dyDescent="0.25">
      <c r="A1233" s="140" t="s">
        <v>14644</v>
      </c>
      <c r="B1233" s="140" t="s">
        <v>14034</v>
      </c>
      <c r="C1233" s="234" t="s">
        <v>14028</v>
      </c>
      <c r="D1233" s="229" t="s">
        <v>2505</v>
      </c>
    </row>
    <row r="1234" spans="1:4" x14ac:dyDescent="0.25">
      <c r="A1234" s="140" t="s">
        <v>14644</v>
      </c>
      <c r="B1234" s="140" t="s">
        <v>15153</v>
      </c>
      <c r="C1234" s="235" t="s">
        <v>15154</v>
      </c>
      <c r="D1234" s="229" t="s">
        <v>2505</v>
      </c>
    </row>
    <row r="1235" spans="1:4" x14ac:dyDescent="0.25">
      <c r="A1235" s="140" t="s">
        <v>14644</v>
      </c>
      <c r="B1235" s="140" t="s">
        <v>15421</v>
      </c>
      <c r="C1235" s="236" t="s">
        <v>15422</v>
      </c>
      <c r="D1235" s="229" t="s">
        <v>2505</v>
      </c>
    </row>
    <row r="1236" spans="1:4" x14ac:dyDescent="0.25">
      <c r="A1236" s="140" t="s">
        <v>14644</v>
      </c>
      <c r="B1236" s="140" t="s">
        <v>15423</v>
      </c>
      <c r="C1236" s="236" t="s">
        <v>15424</v>
      </c>
      <c r="D1236" s="229" t="s">
        <v>2505</v>
      </c>
    </row>
    <row r="1237" spans="1:4" x14ac:dyDescent="0.25">
      <c r="A1237" s="140" t="s">
        <v>14644</v>
      </c>
      <c r="B1237" s="140" t="s">
        <v>15425</v>
      </c>
      <c r="C1237" s="236" t="s">
        <v>15426</v>
      </c>
      <c r="D1237" s="229" t="s">
        <v>2505</v>
      </c>
    </row>
    <row r="1238" spans="1:4" x14ac:dyDescent="0.25">
      <c r="A1238" s="140" t="s">
        <v>14644</v>
      </c>
      <c r="B1238" s="140" t="s">
        <v>15157</v>
      </c>
      <c r="C1238" s="233" t="s">
        <v>15158</v>
      </c>
      <c r="D1238" s="229" t="s">
        <v>2505</v>
      </c>
    </row>
    <row r="1239" spans="1:4" x14ac:dyDescent="0.25">
      <c r="A1239" s="140" t="s">
        <v>14644</v>
      </c>
      <c r="B1239" s="140" t="s">
        <v>15159</v>
      </c>
      <c r="C1239" s="234" t="s">
        <v>15160</v>
      </c>
      <c r="D1239" s="229" t="s">
        <v>2505</v>
      </c>
    </row>
    <row r="1240" spans="1:4" x14ac:dyDescent="0.25">
      <c r="A1240" s="140" t="s">
        <v>14644</v>
      </c>
      <c r="B1240" s="140" t="s">
        <v>15427</v>
      </c>
      <c r="C1240" s="232" t="s">
        <v>15428</v>
      </c>
      <c r="D1240" s="229" t="s">
        <v>2505</v>
      </c>
    </row>
    <row r="1241" spans="1:4" x14ac:dyDescent="0.25">
      <c r="A1241" s="140" t="s">
        <v>14644</v>
      </c>
      <c r="B1241" s="140" t="s">
        <v>15429</v>
      </c>
      <c r="C1241" s="233" t="s">
        <v>15430</v>
      </c>
      <c r="D1241" s="229" t="s">
        <v>2505</v>
      </c>
    </row>
    <row r="1242" spans="1:4" x14ac:dyDescent="0.25">
      <c r="A1242" s="140" t="s">
        <v>14644</v>
      </c>
      <c r="B1242" s="140" t="s">
        <v>15431</v>
      </c>
      <c r="C1242" s="234" t="s">
        <v>15432</v>
      </c>
      <c r="D1242" s="229" t="s">
        <v>2505</v>
      </c>
    </row>
    <row r="1243" spans="1:4" x14ac:dyDescent="0.25">
      <c r="A1243" s="140" t="s">
        <v>14644</v>
      </c>
      <c r="B1243" s="140" t="s">
        <v>15433</v>
      </c>
      <c r="C1243" s="235" t="s">
        <v>15434</v>
      </c>
      <c r="D1243" s="229" t="s">
        <v>2505</v>
      </c>
    </row>
    <row r="1244" spans="1:4" x14ac:dyDescent="0.25">
      <c r="A1244" s="140" t="s">
        <v>14644</v>
      </c>
      <c r="B1244" s="140" t="s">
        <v>15435</v>
      </c>
      <c r="C1244" s="236" t="s">
        <v>15436</v>
      </c>
      <c r="D1244" s="229" t="s">
        <v>2505</v>
      </c>
    </row>
    <row r="1245" spans="1:4" x14ac:dyDescent="0.25">
      <c r="A1245" s="140" t="s">
        <v>14644</v>
      </c>
      <c r="B1245" s="140" t="s">
        <v>15437</v>
      </c>
      <c r="C1245" s="236" t="s">
        <v>15438</v>
      </c>
      <c r="D1245" s="229" t="s">
        <v>2505</v>
      </c>
    </row>
    <row r="1246" spans="1:4" x14ac:dyDescent="0.25">
      <c r="A1246" s="140" t="s">
        <v>14644</v>
      </c>
      <c r="B1246" s="140" t="s">
        <v>15439</v>
      </c>
      <c r="C1246" s="233" t="s">
        <v>15440</v>
      </c>
      <c r="D1246" s="229" t="s">
        <v>2505</v>
      </c>
    </row>
    <row r="1247" spans="1:4" x14ac:dyDescent="0.25">
      <c r="A1247" s="140" t="s">
        <v>14644</v>
      </c>
      <c r="B1247" s="140" t="s">
        <v>15441</v>
      </c>
      <c r="C1247" s="234" t="s">
        <v>15442</v>
      </c>
      <c r="D1247" s="229" t="s">
        <v>2505</v>
      </c>
    </row>
    <row r="1248" spans="1:4" x14ac:dyDescent="0.25">
      <c r="A1248" s="140" t="s">
        <v>14644</v>
      </c>
      <c r="B1248" s="140" t="s">
        <v>15443</v>
      </c>
      <c r="C1248" s="231" t="s">
        <v>15444</v>
      </c>
      <c r="D1248" s="229" t="s">
        <v>2505</v>
      </c>
    </row>
    <row r="1249" spans="1:4" x14ac:dyDescent="0.25">
      <c r="A1249" s="140" t="s">
        <v>14644</v>
      </c>
      <c r="B1249" s="140" t="s">
        <v>15149</v>
      </c>
      <c r="C1249" s="232" t="s">
        <v>15150</v>
      </c>
      <c r="D1249" s="229" t="s">
        <v>2505</v>
      </c>
    </row>
    <row r="1250" spans="1:4" x14ac:dyDescent="0.25">
      <c r="A1250" s="140" t="s">
        <v>14644</v>
      </c>
      <c r="B1250" s="140" t="s">
        <v>15151</v>
      </c>
      <c r="C1250" s="233" t="s">
        <v>15152</v>
      </c>
      <c r="D1250" s="229" t="s">
        <v>2505</v>
      </c>
    </row>
    <row r="1251" spans="1:4" x14ac:dyDescent="0.25">
      <c r="A1251" s="140" t="s">
        <v>14644</v>
      </c>
      <c r="B1251" s="140" t="s">
        <v>14034</v>
      </c>
      <c r="C1251" s="234" t="s">
        <v>14028</v>
      </c>
      <c r="D1251" s="229" t="s">
        <v>2505</v>
      </c>
    </row>
    <row r="1252" spans="1:4" x14ac:dyDescent="0.25">
      <c r="A1252" s="140" t="s">
        <v>14644</v>
      </c>
      <c r="B1252" s="140" t="s">
        <v>15153</v>
      </c>
      <c r="C1252" s="235" t="s">
        <v>15154</v>
      </c>
      <c r="D1252" s="229" t="s">
        <v>2505</v>
      </c>
    </row>
    <row r="1253" spans="1:4" x14ac:dyDescent="0.25">
      <c r="A1253" s="140" t="s">
        <v>14644</v>
      </c>
      <c r="B1253" s="140" t="s">
        <v>15421</v>
      </c>
      <c r="C1253" s="236" t="s">
        <v>15422</v>
      </c>
      <c r="D1253" s="229" t="s">
        <v>2505</v>
      </c>
    </row>
    <row r="1254" spans="1:4" x14ac:dyDescent="0.25">
      <c r="A1254" s="140" t="s">
        <v>14644</v>
      </c>
      <c r="B1254" s="140" t="s">
        <v>15423</v>
      </c>
      <c r="C1254" s="236" t="s">
        <v>15424</v>
      </c>
      <c r="D1254" s="229" t="s">
        <v>2505</v>
      </c>
    </row>
    <row r="1255" spans="1:4" x14ac:dyDescent="0.25">
      <c r="A1255" s="140" t="s">
        <v>14644</v>
      </c>
      <c r="B1255" s="140" t="s">
        <v>15425</v>
      </c>
      <c r="C1255" s="236" t="s">
        <v>15426</v>
      </c>
      <c r="D1255" s="229" t="s">
        <v>2505</v>
      </c>
    </row>
    <row r="1256" spans="1:4" x14ac:dyDescent="0.25">
      <c r="A1256" s="140" t="s">
        <v>14644</v>
      </c>
      <c r="B1256" s="140" t="s">
        <v>15157</v>
      </c>
      <c r="C1256" s="233" t="s">
        <v>15158</v>
      </c>
      <c r="D1256" s="229" t="s">
        <v>2505</v>
      </c>
    </row>
    <row r="1257" spans="1:4" x14ac:dyDescent="0.25">
      <c r="A1257" s="140" t="s">
        <v>14644</v>
      </c>
      <c r="B1257" s="140" t="s">
        <v>15159</v>
      </c>
      <c r="C1257" s="234" t="s">
        <v>15160</v>
      </c>
      <c r="D1257" s="229" t="s">
        <v>2505</v>
      </c>
    </row>
    <row r="1258" spans="1:4" x14ac:dyDescent="0.25">
      <c r="A1258" s="140" t="s">
        <v>14644</v>
      </c>
      <c r="B1258" s="140" t="s">
        <v>15445</v>
      </c>
      <c r="C1258" s="231" t="s">
        <v>15446</v>
      </c>
      <c r="D1258" s="229" t="s">
        <v>2505</v>
      </c>
    </row>
    <row r="1259" spans="1:4" x14ac:dyDescent="0.25">
      <c r="A1259" s="140" t="s">
        <v>14644</v>
      </c>
      <c r="B1259" s="140" t="s">
        <v>15149</v>
      </c>
      <c r="C1259" s="232" t="s">
        <v>15150</v>
      </c>
      <c r="D1259" s="229" t="s">
        <v>2505</v>
      </c>
    </row>
    <row r="1260" spans="1:4" x14ac:dyDescent="0.25">
      <c r="A1260" s="140" t="s">
        <v>14644</v>
      </c>
      <c r="B1260" s="140" t="s">
        <v>15151</v>
      </c>
      <c r="C1260" s="233" t="s">
        <v>15152</v>
      </c>
      <c r="D1260" s="229" t="s">
        <v>2505</v>
      </c>
    </row>
    <row r="1261" spans="1:4" x14ac:dyDescent="0.25">
      <c r="A1261" s="140" t="s">
        <v>14644</v>
      </c>
      <c r="B1261" s="140" t="s">
        <v>14034</v>
      </c>
      <c r="C1261" s="234" t="s">
        <v>14028</v>
      </c>
      <c r="D1261" s="229" t="s">
        <v>2505</v>
      </c>
    </row>
    <row r="1262" spans="1:4" x14ac:dyDescent="0.25">
      <c r="A1262" s="140" t="s">
        <v>14644</v>
      </c>
      <c r="B1262" s="140" t="s">
        <v>15153</v>
      </c>
      <c r="C1262" s="235" t="s">
        <v>15154</v>
      </c>
      <c r="D1262" s="229" t="s">
        <v>2505</v>
      </c>
    </row>
    <row r="1263" spans="1:4" x14ac:dyDescent="0.25">
      <c r="A1263" s="140" t="s">
        <v>14644</v>
      </c>
      <c r="B1263" s="140" t="s">
        <v>15421</v>
      </c>
      <c r="C1263" s="236" t="s">
        <v>15422</v>
      </c>
      <c r="D1263" s="229" t="s">
        <v>2505</v>
      </c>
    </row>
    <row r="1264" spans="1:4" x14ac:dyDescent="0.25">
      <c r="A1264" s="140" t="s">
        <v>14644</v>
      </c>
      <c r="B1264" s="140" t="s">
        <v>15423</v>
      </c>
      <c r="C1264" s="236" t="s">
        <v>15424</v>
      </c>
      <c r="D1264" s="229" t="s">
        <v>2505</v>
      </c>
    </row>
    <row r="1265" spans="1:4" x14ac:dyDescent="0.25">
      <c r="A1265" s="140" t="s">
        <v>14644</v>
      </c>
      <c r="B1265" s="140" t="s">
        <v>15425</v>
      </c>
      <c r="C1265" s="236" t="s">
        <v>15426</v>
      </c>
      <c r="D1265" s="229" t="s">
        <v>2505</v>
      </c>
    </row>
    <row r="1266" spans="1:4" x14ac:dyDescent="0.25">
      <c r="A1266" s="140" t="s">
        <v>14644</v>
      </c>
      <c r="B1266" s="140" t="s">
        <v>15157</v>
      </c>
      <c r="C1266" s="233" t="s">
        <v>15158</v>
      </c>
      <c r="D1266" s="229" t="s">
        <v>2505</v>
      </c>
    </row>
    <row r="1267" spans="1:4" x14ac:dyDescent="0.25">
      <c r="A1267" s="140" t="s">
        <v>14644</v>
      </c>
      <c r="B1267" s="140" t="s">
        <v>15159</v>
      </c>
      <c r="C1267" s="234" t="s">
        <v>15160</v>
      </c>
      <c r="D1267" s="229" t="s">
        <v>2505</v>
      </c>
    </row>
    <row r="1268" spans="1:4" x14ac:dyDescent="0.25">
      <c r="D1268" s="228" t="s">
        <v>2505</v>
      </c>
    </row>
    <row r="1269" spans="1:4" x14ac:dyDescent="0.25">
      <c r="D1269" s="228" t="s">
        <v>2505</v>
      </c>
    </row>
    <row r="1270" spans="1:4" x14ac:dyDescent="0.25">
      <c r="A1270" s="35" t="s">
        <v>2686</v>
      </c>
      <c r="B1270" s="2" t="str">
        <f>CONCATENATE("https://xbrl.cipc.co.za/taxonomy/role/",MID(B1271,2,10))</f>
        <v>https://xbrl.cipc.co.za/taxonomy/role/sds810.400</v>
      </c>
      <c r="D1270" s="228" t="s">
        <v>2505</v>
      </c>
    </row>
    <row r="1271" spans="1:4" x14ac:dyDescent="0.25">
      <c r="A1271" s="35" t="s">
        <v>2687</v>
      </c>
      <c r="B1271" s="2" t="s">
        <v>19429</v>
      </c>
      <c r="D1271" s="228" t="s">
        <v>2505</v>
      </c>
    </row>
    <row r="1272" spans="1:4" x14ac:dyDescent="0.25">
      <c r="A1272" s="36" t="s">
        <v>5</v>
      </c>
      <c r="B1272" s="36" t="s">
        <v>6</v>
      </c>
      <c r="C1272" s="36" t="s">
        <v>19413</v>
      </c>
      <c r="D1272" s="5" t="s">
        <v>2692</v>
      </c>
    </row>
    <row r="1273" spans="1:4" x14ac:dyDescent="0.25">
      <c r="A1273" s="140" t="s">
        <v>14644</v>
      </c>
      <c r="B1273" s="140" t="s">
        <v>15447</v>
      </c>
      <c r="C1273" s="140" t="s">
        <v>15448</v>
      </c>
      <c r="D1273" s="229" t="s">
        <v>2505</v>
      </c>
    </row>
    <row r="1274" spans="1:4" x14ac:dyDescent="0.25">
      <c r="A1274" s="140" t="s">
        <v>14644</v>
      </c>
      <c r="B1274" s="140" t="s">
        <v>15449</v>
      </c>
      <c r="C1274" s="230" t="s">
        <v>15450</v>
      </c>
      <c r="D1274" s="229" t="s">
        <v>2505</v>
      </c>
    </row>
    <row r="1275" spans="1:4" x14ac:dyDescent="0.25">
      <c r="A1275" s="140" t="s">
        <v>14644</v>
      </c>
      <c r="B1275" s="140" t="s">
        <v>14649</v>
      </c>
      <c r="C1275" s="231" t="s">
        <v>14650</v>
      </c>
      <c r="D1275" s="229" t="s">
        <v>2505</v>
      </c>
    </row>
    <row r="1276" spans="1:4" x14ac:dyDescent="0.25">
      <c r="A1276" s="140" t="s">
        <v>14644</v>
      </c>
      <c r="B1276" s="140" t="s">
        <v>14651</v>
      </c>
      <c r="C1276" s="232" t="s">
        <v>14652</v>
      </c>
      <c r="D1276" s="229" t="s">
        <v>2505</v>
      </c>
    </row>
    <row r="1277" spans="1:4" x14ac:dyDescent="0.25">
      <c r="A1277" s="140" t="s">
        <v>14644</v>
      </c>
      <c r="B1277" s="140" t="s">
        <v>15451</v>
      </c>
      <c r="C1277" s="232" t="s">
        <v>15452</v>
      </c>
      <c r="D1277" s="229" t="s">
        <v>2505</v>
      </c>
    </row>
    <row r="1278" spans="1:4" x14ac:dyDescent="0.25">
      <c r="A1278" s="140" t="s">
        <v>14644</v>
      </c>
      <c r="B1278" s="140" t="s">
        <v>14655</v>
      </c>
      <c r="C1278" s="233" t="s">
        <v>14656</v>
      </c>
      <c r="D1278" s="229" t="s">
        <v>2505</v>
      </c>
    </row>
    <row r="1279" spans="1:4" x14ac:dyDescent="0.25">
      <c r="A1279" s="140" t="s">
        <v>14644</v>
      </c>
      <c r="B1279" s="140" t="s">
        <v>14657</v>
      </c>
      <c r="C1279" s="234" t="s">
        <v>14658</v>
      </c>
      <c r="D1279" s="229" t="s">
        <v>2505</v>
      </c>
    </row>
    <row r="1280" spans="1:4" x14ac:dyDescent="0.25">
      <c r="A1280" s="140" t="s">
        <v>14644</v>
      </c>
      <c r="B1280" s="140" t="s">
        <v>14659</v>
      </c>
      <c r="C1280" s="235" t="s">
        <v>14660</v>
      </c>
      <c r="D1280" s="229" t="s">
        <v>2505</v>
      </c>
    </row>
    <row r="1281" spans="1:4" x14ac:dyDescent="0.25">
      <c r="A1281" s="140" t="s">
        <v>14644</v>
      </c>
      <c r="B1281" s="140" t="s">
        <v>14661</v>
      </c>
      <c r="C1281" s="236" t="s">
        <v>14662</v>
      </c>
      <c r="D1281" s="229" t="s">
        <v>2505</v>
      </c>
    </row>
    <row r="1282" spans="1:4" x14ac:dyDescent="0.25">
      <c r="A1282" s="140" t="s">
        <v>14644</v>
      </c>
      <c r="B1282" s="140" t="s">
        <v>14663</v>
      </c>
      <c r="C1282" s="237" t="s">
        <v>14664</v>
      </c>
      <c r="D1282" s="229" t="s">
        <v>2505</v>
      </c>
    </row>
    <row r="1283" spans="1:4" x14ac:dyDescent="0.25">
      <c r="A1283" s="140" t="s">
        <v>14644</v>
      </c>
      <c r="B1283" s="140" t="s">
        <v>14667</v>
      </c>
      <c r="C1283" s="234" t="s">
        <v>14668</v>
      </c>
      <c r="D1283" s="229" t="s">
        <v>2505</v>
      </c>
    </row>
    <row r="1284" spans="1:4" x14ac:dyDescent="0.25">
      <c r="A1284" s="140" t="s">
        <v>14644</v>
      </c>
      <c r="B1284" s="140" t="s">
        <v>14669</v>
      </c>
      <c r="C1284" s="235" t="s">
        <v>14670</v>
      </c>
      <c r="D1284" s="229" t="s">
        <v>2505</v>
      </c>
    </row>
    <row r="1285" spans="1:4" x14ac:dyDescent="0.25">
      <c r="A1285" s="140" t="s">
        <v>14064</v>
      </c>
      <c r="B1285" s="140" t="s">
        <v>14535</v>
      </c>
      <c r="C1285" s="233" t="s">
        <v>14536</v>
      </c>
      <c r="D1285" s="229" t="s">
        <v>2505</v>
      </c>
    </row>
    <row r="1286" spans="1:4" x14ac:dyDescent="0.25">
      <c r="A1286" s="140" t="s">
        <v>14644</v>
      </c>
      <c r="B1286" s="140" t="s">
        <v>15453</v>
      </c>
      <c r="C1286" s="232" t="s">
        <v>15454</v>
      </c>
      <c r="D1286" s="229" t="s">
        <v>2505</v>
      </c>
    </row>
    <row r="1287" spans="1:4" x14ac:dyDescent="0.25">
      <c r="A1287" s="140" t="s">
        <v>14644</v>
      </c>
      <c r="B1287" s="140" t="s">
        <v>14681</v>
      </c>
      <c r="C1287" s="233" t="s">
        <v>14682</v>
      </c>
      <c r="D1287" s="229" t="s">
        <v>2505</v>
      </c>
    </row>
    <row r="1288" spans="1:4" x14ac:dyDescent="0.25">
      <c r="A1288" s="140" t="s">
        <v>14644</v>
      </c>
      <c r="B1288" s="140" t="s">
        <v>14829</v>
      </c>
      <c r="C1288" s="231" t="s">
        <v>14830</v>
      </c>
      <c r="D1288" s="229" t="s">
        <v>2505</v>
      </c>
    </row>
    <row r="1289" spans="1:4" x14ac:dyDescent="0.25">
      <c r="A1289" s="140" t="s">
        <v>14644</v>
      </c>
      <c r="B1289" s="140" t="s">
        <v>14831</v>
      </c>
      <c r="C1289" s="232" t="s">
        <v>14832</v>
      </c>
      <c r="D1289" s="229" t="s">
        <v>2505</v>
      </c>
    </row>
    <row r="1290" spans="1:4" x14ac:dyDescent="0.25">
      <c r="A1290" s="140" t="s">
        <v>14644</v>
      </c>
      <c r="B1290" s="140" t="s">
        <v>15455</v>
      </c>
      <c r="C1290" s="232" t="s">
        <v>15456</v>
      </c>
      <c r="D1290" s="229" t="s">
        <v>2505</v>
      </c>
    </row>
    <row r="1291" spans="1:4" x14ac:dyDescent="0.25">
      <c r="A1291" s="140" t="s">
        <v>14644</v>
      </c>
      <c r="B1291" s="140" t="s">
        <v>14835</v>
      </c>
      <c r="C1291" s="233" t="s">
        <v>14836</v>
      </c>
      <c r="D1291" s="229" t="s">
        <v>2505</v>
      </c>
    </row>
    <row r="1292" spans="1:4" x14ac:dyDescent="0.25">
      <c r="A1292" s="140" t="s">
        <v>14644</v>
      </c>
      <c r="B1292" s="140" t="s">
        <v>14837</v>
      </c>
      <c r="C1292" s="234" t="s">
        <v>14838</v>
      </c>
      <c r="D1292" s="229" t="s">
        <v>2505</v>
      </c>
    </row>
    <row r="1293" spans="1:4" x14ac:dyDescent="0.25">
      <c r="A1293" s="140" t="s">
        <v>14644</v>
      </c>
      <c r="B1293" s="140" t="s">
        <v>14839</v>
      </c>
      <c r="C1293" s="235" t="s">
        <v>14840</v>
      </c>
      <c r="D1293" s="229" t="s">
        <v>2505</v>
      </c>
    </row>
    <row r="1294" spans="1:4" x14ac:dyDescent="0.25">
      <c r="A1294" s="140" t="s">
        <v>14644</v>
      </c>
      <c r="B1294" s="140" t="s">
        <v>14841</v>
      </c>
      <c r="C1294" s="236" t="s">
        <v>14842</v>
      </c>
      <c r="D1294" s="229" t="s">
        <v>2505</v>
      </c>
    </row>
    <row r="1295" spans="1:4" x14ac:dyDescent="0.25">
      <c r="A1295" s="140" t="s">
        <v>14644</v>
      </c>
      <c r="B1295" s="140" t="s">
        <v>14843</v>
      </c>
      <c r="C1295" s="237" t="s">
        <v>14844</v>
      </c>
      <c r="D1295" s="229" t="s">
        <v>2505</v>
      </c>
    </row>
    <row r="1296" spans="1:4" x14ac:dyDescent="0.25">
      <c r="A1296" s="140" t="s">
        <v>14644</v>
      </c>
      <c r="B1296" s="140" t="s">
        <v>14845</v>
      </c>
      <c r="C1296" s="237" t="s">
        <v>14846</v>
      </c>
      <c r="D1296" s="229" t="s">
        <v>2505</v>
      </c>
    </row>
    <row r="1297" spans="1:4" x14ac:dyDescent="0.25">
      <c r="A1297" s="140" t="s">
        <v>14644</v>
      </c>
      <c r="B1297" s="140" t="s">
        <v>14853</v>
      </c>
      <c r="C1297" s="234" t="s">
        <v>14854</v>
      </c>
      <c r="D1297" s="229" t="s">
        <v>2505</v>
      </c>
    </row>
    <row r="1298" spans="1:4" x14ac:dyDescent="0.25">
      <c r="A1298" s="140" t="s">
        <v>14644</v>
      </c>
      <c r="B1298" s="140" t="s">
        <v>14855</v>
      </c>
      <c r="C1298" s="235" t="s">
        <v>14856</v>
      </c>
      <c r="D1298" s="229" t="s">
        <v>2505</v>
      </c>
    </row>
    <row r="1299" spans="1:4" x14ac:dyDescent="0.25">
      <c r="A1299" s="140" t="s">
        <v>14644</v>
      </c>
      <c r="B1299" s="140" t="s">
        <v>14863</v>
      </c>
      <c r="C1299" s="233" t="s">
        <v>14864</v>
      </c>
      <c r="D1299" s="229" t="s">
        <v>2505</v>
      </c>
    </row>
    <row r="1300" spans="1:4" x14ac:dyDescent="0.25">
      <c r="A1300" s="140" t="s">
        <v>14644</v>
      </c>
      <c r="B1300" s="140" t="s">
        <v>14936</v>
      </c>
      <c r="C1300" s="231" t="s">
        <v>14937</v>
      </c>
      <c r="D1300" s="229" t="s">
        <v>2505</v>
      </c>
    </row>
    <row r="1301" spans="1:4" x14ac:dyDescent="0.25">
      <c r="A1301" s="140" t="s">
        <v>14644</v>
      </c>
      <c r="B1301" s="140" t="s">
        <v>14938</v>
      </c>
      <c r="C1301" s="232" t="s">
        <v>14939</v>
      </c>
      <c r="D1301" s="229" t="s">
        <v>2505</v>
      </c>
    </row>
    <row r="1302" spans="1:4" x14ac:dyDescent="0.25">
      <c r="A1302" s="140" t="s">
        <v>14644</v>
      </c>
      <c r="B1302" s="140" t="s">
        <v>15457</v>
      </c>
      <c r="C1302" s="232" t="s">
        <v>15458</v>
      </c>
      <c r="D1302" s="229" t="s">
        <v>2505</v>
      </c>
    </row>
    <row r="1303" spans="1:4" x14ac:dyDescent="0.25">
      <c r="A1303" s="140" t="s">
        <v>14644</v>
      </c>
      <c r="B1303" s="140" t="s">
        <v>14942</v>
      </c>
      <c r="C1303" s="233" t="s">
        <v>14943</v>
      </c>
      <c r="D1303" s="229" t="s">
        <v>2505</v>
      </c>
    </row>
    <row r="1304" spans="1:4" x14ac:dyDescent="0.25">
      <c r="A1304" s="140" t="s">
        <v>14644</v>
      </c>
      <c r="B1304" s="140" t="s">
        <v>14944</v>
      </c>
      <c r="C1304" s="233" t="s">
        <v>14945</v>
      </c>
      <c r="D1304" s="229" t="s">
        <v>2505</v>
      </c>
    </row>
    <row r="1305" spans="1:4" x14ac:dyDescent="0.25">
      <c r="A1305" s="140" t="s">
        <v>14644</v>
      </c>
      <c r="B1305" s="140" t="s">
        <v>14948</v>
      </c>
      <c r="C1305" s="233" t="s">
        <v>14949</v>
      </c>
      <c r="D1305" s="229" t="s">
        <v>2505</v>
      </c>
    </row>
    <row r="1306" spans="1:4" x14ac:dyDescent="0.25">
      <c r="A1306" s="140" t="s">
        <v>14644</v>
      </c>
      <c r="B1306" s="140" t="s">
        <v>14946</v>
      </c>
      <c r="C1306" s="233" t="s">
        <v>14947</v>
      </c>
      <c r="D1306" s="229" t="s">
        <v>2505</v>
      </c>
    </row>
    <row r="1307" spans="1:4" x14ac:dyDescent="0.25">
      <c r="A1307" s="140" t="s">
        <v>14644</v>
      </c>
      <c r="B1307" s="140" t="s">
        <v>15459</v>
      </c>
      <c r="C1307" s="232" t="s">
        <v>15460</v>
      </c>
      <c r="D1307" s="229" t="s">
        <v>2505</v>
      </c>
    </row>
    <row r="1308" spans="1:4" x14ac:dyDescent="0.25">
      <c r="A1308" s="140" t="s">
        <v>14644</v>
      </c>
      <c r="B1308" s="140" t="s">
        <v>15119</v>
      </c>
      <c r="C1308" s="233" t="s">
        <v>15120</v>
      </c>
      <c r="D1308" s="229" t="s">
        <v>2505</v>
      </c>
    </row>
    <row r="1309" spans="1:4" x14ac:dyDescent="0.25">
      <c r="A1309" s="140" t="s">
        <v>14644</v>
      </c>
      <c r="B1309" s="140" t="s">
        <v>15121</v>
      </c>
      <c r="C1309" s="234" t="s">
        <v>15122</v>
      </c>
      <c r="D1309" s="229" t="s">
        <v>2505</v>
      </c>
    </row>
    <row r="1310" spans="1:4" x14ac:dyDescent="0.25">
      <c r="A1310" s="140" t="s">
        <v>14644</v>
      </c>
      <c r="B1310" s="140" t="s">
        <v>15123</v>
      </c>
      <c r="C1310" s="235" t="s">
        <v>15124</v>
      </c>
      <c r="D1310" s="229" t="s">
        <v>2505</v>
      </c>
    </row>
    <row r="1311" spans="1:4" x14ac:dyDescent="0.25">
      <c r="A1311" s="140" t="s">
        <v>14644</v>
      </c>
      <c r="B1311" s="140" t="s">
        <v>15125</v>
      </c>
      <c r="C1311" s="236" t="s">
        <v>15126</v>
      </c>
      <c r="D1311" s="229" t="s">
        <v>2505</v>
      </c>
    </row>
    <row r="1312" spans="1:4" x14ac:dyDescent="0.25">
      <c r="A1312" s="140" t="s">
        <v>14644</v>
      </c>
      <c r="B1312" s="140" t="s">
        <v>15127</v>
      </c>
      <c r="C1312" s="237" t="s">
        <v>15128</v>
      </c>
      <c r="D1312" s="229" t="s">
        <v>2505</v>
      </c>
    </row>
    <row r="1313" spans="1:4" x14ac:dyDescent="0.25">
      <c r="A1313" s="140" t="s">
        <v>14644</v>
      </c>
      <c r="B1313" s="140" t="s">
        <v>15129</v>
      </c>
      <c r="C1313" s="237" t="s">
        <v>15130</v>
      </c>
      <c r="D1313" s="229" t="s">
        <v>2505</v>
      </c>
    </row>
    <row r="1314" spans="1:4" x14ac:dyDescent="0.25">
      <c r="A1314" s="140" t="s">
        <v>14644</v>
      </c>
      <c r="B1314" s="140" t="s">
        <v>15131</v>
      </c>
      <c r="C1314" s="237" t="s">
        <v>15132</v>
      </c>
      <c r="D1314" s="229" t="s">
        <v>2505</v>
      </c>
    </row>
    <row r="1315" spans="1:4" x14ac:dyDescent="0.25">
      <c r="A1315" s="140" t="s">
        <v>14644</v>
      </c>
      <c r="B1315" s="140" t="s">
        <v>15133</v>
      </c>
      <c r="C1315" s="234" t="s">
        <v>15134</v>
      </c>
      <c r="D1315" s="229" t="s">
        <v>2505</v>
      </c>
    </row>
    <row r="1316" spans="1:4" x14ac:dyDescent="0.25">
      <c r="A1316" s="140" t="s">
        <v>14644</v>
      </c>
      <c r="B1316" s="140" t="s">
        <v>15135</v>
      </c>
      <c r="C1316" s="235" t="s">
        <v>15136</v>
      </c>
      <c r="D1316" s="229" t="s">
        <v>2505</v>
      </c>
    </row>
    <row r="1317" spans="1:4" x14ac:dyDescent="0.25">
      <c r="A1317" s="140" t="s">
        <v>14644</v>
      </c>
      <c r="B1317" s="140" t="s">
        <v>15461</v>
      </c>
      <c r="C1317" s="230" t="s">
        <v>15462</v>
      </c>
      <c r="D1317" s="229" t="s">
        <v>2505</v>
      </c>
    </row>
    <row r="1318" spans="1:4" x14ac:dyDescent="0.25">
      <c r="A1318" s="140" t="s">
        <v>14644</v>
      </c>
      <c r="B1318" s="140" t="s">
        <v>15463</v>
      </c>
      <c r="C1318" s="231" t="s">
        <v>15464</v>
      </c>
      <c r="D1318" s="229" t="s">
        <v>2505</v>
      </c>
    </row>
    <row r="1319" spans="1:4" x14ac:dyDescent="0.25">
      <c r="A1319" s="140" t="s">
        <v>14644</v>
      </c>
      <c r="B1319" s="140" t="s">
        <v>15149</v>
      </c>
      <c r="C1319" s="232" t="s">
        <v>15150</v>
      </c>
      <c r="D1319" s="229" t="s">
        <v>2505</v>
      </c>
    </row>
    <row r="1320" spans="1:4" x14ac:dyDescent="0.25">
      <c r="A1320" s="140" t="s">
        <v>14644</v>
      </c>
      <c r="B1320" s="140" t="s">
        <v>15151</v>
      </c>
      <c r="C1320" s="233" t="s">
        <v>15152</v>
      </c>
      <c r="D1320" s="229" t="s">
        <v>2505</v>
      </c>
    </row>
    <row r="1321" spans="1:4" x14ac:dyDescent="0.25">
      <c r="A1321" s="140" t="s">
        <v>14644</v>
      </c>
      <c r="B1321" s="140" t="s">
        <v>14034</v>
      </c>
      <c r="C1321" s="234" t="s">
        <v>14028</v>
      </c>
      <c r="D1321" s="229" t="s">
        <v>2505</v>
      </c>
    </row>
    <row r="1322" spans="1:4" x14ac:dyDescent="0.25">
      <c r="A1322" s="140" t="s">
        <v>14644</v>
      </c>
      <c r="B1322" s="140" t="s">
        <v>15153</v>
      </c>
      <c r="C1322" s="235" t="s">
        <v>15154</v>
      </c>
      <c r="D1322" s="229" t="s">
        <v>2505</v>
      </c>
    </row>
    <row r="1323" spans="1:4" x14ac:dyDescent="0.25">
      <c r="A1323" s="140" t="s">
        <v>14644</v>
      </c>
      <c r="B1323" s="140" t="s">
        <v>15465</v>
      </c>
      <c r="C1323" s="236" t="s">
        <v>15466</v>
      </c>
      <c r="D1323" s="229" t="s">
        <v>2505</v>
      </c>
    </row>
    <row r="1324" spans="1:4" x14ac:dyDescent="0.25">
      <c r="A1324" s="140" t="s">
        <v>14644</v>
      </c>
      <c r="B1324" s="140" t="s">
        <v>15467</v>
      </c>
      <c r="C1324" s="236" t="s">
        <v>15468</v>
      </c>
      <c r="D1324" s="229" t="s">
        <v>2505</v>
      </c>
    </row>
    <row r="1325" spans="1:4" x14ac:dyDescent="0.25">
      <c r="A1325" s="140" t="s">
        <v>14644</v>
      </c>
      <c r="B1325" s="140" t="s">
        <v>15157</v>
      </c>
      <c r="C1325" s="233" t="s">
        <v>15158</v>
      </c>
      <c r="D1325" s="229" t="s">
        <v>2505</v>
      </c>
    </row>
    <row r="1326" spans="1:4" x14ac:dyDescent="0.25">
      <c r="A1326" s="140" t="s">
        <v>14644</v>
      </c>
      <c r="B1326" s="140" t="s">
        <v>15159</v>
      </c>
      <c r="C1326" s="234" t="s">
        <v>15160</v>
      </c>
      <c r="D1326" s="229" t="s">
        <v>2505</v>
      </c>
    </row>
    <row r="1327" spans="1:4" x14ac:dyDescent="0.25">
      <c r="A1327" s="140" t="s">
        <v>14644</v>
      </c>
      <c r="B1327" s="140" t="s">
        <v>15469</v>
      </c>
      <c r="C1327" s="231" t="s">
        <v>15470</v>
      </c>
      <c r="D1327" s="229" t="s">
        <v>2505</v>
      </c>
    </row>
    <row r="1328" spans="1:4" x14ac:dyDescent="0.25">
      <c r="A1328" s="140" t="s">
        <v>14644</v>
      </c>
      <c r="B1328" s="140" t="s">
        <v>15237</v>
      </c>
      <c r="C1328" s="232" t="s">
        <v>15238</v>
      </c>
      <c r="D1328" s="229" t="s">
        <v>2505</v>
      </c>
    </row>
    <row r="1329" spans="1:4" x14ac:dyDescent="0.25">
      <c r="A1329" s="140" t="s">
        <v>14644</v>
      </c>
      <c r="B1329" s="140" t="s">
        <v>15471</v>
      </c>
      <c r="C1329" s="232" t="s">
        <v>15472</v>
      </c>
      <c r="D1329" s="229" t="s">
        <v>2505</v>
      </c>
    </row>
    <row r="1330" spans="1:4" x14ac:dyDescent="0.25">
      <c r="A1330" s="140" t="s">
        <v>14644</v>
      </c>
      <c r="B1330" s="140" t="s">
        <v>15473</v>
      </c>
      <c r="C1330" s="233" t="s">
        <v>15474</v>
      </c>
      <c r="D1330" s="229" t="s">
        <v>2505</v>
      </c>
    </row>
    <row r="1331" spans="1:4" x14ac:dyDescent="0.25">
      <c r="A1331" s="140" t="s">
        <v>14644</v>
      </c>
      <c r="B1331" s="140" t="s">
        <v>15475</v>
      </c>
      <c r="C1331" s="234" t="s">
        <v>15476</v>
      </c>
      <c r="D1331" s="229" t="s">
        <v>2505</v>
      </c>
    </row>
    <row r="1332" spans="1:4" x14ac:dyDescent="0.25">
      <c r="A1332" s="140" t="s">
        <v>14644</v>
      </c>
      <c r="B1332" s="140" t="s">
        <v>15477</v>
      </c>
      <c r="C1332" s="235" t="s">
        <v>15478</v>
      </c>
      <c r="D1332" s="229" t="s">
        <v>2505</v>
      </c>
    </row>
    <row r="1333" spans="1:4" x14ac:dyDescent="0.25">
      <c r="A1333" s="140" t="s">
        <v>14644</v>
      </c>
      <c r="B1333" s="140" t="s">
        <v>15479</v>
      </c>
      <c r="C1333" s="236" t="s">
        <v>15480</v>
      </c>
      <c r="D1333" s="229" t="s">
        <v>2505</v>
      </c>
    </row>
    <row r="1334" spans="1:4" x14ac:dyDescent="0.25">
      <c r="A1334" s="140" t="s">
        <v>14644</v>
      </c>
      <c r="B1334" s="140" t="s">
        <v>15481</v>
      </c>
      <c r="C1334" s="233" t="s">
        <v>15482</v>
      </c>
      <c r="D1334" s="229" t="s">
        <v>2505</v>
      </c>
    </row>
    <row r="1335" spans="1:4" x14ac:dyDescent="0.25">
      <c r="A1335" s="140" t="s">
        <v>14644</v>
      </c>
      <c r="B1335" s="140" t="s">
        <v>15483</v>
      </c>
      <c r="C1335" s="234" t="s">
        <v>15484</v>
      </c>
      <c r="D1335" s="229" t="s">
        <v>2505</v>
      </c>
    </row>
    <row r="1336" spans="1:4" x14ac:dyDescent="0.25">
      <c r="D1336" s="228" t="s">
        <v>2505</v>
      </c>
    </row>
    <row r="1337" spans="1:4" x14ac:dyDescent="0.25">
      <c r="D1337" s="228" t="s">
        <v>2505</v>
      </c>
    </row>
    <row r="1338" spans="1:4" x14ac:dyDescent="0.25">
      <c r="A1338" s="35" t="s">
        <v>2686</v>
      </c>
      <c r="B1338" s="2" t="str">
        <f>CONCATENATE("https://xbrl.cipc.co.za/taxonomy/role/",MID(B1339,2,10))</f>
        <v>https://xbrl.cipc.co.za/taxonomy/role/sds810.200</v>
      </c>
      <c r="D1338" s="228" t="s">
        <v>2505</v>
      </c>
    </row>
    <row r="1339" spans="1:4" x14ac:dyDescent="0.25">
      <c r="A1339" s="35" t="s">
        <v>2687</v>
      </c>
      <c r="B1339" s="2" t="s">
        <v>19430</v>
      </c>
      <c r="D1339" s="228" t="s">
        <v>2505</v>
      </c>
    </row>
    <row r="1340" spans="1:4" x14ac:dyDescent="0.25">
      <c r="A1340" s="36" t="s">
        <v>5</v>
      </c>
      <c r="B1340" s="36" t="s">
        <v>6</v>
      </c>
      <c r="C1340" s="36" t="s">
        <v>19413</v>
      </c>
      <c r="D1340" s="5" t="s">
        <v>2692</v>
      </c>
    </row>
    <row r="1341" spans="1:4" x14ac:dyDescent="0.25">
      <c r="A1341" s="140" t="s">
        <v>14644</v>
      </c>
      <c r="B1341" s="140" t="s">
        <v>15485</v>
      </c>
      <c r="C1341" s="140" t="s">
        <v>15486</v>
      </c>
      <c r="D1341" s="229" t="s">
        <v>2505</v>
      </c>
    </row>
    <row r="1342" spans="1:4" x14ac:dyDescent="0.25">
      <c r="A1342" s="140" t="s">
        <v>14644</v>
      </c>
      <c r="B1342" s="140" t="s">
        <v>15487</v>
      </c>
      <c r="C1342" s="230" t="s">
        <v>15488</v>
      </c>
      <c r="D1342" s="229" t="s">
        <v>2505</v>
      </c>
    </row>
    <row r="1343" spans="1:4" x14ac:dyDescent="0.25">
      <c r="A1343" s="140" t="s">
        <v>14644</v>
      </c>
      <c r="B1343" s="140" t="s">
        <v>14649</v>
      </c>
      <c r="C1343" s="231" t="s">
        <v>14650</v>
      </c>
      <c r="D1343" s="229" t="s">
        <v>2505</v>
      </c>
    </row>
    <row r="1344" spans="1:4" x14ac:dyDescent="0.25">
      <c r="A1344" s="140" t="s">
        <v>14644</v>
      </c>
      <c r="B1344" s="140" t="s">
        <v>14651</v>
      </c>
      <c r="C1344" s="232" t="s">
        <v>14652</v>
      </c>
      <c r="D1344" s="229" t="s">
        <v>2505</v>
      </c>
    </row>
    <row r="1345" spans="1:4" x14ac:dyDescent="0.25">
      <c r="A1345" s="140" t="s">
        <v>14644</v>
      </c>
      <c r="B1345" s="140" t="s">
        <v>15489</v>
      </c>
      <c r="C1345" s="232" t="s">
        <v>15490</v>
      </c>
      <c r="D1345" s="229" t="s">
        <v>2505</v>
      </c>
    </row>
    <row r="1346" spans="1:4" x14ac:dyDescent="0.25">
      <c r="A1346" s="140" t="s">
        <v>14644</v>
      </c>
      <c r="B1346" s="140" t="s">
        <v>14655</v>
      </c>
      <c r="C1346" s="233" t="s">
        <v>14656</v>
      </c>
      <c r="D1346" s="229" t="s">
        <v>2505</v>
      </c>
    </row>
    <row r="1347" spans="1:4" x14ac:dyDescent="0.25">
      <c r="A1347" s="140" t="s">
        <v>14644</v>
      </c>
      <c r="B1347" s="140" t="s">
        <v>14657</v>
      </c>
      <c r="C1347" s="234" t="s">
        <v>14658</v>
      </c>
      <c r="D1347" s="229" t="s">
        <v>2505</v>
      </c>
    </row>
    <row r="1348" spans="1:4" x14ac:dyDescent="0.25">
      <c r="A1348" s="140" t="s">
        <v>14644</v>
      </c>
      <c r="B1348" s="140" t="s">
        <v>14659</v>
      </c>
      <c r="C1348" s="235" t="s">
        <v>14660</v>
      </c>
      <c r="D1348" s="229" t="s">
        <v>2505</v>
      </c>
    </row>
    <row r="1349" spans="1:4" x14ac:dyDescent="0.25">
      <c r="A1349" s="140" t="s">
        <v>14644</v>
      </c>
      <c r="B1349" s="140" t="s">
        <v>14661</v>
      </c>
      <c r="C1349" s="236" t="s">
        <v>14662</v>
      </c>
      <c r="D1349" s="229" t="s">
        <v>2505</v>
      </c>
    </row>
    <row r="1350" spans="1:4" x14ac:dyDescent="0.25">
      <c r="A1350" s="140" t="s">
        <v>14644</v>
      </c>
      <c r="B1350" s="140" t="s">
        <v>14663</v>
      </c>
      <c r="C1350" s="237" t="s">
        <v>14664</v>
      </c>
      <c r="D1350" s="229" t="s">
        <v>2505</v>
      </c>
    </row>
    <row r="1351" spans="1:4" x14ac:dyDescent="0.25">
      <c r="A1351" s="140" t="s">
        <v>14644</v>
      </c>
      <c r="B1351" s="140" t="s">
        <v>14667</v>
      </c>
      <c r="C1351" s="234" t="s">
        <v>14668</v>
      </c>
      <c r="D1351" s="229" t="s">
        <v>2505</v>
      </c>
    </row>
    <row r="1352" spans="1:4" x14ac:dyDescent="0.25">
      <c r="A1352" s="140" t="s">
        <v>14644</v>
      </c>
      <c r="B1352" s="140" t="s">
        <v>14669</v>
      </c>
      <c r="C1352" s="235" t="s">
        <v>14670</v>
      </c>
      <c r="D1352" s="229" t="s">
        <v>2505</v>
      </c>
    </row>
    <row r="1353" spans="1:4" x14ac:dyDescent="0.25">
      <c r="A1353" s="140" t="s">
        <v>14064</v>
      </c>
      <c r="B1353" s="140" t="s">
        <v>14535</v>
      </c>
      <c r="C1353" s="233" t="s">
        <v>14536</v>
      </c>
      <c r="D1353" s="229" t="s">
        <v>2505</v>
      </c>
    </row>
    <row r="1354" spans="1:4" x14ac:dyDescent="0.25">
      <c r="A1354" s="140" t="s">
        <v>14644</v>
      </c>
      <c r="B1354" s="140" t="s">
        <v>15491</v>
      </c>
      <c r="C1354" s="232" t="s">
        <v>15492</v>
      </c>
      <c r="D1354" s="229" t="s">
        <v>2505</v>
      </c>
    </row>
    <row r="1355" spans="1:4" x14ac:dyDescent="0.25">
      <c r="A1355" s="140" t="s">
        <v>14644</v>
      </c>
      <c r="B1355" s="140" t="s">
        <v>14681</v>
      </c>
      <c r="C1355" s="233" t="s">
        <v>14682</v>
      </c>
      <c r="D1355" s="229" t="s">
        <v>2505</v>
      </c>
    </row>
    <row r="1356" spans="1:4" x14ac:dyDescent="0.25">
      <c r="A1356" s="140" t="s">
        <v>14644</v>
      </c>
      <c r="B1356" s="140" t="s">
        <v>15493</v>
      </c>
      <c r="C1356" s="231" t="s">
        <v>15494</v>
      </c>
      <c r="D1356" s="229" t="s">
        <v>2505</v>
      </c>
    </row>
    <row r="1357" spans="1:4" x14ac:dyDescent="0.25">
      <c r="A1357" s="140" t="s">
        <v>14644</v>
      </c>
      <c r="B1357" s="140" t="s">
        <v>15495</v>
      </c>
      <c r="C1357" s="232" t="s">
        <v>15496</v>
      </c>
      <c r="D1357" s="229" t="s">
        <v>2505</v>
      </c>
    </row>
    <row r="1358" spans="1:4" x14ac:dyDescent="0.25">
      <c r="A1358" s="140" t="s">
        <v>14644</v>
      </c>
      <c r="B1358" s="140" t="s">
        <v>15497</v>
      </c>
      <c r="C1358" s="232" t="s">
        <v>15498</v>
      </c>
      <c r="D1358" s="229" t="s">
        <v>2505</v>
      </c>
    </row>
    <row r="1359" spans="1:4" x14ac:dyDescent="0.25">
      <c r="A1359" s="140" t="s">
        <v>14644</v>
      </c>
      <c r="B1359" s="140" t="s">
        <v>15499</v>
      </c>
      <c r="C1359" s="233" t="s">
        <v>15500</v>
      </c>
      <c r="D1359" s="229" t="s">
        <v>2505</v>
      </c>
    </row>
    <row r="1360" spans="1:4" x14ac:dyDescent="0.25">
      <c r="A1360" s="140" t="s">
        <v>14644</v>
      </c>
      <c r="B1360" s="140" t="s">
        <v>15501</v>
      </c>
      <c r="C1360" s="234" t="s">
        <v>15502</v>
      </c>
      <c r="D1360" s="229" t="s">
        <v>2505</v>
      </c>
    </row>
    <row r="1361" spans="1:4" x14ac:dyDescent="0.25">
      <c r="A1361" s="140" t="s">
        <v>14644</v>
      </c>
      <c r="B1361" s="140" t="s">
        <v>15503</v>
      </c>
      <c r="C1361" s="235" t="s">
        <v>15504</v>
      </c>
      <c r="D1361" s="229" t="s">
        <v>2505</v>
      </c>
    </row>
    <row r="1362" spans="1:4" x14ac:dyDescent="0.25">
      <c r="A1362" s="140" t="s">
        <v>14644</v>
      </c>
      <c r="B1362" s="140" t="s">
        <v>15505</v>
      </c>
      <c r="C1362" s="236" t="s">
        <v>15506</v>
      </c>
      <c r="D1362" s="229" t="s">
        <v>2505</v>
      </c>
    </row>
    <row r="1363" spans="1:4" x14ac:dyDescent="0.25">
      <c r="A1363" s="140" t="s">
        <v>14644</v>
      </c>
      <c r="B1363" s="140" t="s">
        <v>15507</v>
      </c>
      <c r="C1363" s="237" t="s">
        <v>15508</v>
      </c>
      <c r="D1363" s="229" t="s">
        <v>2505</v>
      </c>
    </row>
    <row r="1364" spans="1:4" x14ac:dyDescent="0.25">
      <c r="A1364" s="140" t="s">
        <v>14644</v>
      </c>
      <c r="B1364" s="140" t="s">
        <v>15509</v>
      </c>
      <c r="C1364" s="237" t="s">
        <v>15510</v>
      </c>
      <c r="D1364" s="229" t="s">
        <v>2505</v>
      </c>
    </row>
    <row r="1365" spans="1:4" x14ac:dyDescent="0.25">
      <c r="A1365" s="140" t="s">
        <v>14644</v>
      </c>
      <c r="B1365" s="140" t="s">
        <v>15511</v>
      </c>
      <c r="C1365" s="237" t="s">
        <v>15512</v>
      </c>
      <c r="D1365" s="229" t="s">
        <v>2505</v>
      </c>
    </row>
    <row r="1366" spans="1:4" x14ac:dyDescent="0.25">
      <c r="A1366" s="140" t="s">
        <v>14644</v>
      </c>
      <c r="B1366" s="140" t="s">
        <v>15513</v>
      </c>
      <c r="C1366" s="237" t="s">
        <v>15514</v>
      </c>
      <c r="D1366" s="229" t="s">
        <v>2505</v>
      </c>
    </row>
    <row r="1367" spans="1:4" x14ac:dyDescent="0.25">
      <c r="A1367" s="140" t="s">
        <v>14644</v>
      </c>
      <c r="B1367" s="140" t="s">
        <v>15515</v>
      </c>
      <c r="C1367" s="237" t="s">
        <v>15516</v>
      </c>
      <c r="D1367" s="229" t="s">
        <v>2505</v>
      </c>
    </row>
    <row r="1368" spans="1:4" x14ac:dyDescent="0.25">
      <c r="A1368" s="140" t="s">
        <v>14644</v>
      </c>
      <c r="B1368" s="140" t="s">
        <v>15517</v>
      </c>
      <c r="C1368" s="237" t="s">
        <v>15518</v>
      </c>
      <c r="D1368" s="229" t="s">
        <v>2505</v>
      </c>
    </row>
    <row r="1369" spans="1:4" x14ac:dyDescent="0.25">
      <c r="A1369" s="140" t="s">
        <v>14644</v>
      </c>
      <c r="B1369" s="140" t="s">
        <v>15519</v>
      </c>
      <c r="C1369" s="237" t="s">
        <v>15520</v>
      </c>
      <c r="D1369" s="229" t="s">
        <v>2505</v>
      </c>
    </row>
    <row r="1370" spans="1:4" x14ac:dyDescent="0.25">
      <c r="A1370" s="140" t="s">
        <v>14644</v>
      </c>
      <c r="B1370" s="140" t="s">
        <v>15521</v>
      </c>
      <c r="C1370" s="234" t="s">
        <v>15522</v>
      </c>
      <c r="D1370" s="229" t="s">
        <v>2505</v>
      </c>
    </row>
    <row r="1371" spans="1:4" x14ac:dyDescent="0.25">
      <c r="A1371" s="140" t="s">
        <v>14644</v>
      </c>
      <c r="B1371" s="140" t="s">
        <v>15523</v>
      </c>
      <c r="C1371" s="235" t="s">
        <v>15524</v>
      </c>
      <c r="D1371" s="229" t="s">
        <v>2505</v>
      </c>
    </row>
    <row r="1372" spans="1:4" x14ac:dyDescent="0.25">
      <c r="A1372" s="140" t="s">
        <v>14644</v>
      </c>
      <c r="B1372" s="140" t="s">
        <v>14829</v>
      </c>
      <c r="C1372" s="231" t="s">
        <v>14830</v>
      </c>
      <c r="D1372" s="229" t="s">
        <v>2505</v>
      </c>
    </row>
    <row r="1373" spans="1:4" x14ac:dyDescent="0.25">
      <c r="A1373" s="140" t="s">
        <v>14644</v>
      </c>
      <c r="B1373" s="140" t="s">
        <v>14831</v>
      </c>
      <c r="C1373" s="232" t="s">
        <v>14832</v>
      </c>
      <c r="D1373" s="229" t="s">
        <v>2505</v>
      </c>
    </row>
    <row r="1374" spans="1:4" x14ac:dyDescent="0.25">
      <c r="A1374" s="140" t="s">
        <v>14644</v>
      </c>
      <c r="B1374" s="140" t="s">
        <v>15525</v>
      </c>
      <c r="C1374" s="232" t="s">
        <v>15526</v>
      </c>
      <c r="D1374" s="229" t="s">
        <v>2505</v>
      </c>
    </row>
    <row r="1375" spans="1:4" x14ac:dyDescent="0.25">
      <c r="A1375" s="140" t="s">
        <v>14644</v>
      </c>
      <c r="B1375" s="140" t="s">
        <v>14863</v>
      </c>
      <c r="C1375" s="233" t="s">
        <v>14864</v>
      </c>
      <c r="D1375" s="229" t="s">
        <v>2505</v>
      </c>
    </row>
    <row r="1376" spans="1:4" x14ac:dyDescent="0.25">
      <c r="A1376" s="140" t="s">
        <v>14644</v>
      </c>
      <c r="B1376" s="140" t="s">
        <v>14835</v>
      </c>
      <c r="C1376" s="233" t="s">
        <v>14836</v>
      </c>
      <c r="D1376" s="229" t="s">
        <v>2505</v>
      </c>
    </row>
    <row r="1377" spans="1:4" x14ac:dyDescent="0.25">
      <c r="A1377" s="140" t="s">
        <v>14644</v>
      </c>
      <c r="B1377" s="140" t="s">
        <v>14837</v>
      </c>
      <c r="C1377" s="234" t="s">
        <v>14838</v>
      </c>
      <c r="D1377" s="229" t="s">
        <v>2505</v>
      </c>
    </row>
    <row r="1378" spans="1:4" x14ac:dyDescent="0.25">
      <c r="A1378" s="140" t="s">
        <v>14644</v>
      </c>
      <c r="B1378" s="140" t="s">
        <v>14839</v>
      </c>
      <c r="C1378" s="235" t="s">
        <v>14840</v>
      </c>
      <c r="D1378" s="229" t="s">
        <v>2505</v>
      </c>
    </row>
    <row r="1379" spans="1:4" x14ac:dyDescent="0.25">
      <c r="A1379" s="140" t="s">
        <v>14644</v>
      </c>
      <c r="B1379" s="140" t="s">
        <v>14841</v>
      </c>
      <c r="C1379" s="236" t="s">
        <v>14842</v>
      </c>
      <c r="D1379" s="229" t="s">
        <v>2505</v>
      </c>
    </row>
    <row r="1380" spans="1:4" x14ac:dyDescent="0.25">
      <c r="A1380" s="140" t="s">
        <v>14644</v>
      </c>
      <c r="B1380" s="140" t="s">
        <v>15527</v>
      </c>
      <c r="C1380" s="237" t="s">
        <v>15528</v>
      </c>
      <c r="D1380" s="229" t="s">
        <v>2505</v>
      </c>
    </row>
    <row r="1381" spans="1:4" x14ac:dyDescent="0.25">
      <c r="A1381" s="140" t="s">
        <v>14644</v>
      </c>
      <c r="B1381" s="140" t="s">
        <v>14843</v>
      </c>
      <c r="C1381" s="237" t="s">
        <v>14844</v>
      </c>
      <c r="D1381" s="229" t="s">
        <v>2505</v>
      </c>
    </row>
    <row r="1382" spans="1:4" x14ac:dyDescent="0.25">
      <c r="A1382" s="140" t="s">
        <v>14644</v>
      </c>
      <c r="B1382" s="140" t="s">
        <v>14845</v>
      </c>
      <c r="C1382" s="237" t="s">
        <v>14846</v>
      </c>
      <c r="D1382" s="229" t="s">
        <v>2505</v>
      </c>
    </row>
    <row r="1383" spans="1:4" x14ac:dyDescent="0.25">
      <c r="A1383" s="140" t="s">
        <v>14644</v>
      </c>
      <c r="B1383" s="140" t="s">
        <v>14853</v>
      </c>
      <c r="C1383" s="234" t="s">
        <v>14854</v>
      </c>
      <c r="D1383" s="229" t="s">
        <v>2505</v>
      </c>
    </row>
    <row r="1384" spans="1:4" x14ac:dyDescent="0.25">
      <c r="A1384" s="140" t="s">
        <v>14644</v>
      </c>
      <c r="B1384" s="140" t="s">
        <v>14855</v>
      </c>
      <c r="C1384" s="235" t="s">
        <v>14856</v>
      </c>
      <c r="D1384" s="229" t="s">
        <v>2505</v>
      </c>
    </row>
    <row r="1385" spans="1:4" x14ac:dyDescent="0.25">
      <c r="A1385" s="140" t="s">
        <v>14644</v>
      </c>
      <c r="B1385" s="140" t="s">
        <v>14936</v>
      </c>
      <c r="C1385" s="231" t="s">
        <v>14937</v>
      </c>
      <c r="D1385" s="229" t="s">
        <v>2505</v>
      </c>
    </row>
    <row r="1386" spans="1:4" x14ac:dyDescent="0.25">
      <c r="A1386" s="140" t="s">
        <v>14644</v>
      </c>
      <c r="B1386" s="140" t="s">
        <v>14938</v>
      </c>
      <c r="C1386" s="232" t="s">
        <v>14939</v>
      </c>
      <c r="D1386" s="229" t="s">
        <v>2505</v>
      </c>
    </row>
    <row r="1387" spans="1:4" x14ac:dyDescent="0.25">
      <c r="A1387" s="140" t="s">
        <v>14644</v>
      </c>
      <c r="B1387" s="140" t="s">
        <v>15529</v>
      </c>
      <c r="C1387" s="232" t="s">
        <v>15530</v>
      </c>
      <c r="D1387" s="229" t="s">
        <v>2505</v>
      </c>
    </row>
    <row r="1388" spans="1:4" x14ac:dyDescent="0.25">
      <c r="A1388" s="140" t="s">
        <v>14644</v>
      </c>
      <c r="B1388" s="140" t="s">
        <v>14942</v>
      </c>
      <c r="C1388" s="233" t="s">
        <v>14943</v>
      </c>
      <c r="D1388" s="229" t="s">
        <v>2505</v>
      </c>
    </row>
    <row r="1389" spans="1:4" x14ac:dyDescent="0.25">
      <c r="A1389" s="140" t="s">
        <v>14644</v>
      </c>
      <c r="B1389" s="140" t="s">
        <v>14944</v>
      </c>
      <c r="C1389" s="233" t="s">
        <v>14945</v>
      </c>
      <c r="D1389" s="229" t="s">
        <v>2505</v>
      </c>
    </row>
    <row r="1390" spans="1:4" x14ac:dyDescent="0.25">
      <c r="A1390" s="140" t="s">
        <v>14644</v>
      </c>
      <c r="B1390" s="140" t="s">
        <v>14948</v>
      </c>
      <c r="C1390" s="233" t="s">
        <v>14949</v>
      </c>
      <c r="D1390" s="229" t="s">
        <v>2505</v>
      </c>
    </row>
    <row r="1391" spans="1:4" x14ac:dyDescent="0.25">
      <c r="A1391" s="140" t="s">
        <v>14644</v>
      </c>
      <c r="B1391" s="140" t="s">
        <v>14946</v>
      </c>
      <c r="C1391" s="233" t="s">
        <v>14947</v>
      </c>
      <c r="D1391" s="229" t="s">
        <v>2505</v>
      </c>
    </row>
    <row r="1392" spans="1:4" x14ac:dyDescent="0.25">
      <c r="A1392" s="140" t="s">
        <v>14644</v>
      </c>
      <c r="B1392" s="140" t="s">
        <v>15531</v>
      </c>
      <c r="C1392" s="231" t="s">
        <v>15532</v>
      </c>
      <c r="D1392" s="229" t="s">
        <v>2505</v>
      </c>
    </row>
    <row r="1393" spans="1:4" x14ac:dyDescent="0.25">
      <c r="A1393" s="140" t="s">
        <v>14644</v>
      </c>
      <c r="B1393" s="140" t="s">
        <v>15533</v>
      </c>
      <c r="C1393" s="232" t="s">
        <v>15534</v>
      </c>
      <c r="D1393" s="229" t="s">
        <v>2505</v>
      </c>
    </row>
    <row r="1394" spans="1:4" x14ac:dyDescent="0.25">
      <c r="A1394" s="140" t="s">
        <v>14644</v>
      </c>
      <c r="B1394" s="140" t="s">
        <v>15535</v>
      </c>
      <c r="C1394" s="232" t="s">
        <v>15536</v>
      </c>
      <c r="D1394" s="229" t="s">
        <v>2505</v>
      </c>
    </row>
    <row r="1395" spans="1:4" x14ac:dyDescent="0.25">
      <c r="A1395" s="140" t="s">
        <v>14644</v>
      </c>
      <c r="B1395" s="140" t="s">
        <v>15537</v>
      </c>
      <c r="C1395" s="233" t="s">
        <v>15538</v>
      </c>
      <c r="D1395" s="229" t="s">
        <v>2505</v>
      </c>
    </row>
    <row r="1396" spans="1:4" x14ac:dyDescent="0.25">
      <c r="A1396" s="140" t="s">
        <v>14644</v>
      </c>
      <c r="B1396" s="140" t="s">
        <v>15539</v>
      </c>
      <c r="C1396" s="233" t="s">
        <v>15540</v>
      </c>
      <c r="D1396" s="229" t="s">
        <v>2505</v>
      </c>
    </row>
    <row r="1397" spans="1:4" x14ac:dyDescent="0.25">
      <c r="A1397" s="140" t="s">
        <v>14644</v>
      </c>
      <c r="B1397" s="140" t="s">
        <v>15541</v>
      </c>
      <c r="C1397" s="233" t="s">
        <v>15542</v>
      </c>
      <c r="D1397" s="229" t="s">
        <v>2505</v>
      </c>
    </row>
    <row r="1398" spans="1:4" x14ac:dyDescent="0.25">
      <c r="A1398" s="140" t="s">
        <v>14644</v>
      </c>
      <c r="B1398" s="140" t="s">
        <v>15543</v>
      </c>
      <c r="C1398" s="233" t="s">
        <v>15544</v>
      </c>
      <c r="D1398" s="229" t="s">
        <v>2505</v>
      </c>
    </row>
    <row r="1399" spans="1:4" x14ac:dyDescent="0.25">
      <c r="A1399" s="140" t="s">
        <v>14644</v>
      </c>
      <c r="B1399" s="140" t="s">
        <v>15545</v>
      </c>
      <c r="C1399" s="231" t="s">
        <v>15546</v>
      </c>
      <c r="D1399" s="229" t="s">
        <v>2505</v>
      </c>
    </row>
    <row r="1400" spans="1:4" x14ac:dyDescent="0.25">
      <c r="A1400" s="140" t="s">
        <v>14644</v>
      </c>
      <c r="B1400" s="140" t="s">
        <v>15547</v>
      </c>
      <c r="C1400" s="232" t="s">
        <v>15548</v>
      </c>
      <c r="D1400" s="229" t="s">
        <v>2505</v>
      </c>
    </row>
    <row r="1401" spans="1:4" x14ac:dyDescent="0.25">
      <c r="A1401" s="140" t="s">
        <v>14644</v>
      </c>
      <c r="B1401" s="140" t="s">
        <v>15549</v>
      </c>
      <c r="C1401" s="232" t="s">
        <v>15550</v>
      </c>
      <c r="D1401" s="229" t="s">
        <v>2505</v>
      </c>
    </row>
    <row r="1402" spans="1:4" x14ac:dyDescent="0.25">
      <c r="A1402" s="140" t="s">
        <v>14644</v>
      </c>
      <c r="B1402" s="140" t="s">
        <v>15551</v>
      </c>
      <c r="C1402" s="233" t="s">
        <v>15552</v>
      </c>
      <c r="D1402" s="229" t="s">
        <v>2505</v>
      </c>
    </row>
    <row r="1403" spans="1:4" x14ac:dyDescent="0.25">
      <c r="A1403" s="140" t="s">
        <v>14644</v>
      </c>
      <c r="B1403" s="140" t="s">
        <v>15553</v>
      </c>
      <c r="C1403" s="232" t="s">
        <v>15554</v>
      </c>
      <c r="D1403" s="229" t="s">
        <v>2505</v>
      </c>
    </row>
    <row r="1404" spans="1:4" x14ac:dyDescent="0.25">
      <c r="A1404" s="140" t="s">
        <v>14644</v>
      </c>
      <c r="B1404" s="140" t="s">
        <v>15555</v>
      </c>
      <c r="C1404" s="233" t="s">
        <v>15556</v>
      </c>
      <c r="D1404" s="229" t="s">
        <v>2505</v>
      </c>
    </row>
    <row r="1405" spans="1:4" x14ac:dyDescent="0.25">
      <c r="A1405" s="140" t="s">
        <v>14644</v>
      </c>
      <c r="B1405" s="140" t="s">
        <v>15557</v>
      </c>
      <c r="C1405" s="233" t="s">
        <v>15558</v>
      </c>
      <c r="D1405" s="229" t="s">
        <v>2505</v>
      </c>
    </row>
    <row r="1406" spans="1:4" x14ac:dyDescent="0.25">
      <c r="A1406" s="140" t="s">
        <v>14644</v>
      </c>
      <c r="B1406" s="140" t="s">
        <v>15559</v>
      </c>
      <c r="C1406" s="230" t="s">
        <v>15560</v>
      </c>
      <c r="D1406" s="229" t="s">
        <v>2505</v>
      </c>
    </row>
    <row r="1407" spans="1:4" x14ac:dyDescent="0.25">
      <c r="A1407" s="140" t="s">
        <v>14644</v>
      </c>
      <c r="B1407" s="140" t="s">
        <v>15561</v>
      </c>
      <c r="C1407" s="231" t="s">
        <v>15562</v>
      </c>
      <c r="D1407" s="229" t="s">
        <v>2505</v>
      </c>
    </row>
    <row r="1408" spans="1:4" x14ac:dyDescent="0.25">
      <c r="A1408" s="140" t="s">
        <v>14644</v>
      </c>
      <c r="B1408" s="140" t="s">
        <v>15149</v>
      </c>
      <c r="C1408" s="232" t="s">
        <v>15150</v>
      </c>
      <c r="D1408" s="229" t="s">
        <v>2505</v>
      </c>
    </row>
    <row r="1409" spans="1:4" x14ac:dyDescent="0.25">
      <c r="A1409" s="140" t="s">
        <v>14644</v>
      </c>
      <c r="B1409" s="140" t="s">
        <v>15151</v>
      </c>
      <c r="C1409" s="233" t="s">
        <v>15152</v>
      </c>
      <c r="D1409" s="229" t="s">
        <v>2505</v>
      </c>
    </row>
    <row r="1410" spans="1:4" x14ac:dyDescent="0.25">
      <c r="A1410" s="140" t="s">
        <v>14047</v>
      </c>
      <c r="B1410" s="140" t="s">
        <v>15030</v>
      </c>
      <c r="C1410" s="234" t="s">
        <v>14028</v>
      </c>
      <c r="D1410" s="229" t="s">
        <v>2505</v>
      </c>
    </row>
    <row r="1411" spans="1:4" x14ac:dyDescent="0.25">
      <c r="A1411" s="140" t="s">
        <v>14644</v>
      </c>
      <c r="B1411" s="140" t="s">
        <v>15157</v>
      </c>
      <c r="C1411" s="233" t="s">
        <v>15158</v>
      </c>
      <c r="D1411" s="229" t="s">
        <v>2505</v>
      </c>
    </row>
    <row r="1412" spans="1:4" x14ac:dyDescent="0.25">
      <c r="A1412" s="140" t="s">
        <v>14644</v>
      </c>
      <c r="B1412" s="140" t="s">
        <v>15159</v>
      </c>
      <c r="C1412" s="234" t="s">
        <v>15160</v>
      </c>
      <c r="D1412" s="229" t="s">
        <v>2505</v>
      </c>
    </row>
    <row r="1413" spans="1:4" x14ac:dyDescent="0.25">
      <c r="D1413" s="228" t="s">
        <v>2505</v>
      </c>
    </row>
    <row r="1414" spans="1:4" x14ac:dyDescent="0.25">
      <c r="D1414" s="228" t="s">
        <v>2505</v>
      </c>
    </row>
    <row r="1415" spans="1:4" x14ac:dyDescent="0.25">
      <c r="A1415" s="35" t="s">
        <v>2686</v>
      </c>
      <c r="B1415" s="2" t="str">
        <f>CONCATENATE("https://xbrl.cipc.co.za/taxonomy/role/",MID(B1416,2,10))</f>
        <v>https://xbrl.cipc.co.za/taxonomy/role/sds810.600</v>
      </c>
      <c r="D1415" s="228" t="s">
        <v>2505</v>
      </c>
    </row>
    <row r="1416" spans="1:4" x14ac:dyDescent="0.25">
      <c r="A1416" s="35" t="s">
        <v>2687</v>
      </c>
      <c r="B1416" s="2" t="s">
        <v>19431</v>
      </c>
      <c r="D1416" s="228" t="s">
        <v>2505</v>
      </c>
    </row>
    <row r="1417" spans="1:4" x14ac:dyDescent="0.25">
      <c r="A1417" s="36" t="s">
        <v>5</v>
      </c>
      <c r="B1417" s="36" t="s">
        <v>6</v>
      </c>
      <c r="C1417" s="36" t="s">
        <v>19413</v>
      </c>
      <c r="D1417" s="5" t="s">
        <v>2692</v>
      </c>
    </row>
    <row r="1418" spans="1:4" x14ac:dyDescent="0.25">
      <c r="A1418" s="140" t="s">
        <v>14644</v>
      </c>
      <c r="B1418" s="140" t="s">
        <v>15563</v>
      </c>
      <c r="C1418" s="140" t="s">
        <v>15564</v>
      </c>
      <c r="D1418" s="229" t="s">
        <v>2505</v>
      </c>
    </row>
    <row r="1419" spans="1:4" x14ac:dyDescent="0.25">
      <c r="A1419" s="140" t="s">
        <v>14644</v>
      </c>
      <c r="B1419" s="140" t="s">
        <v>15565</v>
      </c>
      <c r="C1419" s="230" t="s">
        <v>15566</v>
      </c>
      <c r="D1419" s="229" t="s">
        <v>2505</v>
      </c>
    </row>
    <row r="1420" spans="1:4" x14ac:dyDescent="0.25">
      <c r="A1420" s="140" t="s">
        <v>14644</v>
      </c>
      <c r="B1420" s="140" t="s">
        <v>14649</v>
      </c>
      <c r="C1420" s="231" t="s">
        <v>14650</v>
      </c>
      <c r="D1420" s="229" t="s">
        <v>2505</v>
      </c>
    </row>
    <row r="1421" spans="1:4" x14ac:dyDescent="0.25">
      <c r="A1421" s="140" t="s">
        <v>14644</v>
      </c>
      <c r="B1421" s="140" t="s">
        <v>14651</v>
      </c>
      <c r="C1421" s="232" t="s">
        <v>14652</v>
      </c>
      <c r="D1421" s="229" t="s">
        <v>2505</v>
      </c>
    </row>
    <row r="1422" spans="1:4" x14ac:dyDescent="0.25">
      <c r="A1422" s="140" t="s">
        <v>14644</v>
      </c>
      <c r="B1422" s="140" t="s">
        <v>15567</v>
      </c>
      <c r="C1422" s="232" t="s">
        <v>15568</v>
      </c>
      <c r="D1422" s="229" t="s">
        <v>2505</v>
      </c>
    </row>
    <row r="1423" spans="1:4" x14ac:dyDescent="0.25">
      <c r="A1423" s="140" t="s">
        <v>14064</v>
      </c>
      <c r="B1423" s="140" t="s">
        <v>14535</v>
      </c>
      <c r="C1423" s="233" t="s">
        <v>14536</v>
      </c>
      <c r="D1423" s="229" t="s">
        <v>2505</v>
      </c>
    </row>
    <row r="1424" spans="1:4" x14ac:dyDescent="0.25">
      <c r="A1424" s="140" t="s">
        <v>14644</v>
      </c>
      <c r="B1424" s="140" t="s">
        <v>14655</v>
      </c>
      <c r="C1424" s="233" t="s">
        <v>14656</v>
      </c>
      <c r="D1424" s="229" t="s">
        <v>2505</v>
      </c>
    </row>
    <row r="1425" spans="1:4" x14ac:dyDescent="0.25">
      <c r="A1425" s="140" t="s">
        <v>14644</v>
      </c>
      <c r="B1425" s="140" t="s">
        <v>14657</v>
      </c>
      <c r="C1425" s="234" t="s">
        <v>14658</v>
      </c>
      <c r="D1425" s="229" t="s">
        <v>2505</v>
      </c>
    </row>
    <row r="1426" spans="1:4" x14ac:dyDescent="0.25">
      <c r="A1426" s="140" t="s">
        <v>14644</v>
      </c>
      <c r="B1426" s="140" t="s">
        <v>14659</v>
      </c>
      <c r="C1426" s="235" t="s">
        <v>14660</v>
      </c>
      <c r="D1426" s="229" t="s">
        <v>2505</v>
      </c>
    </row>
    <row r="1427" spans="1:4" x14ac:dyDescent="0.25">
      <c r="A1427" s="140" t="s">
        <v>14644</v>
      </c>
      <c r="B1427" s="140" t="s">
        <v>14661</v>
      </c>
      <c r="C1427" s="236" t="s">
        <v>14662</v>
      </c>
      <c r="D1427" s="229" t="s">
        <v>2505</v>
      </c>
    </row>
    <row r="1428" spans="1:4" x14ac:dyDescent="0.25">
      <c r="A1428" s="140" t="s">
        <v>14644</v>
      </c>
      <c r="B1428" s="140" t="s">
        <v>14663</v>
      </c>
      <c r="C1428" s="237" t="s">
        <v>14664</v>
      </c>
      <c r="D1428" s="229" t="s">
        <v>2505</v>
      </c>
    </row>
    <row r="1429" spans="1:4" x14ac:dyDescent="0.25">
      <c r="A1429" s="140" t="s">
        <v>14644</v>
      </c>
      <c r="B1429" s="140" t="s">
        <v>14667</v>
      </c>
      <c r="C1429" s="234" t="s">
        <v>14668</v>
      </c>
      <c r="D1429" s="229" t="s">
        <v>2505</v>
      </c>
    </row>
    <row r="1430" spans="1:4" x14ac:dyDescent="0.25">
      <c r="A1430" s="140" t="s">
        <v>14644</v>
      </c>
      <c r="B1430" s="140" t="s">
        <v>14669</v>
      </c>
      <c r="C1430" s="235" t="s">
        <v>14670</v>
      </c>
      <c r="D1430" s="229" t="s">
        <v>2505</v>
      </c>
    </row>
    <row r="1431" spans="1:4" x14ac:dyDescent="0.25">
      <c r="A1431" s="140" t="s">
        <v>14644</v>
      </c>
      <c r="B1431" s="140" t="s">
        <v>15569</v>
      </c>
      <c r="C1431" s="233" t="s">
        <v>15570</v>
      </c>
      <c r="D1431" s="229" t="s">
        <v>2505</v>
      </c>
    </row>
    <row r="1432" spans="1:4" x14ac:dyDescent="0.25">
      <c r="A1432" s="140" t="s">
        <v>14644</v>
      </c>
      <c r="B1432" s="140" t="s">
        <v>15571</v>
      </c>
      <c r="C1432" s="234" t="s">
        <v>15572</v>
      </c>
      <c r="D1432" s="229" t="s">
        <v>2505</v>
      </c>
    </row>
    <row r="1433" spans="1:4" x14ac:dyDescent="0.25">
      <c r="A1433" s="140" t="s">
        <v>14644</v>
      </c>
      <c r="B1433" s="140" t="s">
        <v>15573</v>
      </c>
      <c r="C1433" s="235" t="s">
        <v>15574</v>
      </c>
      <c r="D1433" s="229" t="s">
        <v>2505</v>
      </c>
    </row>
    <row r="1434" spans="1:4" x14ac:dyDescent="0.25">
      <c r="A1434" s="140" t="s">
        <v>14644</v>
      </c>
      <c r="B1434" s="140" t="s">
        <v>15575</v>
      </c>
      <c r="C1434" s="236" t="s">
        <v>15576</v>
      </c>
      <c r="D1434" s="229" t="s">
        <v>2505</v>
      </c>
    </row>
    <row r="1435" spans="1:4" x14ac:dyDescent="0.25">
      <c r="A1435" s="140" t="s">
        <v>14644</v>
      </c>
      <c r="B1435" s="140" t="s">
        <v>15577</v>
      </c>
      <c r="C1435" s="237" t="s">
        <v>15578</v>
      </c>
      <c r="D1435" s="229" t="s">
        <v>2505</v>
      </c>
    </row>
    <row r="1436" spans="1:4" x14ac:dyDescent="0.25">
      <c r="A1436" s="140" t="s">
        <v>14644</v>
      </c>
      <c r="B1436" s="140" t="s">
        <v>15579</v>
      </c>
      <c r="C1436" s="234" t="s">
        <v>15580</v>
      </c>
      <c r="D1436" s="229" t="s">
        <v>2505</v>
      </c>
    </row>
    <row r="1437" spans="1:4" x14ac:dyDescent="0.25">
      <c r="A1437" s="140" t="s">
        <v>14644</v>
      </c>
      <c r="B1437" s="140" t="s">
        <v>15581</v>
      </c>
      <c r="C1437" s="235" t="s">
        <v>15582</v>
      </c>
      <c r="D1437" s="229" t="s">
        <v>2505</v>
      </c>
    </row>
    <row r="1438" spans="1:4" x14ac:dyDescent="0.25">
      <c r="A1438" s="140" t="s">
        <v>14644</v>
      </c>
      <c r="B1438" s="140" t="s">
        <v>15583</v>
      </c>
      <c r="C1438" s="232" t="s">
        <v>15584</v>
      </c>
      <c r="D1438" s="229" t="s">
        <v>2505</v>
      </c>
    </row>
    <row r="1439" spans="1:4" x14ac:dyDescent="0.25">
      <c r="A1439" s="140" t="s">
        <v>14644</v>
      </c>
      <c r="B1439" s="140" t="s">
        <v>14681</v>
      </c>
      <c r="C1439" s="233" t="s">
        <v>14682</v>
      </c>
      <c r="D1439" s="229" t="s">
        <v>2505</v>
      </c>
    </row>
    <row r="1440" spans="1:4" x14ac:dyDescent="0.25">
      <c r="A1440" s="140" t="s">
        <v>14644</v>
      </c>
      <c r="B1440" s="140" t="s">
        <v>15585</v>
      </c>
      <c r="C1440" s="230" t="s">
        <v>15586</v>
      </c>
      <c r="D1440" s="229" t="s">
        <v>2505</v>
      </c>
    </row>
    <row r="1441" spans="1:4" x14ac:dyDescent="0.25">
      <c r="A1441" s="140" t="s">
        <v>14644</v>
      </c>
      <c r="B1441" s="140" t="s">
        <v>15587</v>
      </c>
      <c r="C1441" s="231" t="s">
        <v>15588</v>
      </c>
      <c r="D1441" s="229" t="s">
        <v>2505</v>
      </c>
    </row>
    <row r="1442" spans="1:4" x14ac:dyDescent="0.25">
      <c r="A1442" s="140" t="s">
        <v>14644</v>
      </c>
      <c r="B1442" s="140" t="s">
        <v>15589</v>
      </c>
      <c r="C1442" s="232" t="s">
        <v>15590</v>
      </c>
      <c r="D1442" s="229" t="s">
        <v>2505</v>
      </c>
    </row>
    <row r="1443" spans="1:4" x14ac:dyDescent="0.25">
      <c r="A1443" s="140" t="s">
        <v>14644</v>
      </c>
      <c r="B1443" s="140" t="s">
        <v>15591</v>
      </c>
      <c r="C1443" s="233" t="s">
        <v>15592</v>
      </c>
      <c r="D1443" s="229" t="s">
        <v>2505</v>
      </c>
    </row>
    <row r="1444" spans="1:4" x14ac:dyDescent="0.25">
      <c r="A1444" s="140" t="s">
        <v>14644</v>
      </c>
      <c r="B1444" s="140" t="s">
        <v>15593</v>
      </c>
      <c r="C1444" s="234" t="s">
        <v>15594</v>
      </c>
      <c r="D1444" s="229" t="s">
        <v>2505</v>
      </c>
    </row>
    <row r="1445" spans="1:4" x14ac:dyDescent="0.25">
      <c r="A1445" s="140" t="s">
        <v>14644</v>
      </c>
      <c r="B1445" s="140" t="s">
        <v>15595</v>
      </c>
      <c r="C1445" s="235" t="s">
        <v>15596</v>
      </c>
      <c r="D1445" s="229" t="s">
        <v>2505</v>
      </c>
    </row>
    <row r="1446" spans="1:4" x14ac:dyDescent="0.25">
      <c r="A1446" s="140" t="s">
        <v>14644</v>
      </c>
      <c r="B1446" s="140" t="s">
        <v>15597</v>
      </c>
      <c r="C1446" s="236" t="s">
        <v>15598</v>
      </c>
      <c r="D1446" s="229" t="s">
        <v>2505</v>
      </c>
    </row>
    <row r="1447" spans="1:4" x14ac:dyDescent="0.25">
      <c r="A1447" s="140" t="s">
        <v>14644</v>
      </c>
      <c r="B1447" s="140" t="s">
        <v>15599</v>
      </c>
      <c r="C1447" s="236" t="s">
        <v>15600</v>
      </c>
      <c r="D1447" s="229" t="s">
        <v>2505</v>
      </c>
    </row>
    <row r="1448" spans="1:4" x14ac:dyDescent="0.25">
      <c r="A1448" s="140" t="s">
        <v>14644</v>
      </c>
      <c r="B1448" s="140" t="s">
        <v>15601</v>
      </c>
      <c r="C1448" s="236" t="s">
        <v>15602</v>
      </c>
      <c r="D1448" s="229" t="s">
        <v>2505</v>
      </c>
    </row>
    <row r="1449" spans="1:4" x14ac:dyDescent="0.25">
      <c r="A1449" s="140" t="s">
        <v>14644</v>
      </c>
      <c r="B1449" s="140" t="s">
        <v>14034</v>
      </c>
      <c r="C1449" s="234" t="s">
        <v>14028</v>
      </c>
      <c r="D1449" s="229" t="s">
        <v>2505</v>
      </c>
    </row>
    <row r="1450" spans="1:4" x14ac:dyDescent="0.25">
      <c r="A1450" s="140" t="s">
        <v>14644</v>
      </c>
      <c r="B1450" s="140" t="s">
        <v>15153</v>
      </c>
      <c r="C1450" s="235" t="s">
        <v>15154</v>
      </c>
      <c r="D1450" s="229" t="s">
        <v>2505</v>
      </c>
    </row>
    <row r="1451" spans="1:4" x14ac:dyDescent="0.25">
      <c r="A1451" s="140" t="s">
        <v>14644</v>
      </c>
      <c r="B1451" s="140" t="s">
        <v>15603</v>
      </c>
      <c r="C1451" s="236" t="s">
        <v>15604</v>
      </c>
      <c r="D1451" s="229" t="s">
        <v>2505</v>
      </c>
    </row>
    <row r="1452" spans="1:4" x14ac:dyDescent="0.25">
      <c r="A1452" s="140" t="s">
        <v>14644</v>
      </c>
      <c r="B1452" s="140" t="s">
        <v>14697</v>
      </c>
      <c r="C1452" s="236" t="s">
        <v>14698</v>
      </c>
      <c r="D1452" s="229" t="s">
        <v>2505</v>
      </c>
    </row>
    <row r="1453" spans="1:4" x14ac:dyDescent="0.25">
      <c r="A1453" s="140" t="s">
        <v>14644</v>
      </c>
      <c r="B1453" s="140" t="s">
        <v>15605</v>
      </c>
      <c r="C1453" s="236" t="s">
        <v>15606</v>
      </c>
      <c r="D1453" s="229" t="s">
        <v>2505</v>
      </c>
    </row>
    <row r="1454" spans="1:4" x14ac:dyDescent="0.25">
      <c r="A1454" s="140" t="s">
        <v>14644</v>
      </c>
      <c r="B1454" s="140" t="s">
        <v>15607</v>
      </c>
      <c r="C1454" s="233" t="s">
        <v>15608</v>
      </c>
      <c r="D1454" s="229" t="s">
        <v>2505</v>
      </c>
    </row>
    <row r="1455" spans="1:4" x14ac:dyDescent="0.25">
      <c r="A1455" s="140" t="s">
        <v>14644</v>
      </c>
      <c r="B1455" s="140" t="s">
        <v>15609</v>
      </c>
      <c r="C1455" s="234" t="s">
        <v>15610</v>
      </c>
      <c r="D1455" s="229" t="s">
        <v>2505</v>
      </c>
    </row>
    <row r="1456" spans="1:4" x14ac:dyDescent="0.25">
      <c r="D1456" s="228" t="s">
        <v>2505</v>
      </c>
    </row>
    <row r="1457" spans="1:4" x14ac:dyDescent="0.25">
      <c r="D1457" s="228" t="s">
        <v>2505</v>
      </c>
    </row>
    <row r="1458" spans="1:4" x14ac:dyDescent="0.25">
      <c r="A1458" s="35" t="s">
        <v>2686</v>
      </c>
      <c r="B1458" s="2" t="str">
        <f>CONCATENATE("https://xbrl.cipc.co.za/taxonomy/role/",MID(B1459,2,10))</f>
        <v>https://xbrl.cipc.co.za/taxonomy/role/sds840.300</v>
      </c>
      <c r="D1458" s="228" t="s">
        <v>2505</v>
      </c>
    </row>
    <row r="1459" spans="1:4" x14ac:dyDescent="0.25">
      <c r="A1459" s="35" t="s">
        <v>2687</v>
      </c>
      <c r="B1459" s="2" t="s">
        <v>19432</v>
      </c>
      <c r="D1459" s="228" t="s">
        <v>2505</v>
      </c>
    </row>
    <row r="1460" spans="1:4" x14ac:dyDescent="0.25">
      <c r="A1460" s="36" t="s">
        <v>5</v>
      </c>
      <c r="B1460" s="36" t="s">
        <v>6</v>
      </c>
      <c r="C1460" s="36" t="s">
        <v>19413</v>
      </c>
      <c r="D1460" s="5" t="s">
        <v>2692</v>
      </c>
    </row>
    <row r="1461" spans="1:4" x14ac:dyDescent="0.25">
      <c r="A1461" s="140" t="s">
        <v>14644</v>
      </c>
      <c r="B1461" s="140" t="s">
        <v>15611</v>
      </c>
      <c r="C1461" s="140" t="s">
        <v>15612</v>
      </c>
      <c r="D1461" s="229" t="s">
        <v>2505</v>
      </c>
    </row>
    <row r="1462" spans="1:4" x14ac:dyDescent="0.25">
      <c r="A1462" s="140" t="s">
        <v>14644</v>
      </c>
      <c r="B1462" s="140" t="s">
        <v>15613</v>
      </c>
      <c r="C1462" s="230" t="s">
        <v>15614</v>
      </c>
      <c r="D1462" s="229" t="s">
        <v>2505</v>
      </c>
    </row>
    <row r="1463" spans="1:4" x14ac:dyDescent="0.25">
      <c r="A1463" s="140" t="s">
        <v>14644</v>
      </c>
      <c r="B1463" s="140" t="s">
        <v>14649</v>
      </c>
      <c r="C1463" s="231" t="s">
        <v>14650</v>
      </c>
      <c r="D1463" s="229" t="s">
        <v>2505</v>
      </c>
    </row>
    <row r="1464" spans="1:4" x14ac:dyDescent="0.25">
      <c r="A1464" s="140" t="s">
        <v>14644</v>
      </c>
      <c r="B1464" s="140" t="s">
        <v>14651</v>
      </c>
      <c r="C1464" s="232" t="s">
        <v>14652</v>
      </c>
      <c r="D1464" s="229" t="s">
        <v>2505</v>
      </c>
    </row>
    <row r="1465" spans="1:4" x14ac:dyDescent="0.25">
      <c r="A1465" s="140" t="s">
        <v>14644</v>
      </c>
      <c r="B1465" s="140" t="s">
        <v>15615</v>
      </c>
      <c r="C1465" s="232" t="s">
        <v>15616</v>
      </c>
      <c r="D1465" s="229" t="s">
        <v>2505</v>
      </c>
    </row>
    <row r="1466" spans="1:4" x14ac:dyDescent="0.25">
      <c r="A1466" s="140" t="s">
        <v>14064</v>
      </c>
      <c r="B1466" s="140" t="s">
        <v>14535</v>
      </c>
      <c r="C1466" s="233" t="s">
        <v>14536</v>
      </c>
      <c r="D1466" s="229" t="s">
        <v>2505</v>
      </c>
    </row>
    <row r="1467" spans="1:4" x14ac:dyDescent="0.25">
      <c r="A1467" s="140" t="s">
        <v>14644</v>
      </c>
      <c r="B1467" s="140" t="s">
        <v>14655</v>
      </c>
      <c r="C1467" s="233" t="s">
        <v>14656</v>
      </c>
      <c r="D1467" s="229" t="s">
        <v>2505</v>
      </c>
    </row>
    <row r="1468" spans="1:4" x14ac:dyDescent="0.25">
      <c r="A1468" s="140" t="s">
        <v>14644</v>
      </c>
      <c r="B1468" s="140" t="s">
        <v>14657</v>
      </c>
      <c r="C1468" s="234" t="s">
        <v>14658</v>
      </c>
      <c r="D1468" s="229" t="s">
        <v>2505</v>
      </c>
    </row>
    <row r="1469" spans="1:4" x14ac:dyDescent="0.25">
      <c r="A1469" s="140" t="s">
        <v>14644</v>
      </c>
      <c r="B1469" s="140" t="s">
        <v>14659</v>
      </c>
      <c r="C1469" s="235" t="s">
        <v>14660</v>
      </c>
      <c r="D1469" s="229" t="s">
        <v>2505</v>
      </c>
    </row>
    <row r="1470" spans="1:4" x14ac:dyDescent="0.25">
      <c r="A1470" s="140" t="s">
        <v>14644</v>
      </c>
      <c r="B1470" s="140" t="s">
        <v>14661</v>
      </c>
      <c r="C1470" s="236" t="s">
        <v>14662</v>
      </c>
      <c r="D1470" s="229" t="s">
        <v>2505</v>
      </c>
    </row>
    <row r="1471" spans="1:4" x14ac:dyDescent="0.25">
      <c r="A1471" s="140" t="s">
        <v>14644</v>
      </c>
      <c r="B1471" s="140" t="s">
        <v>14663</v>
      </c>
      <c r="C1471" s="237" t="s">
        <v>14664</v>
      </c>
      <c r="D1471" s="229" t="s">
        <v>2505</v>
      </c>
    </row>
    <row r="1472" spans="1:4" x14ac:dyDescent="0.25">
      <c r="A1472" s="140" t="s">
        <v>14644</v>
      </c>
      <c r="B1472" s="140" t="s">
        <v>14667</v>
      </c>
      <c r="C1472" s="234" t="s">
        <v>14668</v>
      </c>
      <c r="D1472" s="229" t="s">
        <v>2505</v>
      </c>
    </row>
    <row r="1473" spans="1:4" x14ac:dyDescent="0.25">
      <c r="A1473" s="140" t="s">
        <v>14644</v>
      </c>
      <c r="B1473" s="140" t="s">
        <v>14669</v>
      </c>
      <c r="C1473" s="235" t="s">
        <v>14670</v>
      </c>
      <c r="D1473" s="229" t="s">
        <v>2505</v>
      </c>
    </row>
    <row r="1474" spans="1:4" x14ac:dyDescent="0.25">
      <c r="A1474" s="140" t="s">
        <v>14644</v>
      </c>
      <c r="B1474" s="140" t="s">
        <v>15617</v>
      </c>
      <c r="C1474" s="232" t="s">
        <v>15618</v>
      </c>
      <c r="D1474" s="229" t="s">
        <v>2505</v>
      </c>
    </row>
    <row r="1475" spans="1:4" x14ac:dyDescent="0.25">
      <c r="A1475" s="140" t="s">
        <v>14644</v>
      </c>
      <c r="B1475" s="140" t="s">
        <v>14681</v>
      </c>
      <c r="C1475" s="233" t="s">
        <v>14682</v>
      </c>
      <c r="D1475" s="229" t="s">
        <v>2505</v>
      </c>
    </row>
    <row r="1476" spans="1:4" x14ac:dyDescent="0.25">
      <c r="A1476" s="140" t="s">
        <v>14644</v>
      </c>
      <c r="B1476" s="140" t="s">
        <v>14829</v>
      </c>
      <c r="C1476" s="231" t="s">
        <v>14830</v>
      </c>
      <c r="D1476" s="229" t="s">
        <v>2505</v>
      </c>
    </row>
    <row r="1477" spans="1:4" x14ac:dyDescent="0.25">
      <c r="A1477" s="140" t="s">
        <v>14644</v>
      </c>
      <c r="B1477" s="140" t="s">
        <v>14831</v>
      </c>
      <c r="C1477" s="232" t="s">
        <v>14832</v>
      </c>
      <c r="D1477" s="229" t="s">
        <v>2505</v>
      </c>
    </row>
    <row r="1478" spans="1:4" x14ac:dyDescent="0.25">
      <c r="A1478" s="140" t="s">
        <v>14644</v>
      </c>
      <c r="B1478" s="140" t="s">
        <v>15619</v>
      </c>
      <c r="C1478" s="232" t="s">
        <v>15620</v>
      </c>
      <c r="D1478" s="229" t="s">
        <v>2505</v>
      </c>
    </row>
    <row r="1479" spans="1:4" x14ac:dyDescent="0.25">
      <c r="A1479" s="140" t="s">
        <v>14644</v>
      </c>
      <c r="B1479" s="140" t="s">
        <v>14835</v>
      </c>
      <c r="C1479" s="233" t="s">
        <v>14836</v>
      </c>
      <c r="D1479" s="229" t="s">
        <v>2505</v>
      </c>
    </row>
    <row r="1480" spans="1:4" x14ac:dyDescent="0.25">
      <c r="A1480" s="140" t="s">
        <v>14644</v>
      </c>
      <c r="B1480" s="140" t="s">
        <v>14837</v>
      </c>
      <c r="C1480" s="234" t="s">
        <v>14838</v>
      </c>
      <c r="D1480" s="229" t="s">
        <v>2505</v>
      </c>
    </row>
    <row r="1481" spans="1:4" x14ac:dyDescent="0.25">
      <c r="A1481" s="140" t="s">
        <v>14644</v>
      </c>
      <c r="B1481" s="140" t="s">
        <v>14839</v>
      </c>
      <c r="C1481" s="235" t="s">
        <v>14840</v>
      </c>
      <c r="D1481" s="229" t="s">
        <v>2505</v>
      </c>
    </row>
    <row r="1482" spans="1:4" x14ac:dyDescent="0.25">
      <c r="A1482" s="140" t="s">
        <v>14644</v>
      </c>
      <c r="B1482" s="140" t="s">
        <v>14841</v>
      </c>
      <c r="C1482" s="236" t="s">
        <v>14842</v>
      </c>
      <c r="D1482" s="229" t="s">
        <v>2505</v>
      </c>
    </row>
    <row r="1483" spans="1:4" x14ac:dyDescent="0.25">
      <c r="A1483" s="140" t="s">
        <v>14644</v>
      </c>
      <c r="B1483" s="140" t="s">
        <v>14843</v>
      </c>
      <c r="C1483" s="237" t="s">
        <v>14844</v>
      </c>
      <c r="D1483" s="229" t="s">
        <v>2505</v>
      </c>
    </row>
    <row r="1484" spans="1:4" x14ac:dyDescent="0.25">
      <c r="A1484" s="140" t="s">
        <v>14644</v>
      </c>
      <c r="B1484" s="140" t="s">
        <v>14845</v>
      </c>
      <c r="C1484" s="237" t="s">
        <v>14846</v>
      </c>
      <c r="D1484" s="229" t="s">
        <v>2505</v>
      </c>
    </row>
    <row r="1485" spans="1:4" x14ac:dyDescent="0.25">
      <c r="A1485" s="140" t="s">
        <v>14644</v>
      </c>
      <c r="B1485" s="140" t="s">
        <v>14853</v>
      </c>
      <c r="C1485" s="234" t="s">
        <v>14854</v>
      </c>
      <c r="D1485" s="229" t="s">
        <v>2505</v>
      </c>
    </row>
    <row r="1486" spans="1:4" x14ac:dyDescent="0.25">
      <c r="A1486" s="140" t="s">
        <v>14644</v>
      </c>
      <c r="B1486" s="140" t="s">
        <v>14855</v>
      </c>
      <c r="C1486" s="235" t="s">
        <v>14856</v>
      </c>
      <c r="D1486" s="229" t="s">
        <v>2505</v>
      </c>
    </row>
    <row r="1487" spans="1:4" x14ac:dyDescent="0.25">
      <c r="A1487" s="140" t="s">
        <v>14644</v>
      </c>
      <c r="B1487" s="140" t="s">
        <v>14863</v>
      </c>
      <c r="C1487" s="233" t="s">
        <v>14864</v>
      </c>
      <c r="D1487" s="229" t="s">
        <v>2505</v>
      </c>
    </row>
    <row r="1488" spans="1:4" x14ac:dyDescent="0.25">
      <c r="A1488" s="140" t="s">
        <v>14644</v>
      </c>
      <c r="B1488" s="140" t="s">
        <v>15621</v>
      </c>
      <c r="C1488" s="233" t="s">
        <v>15622</v>
      </c>
      <c r="D1488" s="229" t="s">
        <v>2505</v>
      </c>
    </row>
    <row r="1489" spans="1:4" x14ac:dyDescent="0.25">
      <c r="A1489" s="140" t="s">
        <v>14644</v>
      </c>
      <c r="B1489" s="140" t="s">
        <v>15623</v>
      </c>
      <c r="C1489" s="233" t="s">
        <v>15624</v>
      </c>
      <c r="D1489" s="229" t="s">
        <v>2505</v>
      </c>
    </row>
    <row r="1490" spans="1:4" x14ac:dyDescent="0.25">
      <c r="A1490" s="140" t="s">
        <v>14644</v>
      </c>
      <c r="B1490" s="140" t="s">
        <v>14936</v>
      </c>
      <c r="C1490" s="231" t="s">
        <v>14937</v>
      </c>
      <c r="D1490" s="229" t="s">
        <v>2505</v>
      </c>
    </row>
    <row r="1491" spans="1:4" x14ac:dyDescent="0.25">
      <c r="A1491" s="140" t="s">
        <v>14644</v>
      </c>
      <c r="B1491" s="140" t="s">
        <v>14938</v>
      </c>
      <c r="C1491" s="232" t="s">
        <v>14939</v>
      </c>
      <c r="D1491" s="229" t="s">
        <v>2505</v>
      </c>
    </row>
    <row r="1492" spans="1:4" x14ac:dyDescent="0.25">
      <c r="A1492" s="140" t="s">
        <v>14644</v>
      </c>
      <c r="B1492" s="140" t="s">
        <v>15625</v>
      </c>
      <c r="C1492" s="232" t="s">
        <v>15626</v>
      </c>
      <c r="D1492" s="229" t="s">
        <v>2505</v>
      </c>
    </row>
    <row r="1493" spans="1:4" x14ac:dyDescent="0.25">
      <c r="A1493" s="140" t="s">
        <v>14644</v>
      </c>
      <c r="B1493" s="140" t="s">
        <v>14942</v>
      </c>
      <c r="C1493" s="233" t="s">
        <v>14943</v>
      </c>
      <c r="D1493" s="229" t="s">
        <v>2505</v>
      </c>
    </row>
    <row r="1494" spans="1:4" x14ac:dyDescent="0.25">
      <c r="A1494" s="140" t="s">
        <v>14644</v>
      </c>
      <c r="B1494" s="140" t="s">
        <v>14944</v>
      </c>
      <c r="C1494" s="233" t="s">
        <v>14945</v>
      </c>
      <c r="D1494" s="229" t="s">
        <v>2505</v>
      </c>
    </row>
    <row r="1495" spans="1:4" x14ac:dyDescent="0.25">
      <c r="A1495" s="140" t="s">
        <v>14644</v>
      </c>
      <c r="B1495" s="140" t="s">
        <v>14948</v>
      </c>
      <c r="C1495" s="233" t="s">
        <v>14949</v>
      </c>
      <c r="D1495" s="229" t="s">
        <v>2505</v>
      </c>
    </row>
    <row r="1496" spans="1:4" x14ac:dyDescent="0.25">
      <c r="A1496" s="140" t="s">
        <v>14644</v>
      </c>
      <c r="B1496" s="140" t="s">
        <v>14946</v>
      </c>
      <c r="C1496" s="233" t="s">
        <v>14947</v>
      </c>
      <c r="D1496" s="229" t="s">
        <v>2505</v>
      </c>
    </row>
    <row r="1497" spans="1:4" x14ac:dyDescent="0.25">
      <c r="A1497" s="140" t="s">
        <v>14644</v>
      </c>
      <c r="B1497" s="140" t="s">
        <v>15627</v>
      </c>
      <c r="C1497" s="232" t="s">
        <v>15628</v>
      </c>
      <c r="D1497" s="229" t="s">
        <v>2505</v>
      </c>
    </row>
    <row r="1498" spans="1:4" x14ac:dyDescent="0.25">
      <c r="A1498" s="140" t="s">
        <v>14644</v>
      </c>
      <c r="B1498" s="140" t="s">
        <v>15629</v>
      </c>
      <c r="C1498" s="233" t="s">
        <v>15630</v>
      </c>
      <c r="D1498" s="229" t="s">
        <v>2505</v>
      </c>
    </row>
    <row r="1499" spans="1:4" x14ac:dyDescent="0.25">
      <c r="A1499" s="140" t="s">
        <v>14644</v>
      </c>
      <c r="B1499" s="140" t="s">
        <v>15631</v>
      </c>
      <c r="C1499" s="232" t="s">
        <v>15632</v>
      </c>
      <c r="D1499" s="229" t="s">
        <v>2505</v>
      </c>
    </row>
    <row r="1500" spans="1:4" x14ac:dyDescent="0.25">
      <c r="A1500" s="140" t="s">
        <v>14644</v>
      </c>
      <c r="B1500" s="140" t="s">
        <v>15119</v>
      </c>
      <c r="C1500" s="233" t="s">
        <v>15120</v>
      </c>
      <c r="D1500" s="229" t="s">
        <v>2505</v>
      </c>
    </row>
    <row r="1501" spans="1:4" x14ac:dyDescent="0.25">
      <c r="A1501" s="140" t="s">
        <v>14644</v>
      </c>
      <c r="B1501" s="140" t="s">
        <v>15121</v>
      </c>
      <c r="C1501" s="234" t="s">
        <v>15122</v>
      </c>
      <c r="D1501" s="229" t="s">
        <v>2505</v>
      </c>
    </row>
    <row r="1502" spans="1:4" x14ac:dyDescent="0.25">
      <c r="A1502" s="140" t="s">
        <v>14644</v>
      </c>
      <c r="B1502" s="140" t="s">
        <v>15123</v>
      </c>
      <c r="C1502" s="235" t="s">
        <v>15124</v>
      </c>
      <c r="D1502" s="229" t="s">
        <v>2505</v>
      </c>
    </row>
    <row r="1503" spans="1:4" x14ac:dyDescent="0.25">
      <c r="A1503" s="140" t="s">
        <v>14644</v>
      </c>
      <c r="B1503" s="140" t="s">
        <v>15125</v>
      </c>
      <c r="C1503" s="236" t="s">
        <v>15126</v>
      </c>
      <c r="D1503" s="229" t="s">
        <v>2505</v>
      </c>
    </row>
    <row r="1504" spans="1:4" x14ac:dyDescent="0.25">
      <c r="A1504" s="140" t="s">
        <v>14644</v>
      </c>
      <c r="B1504" s="140" t="s">
        <v>15127</v>
      </c>
      <c r="C1504" s="237" t="s">
        <v>15128</v>
      </c>
      <c r="D1504" s="229" t="s">
        <v>2505</v>
      </c>
    </row>
    <row r="1505" spans="1:4" x14ac:dyDescent="0.25">
      <c r="A1505" s="140" t="s">
        <v>14644</v>
      </c>
      <c r="B1505" s="140" t="s">
        <v>15129</v>
      </c>
      <c r="C1505" s="237" t="s">
        <v>15130</v>
      </c>
      <c r="D1505" s="229" t="s">
        <v>2505</v>
      </c>
    </row>
    <row r="1506" spans="1:4" x14ac:dyDescent="0.25">
      <c r="A1506" s="140" t="s">
        <v>14644</v>
      </c>
      <c r="B1506" s="140" t="s">
        <v>15131</v>
      </c>
      <c r="C1506" s="237" t="s">
        <v>15132</v>
      </c>
      <c r="D1506" s="229" t="s">
        <v>2505</v>
      </c>
    </row>
    <row r="1507" spans="1:4" x14ac:dyDescent="0.25">
      <c r="A1507" s="140" t="s">
        <v>14644</v>
      </c>
      <c r="B1507" s="140" t="s">
        <v>15133</v>
      </c>
      <c r="C1507" s="234" t="s">
        <v>15134</v>
      </c>
      <c r="D1507" s="229" t="s">
        <v>2505</v>
      </c>
    </row>
    <row r="1508" spans="1:4" x14ac:dyDescent="0.25">
      <c r="A1508" s="140" t="s">
        <v>14644</v>
      </c>
      <c r="B1508" s="140" t="s">
        <v>15135</v>
      </c>
      <c r="C1508" s="235" t="s">
        <v>15136</v>
      </c>
      <c r="D1508" s="229" t="s">
        <v>2505</v>
      </c>
    </row>
    <row r="1509" spans="1:4" x14ac:dyDescent="0.25">
      <c r="A1509" s="140" t="s">
        <v>14644</v>
      </c>
      <c r="B1509" s="140" t="s">
        <v>15531</v>
      </c>
      <c r="C1509" s="231" t="s">
        <v>15532</v>
      </c>
      <c r="D1509" s="229" t="s">
        <v>2505</v>
      </c>
    </row>
    <row r="1510" spans="1:4" x14ac:dyDescent="0.25">
      <c r="A1510" s="140" t="s">
        <v>14644</v>
      </c>
      <c r="B1510" s="140" t="s">
        <v>15533</v>
      </c>
      <c r="C1510" s="232" t="s">
        <v>15534</v>
      </c>
      <c r="D1510" s="229" t="s">
        <v>2505</v>
      </c>
    </row>
    <row r="1511" spans="1:4" x14ac:dyDescent="0.25">
      <c r="A1511" s="140" t="s">
        <v>14644</v>
      </c>
      <c r="B1511" s="140" t="s">
        <v>15633</v>
      </c>
      <c r="C1511" s="232" t="s">
        <v>15634</v>
      </c>
      <c r="D1511" s="229" t="s">
        <v>2505</v>
      </c>
    </row>
    <row r="1512" spans="1:4" x14ac:dyDescent="0.25">
      <c r="A1512" s="140" t="s">
        <v>14644</v>
      </c>
      <c r="B1512" s="140" t="s">
        <v>15635</v>
      </c>
      <c r="C1512" s="233" t="s">
        <v>15636</v>
      </c>
      <c r="D1512" s="229" t="s">
        <v>2505</v>
      </c>
    </row>
    <row r="1513" spans="1:4" x14ac:dyDescent="0.25">
      <c r="A1513" s="140" t="s">
        <v>14644</v>
      </c>
      <c r="B1513" s="140" t="s">
        <v>15637</v>
      </c>
      <c r="C1513" s="234" t="s">
        <v>15638</v>
      </c>
      <c r="D1513" s="229" t="s">
        <v>2505</v>
      </c>
    </row>
    <row r="1514" spans="1:4" x14ac:dyDescent="0.25">
      <c r="A1514" s="140" t="s">
        <v>14644</v>
      </c>
      <c r="B1514" s="140" t="s">
        <v>15639</v>
      </c>
      <c r="C1514" s="235" t="s">
        <v>15640</v>
      </c>
      <c r="D1514" s="229" t="s">
        <v>2505</v>
      </c>
    </row>
    <row r="1515" spans="1:4" x14ac:dyDescent="0.25">
      <c r="A1515" s="140" t="s">
        <v>14644</v>
      </c>
      <c r="B1515" s="140" t="s">
        <v>15641</v>
      </c>
      <c r="C1515" s="236" t="s">
        <v>15642</v>
      </c>
      <c r="D1515" s="229" t="s">
        <v>2505</v>
      </c>
    </row>
    <row r="1516" spans="1:4" x14ac:dyDescent="0.25">
      <c r="A1516" s="140" t="s">
        <v>14644</v>
      </c>
      <c r="B1516" s="140" t="s">
        <v>15643</v>
      </c>
      <c r="C1516" s="237" t="s">
        <v>15644</v>
      </c>
      <c r="D1516" s="229" t="s">
        <v>2505</v>
      </c>
    </row>
    <row r="1517" spans="1:4" x14ac:dyDescent="0.25">
      <c r="A1517" s="140" t="s">
        <v>14644</v>
      </c>
      <c r="B1517" s="140" t="s">
        <v>15645</v>
      </c>
      <c r="C1517" s="234" t="s">
        <v>15646</v>
      </c>
      <c r="D1517" s="229" t="s">
        <v>2505</v>
      </c>
    </row>
    <row r="1518" spans="1:4" x14ac:dyDescent="0.25">
      <c r="A1518" s="140" t="s">
        <v>14644</v>
      </c>
      <c r="B1518" s="140" t="s">
        <v>15537</v>
      </c>
      <c r="C1518" s="235" t="s">
        <v>15538</v>
      </c>
      <c r="D1518" s="229" t="s">
        <v>2505</v>
      </c>
    </row>
    <row r="1519" spans="1:4" x14ac:dyDescent="0.25">
      <c r="A1519" s="140" t="s">
        <v>14644</v>
      </c>
      <c r="B1519" s="140" t="s">
        <v>15647</v>
      </c>
      <c r="C1519" s="233" t="s">
        <v>15648</v>
      </c>
      <c r="D1519" s="229" t="s">
        <v>2505</v>
      </c>
    </row>
    <row r="1520" spans="1:4" x14ac:dyDescent="0.25">
      <c r="A1520" s="140" t="s">
        <v>14644</v>
      </c>
      <c r="B1520" s="140" t="s">
        <v>15649</v>
      </c>
      <c r="C1520" s="234" t="s">
        <v>15650</v>
      </c>
      <c r="D1520" s="229" t="s">
        <v>2505</v>
      </c>
    </row>
    <row r="1521" spans="1:4" x14ac:dyDescent="0.25">
      <c r="A1521" s="140" t="s">
        <v>14644</v>
      </c>
      <c r="B1521" s="140" t="s">
        <v>15639</v>
      </c>
      <c r="C1521" s="235" t="s">
        <v>15640</v>
      </c>
      <c r="D1521" s="229" t="s">
        <v>2505</v>
      </c>
    </row>
    <row r="1522" spans="1:4" x14ac:dyDescent="0.25">
      <c r="A1522" s="140" t="s">
        <v>14644</v>
      </c>
      <c r="B1522" s="140" t="s">
        <v>15641</v>
      </c>
      <c r="C1522" s="236" t="s">
        <v>15642</v>
      </c>
      <c r="D1522" s="229" t="s">
        <v>2505</v>
      </c>
    </row>
    <row r="1523" spans="1:4" x14ac:dyDescent="0.25">
      <c r="A1523" s="140" t="s">
        <v>14644</v>
      </c>
      <c r="B1523" s="140" t="s">
        <v>15643</v>
      </c>
      <c r="C1523" s="237" t="s">
        <v>15644</v>
      </c>
      <c r="D1523" s="229" t="s">
        <v>2505</v>
      </c>
    </row>
    <row r="1524" spans="1:4" x14ac:dyDescent="0.25">
      <c r="A1524" s="140" t="s">
        <v>14644</v>
      </c>
      <c r="B1524" s="140" t="s">
        <v>15651</v>
      </c>
      <c r="C1524" s="234" t="s">
        <v>15652</v>
      </c>
      <c r="D1524" s="229" t="s">
        <v>2505</v>
      </c>
    </row>
    <row r="1525" spans="1:4" x14ac:dyDescent="0.25">
      <c r="A1525" s="140" t="s">
        <v>14644</v>
      </c>
      <c r="B1525" s="140" t="s">
        <v>15541</v>
      </c>
      <c r="C1525" s="235" t="s">
        <v>15542</v>
      </c>
      <c r="D1525" s="229" t="s">
        <v>2505</v>
      </c>
    </row>
    <row r="1526" spans="1:4" x14ac:dyDescent="0.25">
      <c r="A1526" s="140" t="s">
        <v>14644</v>
      </c>
      <c r="B1526" s="140" t="s">
        <v>15653</v>
      </c>
      <c r="C1526" s="233" t="s">
        <v>15654</v>
      </c>
      <c r="D1526" s="229" t="s">
        <v>2505</v>
      </c>
    </row>
    <row r="1527" spans="1:4" x14ac:dyDescent="0.25">
      <c r="A1527" s="140" t="s">
        <v>14644</v>
      </c>
      <c r="B1527" s="140" t="s">
        <v>15191</v>
      </c>
      <c r="C1527" s="231" t="s">
        <v>15192</v>
      </c>
      <c r="D1527" s="229" t="s">
        <v>2505</v>
      </c>
    </row>
    <row r="1528" spans="1:4" x14ac:dyDescent="0.25">
      <c r="A1528" s="140" t="s">
        <v>14644</v>
      </c>
      <c r="B1528" s="140" t="s">
        <v>15193</v>
      </c>
      <c r="C1528" s="232" t="s">
        <v>15194</v>
      </c>
      <c r="D1528" s="229" t="s">
        <v>2505</v>
      </c>
    </row>
    <row r="1529" spans="1:4" x14ac:dyDescent="0.25">
      <c r="A1529" s="140" t="s">
        <v>14644</v>
      </c>
      <c r="B1529" s="140" t="s">
        <v>15655</v>
      </c>
      <c r="C1529" s="232" t="s">
        <v>15656</v>
      </c>
      <c r="D1529" s="229" t="s">
        <v>2505</v>
      </c>
    </row>
    <row r="1530" spans="1:4" x14ac:dyDescent="0.25">
      <c r="A1530" s="140" t="s">
        <v>14644</v>
      </c>
      <c r="B1530" s="140" t="s">
        <v>15657</v>
      </c>
      <c r="C1530" s="233" t="s">
        <v>15658</v>
      </c>
      <c r="D1530" s="229" t="s">
        <v>2505</v>
      </c>
    </row>
    <row r="1531" spans="1:4" x14ac:dyDescent="0.25">
      <c r="A1531" s="140" t="s">
        <v>14644</v>
      </c>
      <c r="B1531" s="140" t="s">
        <v>15659</v>
      </c>
      <c r="C1531" s="233" t="s">
        <v>15660</v>
      </c>
      <c r="D1531" s="229" t="s">
        <v>2505</v>
      </c>
    </row>
    <row r="1532" spans="1:4" x14ac:dyDescent="0.25">
      <c r="A1532" s="140" t="s">
        <v>14644</v>
      </c>
      <c r="B1532" s="140" t="s">
        <v>15661</v>
      </c>
      <c r="C1532" s="234" t="s">
        <v>15662</v>
      </c>
      <c r="D1532" s="229" t="s">
        <v>2505</v>
      </c>
    </row>
    <row r="1533" spans="1:4" x14ac:dyDescent="0.25">
      <c r="A1533" s="140" t="s">
        <v>14644</v>
      </c>
      <c r="B1533" s="140" t="s">
        <v>15663</v>
      </c>
      <c r="C1533" s="235" t="s">
        <v>15664</v>
      </c>
      <c r="D1533" s="229" t="s">
        <v>2505</v>
      </c>
    </row>
    <row r="1534" spans="1:4" x14ac:dyDescent="0.25">
      <c r="A1534" s="140" t="s">
        <v>14644</v>
      </c>
      <c r="B1534" s="140" t="s">
        <v>15665</v>
      </c>
      <c r="C1534" s="236" t="s">
        <v>15666</v>
      </c>
      <c r="D1534" s="229" t="s">
        <v>2505</v>
      </c>
    </row>
    <row r="1535" spans="1:4" x14ac:dyDescent="0.25">
      <c r="A1535" s="140" t="s">
        <v>14644</v>
      </c>
      <c r="B1535" s="140" t="s">
        <v>15667</v>
      </c>
      <c r="C1535" s="237" t="s">
        <v>15668</v>
      </c>
      <c r="D1535" s="229" t="s">
        <v>2505</v>
      </c>
    </row>
    <row r="1536" spans="1:4" x14ac:dyDescent="0.25">
      <c r="A1536" s="140" t="s">
        <v>14644</v>
      </c>
      <c r="B1536" s="140" t="s">
        <v>15669</v>
      </c>
      <c r="C1536" s="234" t="s">
        <v>15670</v>
      </c>
      <c r="D1536" s="229" t="s">
        <v>2505</v>
      </c>
    </row>
    <row r="1537" spans="1:4" x14ac:dyDescent="0.25">
      <c r="A1537" s="140" t="s">
        <v>14644</v>
      </c>
      <c r="B1537" s="140" t="s">
        <v>15671</v>
      </c>
      <c r="C1537" s="235" t="s">
        <v>15672</v>
      </c>
      <c r="D1537" s="229" t="s">
        <v>2505</v>
      </c>
    </row>
    <row r="1538" spans="1:4" x14ac:dyDescent="0.25">
      <c r="A1538" s="140" t="s">
        <v>14644</v>
      </c>
      <c r="B1538" s="140" t="s">
        <v>15673</v>
      </c>
      <c r="C1538" s="232" t="s">
        <v>15674</v>
      </c>
      <c r="D1538" s="229" t="s">
        <v>2505</v>
      </c>
    </row>
    <row r="1539" spans="1:4" x14ac:dyDescent="0.25">
      <c r="A1539" s="140" t="s">
        <v>14644</v>
      </c>
      <c r="B1539" s="140" t="s">
        <v>15675</v>
      </c>
      <c r="C1539" s="233" t="s">
        <v>15676</v>
      </c>
      <c r="D1539" s="229" t="s">
        <v>2505</v>
      </c>
    </row>
    <row r="1540" spans="1:4" x14ac:dyDescent="0.25">
      <c r="A1540" s="140" t="s">
        <v>14644</v>
      </c>
      <c r="B1540" s="140" t="s">
        <v>15677</v>
      </c>
      <c r="C1540" s="233" t="s">
        <v>15678</v>
      </c>
      <c r="D1540" s="229" t="s">
        <v>2505</v>
      </c>
    </row>
    <row r="1541" spans="1:4" x14ac:dyDescent="0.25">
      <c r="A1541" s="140" t="s">
        <v>14644</v>
      </c>
      <c r="B1541" s="140" t="s">
        <v>15679</v>
      </c>
      <c r="C1541" s="230" t="s">
        <v>15680</v>
      </c>
      <c r="D1541" s="229" t="s">
        <v>2505</v>
      </c>
    </row>
    <row r="1542" spans="1:4" x14ac:dyDescent="0.25">
      <c r="A1542" s="140" t="s">
        <v>14644</v>
      </c>
      <c r="B1542" s="140" t="s">
        <v>15681</v>
      </c>
      <c r="C1542" s="231" t="s">
        <v>15682</v>
      </c>
      <c r="D1542" s="229" t="s">
        <v>2505</v>
      </c>
    </row>
    <row r="1543" spans="1:4" x14ac:dyDescent="0.25">
      <c r="A1543" s="140" t="s">
        <v>14644</v>
      </c>
      <c r="B1543" s="140" t="s">
        <v>15149</v>
      </c>
      <c r="C1543" s="232" t="s">
        <v>15150</v>
      </c>
      <c r="D1543" s="229" t="s">
        <v>2505</v>
      </c>
    </row>
    <row r="1544" spans="1:4" x14ac:dyDescent="0.25">
      <c r="A1544" s="140" t="s">
        <v>14644</v>
      </c>
      <c r="B1544" s="140" t="s">
        <v>15151</v>
      </c>
      <c r="C1544" s="233" t="s">
        <v>15152</v>
      </c>
      <c r="D1544" s="229" t="s">
        <v>2505</v>
      </c>
    </row>
    <row r="1545" spans="1:4" x14ac:dyDescent="0.25">
      <c r="A1545" s="140" t="s">
        <v>14047</v>
      </c>
      <c r="B1545" s="140" t="s">
        <v>15683</v>
      </c>
      <c r="C1545" s="234" t="s">
        <v>14030</v>
      </c>
      <c r="D1545" s="229" t="s">
        <v>2505</v>
      </c>
    </row>
    <row r="1546" spans="1:4" x14ac:dyDescent="0.25">
      <c r="A1546" s="140" t="s">
        <v>14644</v>
      </c>
      <c r="B1546" s="140" t="s">
        <v>15157</v>
      </c>
      <c r="C1546" s="233" t="s">
        <v>15158</v>
      </c>
      <c r="D1546" s="229" t="s">
        <v>2505</v>
      </c>
    </row>
    <row r="1547" spans="1:4" x14ac:dyDescent="0.25">
      <c r="A1547" s="140" t="s">
        <v>14644</v>
      </c>
      <c r="B1547" s="140" t="s">
        <v>15159</v>
      </c>
      <c r="C1547" s="234" t="s">
        <v>15160</v>
      </c>
      <c r="D1547" s="229" t="s">
        <v>2505</v>
      </c>
    </row>
    <row r="1548" spans="1:4" x14ac:dyDescent="0.25">
      <c r="A1548" s="140" t="s">
        <v>14644</v>
      </c>
      <c r="B1548" s="140" t="s">
        <v>15684</v>
      </c>
      <c r="C1548" s="231" t="s">
        <v>15685</v>
      </c>
      <c r="D1548" s="229" t="s">
        <v>2505</v>
      </c>
    </row>
    <row r="1549" spans="1:4" x14ac:dyDescent="0.25">
      <c r="A1549" s="140" t="s">
        <v>14644</v>
      </c>
      <c r="B1549" s="140" t="s">
        <v>15686</v>
      </c>
      <c r="C1549" s="232" t="s">
        <v>15687</v>
      </c>
      <c r="D1549" s="229" t="s">
        <v>2505</v>
      </c>
    </row>
    <row r="1550" spans="1:4" x14ac:dyDescent="0.25">
      <c r="A1550" s="140" t="s">
        <v>14644</v>
      </c>
      <c r="B1550" s="140" t="s">
        <v>15688</v>
      </c>
      <c r="C1550" s="233" t="s">
        <v>15689</v>
      </c>
      <c r="D1550" s="229" t="s">
        <v>2505</v>
      </c>
    </row>
    <row r="1551" spans="1:4" x14ac:dyDescent="0.25">
      <c r="A1551" s="140" t="s">
        <v>14644</v>
      </c>
      <c r="B1551" s="140" t="s">
        <v>15690</v>
      </c>
      <c r="C1551" s="234" t="s">
        <v>15691</v>
      </c>
      <c r="D1551" s="229" t="s">
        <v>2505</v>
      </c>
    </row>
    <row r="1552" spans="1:4" x14ac:dyDescent="0.25">
      <c r="A1552" s="140" t="s">
        <v>14644</v>
      </c>
      <c r="B1552" s="140" t="s">
        <v>15692</v>
      </c>
      <c r="C1552" s="235" t="s">
        <v>15693</v>
      </c>
      <c r="D1552" s="229" t="s">
        <v>2505</v>
      </c>
    </row>
    <row r="1553" spans="1:4" x14ac:dyDescent="0.25">
      <c r="A1553" s="140" t="s">
        <v>14644</v>
      </c>
      <c r="B1553" s="140" t="s">
        <v>15694</v>
      </c>
      <c r="C1553" s="236" t="s">
        <v>15695</v>
      </c>
      <c r="D1553" s="229" t="s">
        <v>2505</v>
      </c>
    </row>
    <row r="1554" spans="1:4" x14ac:dyDescent="0.25">
      <c r="A1554" s="140" t="s">
        <v>14644</v>
      </c>
      <c r="B1554" s="140" t="s">
        <v>15696</v>
      </c>
      <c r="C1554" s="236" t="s">
        <v>15697</v>
      </c>
      <c r="D1554" s="229" t="s">
        <v>2505</v>
      </c>
    </row>
    <row r="1555" spans="1:4" x14ac:dyDescent="0.25">
      <c r="A1555" s="140" t="s">
        <v>14644</v>
      </c>
      <c r="B1555" s="140" t="s">
        <v>15698</v>
      </c>
      <c r="C1555" s="236" t="s">
        <v>15699</v>
      </c>
      <c r="D1555" s="229" t="s">
        <v>2505</v>
      </c>
    </row>
    <row r="1556" spans="1:4" x14ac:dyDescent="0.25">
      <c r="A1556" s="140" t="s">
        <v>14644</v>
      </c>
      <c r="B1556" s="140" t="s">
        <v>15700</v>
      </c>
      <c r="C1556" s="236" t="s">
        <v>15701</v>
      </c>
      <c r="D1556" s="229" t="s">
        <v>2505</v>
      </c>
    </row>
    <row r="1557" spans="1:4" x14ac:dyDescent="0.25">
      <c r="A1557" s="140" t="s">
        <v>14644</v>
      </c>
      <c r="B1557" s="140" t="s">
        <v>15702</v>
      </c>
      <c r="C1557" s="233" t="s">
        <v>15703</v>
      </c>
      <c r="D1557" s="229" t="s">
        <v>2505</v>
      </c>
    </row>
    <row r="1558" spans="1:4" x14ac:dyDescent="0.25">
      <c r="A1558" s="140" t="s">
        <v>14644</v>
      </c>
      <c r="B1558" s="140" t="s">
        <v>15704</v>
      </c>
      <c r="C1558" s="234" t="s">
        <v>15705</v>
      </c>
      <c r="D1558" s="229" t="s">
        <v>2505</v>
      </c>
    </row>
    <row r="1559" spans="1:4" x14ac:dyDescent="0.25">
      <c r="A1559" s="140" t="s">
        <v>14644</v>
      </c>
      <c r="B1559" s="140" t="s">
        <v>15706</v>
      </c>
      <c r="C1559" s="231" t="s">
        <v>15707</v>
      </c>
      <c r="D1559" s="229" t="s">
        <v>2505</v>
      </c>
    </row>
    <row r="1560" spans="1:4" x14ac:dyDescent="0.25">
      <c r="A1560" s="140" t="s">
        <v>14644</v>
      </c>
      <c r="B1560" s="140" t="s">
        <v>15237</v>
      </c>
      <c r="C1560" s="232" t="s">
        <v>15238</v>
      </c>
      <c r="D1560" s="229" t="s">
        <v>2505</v>
      </c>
    </row>
    <row r="1561" spans="1:4" x14ac:dyDescent="0.25">
      <c r="D1561" s="228" t="s">
        <v>2505</v>
      </c>
    </row>
    <row r="1562" spans="1:4" x14ac:dyDescent="0.25">
      <c r="D1562" s="228" t="s">
        <v>2505</v>
      </c>
    </row>
    <row r="1563" spans="1:4" x14ac:dyDescent="0.25">
      <c r="A1563" s="35" t="s">
        <v>2686</v>
      </c>
      <c r="B1563" s="2" t="str">
        <f>CONCATENATE("https://xbrl.cipc.co.za/taxonomy/role/",MID(B1564,2,10))</f>
        <v>https://xbrl.cipc.co.za/taxonomy/role/sds850.400</v>
      </c>
      <c r="D1563" s="228" t="s">
        <v>2505</v>
      </c>
    </row>
    <row r="1564" spans="1:4" x14ac:dyDescent="0.25">
      <c r="A1564" s="35" t="s">
        <v>2687</v>
      </c>
      <c r="B1564" s="2" t="s">
        <v>19433</v>
      </c>
      <c r="D1564" s="228" t="s">
        <v>2505</v>
      </c>
    </row>
    <row r="1565" spans="1:4" x14ac:dyDescent="0.25">
      <c r="A1565" s="36" t="s">
        <v>5</v>
      </c>
      <c r="B1565" s="36" t="s">
        <v>6</v>
      </c>
      <c r="C1565" s="36" t="s">
        <v>19413</v>
      </c>
      <c r="D1565" s="5" t="s">
        <v>2692</v>
      </c>
    </row>
    <row r="1566" spans="1:4" x14ac:dyDescent="0.25">
      <c r="A1566" s="140" t="s">
        <v>14644</v>
      </c>
      <c r="B1566" s="140" t="s">
        <v>15708</v>
      </c>
      <c r="C1566" s="140" t="s">
        <v>15709</v>
      </c>
      <c r="D1566" s="229" t="s">
        <v>2505</v>
      </c>
    </row>
    <row r="1567" spans="1:4" x14ac:dyDescent="0.25">
      <c r="A1567" s="140" t="s">
        <v>14644</v>
      </c>
      <c r="B1567" s="140" t="s">
        <v>15710</v>
      </c>
      <c r="C1567" s="230" t="s">
        <v>15711</v>
      </c>
      <c r="D1567" s="229" t="s">
        <v>2505</v>
      </c>
    </row>
    <row r="1568" spans="1:4" x14ac:dyDescent="0.25">
      <c r="A1568" s="140" t="s">
        <v>14644</v>
      </c>
      <c r="B1568" s="140" t="s">
        <v>14649</v>
      </c>
      <c r="C1568" s="231" t="s">
        <v>14650</v>
      </c>
      <c r="D1568" s="229" t="s">
        <v>2505</v>
      </c>
    </row>
    <row r="1569" spans="1:4" x14ac:dyDescent="0.25">
      <c r="A1569" s="140" t="s">
        <v>14644</v>
      </c>
      <c r="B1569" s="140" t="s">
        <v>14651</v>
      </c>
      <c r="C1569" s="232" t="s">
        <v>14652</v>
      </c>
      <c r="D1569" s="229" t="s">
        <v>2505</v>
      </c>
    </row>
    <row r="1570" spans="1:4" x14ac:dyDescent="0.25">
      <c r="A1570" s="140" t="s">
        <v>14644</v>
      </c>
      <c r="B1570" s="140" t="s">
        <v>15712</v>
      </c>
      <c r="C1570" s="232" t="s">
        <v>15713</v>
      </c>
      <c r="D1570" s="229" t="s">
        <v>2505</v>
      </c>
    </row>
    <row r="1571" spans="1:4" x14ac:dyDescent="0.25">
      <c r="A1571" s="140" t="s">
        <v>14064</v>
      </c>
      <c r="B1571" s="140" t="s">
        <v>14535</v>
      </c>
      <c r="C1571" s="233" t="s">
        <v>14536</v>
      </c>
      <c r="D1571" s="229" t="s">
        <v>2505</v>
      </c>
    </row>
    <row r="1572" spans="1:4" x14ac:dyDescent="0.25">
      <c r="A1572" s="140" t="s">
        <v>14644</v>
      </c>
      <c r="B1572" s="140" t="s">
        <v>14809</v>
      </c>
      <c r="C1572" s="233" t="s">
        <v>14810</v>
      </c>
      <c r="D1572" s="229" t="s">
        <v>2505</v>
      </c>
    </row>
    <row r="1573" spans="1:4" x14ac:dyDescent="0.25">
      <c r="A1573" s="140" t="s">
        <v>14644</v>
      </c>
      <c r="B1573" s="140" t="s">
        <v>14811</v>
      </c>
      <c r="C1573" s="234" t="s">
        <v>14812</v>
      </c>
      <c r="D1573" s="229" t="s">
        <v>2505</v>
      </c>
    </row>
    <row r="1574" spans="1:4" x14ac:dyDescent="0.25">
      <c r="A1574" s="140" t="s">
        <v>14644</v>
      </c>
      <c r="B1574" s="140" t="s">
        <v>15503</v>
      </c>
      <c r="C1574" s="235" t="s">
        <v>15504</v>
      </c>
      <c r="D1574" s="229" t="s">
        <v>2505</v>
      </c>
    </row>
    <row r="1575" spans="1:4" x14ac:dyDescent="0.25">
      <c r="A1575" s="140" t="s">
        <v>14644</v>
      </c>
      <c r="B1575" s="140" t="s">
        <v>15505</v>
      </c>
      <c r="C1575" s="236" t="s">
        <v>15506</v>
      </c>
      <c r="D1575" s="229" t="s">
        <v>2505</v>
      </c>
    </row>
    <row r="1576" spans="1:4" x14ac:dyDescent="0.25">
      <c r="A1576" s="140" t="s">
        <v>14644</v>
      </c>
      <c r="B1576" s="140" t="s">
        <v>15714</v>
      </c>
      <c r="C1576" s="237" t="s">
        <v>15715</v>
      </c>
      <c r="D1576" s="229" t="s">
        <v>2505</v>
      </c>
    </row>
    <row r="1577" spans="1:4" x14ac:dyDescent="0.25">
      <c r="A1577" s="140" t="s">
        <v>14644</v>
      </c>
      <c r="B1577" s="140" t="s">
        <v>14819</v>
      </c>
      <c r="C1577" s="234" t="s">
        <v>14820</v>
      </c>
      <c r="D1577" s="229" t="s">
        <v>2505</v>
      </c>
    </row>
    <row r="1578" spans="1:4" x14ac:dyDescent="0.25">
      <c r="A1578" s="140" t="s">
        <v>14064</v>
      </c>
      <c r="B1578" s="140" t="s">
        <v>14535</v>
      </c>
      <c r="C1578" s="235" t="s">
        <v>14536</v>
      </c>
      <c r="D1578" s="229" t="s">
        <v>2505</v>
      </c>
    </row>
    <row r="1579" spans="1:4" x14ac:dyDescent="0.25">
      <c r="A1579" s="140" t="s">
        <v>14644</v>
      </c>
      <c r="B1579" s="140" t="s">
        <v>15716</v>
      </c>
      <c r="C1579" s="232" t="s">
        <v>15717</v>
      </c>
      <c r="D1579" s="229" t="s">
        <v>2505</v>
      </c>
    </row>
    <row r="1580" spans="1:4" x14ac:dyDescent="0.25">
      <c r="A1580" s="140" t="s">
        <v>14644</v>
      </c>
      <c r="B1580" s="140" t="s">
        <v>14681</v>
      </c>
      <c r="C1580" s="233" t="s">
        <v>14682</v>
      </c>
      <c r="D1580" s="229" t="s">
        <v>2505</v>
      </c>
    </row>
    <row r="1581" spans="1:4" x14ac:dyDescent="0.25">
      <c r="A1581" s="140" t="s">
        <v>14644</v>
      </c>
      <c r="B1581" s="140" t="s">
        <v>15718</v>
      </c>
      <c r="C1581" s="231" t="s">
        <v>15719</v>
      </c>
      <c r="D1581" s="229" t="s">
        <v>2505</v>
      </c>
    </row>
    <row r="1582" spans="1:4" x14ac:dyDescent="0.25">
      <c r="A1582" s="140" t="s">
        <v>14644</v>
      </c>
      <c r="B1582" s="140" t="s">
        <v>15720</v>
      </c>
      <c r="C1582" s="232" t="s">
        <v>15721</v>
      </c>
      <c r="D1582" s="229" t="s">
        <v>2505</v>
      </c>
    </row>
    <row r="1583" spans="1:4" x14ac:dyDescent="0.25">
      <c r="A1583" s="140" t="s">
        <v>14644</v>
      </c>
      <c r="B1583" s="140" t="s">
        <v>15722</v>
      </c>
      <c r="C1583" s="232" t="s">
        <v>15723</v>
      </c>
      <c r="D1583" s="229" t="s">
        <v>2505</v>
      </c>
    </row>
    <row r="1584" spans="1:4" x14ac:dyDescent="0.25">
      <c r="A1584" s="140" t="s">
        <v>14644</v>
      </c>
      <c r="B1584" s="140" t="s">
        <v>14863</v>
      </c>
      <c r="C1584" s="233" t="s">
        <v>14864</v>
      </c>
      <c r="D1584" s="229" t="s">
        <v>2505</v>
      </c>
    </row>
    <row r="1585" spans="1:4" x14ac:dyDescent="0.25">
      <c r="A1585" s="140" t="s">
        <v>14644</v>
      </c>
      <c r="B1585" s="140" t="s">
        <v>14835</v>
      </c>
      <c r="C1585" s="233" t="s">
        <v>14836</v>
      </c>
      <c r="D1585" s="229" t="s">
        <v>2505</v>
      </c>
    </row>
    <row r="1586" spans="1:4" x14ac:dyDescent="0.25">
      <c r="A1586" s="140" t="s">
        <v>14644</v>
      </c>
      <c r="B1586" s="140" t="s">
        <v>14837</v>
      </c>
      <c r="C1586" s="234" t="s">
        <v>14838</v>
      </c>
      <c r="D1586" s="229" t="s">
        <v>2505</v>
      </c>
    </row>
    <row r="1587" spans="1:4" x14ac:dyDescent="0.25">
      <c r="A1587" s="140" t="s">
        <v>14644</v>
      </c>
      <c r="B1587" s="140" t="s">
        <v>14839</v>
      </c>
      <c r="C1587" s="235" t="s">
        <v>14840</v>
      </c>
      <c r="D1587" s="229" t="s">
        <v>2505</v>
      </c>
    </row>
    <row r="1588" spans="1:4" x14ac:dyDescent="0.25">
      <c r="A1588" s="140" t="s">
        <v>14644</v>
      </c>
      <c r="B1588" s="140" t="s">
        <v>14841</v>
      </c>
      <c r="C1588" s="236" t="s">
        <v>14842</v>
      </c>
      <c r="D1588" s="229" t="s">
        <v>2505</v>
      </c>
    </row>
    <row r="1589" spans="1:4" x14ac:dyDescent="0.25">
      <c r="A1589" s="140" t="s">
        <v>14644</v>
      </c>
      <c r="B1589" s="140" t="s">
        <v>14843</v>
      </c>
      <c r="C1589" s="237" t="s">
        <v>14844</v>
      </c>
      <c r="D1589" s="229" t="s">
        <v>2505</v>
      </c>
    </row>
    <row r="1590" spans="1:4" x14ac:dyDescent="0.25">
      <c r="A1590" s="140" t="s">
        <v>14644</v>
      </c>
      <c r="B1590" s="140" t="s">
        <v>14845</v>
      </c>
      <c r="C1590" s="237" t="s">
        <v>14846</v>
      </c>
      <c r="D1590" s="229" t="s">
        <v>2505</v>
      </c>
    </row>
    <row r="1591" spans="1:4" x14ac:dyDescent="0.25">
      <c r="A1591" s="140" t="s">
        <v>14644</v>
      </c>
      <c r="B1591" s="140" t="s">
        <v>14853</v>
      </c>
      <c r="C1591" s="234" t="s">
        <v>14854</v>
      </c>
      <c r="D1591" s="229" t="s">
        <v>2505</v>
      </c>
    </row>
    <row r="1592" spans="1:4" x14ac:dyDescent="0.25">
      <c r="A1592" s="140" t="s">
        <v>14644</v>
      </c>
      <c r="B1592" s="140" t="s">
        <v>14855</v>
      </c>
      <c r="C1592" s="235" t="s">
        <v>14856</v>
      </c>
      <c r="D1592" s="229" t="s">
        <v>2505</v>
      </c>
    </row>
    <row r="1593" spans="1:4" x14ac:dyDescent="0.25">
      <c r="A1593" s="140" t="s">
        <v>14644</v>
      </c>
      <c r="B1593" s="140" t="s">
        <v>14936</v>
      </c>
      <c r="C1593" s="231" t="s">
        <v>14937</v>
      </c>
      <c r="D1593" s="229" t="s">
        <v>2505</v>
      </c>
    </row>
    <row r="1594" spans="1:4" x14ac:dyDescent="0.25">
      <c r="A1594" s="140" t="s">
        <v>14644</v>
      </c>
      <c r="B1594" s="140" t="s">
        <v>14938</v>
      </c>
      <c r="C1594" s="232" t="s">
        <v>14939</v>
      </c>
      <c r="D1594" s="229" t="s">
        <v>2505</v>
      </c>
    </row>
    <row r="1595" spans="1:4" x14ac:dyDescent="0.25">
      <c r="A1595" s="140" t="s">
        <v>14644</v>
      </c>
      <c r="B1595" s="140" t="s">
        <v>15724</v>
      </c>
      <c r="C1595" s="232" t="s">
        <v>15725</v>
      </c>
      <c r="D1595" s="229" t="s">
        <v>2505</v>
      </c>
    </row>
    <row r="1596" spans="1:4" x14ac:dyDescent="0.25">
      <c r="A1596" s="140" t="s">
        <v>14644</v>
      </c>
      <c r="B1596" s="140" t="s">
        <v>14942</v>
      </c>
      <c r="C1596" s="233" t="s">
        <v>14943</v>
      </c>
      <c r="D1596" s="229" t="s">
        <v>2505</v>
      </c>
    </row>
    <row r="1597" spans="1:4" x14ac:dyDescent="0.25">
      <c r="A1597" s="140" t="s">
        <v>14644</v>
      </c>
      <c r="B1597" s="140" t="s">
        <v>14944</v>
      </c>
      <c r="C1597" s="233" t="s">
        <v>14945</v>
      </c>
      <c r="D1597" s="229" t="s">
        <v>2505</v>
      </c>
    </row>
    <row r="1598" spans="1:4" x14ac:dyDescent="0.25">
      <c r="A1598" s="140" t="s">
        <v>14644</v>
      </c>
      <c r="B1598" s="140" t="s">
        <v>14948</v>
      </c>
      <c r="C1598" s="233" t="s">
        <v>14949</v>
      </c>
      <c r="D1598" s="229" t="s">
        <v>2505</v>
      </c>
    </row>
    <row r="1599" spans="1:4" x14ac:dyDescent="0.25">
      <c r="A1599" s="140" t="s">
        <v>14644</v>
      </c>
      <c r="B1599" s="140" t="s">
        <v>14946</v>
      </c>
      <c r="C1599" s="233" t="s">
        <v>14947</v>
      </c>
      <c r="D1599" s="229" t="s">
        <v>2505</v>
      </c>
    </row>
    <row r="1600" spans="1:4" x14ac:dyDescent="0.25">
      <c r="A1600" s="140" t="s">
        <v>14644</v>
      </c>
      <c r="B1600" s="140" t="s">
        <v>15726</v>
      </c>
      <c r="C1600" s="231" t="s">
        <v>15727</v>
      </c>
      <c r="D1600" s="229" t="s">
        <v>2505</v>
      </c>
    </row>
    <row r="1601" spans="1:4" x14ac:dyDescent="0.25">
      <c r="A1601" s="140" t="s">
        <v>14644</v>
      </c>
      <c r="B1601" s="140" t="s">
        <v>15728</v>
      </c>
      <c r="C1601" s="232" t="s">
        <v>15729</v>
      </c>
      <c r="D1601" s="229" t="s">
        <v>2505</v>
      </c>
    </row>
    <row r="1602" spans="1:4" x14ac:dyDescent="0.25">
      <c r="A1602" s="140" t="s">
        <v>14644</v>
      </c>
      <c r="B1602" s="140" t="s">
        <v>15730</v>
      </c>
      <c r="C1602" s="232" t="s">
        <v>15731</v>
      </c>
      <c r="D1602" s="229" t="s">
        <v>2505</v>
      </c>
    </row>
    <row r="1603" spans="1:4" x14ac:dyDescent="0.25">
      <c r="A1603" s="140" t="s">
        <v>14644</v>
      </c>
      <c r="B1603" s="140" t="s">
        <v>15732</v>
      </c>
      <c r="C1603" s="233" t="s">
        <v>15733</v>
      </c>
      <c r="D1603" s="229" t="s">
        <v>2505</v>
      </c>
    </row>
    <row r="1604" spans="1:4" x14ac:dyDescent="0.25">
      <c r="A1604" s="140" t="s">
        <v>14644</v>
      </c>
      <c r="B1604" s="140" t="s">
        <v>15734</v>
      </c>
      <c r="C1604" s="233" t="s">
        <v>15735</v>
      </c>
      <c r="D1604" s="229" t="s">
        <v>2505</v>
      </c>
    </row>
    <row r="1605" spans="1:4" x14ac:dyDescent="0.25">
      <c r="A1605" s="140" t="s">
        <v>14644</v>
      </c>
      <c r="B1605" s="140" t="s">
        <v>15736</v>
      </c>
      <c r="C1605" s="232" t="s">
        <v>15737</v>
      </c>
      <c r="D1605" s="229" t="s">
        <v>2505</v>
      </c>
    </row>
    <row r="1606" spans="1:4" x14ac:dyDescent="0.25">
      <c r="A1606" s="140" t="s">
        <v>14644</v>
      </c>
      <c r="B1606" s="140" t="s">
        <v>15738</v>
      </c>
      <c r="C1606" s="233" t="s">
        <v>15739</v>
      </c>
      <c r="D1606" s="229" t="s">
        <v>2505</v>
      </c>
    </row>
    <row r="1607" spans="1:4" x14ac:dyDescent="0.25">
      <c r="A1607" s="140" t="s">
        <v>14644</v>
      </c>
      <c r="B1607" s="140" t="s">
        <v>15740</v>
      </c>
      <c r="C1607" s="234" t="s">
        <v>15741</v>
      </c>
      <c r="D1607" s="229" t="s">
        <v>2505</v>
      </c>
    </row>
    <row r="1608" spans="1:4" x14ac:dyDescent="0.25">
      <c r="A1608" s="140" t="s">
        <v>14644</v>
      </c>
      <c r="B1608" s="140" t="s">
        <v>14875</v>
      </c>
      <c r="C1608" s="235" t="s">
        <v>14876</v>
      </c>
      <c r="D1608" s="229" t="s">
        <v>2505</v>
      </c>
    </row>
    <row r="1609" spans="1:4" x14ac:dyDescent="0.25">
      <c r="A1609" s="140" t="s">
        <v>14644</v>
      </c>
      <c r="B1609" s="140" t="s">
        <v>14877</v>
      </c>
      <c r="C1609" s="236" t="s">
        <v>14878</v>
      </c>
      <c r="D1609" s="229" t="s">
        <v>2505</v>
      </c>
    </row>
    <row r="1610" spans="1:4" x14ac:dyDescent="0.25">
      <c r="A1610" s="140" t="s">
        <v>14644</v>
      </c>
      <c r="B1610" s="140" t="s">
        <v>15742</v>
      </c>
      <c r="C1610" s="237" t="s">
        <v>15743</v>
      </c>
      <c r="D1610" s="229" t="s">
        <v>2505</v>
      </c>
    </row>
    <row r="1611" spans="1:4" x14ac:dyDescent="0.25">
      <c r="A1611" s="140" t="s">
        <v>14644</v>
      </c>
      <c r="B1611" s="140" t="s">
        <v>15744</v>
      </c>
      <c r="C1611" s="237" t="s">
        <v>15745</v>
      </c>
      <c r="D1611" s="229" t="s">
        <v>2505</v>
      </c>
    </row>
    <row r="1612" spans="1:4" x14ac:dyDescent="0.25">
      <c r="A1612" s="140" t="s">
        <v>14644</v>
      </c>
      <c r="B1612" s="140" t="s">
        <v>15746</v>
      </c>
      <c r="C1612" s="237" t="s">
        <v>15747</v>
      </c>
      <c r="D1612" s="229" t="s">
        <v>2505</v>
      </c>
    </row>
    <row r="1613" spans="1:4" x14ac:dyDescent="0.25">
      <c r="A1613" s="140" t="s">
        <v>14644</v>
      </c>
      <c r="B1613" s="140" t="s">
        <v>15748</v>
      </c>
      <c r="C1613" s="234" t="s">
        <v>15749</v>
      </c>
      <c r="D1613" s="229" t="s">
        <v>2505</v>
      </c>
    </row>
    <row r="1614" spans="1:4" x14ac:dyDescent="0.25">
      <c r="A1614" s="140" t="s">
        <v>14644</v>
      </c>
      <c r="B1614" s="140" t="s">
        <v>15750</v>
      </c>
      <c r="C1614" s="235" t="s">
        <v>15751</v>
      </c>
      <c r="D1614" s="229" t="s">
        <v>2505</v>
      </c>
    </row>
    <row r="1615" spans="1:4" x14ac:dyDescent="0.25">
      <c r="A1615" s="140" t="s">
        <v>14644</v>
      </c>
      <c r="B1615" s="140" t="s">
        <v>15752</v>
      </c>
      <c r="C1615" s="233" t="s">
        <v>15753</v>
      </c>
      <c r="D1615" s="229" t="s">
        <v>2505</v>
      </c>
    </row>
    <row r="1616" spans="1:4" x14ac:dyDescent="0.25">
      <c r="A1616" s="140" t="s">
        <v>14644</v>
      </c>
      <c r="B1616" s="140" t="s">
        <v>15754</v>
      </c>
      <c r="C1616" s="230" t="s">
        <v>15755</v>
      </c>
      <c r="D1616" s="229" t="s">
        <v>2505</v>
      </c>
    </row>
    <row r="1617" spans="1:4" x14ac:dyDescent="0.25">
      <c r="A1617" s="140" t="s">
        <v>14644</v>
      </c>
      <c r="B1617" s="140" t="s">
        <v>15756</v>
      </c>
      <c r="C1617" s="231" t="s">
        <v>15757</v>
      </c>
      <c r="D1617" s="229" t="s">
        <v>2505</v>
      </c>
    </row>
    <row r="1618" spans="1:4" x14ac:dyDescent="0.25">
      <c r="A1618" s="140" t="s">
        <v>14644</v>
      </c>
      <c r="B1618" s="140" t="s">
        <v>15758</v>
      </c>
      <c r="C1618" s="232" t="s">
        <v>15759</v>
      </c>
      <c r="D1618" s="229" t="s">
        <v>2505</v>
      </c>
    </row>
    <row r="1619" spans="1:4" x14ac:dyDescent="0.25">
      <c r="A1619" s="140" t="s">
        <v>14644</v>
      </c>
      <c r="B1619" s="140" t="s">
        <v>15760</v>
      </c>
      <c r="C1619" s="231" t="s">
        <v>15761</v>
      </c>
      <c r="D1619" s="229" t="s">
        <v>2505</v>
      </c>
    </row>
    <row r="1620" spans="1:4" x14ac:dyDescent="0.25">
      <c r="A1620" s="140" t="s">
        <v>14644</v>
      </c>
      <c r="B1620" s="140" t="s">
        <v>15762</v>
      </c>
      <c r="C1620" s="232" t="s">
        <v>15763</v>
      </c>
      <c r="D1620" s="229" t="s">
        <v>2505</v>
      </c>
    </row>
    <row r="1621" spans="1:4" x14ac:dyDescent="0.25">
      <c r="D1621" s="228" t="s">
        <v>2505</v>
      </c>
    </row>
    <row r="1622" spans="1:4" x14ac:dyDescent="0.25">
      <c r="D1622" s="228" t="s">
        <v>2505</v>
      </c>
    </row>
    <row r="1623" spans="1:4" x14ac:dyDescent="0.25">
      <c r="A1623" s="35" t="s">
        <v>2686</v>
      </c>
      <c r="B1623" s="2" t="str">
        <f>CONCATENATE("https://xbrl.cipc.co.za/taxonomy/role/",MID(B1624,2,10))</f>
        <v>https://xbrl.cipc.co.za/taxonomy/role/sds835.400</v>
      </c>
      <c r="D1623" s="228" t="s">
        <v>2505</v>
      </c>
    </row>
    <row r="1624" spans="1:4" x14ac:dyDescent="0.25">
      <c r="A1624" s="35" t="s">
        <v>2687</v>
      </c>
      <c r="B1624" s="2" t="s">
        <v>19434</v>
      </c>
      <c r="D1624" s="228" t="s">
        <v>2505</v>
      </c>
    </row>
    <row r="1625" spans="1:4" x14ac:dyDescent="0.25">
      <c r="A1625" s="36" t="s">
        <v>5</v>
      </c>
      <c r="B1625" s="36" t="s">
        <v>6</v>
      </c>
      <c r="C1625" s="36" t="s">
        <v>19413</v>
      </c>
      <c r="D1625" s="5" t="s">
        <v>2692</v>
      </c>
    </row>
    <row r="1626" spans="1:4" x14ac:dyDescent="0.25">
      <c r="A1626" s="140" t="s">
        <v>14644</v>
      </c>
      <c r="B1626" s="140" t="s">
        <v>15764</v>
      </c>
      <c r="C1626" s="140" t="s">
        <v>15765</v>
      </c>
      <c r="D1626" s="229" t="s">
        <v>2505</v>
      </c>
    </row>
    <row r="1627" spans="1:4" x14ac:dyDescent="0.25">
      <c r="A1627" s="140" t="s">
        <v>14644</v>
      </c>
      <c r="B1627" s="140" t="s">
        <v>15766</v>
      </c>
      <c r="C1627" s="230" t="s">
        <v>15767</v>
      </c>
      <c r="D1627" s="229" t="s">
        <v>2505</v>
      </c>
    </row>
    <row r="1628" spans="1:4" x14ac:dyDescent="0.25">
      <c r="A1628" s="140" t="s">
        <v>14644</v>
      </c>
      <c r="B1628" s="140" t="s">
        <v>14649</v>
      </c>
      <c r="C1628" s="231" t="s">
        <v>14650</v>
      </c>
      <c r="D1628" s="229" t="s">
        <v>2505</v>
      </c>
    </row>
    <row r="1629" spans="1:4" x14ac:dyDescent="0.25">
      <c r="A1629" s="140" t="s">
        <v>14644</v>
      </c>
      <c r="B1629" s="140" t="s">
        <v>14651</v>
      </c>
      <c r="C1629" s="232" t="s">
        <v>14652</v>
      </c>
      <c r="D1629" s="229" t="s">
        <v>2505</v>
      </c>
    </row>
    <row r="1630" spans="1:4" x14ac:dyDescent="0.25">
      <c r="A1630" s="140" t="s">
        <v>14644</v>
      </c>
      <c r="B1630" s="140" t="s">
        <v>15768</v>
      </c>
      <c r="C1630" s="232" t="s">
        <v>15769</v>
      </c>
      <c r="D1630" s="229" t="s">
        <v>2505</v>
      </c>
    </row>
    <row r="1631" spans="1:4" x14ac:dyDescent="0.25">
      <c r="A1631" s="140" t="s">
        <v>14064</v>
      </c>
      <c r="B1631" s="140" t="s">
        <v>14535</v>
      </c>
      <c r="C1631" s="233" t="s">
        <v>14536</v>
      </c>
      <c r="D1631" s="229" t="s">
        <v>2505</v>
      </c>
    </row>
    <row r="1632" spans="1:4" x14ac:dyDescent="0.25">
      <c r="A1632" s="140" t="s">
        <v>14644</v>
      </c>
      <c r="B1632" s="140" t="s">
        <v>15770</v>
      </c>
      <c r="C1632" s="232" t="s">
        <v>15771</v>
      </c>
      <c r="D1632" s="229" t="s">
        <v>2505</v>
      </c>
    </row>
    <row r="1633" spans="1:4" x14ac:dyDescent="0.25">
      <c r="A1633" s="140" t="s">
        <v>14644</v>
      </c>
      <c r="B1633" s="140" t="s">
        <v>14681</v>
      </c>
      <c r="C1633" s="233" t="s">
        <v>14682</v>
      </c>
      <c r="D1633" s="229" t="s">
        <v>2505</v>
      </c>
    </row>
    <row r="1634" spans="1:4" x14ac:dyDescent="0.25">
      <c r="A1634" s="140" t="s">
        <v>14644</v>
      </c>
      <c r="B1634" s="140" t="s">
        <v>14829</v>
      </c>
      <c r="C1634" s="231" t="s">
        <v>14830</v>
      </c>
      <c r="D1634" s="229" t="s">
        <v>2505</v>
      </c>
    </row>
    <row r="1635" spans="1:4" x14ac:dyDescent="0.25">
      <c r="A1635" s="140" t="s">
        <v>14644</v>
      </c>
      <c r="B1635" s="140" t="s">
        <v>14831</v>
      </c>
      <c r="C1635" s="232" t="s">
        <v>14832</v>
      </c>
      <c r="D1635" s="229" t="s">
        <v>2505</v>
      </c>
    </row>
    <row r="1636" spans="1:4" x14ac:dyDescent="0.25">
      <c r="A1636" s="140" t="s">
        <v>14644</v>
      </c>
      <c r="B1636" s="140" t="s">
        <v>15772</v>
      </c>
      <c r="C1636" s="232" t="s">
        <v>15773</v>
      </c>
      <c r="D1636" s="229" t="s">
        <v>2505</v>
      </c>
    </row>
    <row r="1637" spans="1:4" x14ac:dyDescent="0.25">
      <c r="A1637" s="140" t="s">
        <v>14644</v>
      </c>
      <c r="B1637" s="140" t="s">
        <v>14863</v>
      </c>
      <c r="C1637" s="233" t="s">
        <v>14864</v>
      </c>
      <c r="D1637" s="229" t="s">
        <v>2505</v>
      </c>
    </row>
    <row r="1638" spans="1:4" x14ac:dyDescent="0.25">
      <c r="A1638" s="140" t="s">
        <v>14644</v>
      </c>
      <c r="B1638" s="140" t="s">
        <v>14835</v>
      </c>
      <c r="C1638" s="233" t="s">
        <v>14836</v>
      </c>
      <c r="D1638" s="229" t="s">
        <v>2505</v>
      </c>
    </row>
    <row r="1639" spans="1:4" x14ac:dyDescent="0.25">
      <c r="A1639" s="140" t="s">
        <v>14644</v>
      </c>
      <c r="B1639" s="140" t="s">
        <v>14837</v>
      </c>
      <c r="C1639" s="234" t="s">
        <v>14838</v>
      </c>
      <c r="D1639" s="229" t="s">
        <v>2505</v>
      </c>
    </row>
    <row r="1640" spans="1:4" x14ac:dyDescent="0.25">
      <c r="A1640" s="140" t="s">
        <v>14644</v>
      </c>
      <c r="B1640" s="140" t="s">
        <v>14839</v>
      </c>
      <c r="C1640" s="235" t="s">
        <v>14840</v>
      </c>
      <c r="D1640" s="229" t="s">
        <v>2505</v>
      </c>
    </row>
    <row r="1641" spans="1:4" x14ac:dyDescent="0.25">
      <c r="A1641" s="140" t="s">
        <v>14644</v>
      </c>
      <c r="B1641" s="140" t="s">
        <v>14841</v>
      </c>
      <c r="C1641" s="236" t="s">
        <v>14842</v>
      </c>
      <c r="D1641" s="229" t="s">
        <v>2505</v>
      </c>
    </row>
    <row r="1642" spans="1:4" x14ac:dyDescent="0.25">
      <c r="A1642" s="140" t="s">
        <v>14644</v>
      </c>
      <c r="B1642" s="140" t="s">
        <v>15774</v>
      </c>
      <c r="C1642" s="237" t="s">
        <v>15775</v>
      </c>
      <c r="D1642" s="229" t="s">
        <v>2505</v>
      </c>
    </row>
    <row r="1643" spans="1:4" x14ac:dyDescent="0.25">
      <c r="A1643" s="140" t="s">
        <v>14644</v>
      </c>
      <c r="B1643" s="140" t="s">
        <v>14843</v>
      </c>
      <c r="C1643" s="237" t="s">
        <v>14844</v>
      </c>
      <c r="D1643" s="229" t="s">
        <v>2505</v>
      </c>
    </row>
    <row r="1644" spans="1:4" x14ac:dyDescent="0.25">
      <c r="A1644" s="140" t="s">
        <v>14644</v>
      </c>
      <c r="B1644" s="140" t="s">
        <v>15776</v>
      </c>
      <c r="C1644" s="237" t="s">
        <v>15777</v>
      </c>
      <c r="D1644" s="229" t="s">
        <v>2505</v>
      </c>
    </row>
    <row r="1645" spans="1:4" x14ac:dyDescent="0.25">
      <c r="A1645" s="140" t="s">
        <v>14644</v>
      </c>
      <c r="B1645" s="140" t="s">
        <v>15778</v>
      </c>
      <c r="C1645" s="237" t="s">
        <v>15779</v>
      </c>
      <c r="D1645" s="229" t="s">
        <v>2505</v>
      </c>
    </row>
    <row r="1646" spans="1:4" x14ac:dyDescent="0.25">
      <c r="A1646" s="140" t="s">
        <v>14644</v>
      </c>
      <c r="B1646" s="140" t="s">
        <v>14853</v>
      </c>
      <c r="C1646" s="234" t="s">
        <v>14854</v>
      </c>
      <c r="D1646" s="229" t="s">
        <v>2505</v>
      </c>
    </row>
    <row r="1647" spans="1:4" x14ac:dyDescent="0.25">
      <c r="A1647" s="140" t="s">
        <v>14644</v>
      </c>
      <c r="B1647" s="140" t="s">
        <v>14855</v>
      </c>
      <c r="C1647" s="235" t="s">
        <v>14856</v>
      </c>
      <c r="D1647" s="229" t="s">
        <v>2505</v>
      </c>
    </row>
    <row r="1648" spans="1:4" x14ac:dyDescent="0.25">
      <c r="A1648" s="140" t="s">
        <v>14644</v>
      </c>
      <c r="B1648" s="140" t="s">
        <v>15621</v>
      </c>
      <c r="C1648" s="233" t="s">
        <v>15622</v>
      </c>
      <c r="D1648" s="229" t="s">
        <v>2505</v>
      </c>
    </row>
    <row r="1649" spans="1:4" x14ac:dyDescent="0.25">
      <c r="A1649" s="140" t="s">
        <v>14644</v>
      </c>
      <c r="B1649" s="140" t="s">
        <v>14936</v>
      </c>
      <c r="C1649" s="231" t="s">
        <v>14937</v>
      </c>
      <c r="D1649" s="229" t="s">
        <v>2505</v>
      </c>
    </row>
    <row r="1650" spans="1:4" x14ac:dyDescent="0.25">
      <c r="A1650" s="140" t="s">
        <v>14644</v>
      </c>
      <c r="B1650" s="140" t="s">
        <v>14938</v>
      </c>
      <c r="C1650" s="232" t="s">
        <v>14939</v>
      </c>
      <c r="D1650" s="229" t="s">
        <v>2505</v>
      </c>
    </row>
    <row r="1651" spans="1:4" x14ac:dyDescent="0.25">
      <c r="A1651" s="140" t="s">
        <v>14644</v>
      </c>
      <c r="B1651" s="140" t="s">
        <v>15780</v>
      </c>
      <c r="C1651" s="232" t="s">
        <v>15781</v>
      </c>
      <c r="D1651" s="229" t="s">
        <v>2505</v>
      </c>
    </row>
    <row r="1652" spans="1:4" x14ac:dyDescent="0.25">
      <c r="A1652" s="140" t="s">
        <v>14644</v>
      </c>
      <c r="B1652" s="140" t="s">
        <v>14942</v>
      </c>
      <c r="C1652" s="233" t="s">
        <v>14943</v>
      </c>
      <c r="D1652" s="229" t="s">
        <v>2505</v>
      </c>
    </row>
    <row r="1653" spans="1:4" x14ac:dyDescent="0.25">
      <c r="A1653" s="140" t="s">
        <v>14644</v>
      </c>
      <c r="B1653" s="140" t="s">
        <v>14944</v>
      </c>
      <c r="C1653" s="233" t="s">
        <v>14945</v>
      </c>
      <c r="D1653" s="229" t="s">
        <v>2505</v>
      </c>
    </row>
    <row r="1654" spans="1:4" x14ac:dyDescent="0.25">
      <c r="A1654" s="140" t="s">
        <v>14644</v>
      </c>
      <c r="B1654" s="140" t="s">
        <v>14948</v>
      </c>
      <c r="C1654" s="233" t="s">
        <v>14949</v>
      </c>
      <c r="D1654" s="229" t="s">
        <v>2505</v>
      </c>
    </row>
    <row r="1655" spans="1:4" x14ac:dyDescent="0.25">
      <c r="A1655" s="140" t="s">
        <v>14644</v>
      </c>
      <c r="B1655" s="140" t="s">
        <v>14946</v>
      </c>
      <c r="C1655" s="233" t="s">
        <v>14947</v>
      </c>
      <c r="D1655" s="229" t="s">
        <v>2505</v>
      </c>
    </row>
    <row r="1656" spans="1:4" x14ac:dyDescent="0.25">
      <c r="A1656" s="140" t="s">
        <v>14644</v>
      </c>
      <c r="B1656" s="140" t="s">
        <v>15782</v>
      </c>
      <c r="C1656" s="232" t="s">
        <v>15783</v>
      </c>
      <c r="D1656" s="229" t="s">
        <v>2505</v>
      </c>
    </row>
    <row r="1657" spans="1:4" x14ac:dyDescent="0.25">
      <c r="A1657" s="140" t="s">
        <v>14644</v>
      </c>
      <c r="B1657" s="140" t="s">
        <v>14952</v>
      </c>
      <c r="C1657" s="233" t="s">
        <v>14953</v>
      </c>
      <c r="D1657" s="229" t="s">
        <v>2505</v>
      </c>
    </row>
    <row r="1658" spans="1:4" x14ac:dyDescent="0.25">
      <c r="A1658" s="140" t="s">
        <v>14644</v>
      </c>
      <c r="B1658" s="140" t="s">
        <v>15191</v>
      </c>
      <c r="C1658" s="231" t="s">
        <v>15192</v>
      </c>
      <c r="D1658" s="229" t="s">
        <v>2505</v>
      </c>
    </row>
    <row r="1659" spans="1:4" x14ac:dyDescent="0.25">
      <c r="A1659" s="140" t="s">
        <v>14644</v>
      </c>
      <c r="B1659" s="140" t="s">
        <v>15193</v>
      </c>
      <c r="C1659" s="232" t="s">
        <v>15194</v>
      </c>
      <c r="D1659" s="229" t="s">
        <v>2505</v>
      </c>
    </row>
    <row r="1660" spans="1:4" x14ac:dyDescent="0.25">
      <c r="A1660" s="140" t="s">
        <v>14644</v>
      </c>
      <c r="B1660" s="140" t="s">
        <v>15784</v>
      </c>
      <c r="C1660" s="232" t="s">
        <v>15785</v>
      </c>
      <c r="D1660" s="229" t="s">
        <v>2505</v>
      </c>
    </row>
    <row r="1661" spans="1:4" x14ac:dyDescent="0.25">
      <c r="A1661" s="140" t="s">
        <v>14644</v>
      </c>
      <c r="B1661" s="140" t="s">
        <v>15659</v>
      </c>
      <c r="C1661" s="233" t="s">
        <v>15660</v>
      </c>
      <c r="D1661" s="229" t="s">
        <v>2505</v>
      </c>
    </row>
    <row r="1662" spans="1:4" x14ac:dyDescent="0.25">
      <c r="A1662" s="140" t="s">
        <v>14644</v>
      </c>
      <c r="B1662" s="140" t="s">
        <v>15661</v>
      </c>
      <c r="C1662" s="234" t="s">
        <v>15662</v>
      </c>
      <c r="D1662" s="229" t="s">
        <v>2505</v>
      </c>
    </row>
    <row r="1663" spans="1:4" x14ac:dyDescent="0.25">
      <c r="A1663" s="140" t="s">
        <v>14644</v>
      </c>
      <c r="B1663" s="140" t="s">
        <v>15663</v>
      </c>
      <c r="C1663" s="235" t="s">
        <v>15664</v>
      </c>
      <c r="D1663" s="229" t="s">
        <v>2505</v>
      </c>
    </row>
    <row r="1664" spans="1:4" x14ac:dyDescent="0.25">
      <c r="A1664" s="140" t="s">
        <v>14644</v>
      </c>
      <c r="B1664" s="140" t="s">
        <v>15665</v>
      </c>
      <c r="C1664" s="236" t="s">
        <v>15666</v>
      </c>
      <c r="D1664" s="229" t="s">
        <v>2505</v>
      </c>
    </row>
    <row r="1665" spans="1:4" x14ac:dyDescent="0.25">
      <c r="A1665" s="140" t="s">
        <v>14644</v>
      </c>
      <c r="B1665" s="140" t="s">
        <v>15786</v>
      </c>
      <c r="C1665" s="237" t="s">
        <v>15787</v>
      </c>
      <c r="D1665" s="229" t="s">
        <v>2505</v>
      </c>
    </row>
    <row r="1666" spans="1:4" x14ac:dyDescent="0.25">
      <c r="A1666" s="140" t="s">
        <v>14644</v>
      </c>
      <c r="B1666" s="140" t="s">
        <v>15788</v>
      </c>
      <c r="C1666" s="238" t="s">
        <v>15789</v>
      </c>
      <c r="D1666" s="229" t="s">
        <v>2505</v>
      </c>
    </row>
    <row r="1667" spans="1:4" x14ac:dyDescent="0.25">
      <c r="A1667" s="140" t="s">
        <v>14644</v>
      </c>
      <c r="B1667" s="140" t="s">
        <v>15790</v>
      </c>
      <c r="C1667" s="238" t="s">
        <v>15791</v>
      </c>
      <c r="D1667" s="229" t="s">
        <v>2505</v>
      </c>
    </row>
    <row r="1668" spans="1:4" x14ac:dyDescent="0.25">
      <c r="A1668" s="140" t="s">
        <v>14644</v>
      </c>
      <c r="B1668" s="140" t="s">
        <v>15792</v>
      </c>
      <c r="C1668" s="238" t="s">
        <v>15793</v>
      </c>
      <c r="D1668" s="229" t="s">
        <v>2505</v>
      </c>
    </row>
    <row r="1669" spans="1:4" x14ac:dyDescent="0.25">
      <c r="A1669" s="140" t="s">
        <v>14644</v>
      </c>
      <c r="B1669" s="140" t="s">
        <v>15794</v>
      </c>
      <c r="C1669" s="238" t="s">
        <v>15795</v>
      </c>
      <c r="D1669" s="229" t="s">
        <v>2505</v>
      </c>
    </row>
    <row r="1670" spans="1:4" x14ac:dyDescent="0.25">
      <c r="A1670" s="140" t="s">
        <v>14644</v>
      </c>
      <c r="B1670" s="140" t="s">
        <v>15796</v>
      </c>
      <c r="C1670" s="238" t="s">
        <v>15797</v>
      </c>
      <c r="D1670" s="229" t="s">
        <v>2505</v>
      </c>
    </row>
    <row r="1671" spans="1:4" x14ac:dyDescent="0.25">
      <c r="A1671" s="140" t="s">
        <v>14644</v>
      </c>
      <c r="B1671" s="140" t="s">
        <v>15798</v>
      </c>
      <c r="C1671" s="237" t="s">
        <v>15799</v>
      </c>
      <c r="D1671" s="229" t="s">
        <v>2505</v>
      </c>
    </row>
    <row r="1672" spans="1:4" x14ac:dyDescent="0.25">
      <c r="A1672" s="140" t="s">
        <v>14644</v>
      </c>
      <c r="B1672" s="140" t="s">
        <v>15800</v>
      </c>
      <c r="C1672" s="238" t="s">
        <v>15801</v>
      </c>
      <c r="D1672" s="229" t="s">
        <v>2505</v>
      </c>
    </row>
    <row r="1673" spans="1:4" x14ac:dyDescent="0.25">
      <c r="A1673" s="140" t="s">
        <v>14644</v>
      </c>
      <c r="B1673" s="140" t="s">
        <v>15802</v>
      </c>
      <c r="C1673" s="238" t="s">
        <v>15803</v>
      </c>
      <c r="D1673" s="229" t="s">
        <v>2505</v>
      </c>
    </row>
    <row r="1674" spans="1:4" x14ac:dyDescent="0.25">
      <c r="A1674" s="140" t="s">
        <v>14644</v>
      </c>
      <c r="B1674" s="140" t="s">
        <v>15804</v>
      </c>
      <c r="C1674" s="238" t="s">
        <v>15805</v>
      </c>
      <c r="D1674" s="229" t="s">
        <v>2505</v>
      </c>
    </row>
    <row r="1675" spans="1:4" x14ac:dyDescent="0.25">
      <c r="A1675" s="140" t="s">
        <v>14644</v>
      </c>
      <c r="B1675" s="140" t="s">
        <v>15806</v>
      </c>
      <c r="C1675" s="238" t="s">
        <v>15807</v>
      </c>
      <c r="D1675" s="229" t="s">
        <v>2505</v>
      </c>
    </row>
    <row r="1676" spans="1:4" x14ac:dyDescent="0.25">
      <c r="A1676" s="140" t="s">
        <v>14644</v>
      </c>
      <c r="B1676" s="140" t="s">
        <v>15808</v>
      </c>
      <c r="C1676" s="238" t="s">
        <v>15809</v>
      </c>
      <c r="D1676" s="229" t="s">
        <v>2505</v>
      </c>
    </row>
    <row r="1677" spans="1:4" x14ac:dyDescent="0.25">
      <c r="A1677" s="140" t="s">
        <v>14644</v>
      </c>
      <c r="B1677" s="140" t="s">
        <v>15810</v>
      </c>
      <c r="C1677" s="238" t="s">
        <v>15811</v>
      </c>
      <c r="D1677" s="229" t="s">
        <v>2505</v>
      </c>
    </row>
    <row r="1678" spans="1:4" x14ac:dyDescent="0.25">
      <c r="A1678" s="140" t="s">
        <v>14644</v>
      </c>
      <c r="B1678" s="140" t="s">
        <v>15669</v>
      </c>
      <c r="C1678" s="234" t="s">
        <v>15670</v>
      </c>
      <c r="D1678" s="229" t="s">
        <v>2505</v>
      </c>
    </row>
    <row r="1679" spans="1:4" x14ac:dyDescent="0.25">
      <c r="A1679" s="140" t="s">
        <v>14644</v>
      </c>
      <c r="B1679" s="140" t="s">
        <v>15671</v>
      </c>
      <c r="C1679" s="235" t="s">
        <v>15672</v>
      </c>
      <c r="D1679" s="229" t="s">
        <v>2505</v>
      </c>
    </row>
    <row r="1680" spans="1:4" x14ac:dyDescent="0.25">
      <c r="A1680" s="140" t="s">
        <v>14644</v>
      </c>
      <c r="B1680" s="140" t="s">
        <v>15812</v>
      </c>
      <c r="C1680" s="233" t="s">
        <v>15813</v>
      </c>
      <c r="D1680" s="229" t="s">
        <v>2505</v>
      </c>
    </row>
    <row r="1681" spans="1:4" x14ac:dyDescent="0.25">
      <c r="A1681" s="140" t="s">
        <v>14644</v>
      </c>
      <c r="B1681" s="140" t="s">
        <v>15814</v>
      </c>
      <c r="C1681" s="232" t="s">
        <v>15815</v>
      </c>
      <c r="D1681" s="229" t="s">
        <v>2505</v>
      </c>
    </row>
    <row r="1682" spans="1:4" x14ac:dyDescent="0.25">
      <c r="A1682" s="140" t="s">
        <v>14644</v>
      </c>
      <c r="B1682" s="140" t="s">
        <v>15816</v>
      </c>
      <c r="C1682" s="233" t="s">
        <v>15817</v>
      </c>
      <c r="D1682" s="229" t="s">
        <v>2505</v>
      </c>
    </row>
    <row r="1683" spans="1:4" x14ac:dyDescent="0.25">
      <c r="A1683" s="140" t="s">
        <v>14644</v>
      </c>
      <c r="B1683" s="140" t="s">
        <v>15818</v>
      </c>
      <c r="C1683" s="233" t="s">
        <v>15819</v>
      </c>
      <c r="D1683" s="229" t="s">
        <v>2505</v>
      </c>
    </row>
    <row r="1684" spans="1:4" x14ac:dyDescent="0.25">
      <c r="A1684" s="140" t="s">
        <v>14644</v>
      </c>
      <c r="B1684" s="140" t="s">
        <v>15820</v>
      </c>
      <c r="C1684" s="233" t="s">
        <v>15821</v>
      </c>
      <c r="D1684" s="229" t="s">
        <v>2505</v>
      </c>
    </row>
    <row r="1685" spans="1:4" x14ac:dyDescent="0.25">
      <c r="A1685" s="140" t="s">
        <v>14644</v>
      </c>
      <c r="B1685" s="140" t="s">
        <v>15822</v>
      </c>
      <c r="C1685" s="230" t="s">
        <v>15823</v>
      </c>
      <c r="D1685" s="229" t="s">
        <v>2505</v>
      </c>
    </row>
    <row r="1686" spans="1:4" x14ac:dyDescent="0.25">
      <c r="A1686" s="140" t="s">
        <v>14644</v>
      </c>
      <c r="B1686" s="140" t="s">
        <v>15824</v>
      </c>
      <c r="C1686" s="231" t="s">
        <v>15825</v>
      </c>
      <c r="D1686" s="229" t="s">
        <v>2505</v>
      </c>
    </row>
    <row r="1687" spans="1:4" x14ac:dyDescent="0.25">
      <c r="A1687" s="140" t="s">
        <v>14644</v>
      </c>
      <c r="B1687" s="140" t="s">
        <v>15149</v>
      </c>
      <c r="C1687" s="232" t="s">
        <v>15150</v>
      </c>
      <c r="D1687" s="229" t="s">
        <v>2505</v>
      </c>
    </row>
    <row r="1688" spans="1:4" x14ac:dyDescent="0.25">
      <c r="A1688" s="140" t="s">
        <v>14644</v>
      </c>
      <c r="B1688" s="140" t="s">
        <v>15151</v>
      </c>
      <c r="C1688" s="233" t="s">
        <v>15152</v>
      </c>
      <c r="D1688" s="229" t="s">
        <v>2505</v>
      </c>
    </row>
    <row r="1689" spans="1:4" x14ac:dyDescent="0.25">
      <c r="A1689" s="140" t="s">
        <v>14644</v>
      </c>
      <c r="B1689" s="140" t="s">
        <v>14034</v>
      </c>
      <c r="C1689" s="234" t="s">
        <v>14028</v>
      </c>
      <c r="D1689" s="229" t="s">
        <v>2505</v>
      </c>
    </row>
    <row r="1690" spans="1:4" x14ac:dyDescent="0.25">
      <c r="A1690" s="140" t="s">
        <v>14644</v>
      </c>
      <c r="B1690" s="140" t="s">
        <v>15153</v>
      </c>
      <c r="C1690" s="235" t="s">
        <v>15154</v>
      </c>
      <c r="D1690" s="229" t="s">
        <v>2505</v>
      </c>
    </row>
    <row r="1691" spans="1:4" x14ac:dyDescent="0.25">
      <c r="A1691" s="140" t="s">
        <v>14644</v>
      </c>
      <c r="B1691" s="140" t="s">
        <v>15826</v>
      </c>
      <c r="C1691" s="236" t="s">
        <v>15827</v>
      </c>
      <c r="D1691" s="229" t="s">
        <v>2505</v>
      </c>
    </row>
    <row r="1692" spans="1:4" x14ac:dyDescent="0.25">
      <c r="A1692" s="140" t="s">
        <v>14644</v>
      </c>
      <c r="B1692" s="140" t="s">
        <v>15828</v>
      </c>
      <c r="C1692" s="236" t="s">
        <v>15829</v>
      </c>
      <c r="D1692" s="229" t="s">
        <v>2505</v>
      </c>
    </row>
    <row r="1693" spans="1:4" x14ac:dyDescent="0.25">
      <c r="A1693" s="140" t="s">
        <v>14644</v>
      </c>
      <c r="B1693" s="140" t="s">
        <v>15157</v>
      </c>
      <c r="C1693" s="233" t="s">
        <v>15158</v>
      </c>
      <c r="D1693" s="229" t="s">
        <v>2505</v>
      </c>
    </row>
    <row r="1694" spans="1:4" x14ac:dyDescent="0.25">
      <c r="A1694" s="140" t="s">
        <v>14644</v>
      </c>
      <c r="B1694" s="140" t="s">
        <v>15159</v>
      </c>
      <c r="C1694" s="234" t="s">
        <v>15160</v>
      </c>
      <c r="D1694" s="229" t="s">
        <v>2505</v>
      </c>
    </row>
    <row r="1695" spans="1:4" x14ac:dyDescent="0.25">
      <c r="A1695" s="140" t="s">
        <v>14644</v>
      </c>
      <c r="B1695" s="140" t="s">
        <v>15830</v>
      </c>
      <c r="C1695" s="231" t="s">
        <v>15831</v>
      </c>
      <c r="D1695" s="229" t="s">
        <v>2505</v>
      </c>
    </row>
    <row r="1696" spans="1:4" x14ac:dyDescent="0.25">
      <c r="A1696" s="140" t="s">
        <v>14644</v>
      </c>
      <c r="B1696" s="140" t="s">
        <v>15149</v>
      </c>
      <c r="C1696" s="232" t="s">
        <v>15150</v>
      </c>
      <c r="D1696" s="229" t="s">
        <v>2505</v>
      </c>
    </row>
    <row r="1697" spans="1:4" x14ac:dyDescent="0.25">
      <c r="A1697" s="140" t="s">
        <v>14644</v>
      </c>
      <c r="B1697" s="140" t="s">
        <v>15151</v>
      </c>
      <c r="C1697" s="233" t="s">
        <v>15152</v>
      </c>
      <c r="D1697" s="229" t="s">
        <v>2505</v>
      </c>
    </row>
    <row r="1698" spans="1:4" x14ac:dyDescent="0.25">
      <c r="A1698" s="140" t="s">
        <v>14644</v>
      </c>
      <c r="B1698" s="140" t="s">
        <v>14034</v>
      </c>
      <c r="C1698" s="234" t="s">
        <v>14028</v>
      </c>
      <c r="D1698" s="229" t="s">
        <v>2505</v>
      </c>
    </row>
    <row r="1699" spans="1:4" x14ac:dyDescent="0.25">
      <c r="A1699" s="140" t="s">
        <v>14644</v>
      </c>
      <c r="B1699" s="140" t="s">
        <v>15153</v>
      </c>
      <c r="C1699" s="235" t="s">
        <v>15154</v>
      </c>
      <c r="D1699" s="229" t="s">
        <v>2505</v>
      </c>
    </row>
    <row r="1700" spans="1:4" x14ac:dyDescent="0.25">
      <c r="A1700" s="140" t="s">
        <v>14644</v>
      </c>
      <c r="B1700" s="140" t="s">
        <v>15826</v>
      </c>
      <c r="C1700" s="236" t="s">
        <v>15827</v>
      </c>
      <c r="D1700" s="229" t="s">
        <v>2505</v>
      </c>
    </row>
    <row r="1701" spans="1:4" x14ac:dyDescent="0.25">
      <c r="A1701" s="140" t="s">
        <v>14644</v>
      </c>
      <c r="B1701" s="140" t="s">
        <v>15828</v>
      </c>
      <c r="C1701" s="236" t="s">
        <v>15829</v>
      </c>
      <c r="D1701" s="229" t="s">
        <v>2505</v>
      </c>
    </row>
    <row r="1702" spans="1:4" x14ac:dyDescent="0.25">
      <c r="A1702" s="140" t="s">
        <v>14644</v>
      </c>
      <c r="B1702" s="140" t="s">
        <v>15157</v>
      </c>
      <c r="C1702" s="233" t="s">
        <v>15158</v>
      </c>
      <c r="D1702" s="229" t="s">
        <v>2505</v>
      </c>
    </row>
    <row r="1703" spans="1:4" x14ac:dyDescent="0.25">
      <c r="A1703" s="140" t="s">
        <v>14644</v>
      </c>
      <c r="B1703" s="140" t="s">
        <v>15159</v>
      </c>
      <c r="C1703" s="234" t="s">
        <v>15160</v>
      </c>
      <c r="D1703" s="229" t="s">
        <v>2505</v>
      </c>
    </row>
    <row r="1704" spans="1:4" x14ac:dyDescent="0.25">
      <c r="A1704" s="140" t="s">
        <v>14644</v>
      </c>
      <c r="B1704" s="140" t="s">
        <v>15832</v>
      </c>
      <c r="C1704" s="231" t="s">
        <v>15833</v>
      </c>
      <c r="D1704" s="229" t="s">
        <v>2505</v>
      </c>
    </row>
    <row r="1705" spans="1:4" x14ac:dyDescent="0.25">
      <c r="A1705" s="140" t="s">
        <v>14644</v>
      </c>
      <c r="B1705" s="140" t="s">
        <v>15834</v>
      </c>
      <c r="C1705" s="232" t="s">
        <v>15835</v>
      </c>
      <c r="D1705" s="229" t="s">
        <v>2505</v>
      </c>
    </row>
    <row r="1706" spans="1:4" x14ac:dyDescent="0.25">
      <c r="D1706" s="228" t="s">
        <v>2505</v>
      </c>
    </row>
    <row r="1707" spans="1:4" x14ac:dyDescent="0.25">
      <c r="D1707" s="228" t="s">
        <v>2505</v>
      </c>
    </row>
    <row r="1708" spans="1:4" x14ac:dyDescent="0.25">
      <c r="A1708" s="35" t="s">
        <v>2686</v>
      </c>
      <c r="B1708" s="2" t="str">
        <f>CONCATENATE("https://xbrl.cipc.co.za/taxonomy/role/",MID(B1709,2,10))</f>
        <v>https://xbrl.cipc.co.za/taxonomy/role/sds820.400</v>
      </c>
      <c r="D1708" s="228" t="s">
        <v>2505</v>
      </c>
    </row>
    <row r="1709" spans="1:4" x14ac:dyDescent="0.25">
      <c r="A1709" s="35" t="s">
        <v>2687</v>
      </c>
      <c r="B1709" s="2" t="s">
        <v>19435</v>
      </c>
      <c r="D1709" s="228" t="s">
        <v>2505</v>
      </c>
    </row>
    <row r="1710" spans="1:4" x14ac:dyDescent="0.25">
      <c r="A1710" s="36" t="s">
        <v>5</v>
      </c>
      <c r="B1710" s="36" t="s">
        <v>6</v>
      </c>
      <c r="C1710" s="36" t="s">
        <v>19413</v>
      </c>
      <c r="D1710" s="5" t="s">
        <v>2692</v>
      </c>
    </row>
    <row r="1711" spans="1:4" x14ac:dyDescent="0.25">
      <c r="A1711" s="140" t="s">
        <v>14644</v>
      </c>
      <c r="B1711" s="140" t="s">
        <v>15836</v>
      </c>
      <c r="C1711" s="140" t="s">
        <v>15837</v>
      </c>
      <c r="D1711" s="229" t="s">
        <v>2505</v>
      </c>
    </row>
    <row r="1712" spans="1:4" x14ac:dyDescent="0.25">
      <c r="A1712" s="140" t="s">
        <v>14644</v>
      </c>
      <c r="B1712" s="140" t="s">
        <v>15838</v>
      </c>
      <c r="C1712" s="230" t="s">
        <v>15839</v>
      </c>
      <c r="D1712" s="229" t="s">
        <v>2505</v>
      </c>
    </row>
    <row r="1713" spans="1:4" x14ac:dyDescent="0.25">
      <c r="A1713" s="140" t="s">
        <v>14644</v>
      </c>
      <c r="B1713" s="140" t="s">
        <v>14649</v>
      </c>
      <c r="C1713" s="231" t="s">
        <v>14650</v>
      </c>
      <c r="D1713" s="229" t="s">
        <v>2505</v>
      </c>
    </row>
    <row r="1714" spans="1:4" x14ac:dyDescent="0.25">
      <c r="A1714" s="140" t="s">
        <v>14644</v>
      </c>
      <c r="B1714" s="140" t="s">
        <v>14651</v>
      </c>
      <c r="C1714" s="232" t="s">
        <v>14652</v>
      </c>
      <c r="D1714" s="229" t="s">
        <v>2505</v>
      </c>
    </row>
    <row r="1715" spans="1:4" x14ac:dyDescent="0.25">
      <c r="A1715" s="140" t="s">
        <v>14644</v>
      </c>
      <c r="B1715" s="140" t="s">
        <v>15840</v>
      </c>
      <c r="C1715" s="232" t="s">
        <v>15841</v>
      </c>
      <c r="D1715" s="229" t="s">
        <v>2505</v>
      </c>
    </row>
    <row r="1716" spans="1:4" x14ac:dyDescent="0.25">
      <c r="A1716" s="140" t="s">
        <v>14064</v>
      </c>
      <c r="B1716" s="140" t="s">
        <v>14535</v>
      </c>
      <c r="C1716" s="233" t="s">
        <v>14536</v>
      </c>
      <c r="D1716" s="229" t="s">
        <v>2505</v>
      </c>
    </row>
    <row r="1717" spans="1:4" x14ac:dyDescent="0.25">
      <c r="A1717" s="140" t="s">
        <v>14644</v>
      </c>
      <c r="B1717" s="140" t="s">
        <v>15842</v>
      </c>
      <c r="C1717" s="232" t="s">
        <v>15843</v>
      </c>
      <c r="D1717" s="229" t="s">
        <v>2505</v>
      </c>
    </row>
    <row r="1718" spans="1:4" x14ac:dyDescent="0.25">
      <c r="A1718" s="140" t="s">
        <v>14644</v>
      </c>
      <c r="B1718" s="140" t="s">
        <v>14681</v>
      </c>
      <c r="C1718" s="233" t="s">
        <v>14682</v>
      </c>
      <c r="D1718" s="229" t="s">
        <v>2505</v>
      </c>
    </row>
    <row r="1719" spans="1:4" x14ac:dyDescent="0.25">
      <c r="A1719" s="140" t="s">
        <v>14644</v>
      </c>
      <c r="B1719" s="140" t="s">
        <v>14829</v>
      </c>
      <c r="C1719" s="231" t="s">
        <v>14830</v>
      </c>
      <c r="D1719" s="229" t="s">
        <v>2505</v>
      </c>
    </row>
    <row r="1720" spans="1:4" x14ac:dyDescent="0.25">
      <c r="A1720" s="140" t="s">
        <v>14644</v>
      </c>
      <c r="B1720" s="140" t="s">
        <v>14831</v>
      </c>
      <c r="C1720" s="232" t="s">
        <v>14832</v>
      </c>
      <c r="D1720" s="229" t="s">
        <v>2505</v>
      </c>
    </row>
    <row r="1721" spans="1:4" x14ac:dyDescent="0.25">
      <c r="A1721" s="140" t="s">
        <v>14644</v>
      </c>
      <c r="B1721" s="140" t="s">
        <v>15844</v>
      </c>
      <c r="C1721" s="232" t="s">
        <v>15845</v>
      </c>
      <c r="D1721" s="229" t="s">
        <v>2505</v>
      </c>
    </row>
    <row r="1722" spans="1:4" x14ac:dyDescent="0.25">
      <c r="A1722" s="140" t="s">
        <v>14644</v>
      </c>
      <c r="B1722" s="140" t="s">
        <v>14835</v>
      </c>
      <c r="C1722" s="233" t="s">
        <v>14836</v>
      </c>
      <c r="D1722" s="229" t="s">
        <v>2505</v>
      </c>
    </row>
    <row r="1723" spans="1:4" x14ac:dyDescent="0.25">
      <c r="A1723" s="140" t="s">
        <v>14644</v>
      </c>
      <c r="B1723" s="140" t="s">
        <v>14837</v>
      </c>
      <c r="C1723" s="234" t="s">
        <v>14838</v>
      </c>
      <c r="D1723" s="229" t="s">
        <v>2505</v>
      </c>
    </row>
    <row r="1724" spans="1:4" x14ac:dyDescent="0.25">
      <c r="A1724" s="140" t="s">
        <v>14644</v>
      </c>
      <c r="B1724" s="140" t="s">
        <v>14839</v>
      </c>
      <c r="C1724" s="235" t="s">
        <v>14840</v>
      </c>
      <c r="D1724" s="229" t="s">
        <v>2505</v>
      </c>
    </row>
    <row r="1725" spans="1:4" x14ac:dyDescent="0.25">
      <c r="A1725" s="140" t="s">
        <v>14644</v>
      </c>
      <c r="B1725" s="140" t="s">
        <v>14841</v>
      </c>
      <c r="C1725" s="236" t="s">
        <v>14842</v>
      </c>
      <c r="D1725" s="229" t="s">
        <v>2505</v>
      </c>
    </row>
    <row r="1726" spans="1:4" x14ac:dyDescent="0.25">
      <c r="A1726" s="140" t="s">
        <v>14644</v>
      </c>
      <c r="B1726" s="140" t="s">
        <v>14843</v>
      </c>
      <c r="C1726" s="237" t="s">
        <v>14844</v>
      </c>
      <c r="D1726" s="229" t="s">
        <v>2505</v>
      </c>
    </row>
    <row r="1727" spans="1:4" x14ac:dyDescent="0.25">
      <c r="A1727" s="140" t="s">
        <v>14644</v>
      </c>
      <c r="B1727" s="140" t="s">
        <v>14845</v>
      </c>
      <c r="C1727" s="237" t="s">
        <v>14846</v>
      </c>
      <c r="D1727" s="229" t="s">
        <v>2505</v>
      </c>
    </row>
    <row r="1728" spans="1:4" x14ac:dyDescent="0.25">
      <c r="A1728" s="140" t="s">
        <v>14644</v>
      </c>
      <c r="B1728" s="140" t="s">
        <v>14853</v>
      </c>
      <c r="C1728" s="234" t="s">
        <v>14854</v>
      </c>
      <c r="D1728" s="229" t="s">
        <v>2505</v>
      </c>
    </row>
    <row r="1729" spans="1:4" x14ac:dyDescent="0.25">
      <c r="A1729" s="140" t="s">
        <v>14644</v>
      </c>
      <c r="B1729" s="140" t="s">
        <v>14855</v>
      </c>
      <c r="C1729" s="235" t="s">
        <v>14856</v>
      </c>
      <c r="D1729" s="229" t="s">
        <v>2505</v>
      </c>
    </row>
    <row r="1730" spans="1:4" x14ac:dyDescent="0.25">
      <c r="A1730" s="140" t="s">
        <v>14644</v>
      </c>
      <c r="B1730" s="140" t="s">
        <v>14863</v>
      </c>
      <c r="C1730" s="233" t="s">
        <v>14864</v>
      </c>
      <c r="D1730" s="229" t="s">
        <v>2505</v>
      </c>
    </row>
    <row r="1731" spans="1:4" x14ac:dyDescent="0.25">
      <c r="A1731" s="140" t="s">
        <v>14644</v>
      </c>
      <c r="B1731" s="140" t="s">
        <v>14936</v>
      </c>
      <c r="C1731" s="231" t="s">
        <v>14937</v>
      </c>
      <c r="D1731" s="229" t="s">
        <v>2505</v>
      </c>
    </row>
    <row r="1732" spans="1:4" x14ac:dyDescent="0.25">
      <c r="A1732" s="140" t="s">
        <v>14644</v>
      </c>
      <c r="B1732" s="140" t="s">
        <v>14938</v>
      </c>
      <c r="C1732" s="232" t="s">
        <v>14939</v>
      </c>
      <c r="D1732" s="229" t="s">
        <v>2505</v>
      </c>
    </row>
    <row r="1733" spans="1:4" x14ac:dyDescent="0.25">
      <c r="A1733" s="140" t="s">
        <v>14644</v>
      </c>
      <c r="B1733" s="140" t="s">
        <v>15846</v>
      </c>
      <c r="C1733" s="232" t="s">
        <v>15847</v>
      </c>
      <c r="D1733" s="229" t="s">
        <v>2505</v>
      </c>
    </row>
    <row r="1734" spans="1:4" x14ac:dyDescent="0.25">
      <c r="A1734" s="140" t="s">
        <v>14644</v>
      </c>
      <c r="B1734" s="140" t="s">
        <v>14942</v>
      </c>
      <c r="C1734" s="233" t="s">
        <v>14943</v>
      </c>
      <c r="D1734" s="229" t="s">
        <v>2505</v>
      </c>
    </row>
    <row r="1735" spans="1:4" x14ac:dyDescent="0.25">
      <c r="A1735" s="140" t="s">
        <v>14644</v>
      </c>
      <c r="B1735" s="140" t="s">
        <v>14944</v>
      </c>
      <c r="C1735" s="233" t="s">
        <v>14945</v>
      </c>
      <c r="D1735" s="229" t="s">
        <v>2505</v>
      </c>
    </row>
    <row r="1736" spans="1:4" x14ac:dyDescent="0.25">
      <c r="A1736" s="140" t="s">
        <v>14644</v>
      </c>
      <c r="B1736" s="140" t="s">
        <v>14946</v>
      </c>
      <c r="C1736" s="233" t="s">
        <v>14947</v>
      </c>
      <c r="D1736" s="229" t="s">
        <v>2505</v>
      </c>
    </row>
    <row r="1737" spans="1:4" x14ac:dyDescent="0.25">
      <c r="A1737" s="140" t="s">
        <v>14644</v>
      </c>
      <c r="B1737" s="140" t="s">
        <v>14948</v>
      </c>
      <c r="C1737" s="233" t="s">
        <v>14949</v>
      </c>
      <c r="D1737" s="229" t="s">
        <v>2505</v>
      </c>
    </row>
    <row r="1738" spans="1:4" x14ac:dyDescent="0.25">
      <c r="A1738" s="140" t="s">
        <v>14644</v>
      </c>
      <c r="B1738" s="140" t="s">
        <v>15848</v>
      </c>
      <c r="C1738" s="232" t="s">
        <v>15849</v>
      </c>
      <c r="D1738" s="229" t="s">
        <v>2505</v>
      </c>
    </row>
    <row r="1739" spans="1:4" x14ac:dyDescent="0.25">
      <c r="A1739" s="140" t="s">
        <v>14644</v>
      </c>
      <c r="B1739" s="140" t="s">
        <v>14952</v>
      </c>
      <c r="C1739" s="233" t="s">
        <v>14953</v>
      </c>
      <c r="D1739" s="229" t="s">
        <v>2505</v>
      </c>
    </row>
    <row r="1740" spans="1:4" x14ac:dyDescent="0.25">
      <c r="A1740" s="140" t="s">
        <v>14644</v>
      </c>
      <c r="B1740" s="140" t="s">
        <v>15850</v>
      </c>
      <c r="C1740" s="232" t="s">
        <v>15851</v>
      </c>
      <c r="D1740" s="229" t="s">
        <v>2505</v>
      </c>
    </row>
    <row r="1741" spans="1:4" x14ac:dyDescent="0.25">
      <c r="A1741" s="140" t="s">
        <v>14644</v>
      </c>
      <c r="B1741" s="140" t="s">
        <v>15119</v>
      </c>
      <c r="C1741" s="233" t="s">
        <v>15120</v>
      </c>
      <c r="D1741" s="229" t="s">
        <v>2505</v>
      </c>
    </row>
    <row r="1742" spans="1:4" x14ac:dyDescent="0.25">
      <c r="A1742" s="140" t="s">
        <v>14644</v>
      </c>
      <c r="B1742" s="140" t="s">
        <v>15121</v>
      </c>
      <c r="C1742" s="234" t="s">
        <v>15122</v>
      </c>
      <c r="D1742" s="229" t="s">
        <v>2505</v>
      </c>
    </row>
    <row r="1743" spans="1:4" x14ac:dyDescent="0.25">
      <c r="A1743" s="140" t="s">
        <v>14644</v>
      </c>
      <c r="B1743" s="140" t="s">
        <v>15123</v>
      </c>
      <c r="C1743" s="235" t="s">
        <v>15124</v>
      </c>
      <c r="D1743" s="229" t="s">
        <v>2505</v>
      </c>
    </row>
    <row r="1744" spans="1:4" x14ac:dyDescent="0.25">
      <c r="A1744" s="140" t="s">
        <v>14644</v>
      </c>
      <c r="B1744" s="140" t="s">
        <v>15125</v>
      </c>
      <c r="C1744" s="236" t="s">
        <v>15126</v>
      </c>
      <c r="D1744" s="229" t="s">
        <v>2505</v>
      </c>
    </row>
    <row r="1745" spans="1:4" x14ac:dyDescent="0.25">
      <c r="A1745" s="140" t="s">
        <v>14644</v>
      </c>
      <c r="B1745" s="140" t="s">
        <v>15127</v>
      </c>
      <c r="C1745" s="237" t="s">
        <v>15128</v>
      </c>
      <c r="D1745" s="229" t="s">
        <v>2505</v>
      </c>
    </row>
    <row r="1746" spans="1:4" x14ac:dyDescent="0.25">
      <c r="A1746" s="140" t="s">
        <v>14644</v>
      </c>
      <c r="B1746" s="140" t="s">
        <v>15129</v>
      </c>
      <c r="C1746" s="237" t="s">
        <v>15130</v>
      </c>
      <c r="D1746" s="229" t="s">
        <v>2505</v>
      </c>
    </row>
    <row r="1747" spans="1:4" x14ac:dyDescent="0.25">
      <c r="A1747" s="140" t="s">
        <v>14644</v>
      </c>
      <c r="B1747" s="140" t="s">
        <v>15131</v>
      </c>
      <c r="C1747" s="237" t="s">
        <v>15132</v>
      </c>
      <c r="D1747" s="229" t="s">
        <v>2505</v>
      </c>
    </row>
    <row r="1748" spans="1:4" x14ac:dyDescent="0.25">
      <c r="A1748" s="140" t="s">
        <v>14644</v>
      </c>
      <c r="B1748" s="140" t="s">
        <v>15133</v>
      </c>
      <c r="C1748" s="234" t="s">
        <v>15134</v>
      </c>
      <c r="D1748" s="229" t="s">
        <v>2505</v>
      </c>
    </row>
    <row r="1749" spans="1:4" x14ac:dyDescent="0.25">
      <c r="A1749" s="140" t="s">
        <v>14644</v>
      </c>
      <c r="B1749" s="140" t="s">
        <v>15135</v>
      </c>
      <c r="C1749" s="235" t="s">
        <v>15136</v>
      </c>
      <c r="D1749" s="229" t="s">
        <v>2505</v>
      </c>
    </row>
    <row r="1750" spans="1:4" x14ac:dyDescent="0.25">
      <c r="A1750" s="140" t="s">
        <v>14644</v>
      </c>
      <c r="B1750" s="140" t="s">
        <v>15852</v>
      </c>
      <c r="C1750" s="231" t="s">
        <v>15853</v>
      </c>
      <c r="D1750" s="229" t="s">
        <v>2505</v>
      </c>
    </row>
    <row r="1751" spans="1:4" x14ac:dyDescent="0.25">
      <c r="A1751" s="140" t="s">
        <v>14644</v>
      </c>
      <c r="B1751" s="140" t="s">
        <v>15854</v>
      </c>
      <c r="C1751" s="232" t="s">
        <v>15855</v>
      </c>
      <c r="D1751" s="229" t="s">
        <v>2505</v>
      </c>
    </row>
    <row r="1752" spans="1:4" x14ac:dyDescent="0.25">
      <c r="A1752" s="140" t="s">
        <v>14644</v>
      </c>
      <c r="B1752" s="140" t="s">
        <v>15856</v>
      </c>
      <c r="C1752" s="232" t="s">
        <v>15857</v>
      </c>
      <c r="D1752" s="229" t="s">
        <v>2505</v>
      </c>
    </row>
    <row r="1753" spans="1:4" x14ac:dyDescent="0.25">
      <c r="A1753" s="140" t="s">
        <v>14644</v>
      </c>
      <c r="B1753" s="140" t="s">
        <v>15858</v>
      </c>
      <c r="C1753" s="233" t="s">
        <v>15859</v>
      </c>
      <c r="D1753" s="229" t="s">
        <v>2505</v>
      </c>
    </row>
    <row r="1754" spans="1:4" x14ac:dyDescent="0.25">
      <c r="A1754" s="140" t="s">
        <v>14644</v>
      </c>
      <c r="B1754" s="140" t="s">
        <v>15860</v>
      </c>
      <c r="C1754" s="233" t="s">
        <v>15861</v>
      </c>
      <c r="D1754" s="229" t="s">
        <v>2505</v>
      </c>
    </row>
    <row r="1755" spans="1:4" x14ac:dyDescent="0.25">
      <c r="A1755" s="140" t="s">
        <v>14644</v>
      </c>
      <c r="B1755" s="140" t="s">
        <v>15862</v>
      </c>
      <c r="C1755" s="232" t="s">
        <v>15863</v>
      </c>
      <c r="D1755" s="229" t="s">
        <v>2505</v>
      </c>
    </row>
    <row r="1756" spans="1:4" x14ac:dyDescent="0.25">
      <c r="A1756" s="140" t="s">
        <v>14644</v>
      </c>
      <c r="B1756" s="140" t="s">
        <v>15864</v>
      </c>
      <c r="C1756" s="233" t="s">
        <v>15865</v>
      </c>
      <c r="D1756" s="229" t="s">
        <v>2505</v>
      </c>
    </row>
    <row r="1757" spans="1:4" x14ac:dyDescent="0.25">
      <c r="A1757" s="140" t="s">
        <v>14644</v>
      </c>
      <c r="B1757" s="140" t="s">
        <v>15866</v>
      </c>
      <c r="C1757" s="233" t="s">
        <v>15867</v>
      </c>
      <c r="D1757" s="229" t="s">
        <v>2505</v>
      </c>
    </row>
    <row r="1758" spans="1:4" x14ac:dyDescent="0.25">
      <c r="A1758" s="140" t="s">
        <v>14644</v>
      </c>
      <c r="B1758" s="140" t="s">
        <v>15868</v>
      </c>
      <c r="C1758" s="232" t="s">
        <v>15869</v>
      </c>
      <c r="D1758" s="229" t="s">
        <v>2505</v>
      </c>
    </row>
    <row r="1759" spans="1:4" x14ac:dyDescent="0.25">
      <c r="A1759" s="140" t="s">
        <v>14644</v>
      </c>
      <c r="B1759" s="140" t="s">
        <v>15870</v>
      </c>
      <c r="C1759" s="233" t="s">
        <v>15871</v>
      </c>
      <c r="D1759" s="229" t="s">
        <v>2505</v>
      </c>
    </row>
    <row r="1760" spans="1:4" x14ac:dyDescent="0.25">
      <c r="A1760" s="140" t="s">
        <v>14644</v>
      </c>
      <c r="B1760" s="140" t="s">
        <v>15872</v>
      </c>
      <c r="C1760" s="233" t="s">
        <v>15873</v>
      </c>
      <c r="D1760" s="229" t="s">
        <v>2505</v>
      </c>
    </row>
    <row r="1761" spans="1:4" x14ac:dyDescent="0.25">
      <c r="A1761" s="140" t="s">
        <v>14644</v>
      </c>
      <c r="B1761" s="140" t="s">
        <v>15874</v>
      </c>
      <c r="C1761" s="231" t="s">
        <v>15875</v>
      </c>
      <c r="D1761" s="229" t="s">
        <v>2505</v>
      </c>
    </row>
    <row r="1762" spans="1:4" x14ac:dyDescent="0.25">
      <c r="A1762" s="140" t="s">
        <v>14644</v>
      </c>
      <c r="B1762" s="140" t="s">
        <v>15876</v>
      </c>
      <c r="C1762" s="232" t="s">
        <v>15877</v>
      </c>
      <c r="D1762" s="229" t="s">
        <v>2505</v>
      </c>
    </row>
    <row r="1763" spans="1:4" x14ac:dyDescent="0.25">
      <c r="A1763" s="140" t="s">
        <v>14644</v>
      </c>
      <c r="B1763" s="140" t="s">
        <v>15878</v>
      </c>
      <c r="C1763" s="232" t="s">
        <v>15879</v>
      </c>
      <c r="D1763" s="229" t="s">
        <v>2505</v>
      </c>
    </row>
    <row r="1764" spans="1:4" x14ac:dyDescent="0.25">
      <c r="A1764" s="140" t="s">
        <v>14644</v>
      </c>
      <c r="B1764" s="140" t="s">
        <v>15880</v>
      </c>
      <c r="C1764" s="233" t="s">
        <v>15881</v>
      </c>
      <c r="D1764" s="229" t="s">
        <v>2505</v>
      </c>
    </row>
    <row r="1765" spans="1:4" x14ac:dyDescent="0.25">
      <c r="A1765" s="140" t="s">
        <v>14644</v>
      </c>
      <c r="B1765" s="140" t="s">
        <v>15882</v>
      </c>
      <c r="C1765" s="232" t="s">
        <v>15883</v>
      </c>
      <c r="D1765" s="229" t="s">
        <v>2505</v>
      </c>
    </row>
    <row r="1766" spans="1:4" x14ac:dyDescent="0.25">
      <c r="A1766" s="140" t="s">
        <v>14644</v>
      </c>
      <c r="B1766" s="140" t="s">
        <v>15884</v>
      </c>
      <c r="C1766" s="233" t="s">
        <v>15885</v>
      </c>
      <c r="D1766" s="229" t="s">
        <v>2505</v>
      </c>
    </row>
    <row r="1767" spans="1:4" x14ac:dyDescent="0.25">
      <c r="A1767" s="140" t="s">
        <v>14644</v>
      </c>
      <c r="B1767" s="140" t="s">
        <v>15886</v>
      </c>
      <c r="C1767" s="232" t="s">
        <v>15887</v>
      </c>
      <c r="D1767" s="229" t="s">
        <v>2505</v>
      </c>
    </row>
    <row r="1768" spans="1:4" x14ac:dyDescent="0.25">
      <c r="A1768" s="140" t="s">
        <v>14644</v>
      </c>
      <c r="B1768" s="140" t="s">
        <v>15888</v>
      </c>
      <c r="C1768" s="233" t="s">
        <v>15889</v>
      </c>
      <c r="D1768" s="229" t="s">
        <v>2505</v>
      </c>
    </row>
    <row r="1769" spans="1:4" x14ac:dyDescent="0.25">
      <c r="A1769" s="140" t="s">
        <v>14644</v>
      </c>
      <c r="B1769" s="140" t="s">
        <v>15890</v>
      </c>
      <c r="C1769" s="230" t="s">
        <v>15891</v>
      </c>
      <c r="D1769" s="229" t="s">
        <v>2505</v>
      </c>
    </row>
    <row r="1770" spans="1:4" x14ac:dyDescent="0.25">
      <c r="A1770" s="140" t="s">
        <v>14644</v>
      </c>
      <c r="B1770" s="140" t="s">
        <v>15892</v>
      </c>
      <c r="C1770" s="231" t="s">
        <v>15893</v>
      </c>
      <c r="D1770" s="229" t="s">
        <v>2505</v>
      </c>
    </row>
    <row r="1771" spans="1:4" x14ac:dyDescent="0.25">
      <c r="A1771" s="140" t="s">
        <v>14644</v>
      </c>
      <c r="B1771" s="140" t="s">
        <v>14757</v>
      </c>
      <c r="C1771" s="232" t="s">
        <v>14758</v>
      </c>
      <c r="D1771" s="229" t="s">
        <v>2505</v>
      </c>
    </row>
    <row r="1772" spans="1:4" x14ac:dyDescent="0.25">
      <c r="A1772" s="140" t="s">
        <v>14644</v>
      </c>
      <c r="B1772" s="140" t="s">
        <v>14759</v>
      </c>
      <c r="C1772" s="233" t="s">
        <v>14760</v>
      </c>
      <c r="D1772" s="229" t="s">
        <v>2505</v>
      </c>
    </row>
    <row r="1773" spans="1:4" x14ac:dyDescent="0.25">
      <c r="A1773" s="140" t="s">
        <v>14644</v>
      </c>
      <c r="B1773" s="140" t="s">
        <v>14761</v>
      </c>
      <c r="C1773" s="234" t="s">
        <v>14762</v>
      </c>
      <c r="D1773" s="229" t="s">
        <v>2505</v>
      </c>
    </row>
    <row r="1774" spans="1:4" x14ac:dyDescent="0.25">
      <c r="A1774" s="140" t="s">
        <v>14644</v>
      </c>
      <c r="B1774" s="140" t="s">
        <v>14763</v>
      </c>
      <c r="C1774" s="235" t="s">
        <v>14764</v>
      </c>
      <c r="D1774" s="229" t="s">
        <v>2505</v>
      </c>
    </row>
    <row r="1775" spans="1:4" x14ac:dyDescent="0.25">
      <c r="A1775" s="140" t="s">
        <v>14644</v>
      </c>
      <c r="B1775" s="140" t="s">
        <v>15894</v>
      </c>
      <c r="C1775" s="236" t="s">
        <v>15895</v>
      </c>
      <c r="D1775" s="229" t="s">
        <v>2505</v>
      </c>
    </row>
    <row r="1776" spans="1:4" x14ac:dyDescent="0.25">
      <c r="A1776" s="140" t="s">
        <v>14644</v>
      </c>
      <c r="B1776" s="140" t="s">
        <v>14777</v>
      </c>
      <c r="C1776" s="233" t="s">
        <v>14778</v>
      </c>
      <c r="D1776" s="229" t="s">
        <v>2505</v>
      </c>
    </row>
    <row r="1777" spans="1:4" x14ac:dyDescent="0.25">
      <c r="A1777" s="140" t="s">
        <v>14644</v>
      </c>
      <c r="B1777" s="140" t="s">
        <v>14779</v>
      </c>
      <c r="C1777" s="234" t="s">
        <v>14780</v>
      </c>
      <c r="D1777" s="229" t="s">
        <v>2505</v>
      </c>
    </row>
    <row r="1778" spans="1:4" x14ac:dyDescent="0.25">
      <c r="A1778" s="140" t="s">
        <v>14644</v>
      </c>
      <c r="B1778" s="140" t="s">
        <v>15896</v>
      </c>
      <c r="C1778" s="231" t="s">
        <v>15897</v>
      </c>
      <c r="D1778" s="229" t="s">
        <v>2505</v>
      </c>
    </row>
    <row r="1779" spans="1:4" x14ac:dyDescent="0.25">
      <c r="A1779" s="140" t="s">
        <v>14644</v>
      </c>
      <c r="B1779" s="140" t="s">
        <v>15898</v>
      </c>
      <c r="C1779" s="232" t="s">
        <v>15899</v>
      </c>
      <c r="D1779" s="229" t="s">
        <v>2505</v>
      </c>
    </row>
    <row r="1780" spans="1:4" x14ac:dyDescent="0.25">
      <c r="A1780" s="140" t="s">
        <v>14644</v>
      </c>
      <c r="B1780" s="140" t="s">
        <v>15900</v>
      </c>
      <c r="C1780" s="233" t="s">
        <v>15901</v>
      </c>
      <c r="D1780" s="229" t="s">
        <v>2505</v>
      </c>
    </row>
    <row r="1781" spans="1:4" x14ac:dyDescent="0.25">
      <c r="A1781" s="140" t="s">
        <v>14047</v>
      </c>
      <c r="B1781" s="140" t="s">
        <v>15902</v>
      </c>
      <c r="C1781" s="234" t="s">
        <v>14021</v>
      </c>
      <c r="D1781" s="229" t="s">
        <v>2505</v>
      </c>
    </row>
    <row r="1782" spans="1:4" x14ac:dyDescent="0.25">
      <c r="A1782" s="140" t="s">
        <v>14644</v>
      </c>
      <c r="B1782" s="140" t="s">
        <v>15903</v>
      </c>
      <c r="C1782" s="233" t="s">
        <v>15904</v>
      </c>
      <c r="D1782" s="229" t="s">
        <v>2505</v>
      </c>
    </row>
    <row r="1783" spans="1:4" x14ac:dyDescent="0.25">
      <c r="A1783" s="140" t="s">
        <v>14644</v>
      </c>
      <c r="B1783" s="140" t="s">
        <v>15905</v>
      </c>
      <c r="C1783" s="234" t="s">
        <v>15906</v>
      </c>
      <c r="D1783" s="229" t="s">
        <v>2505</v>
      </c>
    </row>
    <row r="1784" spans="1:4" x14ac:dyDescent="0.25">
      <c r="A1784" s="140" t="s">
        <v>14644</v>
      </c>
      <c r="B1784" s="140" t="s">
        <v>15907</v>
      </c>
      <c r="C1784" s="232" t="s">
        <v>15908</v>
      </c>
      <c r="D1784" s="229" t="s">
        <v>2505</v>
      </c>
    </row>
    <row r="1785" spans="1:4" x14ac:dyDescent="0.25">
      <c r="A1785" s="140" t="s">
        <v>14644</v>
      </c>
      <c r="B1785" s="140" t="s">
        <v>15909</v>
      </c>
      <c r="C1785" s="233" t="s">
        <v>15910</v>
      </c>
      <c r="D1785" s="229" t="s">
        <v>2505</v>
      </c>
    </row>
    <row r="1786" spans="1:4" x14ac:dyDescent="0.25">
      <c r="A1786" s="140" t="s">
        <v>14047</v>
      </c>
      <c r="B1786" s="140" t="s">
        <v>15902</v>
      </c>
      <c r="C1786" s="234" t="s">
        <v>14021</v>
      </c>
      <c r="D1786" s="229" t="s">
        <v>2505</v>
      </c>
    </row>
    <row r="1787" spans="1:4" x14ac:dyDescent="0.25">
      <c r="A1787" s="140" t="s">
        <v>14644</v>
      </c>
      <c r="B1787" s="140" t="s">
        <v>15911</v>
      </c>
      <c r="C1787" s="233" t="s">
        <v>15912</v>
      </c>
      <c r="D1787" s="229" t="s">
        <v>2505</v>
      </c>
    </row>
    <row r="1788" spans="1:4" x14ac:dyDescent="0.25">
      <c r="A1788" s="140" t="s">
        <v>14644</v>
      </c>
      <c r="B1788" s="140" t="s">
        <v>15758</v>
      </c>
      <c r="C1788" s="234" t="s">
        <v>15759</v>
      </c>
      <c r="D1788" s="229" t="s">
        <v>2505</v>
      </c>
    </row>
    <row r="1789" spans="1:4" x14ac:dyDescent="0.25">
      <c r="A1789" s="140" t="s">
        <v>14644</v>
      </c>
      <c r="B1789" s="140" t="s">
        <v>15913</v>
      </c>
      <c r="C1789" s="232" t="s">
        <v>15914</v>
      </c>
      <c r="D1789" s="229" t="s">
        <v>2505</v>
      </c>
    </row>
    <row r="1790" spans="1:4" x14ac:dyDescent="0.25">
      <c r="A1790" s="140" t="s">
        <v>14644</v>
      </c>
      <c r="B1790" s="140" t="s">
        <v>15915</v>
      </c>
      <c r="C1790" s="233" t="s">
        <v>15916</v>
      </c>
      <c r="D1790" s="229" t="s">
        <v>2505</v>
      </c>
    </row>
    <row r="1791" spans="1:4" x14ac:dyDescent="0.25">
      <c r="A1791" s="140" t="s">
        <v>14047</v>
      </c>
      <c r="B1791" s="140" t="s">
        <v>15902</v>
      </c>
      <c r="C1791" s="234" t="s">
        <v>14021</v>
      </c>
      <c r="D1791" s="229" t="s">
        <v>2505</v>
      </c>
    </row>
    <row r="1792" spans="1:4" x14ac:dyDescent="0.25">
      <c r="A1792" s="140" t="s">
        <v>14644</v>
      </c>
      <c r="B1792" s="140" t="s">
        <v>15917</v>
      </c>
      <c r="C1792" s="233" t="s">
        <v>15918</v>
      </c>
      <c r="D1792" s="229" t="s">
        <v>2505</v>
      </c>
    </row>
    <row r="1793" spans="1:4" x14ac:dyDescent="0.25">
      <c r="A1793" s="140" t="s">
        <v>14644</v>
      </c>
      <c r="B1793" s="140" t="s">
        <v>15919</v>
      </c>
      <c r="C1793" s="234" t="s">
        <v>15920</v>
      </c>
      <c r="D1793" s="229" t="s">
        <v>2505</v>
      </c>
    </row>
    <row r="1794" spans="1:4" x14ac:dyDescent="0.25">
      <c r="A1794" s="140" t="s">
        <v>14644</v>
      </c>
      <c r="B1794" s="140" t="s">
        <v>15149</v>
      </c>
      <c r="C1794" s="232" t="s">
        <v>15150</v>
      </c>
      <c r="D1794" s="229" t="s">
        <v>2505</v>
      </c>
    </row>
    <row r="1795" spans="1:4" x14ac:dyDescent="0.25">
      <c r="A1795" s="140" t="s">
        <v>14644</v>
      </c>
      <c r="B1795" s="140" t="s">
        <v>15151</v>
      </c>
      <c r="C1795" s="233" t="s">
        <v>15152</v>
      </c>
      <c r="D1795" s="229" t="s">
        <v>2505</v>
      </c>
    </row>
    <row r="1796" spans="1:4" x14ac:dyDescent="0.25">
      <c r="A1796" s="140" t="s">
        <v>14047</v>
      </c>
      <c r="B1796" s="140" t="s">
        <v>15902</v>
      </c>
      <c r="C1796" s="234" t="s">
        <v>14021</v>
      </c>
      <c r="D1796" s="229" t="s">
        <v>2505</v>
      </c>
    </row>
    <row r="1797" spans="1:4" x14ac:dyDescent="0.25">
      <c r="A1797" s="140" t="s">
        <v>14644</v>
      </c>
      <c r="B1797" s="140" t="s">
        <v>15157</v>
      </c>
      <c r="C1797" s="233" t="s">
        <v>15158</v>
      </c>
      <c r="D1797" s="229" t="s">
        <v>2505</v>
      </c>
    </row>
    <row r="1798" spans="1:4" x14ac:dyDescent="0.25">
      <c r="A1798" s="140" t="s">
        <v>14644</v>
      </c>
      <c r="B1798" s="140" t="s">
        <v>15159</v>
      </c>
      <c r="C1798" s="234" t="s">
        <v>15160</v>
      </c>
      <c r="D1798" s="229" t="s">
        <v>2505</v>
      </c>
    </row>
    <row r="1799" spans="1:4" x14ac:dyDescent="0.25">
      <c r="D1799" s="228" t="s">
        <v>2505</v>
      </c>
    </row>
    <row r="1800" spans="1:4" x14ac:dyDescent="0.25">
      <c r="D1800" s="228" t="s">
        <v>2505</v>
      </c>
    </row>
    <row r="1801" spans="1:4" x14ac:dyDescent="0.25">
      <c r="A1801" s="35" t="s">
        <v>2686</v>
      </c>
      <c r="B1801" s="2" t="str">
        <f>CONCATENATE("https://xbrl.cipc.co.za/taxonomy/role/",MID(B1802,2,10))</f>
        <v>https://xbrl.cipc.co.za/taxonomy/role/sds810.500</v>
      </c>
      <c r="D1801" s="228" t="s">
        <v>2505</v>
      </c>
    </row>
    <row r="1802" spans="1:4" x14ac:dyDescent="0.25">
      <c r="A1802" s="35" t="s">
        <v>2687</v>
      </c>
      <c r="B1802" s="2" t="s">
        <v>19436</v>
      </c>
      <c r="D1802" s="228" t="s">
        <v>2505</v>
      </c>
    </row>
    <row r="1803" spans="1:4" x14ac:dyDescent="0.25">
      <c r="A1803" s="36" t="s">
        <v>5</v>
      </c>
      <c r="B1803" s="36" t="s">
        <v>6</v>
      </c>
      <c r="C1803" s="36" t="s">
        <v>19413</v>
      </c>
      <c r="D1803" s="5" t="s">
        <v>2692</v>
      </c>
    </row>
    <row r="1804" spans="1:4" x14ac:dyDescent="0.25">
      <c r="A1804" s="140" t="s">
        <v>14644</v>
      </c>
      <c r="B1804" s="140" t="s">
        <v>15921</v>
      </c>
      <c r="C1804" s="140" t="s">
        <v>15922</v>
      </c>
      <c r="D1804" s="229" t="s">
        <v>2505</v>
      </c>
    </row>
    <row r="1805" spans="1:4" x14ac:dyDescent="0.25">
      <c r="A1805" s="140" t="s">
        <v>14644</v>
      </c>
      <c r="B1805" s="140" t="s">
        <v>15923</v>
      </c>
      <c r="C1805" s="230" t="s">
        <v>15924</v>
      </c>
      <c r="D1805" s="229" t="s">
        <v>2505</v>
      </c>
    </row>
    <row r="1806" spans="1:4" x14ac:dyDescent="0.25">
      <c r="A1806" s="140" t="s">
        <v>14644</v>
      </c>
      <c r="B1806" s="140" t="s">
        <v>14649</v>
      </c>
      <c r="C1806" s="231" t="s">
        <v>14650</v>
      </c>
      <c r="D1806" s="229" t="s">
        <v>2505</v>
      </c>
    </row>
    <row r="1807" spans="1:4" x14ac:dyDescent="0.25">
      <c r="A1807" s="140" t="s">
        <v>14644</v>
      </c>
      <c r="B1807" s="140" t="s">
        <v>14651</v>
      </c>
      <c r="C1807" s="232" t="s">
        <v>14652</v>
      </c>
      <c r="D1807" s="229" t="s">
        <v>2505</v>
      </c>
    </row>
    <row r="1808" spans="1:4" x14ac:dyDescent="0.25">
      <c r="A1808" s="140" t="s">
        <v>14644</v>
      </c>
      <c r="B1808" s="140" t="s">
        <v>15925</v>
      </c>
      <c r="C1808" s="232" t="s">
        <v>15926</v>
      </c>
      <c r="D1808" s="229" t="s">
        <v>2505</v>
      </c>
    </row>
    <row r="1809" spans="1:4" x14ac:dyDescent="0.25">
      <c r="A1809" s="140" t="s">
        <v>14064</v>
      </c>
      <c r="B1809" s="140" t="s">
        <v>14535</v>
      </c>
      <c r="C1809" s="233" t="s">
        <v>14536</v>
      </c>
      <c r="D1809" s="229" t="s">
        <v>2505</v>
      </c>
    </row>
    <row r="1810" spans="1:4" x14ac:dyDescent="0.25">
      <c r="A1810" s="140" t="s">
        <v>14644</v>
      </c>
      <c r="B1810" s="140" t="s">
        <v>15569</v>
      </c>
      <c r="C1810" s="233" t="s">
        <v>15570</v>
      </c>
      <c r="D1810" s="229" t="s">
        <v>2505</v>
      </c>
    </row>
    <row r="1811" spans="1:4" x14ac:dyDescent="0.25">
      <c r="A1811" s="140" t="s">
        <v>14644</v>
      </c>
      <c r="B1811" s="140" t="s">
        <v>15571</v>
      </c>
      <c r="C1811" s="234" t="s">
        <v>15572</v>
      </c>
      <c r="D1811" s="229" t="s">
        <v>2505</v>
      </c>
    </row>
    <row r="1812" spans="1:4" x14ac:dyDescent="0.25">
      <c r="A1812" s="140" t="s">
        <v>14644</v>
      </c>
      <c r="B1812" s="140" t="s">
        <v>15573</v>
      </c>
      <c r="C1812" s="235" t="s">
        <v>15574</v>
      </c>
      <c r="D1812" s="229" t="s">
        <v>2505</v>
      </c>
    </row>
    <row r="1813" spans="1:4" x14ac:dyDescent="0.25">
      <c r="A1813" s="140" t="s">
        <v>14644</v>
      </c>
      <c r="B1813" s="140" t="s">
        <v>15575</v>
      </c>
      <c r="C1813" s="236" t="s">
        <v>15576</v>
      </c>
      <c r="D1813" s="229" t="s">
        <v>2505</v>
      </c>
    </row>
    <row r="1814" spans="1:4" x14ac:dyDescent="0.25">
      <c r="A1814" s="140" t="s">
        <v>14644</v>
      </c>
      <c r="B1814" s="140" t="s">
        <v>15577</v>
      </c>
      <c r="C1814" s="237" t="s">
        <v>15578</v>
      </c>
      <c r="D1814" s="229" t="s">
        <v>2505</v>
      </c>
    </row>
    <row r="1815" spans="1:4" x14ac:dyDescent="0.25">
      <c r="A1815" s="140" t="s">
        <v>14644</v>
      </c>
      <c r="B1815" s="140" t="s">
        <v>15579</v>
      </c>
      <c r="C1815" s="234" t="s">
        <v>15580</v>
      </c>
      <c r="D1815" s="229" t="s">
        <v>2505</v>
      </c>
    </row>
    <row r="1816" spans="1:4" x14ac:dyDescent="0.25">
      <c r="A1816" s="140" t="s">
        <v>14644</v>
      </c>
      <c r="B1816" s="140" t="s">
        <v>15581</v>
      </c>
      <c r="C1816" s="235" t="s">
        <v>15582</v>
      </c>
      <c r="D1816" s="229" t="s">
        <v>2505</v>
      </c>
    </row>
    <row r="1817" spans="1:4" x14ac:dyDescent="0.25">
      <c r="A1817" s="140" t="s">
        <v>14644</v>
      </c>
      <c r="B1817" s="140" t="s">
        <v>14655</v>
      </c>
      <c r="C1817" s="233" t="s">
        <v>14656</v>
      </c>
      <c r="D1817" s="229" t="s">
        <v>2505</v>
      </c>
    </row>
    <row r="1818" spans="1:4" x14ac:dyDescent="0.25">
      <c r="A1818" s="140" t="s">
        <v>14644</v>
      </c>
      <c r="B1818" s="140" t="s">
        <v>14657</v>
      </c>
      <c r="C1818" s="234" t="s">
        <v>14658</v>
      </c>
      <c r="D1818" s="229" t="s">
        <v>2505</v>
      </c>
    </row>
    <row r="1819" spans="1:4" x14ac:dyDescent="0.25">
      <c r="A1819" s="140" t="s">
        <v>14644</v>
      </c>
      <c r="B1819" s="140" t="s">
        <v>14659</v>
      </c>
      <c r="C1819" s="235" t="s">
        <v>14660</v>
      </c>
      <c r="D1819" s="229" t="s">
        <v>2505</v>
      </c>
    </row>
    <row r="1820" spans="1:4" x14ac:dyDescent="0.25">
      <c r="A1820" s="140" t="s">
        <v>14644</v>
      </c>
      <c r="B1820" s="140" t="s">
        <v>14661</v>
      </c>
      <c r="C1820" s="236" t="s">
        <v>14662</v>
      </c>
      <c r="D1820" s="229" t="s">
        <v>2505</v>
      </c>
    </row>
    <row r="1821" spans="1:4" x14ac:dyDescent="0.25">
      <c r="A1821" s="140" t="s">
        <v>14644</v>
      </c>
      <c r="B1821" s="140" t="s">
        <v>14663</v>
      </c>
      <c r="C1821" s="237" t="s">
        <v>14664</v>
      </c>
      <c r="D1821" s="229" t="s">
        <v>2505</v>
      </c>
    </row>
    <row r="1822" spans="1:4" x14ac:dyDescent="0.25">
      <c r="A1822" s="140" t="s">
        <v>14644</v>
      </c>
      <c r="B1822" s="140" t="s">
        <v>14667</v>
      </c>
      <c r="C1822" s="234" t="s">
        <v>14668</v>
      </c>
      <c r="D1822" s="229" t="s">
        <v>2505</v>
      </c>
    </row>
    <row r="1823" spans="1:4" x14ac:dyDescent="0.25">
      <c r="A1823" s="140" t="s">
        <v>14644</v>
      </c>
      <c r="B1823" s="140" t="s">
        <v>14669</v>
      </c>
      <c r="C1823" s="235" t="s">
        <v>14670</v>
      </c>
      <c r="D1823" s="229" t="s">
        <v>2505</v>
      </c>
    </row>
    <row r="1824" spans="1:4" x14ac:dyDescent="0.25">
      <c r="A1824" s="140" t="s">
        <v>14644</v>
      </c>
      <c r="B1824" s="140" t="s">
        <v>15927</v>
      </c>
      <c r="C1824" s="232" t="s">
        <v>15928</v>
      </c>
      <c r="D1824" s="229" t="s">
        <v>2505</v>
      </c>
    </row>
    <row r="1825" spans="1:4" x14ac:dyDescent="0.25">
      <c r="A1825" s="140" t="s">
        <v>14644</v>
      </c>
      <c r="B1825" s="140" t="s">
        <v>14809</v>
      </c>
      <c r="C1825" s="233" t="s">
        <v>14810</v>
      </c>
      <c r="D1825" s="229" t="s">
        <v>2505</v>
      </c>
    </row>
    <row r="1826" spans="1:4" x14ac:dyDescent="0.25">
      <c r="A1826" s="140" t="s">
        <v>14644</v>
      </c>
      <c r="B1826" s="140" t="s">
        <v>14811</v>
      </c>
      <c r="C1826" s="234" t="s">
        <v>14812</v>
      </c>
      <c r="D1826" s="229" t="s">
        <v>2505</v>
      </c>
    </row>
    <row r="1827" spans="1:4" x14ac:dyDescent="0.25">
      <c r="A1827" s="140" t="s">
        <v>14644</v>
      </c>
      <c r="B1827" s="140" t="s">
        <v>14813</v>
      </c>
      <c r="C1827" s="235" t="s">
        <v>14814</v>
      </c>
      <c r="D1827" s="229" t="s">
        <v>2505</v>
      </c>
    </row>
    <row r="1828" spans="1:4" x14ac:dyDescent="0.25">
      <c r="A1828" s="140" t="s">
        <v>14644</v>
      </c>
      <c r="B1828" s="140" t="s">
        <v>14815</v>
      </c>
      <c r="C1828" s="236" t="s">
        <v>14816</v>
      </c>
      <c r="D1828" s="229" t="s">
        <v>2505</v>
      </c>
    </row>
    <row r="1829" spans="1:4" x14ac:dyDescent="0.25">
      <c r="A1829" s="140" t="s">
        <v>14644</v>
      </c>
      <c r="B1829" s="140" t="s">
        <v>15929</v>
      </c>
      <c r="C1829" s="237" t="s">
        <v>15930</v>
      </c>
      <c r="D1829" s="229" t="s">
        <v>2505</v>
      </c>
    </row>
    <row r="1830" spans="1:4" x14ac:dyDescent="0.25">
      <c r="A1830" s="140" t="s">
        <v>14644</v>
      </c>
      <c r="B1830" s="140" t="s">
        <v>15931</v>
      </c>
      <c r="C1830" s="237" t="s">
        <v>15932</v>
      </c>
      <c r="D1830" s="229" t="s">
        <v>2505</v>
      </c>
    </row>
    <row r="1831" spans="1:4" x14ac:dyDescent="0.25">
      <c r="A1831" s="140" t="s">
        <v>14644</v>
      </c>
      <c r="B1831" s="140" t="s">
        <v>15933</v>
      </c>
      <c r="C1831" s="237" t="s">
        <v>15934</v>
      </c>
      <c r="D1831" s="229" t="s">
        <v>2505</v>
      </c>
    </row>
    <row r="1832" spans="1:4" x14ac:dyDescent="0.25">
      <c r="A1832" s="140" t="s">
        <v>14644</v>
      </c>
      <c r="B1832" s="140" t="s">
        <v>15935</v>
      </c>
      <c r="C1832" s="237" t="s">
        <v>15936</v>
      </c>
      <c r="D1832" s="229" t="s">
        <v>2505</v>
      </c>
    </row>
    <row r="1833" spans="1:4" x14ac:dyDescent="0.25">
      <c r="A1833" s="140" t="s">
        <v>14644</v>
      </c>
      <c r="B1833" s="140" t="s">
        <v>15937</v>
      </c>
      <c r="C1833" s="237" t="s">
        <v>15938</v>
      </c>
      <c r="D1833" s="229" t="s">
        <v>2505</v>
      </c>
    </row>
    <row r="1834" spans="1:4" x14ac:dyDescent="0.25">
      <c r="A1834" s="140" t="s">
        <v>14644</v>
      </c>
      <c r="B1834" s="140" t="s">
        <v>14819</v>
      </c>
      <c r="C1834" s="234" t="s">
        <v>14820</v>
      </c>
      <c r="D1834" s="229" t="s">
        <v>2505</v>
      </c>
    </row>
    <row r="1835" spans="1:4" x14ac:dyDescent="0.25">
      <c r="A1835" s="140" t="s">
        <v>14064</v>
      </c>
      <c r="B1835" s="140" t="s">
        <v>14535</v>
      </c>
      <c r="C1835" s="235" t="s">
        <v>14536</v>
      </c>
      <c r="D1835" s="229" t="s">
        <v>2505</v>
      </c>
    </row>
    <row r="1836" spans="1:4" x14ac:dyDescent="0.25">
      <c r="A1836" s="140" t="s">
        <v>14644</v>
      </c>
      <c r="B1836" s="140" t="s">
        <v>15939</v>
      </c>
      <c r="C1836" s="232" t="s">
        <v>15940</v>
      </c>
      <c r="D1836" s="229" t="s">
        <v>2505</v>
      </c>
    </row>
    <row r="1837" spans="1:4" x14ac:dyDescent="0.25">
      <c r="A1837" s="140" t="s">
        <v>14644</v>
      </c>
      <c r="B1837" s="140" t="s">
        <v>14681</v>
      </c>
      <c r="C1837" s="233" t="s">
        <v>14682</v>
      </c>
      <c r="D1837" s="229" t="s">
        <v>2505</v>
      </c>
    </row>
    <row r="1838" spans="1:4" x14ac:dyDescent="0.25">
      <c r="A1838" s="140" t="s">
        <v>14644</v>
      </c>
      <c r="B1838" s="140" t="s">
        <v>14936</v>
      </c>
      <c r="C1838" s="231" t="s">
        <v>14937</v>
      </c>
      <c r="D1838" s="229" t="s">
        <v>2505</v>
      </c>
    </row>
    <row r="1839" spans="1:4" x14ac:dyDescent="0.25">
      <c r="A1839" s="140" t="s">
        <v>14644</v>
      </c>
      <c r="B1839" s="140" t="s">
        <v>14938</v>
      </c>
      <c r="C1839" s="232" t="s">
        <v>14939</v>
      </c>
      <c r="D1839" s="229" t="s">
        <v>2505</v>
      </c>
    </row>
    <row r="1840" spans="1:4" x14ac:dyDescent="0.25">
      <c r="A1840" s="140" t="s">
        <v>14644</v>
      </c>
      <c r="B1840" s="140" t="s">
        <v>15941</v>
      </c>
      <c r="C1840" s="232" t="s">
        <v>15942</v>
      </c>
      <c r="D1840" s="229" t="s">
        <v>2505</v>
      </c>
    </row>
    <row r="1841" spans="1:4" x14ac:dyDescent="0.25">
      <c r="A1841" s="140" t="s">
        <v>14644</v>
      </c>
      <c r="B1841" s="140" t="s">
        <v>14942</v>
      </c>
      <c r="C1841" s="233" t="s">
        <v>14943</v>
      </c>
      <c r="D1841" s="229" t="s">
        <v>2505</v>
      </c>
    </row>
    <row r="1842" spans="1:4" x14ac:dyDescent="0.25">
      <c r="A1842" s="140" t="s">
        <v>14644</v>
      </c>
      <c r="B1842" s="140" t="s">
        <v>14944</v>
      </c>
      <c r="C1842" s="233" t="s">
        <v>14945</v>
      </c>
      <c r="D1842" s="229" t="s">
        <v>2505</v>
      </c>
    </row>
    <row r="1843" spans="1:4" x14ac:dyDescent="0.25">
      <c r="A1843" s="140" t="s">
        <v>14644</v>
      </c>
      <c r="B1843" s="140" t="s">
        <v>14948</v>
      </c>
      <c r="C1843" s="233" t="s">
        <v>14949</v>
      </c>
      <c r="D1843" s="229" t="s">
        <v>2505</v>
      </c>
    </row>
    <row r="1844" spans="1:4" x14ac:dyDescent="0.25">
      <c r="A1844" s="140" t="s">
        <v>14644</v>
      </c>
      <c r="B1844" s="140" t="s">
        <v>14946</v>
      </c>
      <c r="C1844" s="233" t="s">
        <v>14947</v>
      </c>
      <c r="D1844" s="229" t="s">
        <v>2505</v>
      </c>
    </row>
    <row r="1845" spans="1:4" x14ac:dyDescent="0.25">
      <c r="A1845" s="140" t="s">
        <v>14644</v>
      </c>
      <c r="B1845" s="140" t="s">
        <v>15943</v>
      </c>
      <c r="C1845" s="232" t="s">
        <v>15944</v>
      </c>
      <c r="D1845" s="229" t="s">
        <v>2505</v>
      </c>
    </row>
    <row r="1846" spans="1:4" x14ac:dyDescent="0.25">
      <c r="A1846" s="140" t="s">
        <v>14644</v>
      </c>
      <c r="B1846" s="140" t="s">
        <v>15945</v>
      </c>
      <c r="C1846" s="233" t="s">
        <v>15946</v>
      </c>
      <c r="D1846" s="229" t="s">
        <v>2505</v>
      </c>
    </row>
    <row r="1847" spans="1:4" x14ac:dyDescent="0.25">
      <c r="A1847" s="140" t="s">
        <v>14644</v>
      </c>
      <c r="B1847" s="140" t="s">
        <v>15947</v>
      </c>
      <c r="C1847" s="233" t="s">
        <v>15948</v>
      </c>
      <c r="D1847" s="229" t="s">
        <v>2505</v>
      </c>
    </row>
    <row r="1848" spans="1:4" x14ac:dyDescent="0.25">
      <c r="A1848" s="140" t="s">
        <v>14644</v>
      </c>
      <c r="B1848" s="140" t="s">
        <v>15949</v>
      </c>
      <c r="C1848" s="233" t="s">
        <v>15950</v>
      </c>
      <c r="D1848" s="229" t="s">
        <v>2505</v>
      </c>
    </row>
    <row r="1849" spans="1:4" x14ac:dyDescent="0.25">
      <c r="A1849" s="140" t="s">
        <v>14644</v>
      </c>
      <c r="B1849" s="140" t="s">
        <v>15951</v>
      </c>
      <c r="C1849" s="233" t="s">
        <v>15952</v>
      </c>
      <c r="D1849" s="229" t="s">
        <v>2505</v>
      </c>
    </row>
    <row r="1850" spans="1:4" x14ac:dyDescent="0.25">
      <c r="A1850" s="140" t="s">
        <v>14644</v>
      </c>
      <c r="B1850" s="140" t="s">
        <v>15953</v>
      </c>
      <c r="C1850" s="233" t="s">
        <v>15954</v>
      </c>
      <c r="D1850" s="229" t="s">
        <v>2505</v>
      </c>
    </row>
    <row r="1851" spans="1:4" x14ac:dyDescent="0.25">
      <c r="A1851" s="140" t="s">
        <v>14644</v>
      </c>
      <c r="B1851" s="140" t="s">
        <v>15955</v>
      </c>
      <c r="C1851" s="232" t="s">
        <v>15956</v>
      </c>
      <c r="D1851" s="229" t="s">
        <v>2505</v>
      </c>
    </row>
    <row r="1852" spans="1:4" x14ac:dyDescent="0.25">
      <c r="A1852" s="140" t="s">
        <v>14644</v>
      </c>
      <c r="B1852" s="140" t="s">
        <v>15957</v>
      </c>
      <c r="C1852" s="233" t="s">
        <v>15958</v>
      </c>
      <c r="D1852" s="229" t="s">
        <v>2505</v>
      </c>
    </row>
    <row r="1853" spans="1:4" x14ac:dyDescent="0.25">
      <c r="A1853" s="140" t="s">
        <v>14644</v>
      </c>
      <c r="B1853" s="140" t="s">
        <v>15959</v>
      </c>
      <c r="C1853" s="232" t="s">
        <v>15960</v>
      </c>
      <c r="D1853" s="229" t="s">
        <v>2505</v>
      </c>
    </row>
    <row r="1854" spans="1:4" x14ac:dyDescent="0.25">
      <c r="A1854" s="140" t="s">
        <v>14644</v>
      </c>
      <c r="B1854" s="140" t="s">
        <v>15961</v>
      </c>
      <c r="C1854" s="233" t="s">
        <v>15962</v>
      </c>
      <c r="D1854" s="229" t="s">
        <v>2505</v>
      </c>
    </row>
    <row r="1855" spans="1:4" x14ac:dyDescent="0.25">
      <c r="A1855" s="140" t="s">
        <v>14644</v>
      </c>
      <c r="B1855" s="140" t="s">
        <v>15963</v>
      </c>
      <c r="C1855" s="233" t="s">
        <v>15964</v>
      </c>
      <c r="D1855" s="229" t="s">
        <v>2505</v>
      </c>
    </row>
    <row r="1856" spans="1:4" x14ac:dyDescent="0.25">
      <c r="A1856" s="140" t="s">
        <v>14644</v>
      </c>
      <c r="B1856" s="140" t="s">
        <v>15965</v>
      </c>
      <c r="C1856" s="231" t="s">
        <v>15966</v>
      </c>
      <c r="D1856" s="229" t="s">
        <v>2505</v>
      </c>
    </row>
    <row r="1857" spans="1:4" x14ac:dyDescent="0.25">
      <c r="A1857" s="140" t="s">
        <v>14644</v>
      </c>
      <c r="B1857" s="140" t="s">
        <v>15967</v>
      </c>
      <c r="C1857" s="232" t="s">
        <v>15968</v>
      </c>
      <c r="D1857" s="229" t="s">
        <v>2505</v>
      </c>
    </row>
    <row r="1858" spans="1:4" x14ac:dyDescent="0.25">
      <c r="A1858" s="140" t="s">
        <v>14644</v>
      </c>
      <c r="B1858" s="140" t="s">
        <v>15969</v>
      </c>
      <c r="C1858" s="232" t="s">
        <v>15970</v>
      </c>
      <c r="D1858" s="229" t="s">
        <v>2505</v>
      </c>
    </row>
    <row r="1859" spans="1:4" x14ac:dyDescent="0.25">
      <c r="A1859" s="140" t="s">
        <v>14644</v>
      </c>
      <c r="B1859" s="140" t="s">
        <v>15971</v>
      </c>
      <c r="C1859" s="233" t="s">
        <v>15972</v>
      </c>
      <c r="D1859" s="229" t="s">
        <v>2505</v>
      </c>
    </row>
    <row r="1860" spans="1:4" x14ac:dyDescent="0.25">
      <c r="A1860" s="140" t="s">
        <v>14644</v>
      </c>
      <c r="B1860" s="140" t="s">
        <v>15973</v>
      </c>
      <c r="C1860" s="234" t="s">
        <v>15974</v>
      </c>
      <c r="D1860" s="229" t="s">
        <v>2505</v>
      </c>
    </row>
    <row r="1861" spans="1:4" x14ac:dyDescent="0.25">
      <c r="A1861" s="140" t="s">
        <v>14644</v>
      </c>
      <c r="B1861" s="140" t="s">
        <v>15975</v>
      </c>
      <c r="C1861" s="235" t="s">
        <v>15976</v>
      </c>
      <c r="D1861" s="229" t="s">
        <v>2505</v>
      </c>
    </row>
    <row r="1862" spans="1:4" x14ac:dyDescent="0.25">
      <c r="A1862" s="140" t="s">
        <v>14644</v>
      </c>
      <c r="B1862" s="140" t="s">
        <v>15977</v>
      </c>
      <c r="C1862" s="236" t="s">
        <v>15978</v>
      </c>
      <c r="D1862" s="229" t="s">
        <v>2505</v>
      </c>
    </row>
    <row r="1863" spans="1:4" x14ac:dyDescent="0.25">
      <c r="A1863" s="140" t="s">
        <v>14644</v>
      </c>
      <c r="B1863" s="140" t="s">
        <v>15979</v>
      </c>
      <c r="C1863" s="237" t="s">
        <v>15980</v>
      </c>
      <c r="D1863" s="229" t="s">
        <v>2505</v>
      </c>
    </row>
    <row r="1864" spans="1:4" x14ac:dyDescent="0.25">
      <c r="A1864" s="140" t="s">
        <v>14644</v>
      </c>
      <c r="B1864" s="140" t="s">
        <v>15981</v>
      </c>
      <c r="C1864" s="237" t="s">
        <v>15982</v>
      </c>
      <c r="D1864" s="229" t="s">
        <v>2505</v>
      </c>
    </row>
    <row r="1865" spans="1:4" x14ac:dyDescent="0.25">
      <c r="A1865" s="140" t="s">
        <v>14644</v>
      </c>
      <c r="B1865" s="140" t="s">
        <v>15983</v>
      </c>
      <c r="C1865" s="237" t="s">
        <v>15984</v>
      </c>
      <c r="D1865" s="229" t="s">
        <v>2505</v>
      </c>
    </row>
    <row r="1866" spans="1:4" x14ac:dyDescent="0.25">
      <c r="A1866" s="140" t="s">
        <v>14644</v>
      </c>
      <c r="B1866" s="140" t="s">
        <v>15985</v>
      </c>
      <c r="C1866" s="234" t="s">
        <v>15986</v>
      </c>
      <c r="D1866" s="229" t="s">
        <v>2505</v>
      </c>
    </row>
    <row r="1867" spans="1:4" x14ac:dyDescent="0.25">
      <c r="A1867" s="140" t="s">
        <v>14644</v>
      </c>
      <c r="B1867" s="140" t="s">
        <v>15987</v>
      </c>
      <c r="C1867" s="235" t="s">
        <v>15988</v>
      </c>
      <c r="D1867" s="229" t="s">
        <v>2505</v>
      </c>
    </row>
    <row r="1868" spans="1:4" x14ac:dyDescent="0.25">
      <c r="A1868" s="140" t="s">
        <v>14644</v>
      </c>
      <c r="B1868" s="140" t="s">
        <v>15989</v>
      </c>
      <c r="C1868" s="233" t="s">
        <v>15990</v>
      </c>
      <c r="D1868" s="229" t="s">
        <v>2505</v>
      </c>
    </row>
    <row r="1869" spans="1:4" x14ac:dyDescent="0.25">
      <c r="A1869" s="140" t="s">
        <v>14644</v>
      </c>
      <c r="B1869" s="140" t="s">
        <v>15991</v>
      </c>
      <c r="C1869" s="234" t="s">
        <v>15992</v>
      </c>
      <c r="D1869" s="229" t="s">
        <v>2505</v>
      </c>
    </row>
    <row r="1870" spans="1:4" x14ac:dyDescent="0.25">
      <c r="A1870" s="140" t="s">
        <v>14644</v>
      </c>
      <c r="B1870" s="140" t="s">
        <v>15975</v>
      </c>
      <c r="C1870" s="235" t="s">
        <v>15976</v>
      </c>
      <c r="D1870" s="229" t="s">
        <v>2505</v>
      </c>
    </row>
    <row r="1871" spans="1:4" x14ac:dyDescent="0.25">
      <c r="A1871" s="140" t="s">
        <v>14644</v>
      </c>
      <c r="B1871" s="140" t="s">
        <v>15977</v>
      </c>
      <c r="C1871" s="236" t="s">
        <v>15978</v>
      </c>
      <c r="D1871" s="229" t="s">
        <v>2505</v>
      </c>
    </row>
    <row r="1872" spans="1:4" x14ac:dyDescent="0.25">
      <c r="A1872" s="140" t="s">
        <v>14644</v>
      </c>
      <c r="B1872" s="140" t="s">
        <v>15979</v>
      </c>
      <c r="C1872" s="237" t="s">
        <v>15980</v>
      </c>
      <c r="D1872" s="229" t="s">
        <v>2505</v>
      </c>
    </row>
    <row r="1873" spans="1:4" x14ac:dyDescent="0.25">
      <c r="A1873" s="140" t="s">
        <v>14644</v>
      </c>
      <c r="B1873" s="140" t="s">
        <v>15981</v>
      </c>
      <c r="C1873" s="237" t="s">
        <v>15982</v>
      </c>
      <c r="D1873" s="229" t="s">
        <v>2505</v>
      </c>
    </row>
    <row r="1874" spans="1:4" x14ac:dyDescent="0.25">
      <c r="A1874" s="140" t="s">
        <v>14644</v>
      </c>
      <c r="B1874" s="140" t="s">
        <v>15983</v>
      </c>
      <c r="C1874" s="237" t="s">
        <v>15984</v>
      </c>
      <c r="D1874" s="229" t="s">
        <v>2505</v>
      </c>
    </row>
    <row r="1875" spans="1:4" x14ac:dyDescent="0.25">
      <c r="A1875" s="140" t="s">
        <v>14644</v>
      </c>
      <c r="B1875" s="140" t="s">
        <v>15993</v>
      </c>
      <c r="C1875" s="234" t="s">
        <v>15994</v>
      </c>
      <c r="D1875" s="229" t="s">
        <v>2505</v>
      </c>
    </row>
    <row r="1876" spans="1:4" x14ac:dyDescent="0.25">
      <c r="A1876" s="140" t="s">
        <v>14644</v>
      </c>
      <c r="B1876" s="140" t="s">
        <v>15995</v>
      </c>
      <c r="C1876" s="235" t="s">
        <v>15996</v>
      </c>
      <c r="D1876" s="229" t="s">
        <v>2505</v>
      </c>
    </row>
    <row r="1877" spans="1:4" x14ac:dyDescent="0.25">
      <c r="A1877" s="140" t="s">
        <v>14644</v>
      </c>
      <c r="B1877" s="140" t="s">
        <v>15997</v>
      </c>
      <c r="C1877" s="233" t="s">
        <v>15998</v>
      </c>
      <c r="D1877" s="229" t="s">
        <v>2505</v>
      </c>
    </row>
    <row r="1878" spans="1:4" x14ac:dyDescent="0.25">
      <c r="A1878" s="140" t="s">
        <v>14644</v>
      </c>
      <c r="B1878" s="140" t="s">
        <v>15999</v>
      </c>
      <c r="C1878" s="234" t="s">
        <v>16000</v>
      </c>
      <c r="D1878" s="229" t="s">
        <v>2505</v>
      </c>
    </row>
    <row r="1879" spans="1:4" x14ac:dyDescent="0.25">
      <c r="A1879" s="140" t="s">
        <v>14644</v>
      </c>
      <c r="B1879" s="140" t="s">
        <v>15975</v>
      </c>
      <c r="C1879" s="235" t="s">
        <v>15976</v>
      </c>
      <c r="D1879" s="229" t="s">
        <v>2505</v>
      </c>
    </row>
    <row r="1880" spans="1:4" x14ac:dyDescent="0.25">
      <c r="A1880" s="140" t="s">
        <v>14644</v>
      </c>
      <c r="B1880" s="140" t="s">
        <v>15977</v>
      </c>
      <c r="C1880" s="236" t="s">
        <v>15978</v>
      </c>
      <c r="D1880" s="229" t="s">
        <v>2505</v>
      </c>
    </row>
    <row r="1881" spans="1:4" x14ac:dyDescent="0.25">
      <c r="A1881" s="140" t="s">
        <v>14644</v>
      </c>
      <c r="B1881" s="140" t="s">
        <v>15979</v>
      </c>
      <c r="C1881" s="237" t="s">
        <v>15980</v>
      </c>
      <c r="D1881" s="229" t="s">
        <v>2505</v>
      </c>
    </row>
    <row r="1882" spans="1:4" x14ac:dyDescent="0.25">
      <c r="A1882" s="140" t="s">
        <v>14644</v>
      </c>
      <c r="B1882" s="140" t="s">
        <v>15981</v>
      </c>
      <c r="C1882" s="237" t="s">
        <v>15982</v>
      </c>
      <c r="D1882" s="229" t="s">
        <v>2505</v>
      </c>
    </row>
    <row r="1883" spans="1:4" x14ac:dyDescent="0.25">
      <c r="A1883" s="140" t="s">
        <v>14644</v>
      </c>
      <c r="B1883" s="140" t="s">
        <v>15983</v>
      </c>
      <c r="C1883" s="237" t="s">
        <v>15984</v>
      </c>
      <c r="D1883" s="229" t="s">
        <v>2505</v>
      </c>
    </row>
    <row r="1884" spans="1:4" x14ac:dyDescent="0.25">
      <c r="A1884" s="140" t="s">
        <v>14644</v>
      </c>
      <c r="B1884" s="140" t="s">
        <v>16001</v>
      </c>
      <c r="C1884" s="234" t="s">
        <v>16002</v>
      </c>
      <c r="D1884" s="229" t="s">
        <v>2505</v>
      </c>
    </row>
    <row r="1885" spans="1:4" x14ac:dyDescent="0.25">
      <c r="A1885" s="140" t="s">
        <v>14644</v>
      </c>
      <c r="B1885" s="140" t="s">
        <v>16003</v>
      </c>
      <c r="C1885" s="235" t="s">
        <v>16004</v>
      </c>
      <c r="D1885" s="229" t="s">
        <v>2505</v>
      </c>
    </row>
    <row r="1886" spans="1:4" x14ac:dyDescent="0.25">
      <c r="A1886" s="140" t="s">
        <v>14644</v>
      </c>
      <c r="B1886" s="140" t="s">
        <v>16005</v>
      </c>
      <c r="C1886" s="233" t="s">
        <v>16006</v>
      </c>
      <c r="D1886" s="229" t="s">
        <v>2505</v>
      </c>
    </row>
    <row r="1887" spans="1:4" x14ac:dyDescent="0.25">
      <c r="A1887" s="140" t="s">
        <v>14644</v>
      </c>
      <c r="B1887" s="140" t="s">
        <v>16007</v>
      </c>
      <c r="C1887" s="234" t="s">
        <v>16008</v>
      </c>
      <c r="D1887" s="229" t="s">
        <v>2505</v>
      </c>
    </row>
    <row r="1888" spans="1:4" x14ac:dyDescent="0.25">
      <c r="A1888" s="140" t="s">
        <v>14644</v>
      </c>
      <c r="B1888" s="140" t="s">
        <v>15975</v>
      </c>
      <c r="C1888" s="235" t="s">
        <v>15976</v>
      </c>
      <c r="D1888" s="229" t="s">
        <v>2505</v>
      </c>
    </row>
    <row r="1889" spans="1:4" x14ac:dyDescent="0.25">
      <c r="A1889" s="140" t="s">
        <v>14644</v>
      </c>
      <c r="B1889" s="140" t="s">
        <v>15977</v>
      </c>
      <c r="C1889" s="236" t="s">
        <v>15978</v>
      </c>
      <c r="D1889" s="229" t="s">
        <v>2505</v>
      </c>
    </row>
    <row r="1890" spans="1:4" x14ac:dyDescent="0.25">
      <c r="A1890" s="140" t="s">
        <v>14644</v>
      </c>
      <c r="B1890" s="140" t="s">
        <v>15979</v>
      </c>
      <c r="C1890" s="237" t="s">
        <v>15980</v>
      </c>
      <c r="D1890" s="229" t="s">
        <v>2505</v>
      </c>
    </row>
    <row r="1891" spans="1:4" x14ac:dyDescent="0.25">
      <c r="A1891" s="140" t="s">
        <v>14644</v>
      </c>
      <c r="B1891" s="140" t="s">
        <v>15981</v>
      </c>
      <c r="C1891" s="237" t="s">
        <v>15982</v>
      </c>
      <c r="D1891" s="229" t="s">
        <v>2505</v>
      </c>
    </row>
    <row r="1892" spans="1:4" x14ac:dyDescent="0.25">
      <c r="A1892" s="140" t="s">
        <v>14644</v>
      </c>
      <c r="B1892" s="140" t="s">
        <v>15983</v>
      </c>
      <c r="C1892" s="237" t="s">
        <v>15984</v>
      </c>
      <c r="D1892" s="229" t="s">
        <v>2505</v>
      </c>
    </row>
    <row r="1893" spans="1:4" x14ac:dyDescent="0.25">
      <c r="A1893" s="140" t="s">
        <v>14644</v>
      </c>
      <c r="B1893" s="140" t="s">
        <v>16009</v>
      </c>
      <c r="C1893" s="234" t="s">
        <v>16010</v>
      </c>
      <c r="D1893" s="229" t="s">
        <v>2505</v>
      </c>
    </row>
    <row r="1894" spans="1:4" x14ac:dyDescent="0.25">
      <c r="A1894" s="140" t="s">
        <v>14644</v>
      </c>
      <c r="B1894" s="140" t="s">
        <v>16011</v>
      </c>
      <c r="C1894" s="235" t="s">
        <v>16012</v>
      </c>
      <c r="D1894" s="229" t="s">
        <v>2505</v>
      </c>
    </row>
    <row r="1895" spans="1:4" x14ac:dyDescent="0.25">
      <c r="A1895" s="140" t="s">
        <v>14644</v>
      </c>
      <c r="B1895" s="140" t="s">
        <v>16013</v>
      </c>
      <c r="C1895" s="233" t="s">
        <v>16014</v>
      </c>
      <c r="D1895" s="229" t="s">
        <v>2505</v>
      </c>
    </row>
    <row r="1896" spans="1:4" x14ac:dyDescent="0.25">
      <c r="A1896" s="140" t="s">
        <v>14644</v>
      </c>
      <c r="B1896" s="140" t="s">
        <v>16015</v>
      </c>
      <c r="C1896" s="232" t="s">
        <v>16016</v>
      </c>
      <c r="D1896" s="229" t="s">
        <v>2505</v>
      </c>
    </row>
    <row r="1897" spans="1:4" x14ac:dyDescent="0.25">
      <c r="A1897" s="140" t="s">
        <v>14644</v>
      </c>
      <c r="B1897" s="140" t="s">
        <v>16017</v>
      </c>
      <c r="C1897" s="233" t="s">
        <v>16018</v>
      </c>
      <c r="D1897" s="229" t="s">
        <v>2505</v>
      </c>
    </row>
    <row r="1898" spans="1:4" x14ac:dyDescent="0.25">
      <c r="A1898" s="140" t="s">
        <v>14644</v>
      </c>
      <c r="B1898" s="140" t="s">
        <v>16019</v>
      </c>
      <c r="C1898" s="232" t="s">
        <v>16020</v>
      </c>
      <c r="D1898" s="229" t="s">
        <v>2505</v>
      </c>
    </row>
    <row r="1899" spans="1:4" x14ac:dyDescent="0.25">
      <c r="A1899" s="140" t="s">
        <v>14644</v>
      </c>
      <c r="B1899" s="140" t="s">
        <v>16021</v>
      </c>
      <c r="C1899" s="233" t="s">
        <v>16022</v>
      </c>
      <c r="D1899" s="229" t="s">
        <v>2505</v>
      </c>
    </row>
    <row r="1900" spans="1:4" x14ac:dyDescent="0.25">
      <c r="A1900" s="140" t="s">
        <v>14644</v>
      </c>
      <c r="B1900" s="140" t="s">
        <v>14871</v>
      </c>
      <c r="C1900" s="233" t="s">
        <v>14872</v>
      </c>
      <c r="D1900" s="229" t="s">
        <v>2505</v>
      </c>
    </row>
    <row r="1901" spans="1:4" x14ac:dyDescent="0.25">
      <c r="A1901" s="140" t="s">
        <v>14644</v>
      </c>
      <c r="B1901" s="140" t="s">
        <v>14873</v>
      </c>
      <c r="C1901" s="234" t="s">
        <v>14874</v>
      </c>
      <c r="D1901" s="229" t="s">
        <v>2505</v>
      </c>
    </row>
    <row r="1902" spans="1:4" x14ac:dyDescent="0.25">
      <c r="A1902" s="140" t="s">
        <v>14644</v>
      </c>
      <c r="B1902" s="140" t="s">
        <v>14875</v>
      </c>
      <c r="C1902" s="235" t="s">
        <v>14876</v>
      </c>
      <c r="D1902" s="229" t="s">
        <v>2505</v>
      </c>
    </row>
    <row r="1903" spans="1:4" x14ac:dyDescent="0.25">
      <c r="A1903" s="140" t="s">
        <v>14644</v>
      </c>
      <c r="B1903" s="140" t="s">
        <v>14877</v>
      </c>
      <c r="C1903" s="236" t="s">
        <v>14878</v>
      </c>
      <c r="D1903" s="229" t="s">
        <v>2505</v>
      </c>
    </row>
    <row r="1904" spans="1:4" x14ac:dyDescent="0.25">
      <c r="A1904" s="140" t="s">
        <v>14644</v>
      </c>
      <c r="B1904" s="140" t="s">
        <v>14845</v>
      </c>
      <c r="C1904" s="237" t="s">
        <v>14846</v>
      </c>
      <c r="D1904" s="229" t="s">
        <v>2505</v>
      </c>
    </row>
    <row r="1905" spans="1:4" x14ac:dyDescent="0.25">
      <c r="A1905" s="140" t="s">
        <v>14644</v>
      </c>
      <c r="B1905" s="140" t="s">
        <v>14881</v>
      </c>
      <c r="C1905" s="234" t="s">
        <v>14882</v>
      </c>
      <c r="D1905" s="229" t="s">
        <v>2505</v>
      </c>
    </row>
    <row r="1906" spans="1:4" x14ac:dyDescent="0.25">
      <c r="A1906" s="140" t="s">
        <v>14644</v>
      </c>
      <c r="B1906" s="140" t="s">
        <v>14883</v>
      </c>
      <c r="C1906" s="235" t="s">
        <v>14883</v>
      </c>
      <c r="D1906" s="229" t="s">
        <v>2505</v>
      </c>
    </row>
    <row r="1907" spans="1:4" x14ac:dyDescent="0.25">
      <c r="A1907" s="140" t="s">
        <v>14644</v>
      </c>
      <c r="B1907" s="140" t="s">
        <v>16023</v>
      </c>
      <c r="C1907" s="232" t="s">
        <v>16024</v>
      </c>
      <c r="D1907" s="229" t="s">
        <v>2505</v>
      </c>
    </row>
    <row r="1908" spans="1:4" x14ac:dyDescent="0.25">
      <c r="A1908" s="140" t="s">
        <v>14644</v>
      </c>
      <c r="B1908" s="140" t="s">
        <v>16025</v>
      </c>
      <c r="C1908" s="233" t="s">
        <v>16026</v>
      </c>
      <c r="D1908" s="229" t="s">
        <v>2505</v>
      </c>
    </row>
    <row r="1909" spans="1:4" x14ac:dyDescent="0.25">
      <c r="A1909" s="140" t="s">
        <v>14644</v>
      </c>
      <c r="B1909" s="140" t="s">
        <v>16027</v>
      </c>
      <c r="C1909" s="230" t="s">
        <v>16028</v>
      </c>
      <c r="D1909" s="229" t="s">
        <v>2505</v>
      </c>
    </row>
    <row r="1910" spans="1:4" x14ac:dyDescent="0.25">
      <c r="A1910" s="140" t="s">
        <v>14644</v>
      </c>
      <c r="B1910" s="140" t="s">
        <v>16029</v>
      </c>
      <c r="C1910" s="231" t="s">
        <v>16030</v>
      </c>
      <c r="D1910" s="229" t="s">
        <v>2505</v>
      </c>
    </row>
    <row r="1911" spans="1:4" x14ac:dyDescent="0.25">
      <c r="A1911" s="140" t="s">
        <v>14644</v>
      </c>
      <c r="B1911" s="140" t="s">
        <v>16031</v>
      </c>
      <c r="C1911" s="232" t="s">
        <v>16032</v>
      </c>
      <c r="D1911" s="229" t="s">
        <v>2505</v>
      </c>
    </row>
    <row r="1912" spans="1:4" x14ac:dyDescent="0.25">
      <c r="A1912" s="140" t="s">
        <v>14644</v>
      </c>
      <c r="B1912" s="140" t="s">
        <v>16033</v>
      </c>
      <c r="C1912" s="233" t="s">
        <v>16034</v>
      </c>
      <c r="D1912" s="229" t="s">
        <v>2505</v>
      </c>
    </row>
    <row r="1913" spans="1:4" x14ac:dyDescent="0.25">
      <c r="A1913" s="140" t="s">
        <v>14644</v>
      </c>
      <c r="B1913" s="140" t="s">
        <v>14034</v>
      </c>
      <c r="C1913" s="234" t="s">
        <v>14028</v>
      </c>
      <c r="D1913" s="229" t="s">
        <v>2505</v>
      </c>
    </row>
    <row r="1914" spans="1:4" x14ac:dyDescent="0.25">
      <c r="A1914" s="140" t="s">
        <v>14644</v>
      </c>
      <c r="B1914" s="140" t="s">
        <v>15153</v>
      </c>
      <c r="C1914" s="235" t="s">
        <v>15154</v>
      </c>
      <c r="D1914" s="229" t="s">
        <v>2505</v>
      </c>
    </row>
    <row r="1915" spans="1:4" x14ac:dyDescent="0.25">
      <c r="A1915" s="140" t="s">
        <v>14644</v>
      </c>
      <c r="B1915" s="140" t="s">
        <v>14697</v>
      </c>
      <c r="C1915" s="236" t="s">
        <v>14698</v>
      </c>
      <c r="D1915" s="229" t="s">
        <v>2505</v>
      </c>
    </row>
    <row r="1916" spans="1:4" x14ac:dyDescent="0.25">
      <c r="A1916" s="140" t="s">
        <v>14644</v>
      </c>
      <c r="B1916" s="140" t="s">
        <v>16035</v>
      </c>
      <c r="C1916" s="236" t="s">
        <v>16036</v>
      </c>
      <c r="D1916" s="229" t="s">
        <v>2505</v>
      </c>
    </row>
    <row r="1917" spans="1:4" x14ac:dyDescent="0.25">
      <c r="A1917" s="140" t="s">
        <v>14644</v>
      </c>
      <c r="B1917" s="140" t="s">
        <v>16037</v>
      </c>
      <c r="C1917" s="236" t="s">
        <v>16038</v>
      </c>
      <c r="D1917" s="229" t="s">
        <v>2505</v>
      </c>
    </row>
    <row r="1918" spans="1:4" x14ac:dyDescent="0.25">
      <c r="A1918" s="140" t="s">
        <v>14644</v>
      </c>
      <c r="B1918" s="140" t="s">
        <v>16039</v>
      </c>
      <c r="C1918" s="236" t="s">
        <v>16040</v>
      </c>
      <c r="D1918" s="229" t="s">
        <v>2505</v>
      </c>
    </row>
    <row r="1919" spans="1:4" x14ac:dyDescent="0.25">
      <c r="A1919" s="140" t="s">
        <v>14644</v>
      </c>
      <c r="B1919" s="140" t="s">
        <v>16041</v>
      </c>
      <c r="C1919" s="233" t="s">
        <v>16042</v>
      </c>
      <c r="D1919" s="229" t="s">
        <v>2505</v>
      </c>
    </row>
    <row r="1920" spans="1:4" x14ac:dyDescent="0.25">
      <c r="A1920" s="140" t="s">
        <v>14644</v>
      </c>
      <c r="B1920" s="140" t="s">
        <v>16043</v>
      </c>
      <c r="C1920" s="234" t="s">
        <v>16044</v>
      </c>
      <c r="D1920" s="229" t="s">
        <v>2505</v>
      </c>
    </row>
    <row r="1921" spans="1:4" x14ac:dyDescent="0.25">
      <c r="A1921" s="140" t="s">
        <v>14644</v>
      </c>
      <c r="B1921" s="140" t="s">
        <v>16045</v>
      </c>
      <c r="C1921" s="231" t="s">
        <v>16046</v>
      </c>
      <c r="D1921" s="229" t="s">
        <v>2505</v>
      </c>
    </row>
    <row r="1922" spans="1:4" x14ac:dyDescent="0.25">
      <c r="A1922" s="140" t="s">
        <v>14644</v>
      </c>
      <c r="B1922" s="140" t="s">
        <v>14757</v>
      </c>
      <c r="C1922" s="232" t="s">
        <v>14758</v>
      </c>
      <c r="D1922" s="229" t="s">
        <v>2505</v>
      </c>
    </row>
    <row r="1923" spans="1:4" x14ac:dyDescent="0.25">
      <c r="A1923" s="140" t="s">
        <v>14644</v>
      </c>
      <c r="B1923" s="140" t="s">
        <v>14759</v>
      </c>
      <c r="C1923" s="233" t="s">
        <v>14760</v>
      </c>
      <c r="D1923" s="229" t="s">
        <v>2505</v>
      </c>
    </row>
    <row r="1924" spans="1:4" x14ac:dyDescent="0.25">
      <c r="A1924" s="140" t="s">
        <v>14644</v>
      </c>
      <c r="B1924" s="140" t="s">
        <v>14761</v>
      </c>
      <c r="C1924" s="234" t="s">
        <v>14762</v>
      </c>
      <c r="D1924" s="229" t="s">
        <v>2505</v>
      </c>
    </row>
    <row r="1925" spans="1:4" x14ac:dyDescent="0.25">
      <c r="A1925" s="140" t="s">
        <v>14644</v>
      </c>
      <c r="B1925" s="140" t="s">
        <v>14763</v>
      </c>
      <c r="C1925" s="235" t="s">
        <v>14764</v>
      </c>
      <c r="D1925" s="229" t="s">
        <v>2505</v>
      </c>
    </row>
    <row r="1926" spans="1:4" x14ac:dyDescent="0.25">
      <c r="A1926" s="140" t="s">
        <v>14644</v>
      </c>
      <c r="B1926" s="140" t="s">
        <v>16047</v>
      </c>
      <c r="C1926" s="236" t="s">
        <v>16048</v>
      </c>
      <c r="D1926" s="229" t="s">
        <v>2505</v>
      </c>
    </row>
    <row r="1927" spans="1:4" x14ac:dyDescent="0.25">
      <c r="A1927" s="140" t="s">
        <v>14644</v>
      </c>
      <c r="B1927" s="140" t="s">
        <v>16049</v>
      </c>
      <c r="C1927" s="236" t="s">
        <v>16050</v>
      </c>
      <c r="D1927" s="229" t="s">
        <v>2505</v>
      </c>
    </row>
    <row r="1928" spans="1:4" x14ac:dyDescent="0.25">
      <c r="A1928" s="140" t="s">
        <v>14644</v>
      </c>
      <c r="B1928" s="140" t="s">
        <v>14777</v>
      </c>
      <c r="C1928" s="233" t="s">
        <v>14778</v>
      </c>
      <c r="D1928" s="229" t="s">
        <v>2505</v>
      </c>
    </row>
    <row r="1929" spans="1:4" x14ac:dyDescent="0.25">
      <c r="A1929" s="140" t="s">
        <v>14644</v>
      </c>
      <c r="B1929" s="140" t="s">
        <v>14779</v>
      </c>
      <c r="C1929" s="234" t="s">
        <v>14780</v>
      </c>
      <c r="D1929" s="229" t="s">
        <v>2505</v>
      </c>
    </row>
    <row r="1930" spans="1:4" x14ac:dyDescent="0.25">
      <c r="A1930" s="140" t="s">
        <v>14644</v>
      </c>
      <c r="B1930" s="140" t="s">
        <v>16051</v>
      </c>
      <c r="C1930" s="231" t="s">
        <v>16052</v>
      </c>
      <c r="D1930" s="229" t="s">
        <v>2505</v>
      </c>
    </row>
    <row r="1931" spans="1:4" x14ac:dyDescent="0.25">
      <c r="A1931" s="140" t="s">
        <v>14644</v>
      </c>
      <c r="B1931" s="140" t="s">
        <v>14757</v>
      </c>
      <c r="C1931" s="232" t="s">
        <v>14758</v>
      </c>
      <c r="D1931" s="229" t="s">
        <v>2505</v>
      </c>
    </row>
    <row r="1932" spans="1:4" x14ac:dyDescent="0.25">
      <c r="A1932" s="140" t="s">
        <v>14644</v>
      </c>
      <c r="B1932" s="140" t="s">
        <v>14759</v>
      </c>
      <c r="C1932" s="233" t="s">
        <v>14760</v>
      </c>
      <c r="D1932" s="229" t="s">
        <v>2505</v>
      </c>
    </row>
    <row r="1933" spans="1:4" x14ac:dyDescent="0.25">
      <c r="A1933" s="140" t="s">
        <v>14644</v>
      </c>
      <c r="B1933" s="140" t="s">
        <v>14761</v>
      </c>
      <c r="C1933" s="234" t="s">
        <v>14762</v>
      </c>
      <c r="D1933" s="229" t="s">
        <v>2505</v>
      </c>
    </row>
    <row r="1934" spans="1:4" x14ac:dyDescent="0.25">
      <c r="A1934" s="140" t="s">
        <v>14644</v>
      </c>
      <c r="B1934" s="140" t="s">
        <v>14763</v>
      </c>
      <c r="C1934" s="235" t="s">
        <v>14764</v>
      </c>
      <c r="D1934" s="229" t="s">
        <v>2505</v>
      </c>
    </row>
    <row r="1935" spans="1:4" x14ac:dyDescent="0.25">
      <c r="A1935" s="140" t="s">
        <v>14644</v>
      </c>
      <c r="B1935" s="140" t="s">
        <v>16047</v>
      </c>
      <c r="C1935" s="236" t="s">
        <v>16048</v>
      </c>
      <c r="D1935" s="229" t="s">
        <v>2505</v>
      </c>
    </row>
    <row r="1936" spans="1:4" x14ac:dyDescent="0.25">
      <c r="A1936" s="140" t="s">
        <v>14644</v>
      </c>
      <c r="B1936" s="140" t="s">
        <v>16049</v>
      </c>
      <c r="C1936" s="236" t="s">
        <v>16050</v>
      </c>
      <c r="D1936" s="229" t="s">
        <v>2505</v>
      </c>
    </row>
    <row r="1937" spans="1:4" x14ac:dyDescent="0.25">
      <c r="A1937" s="140" t="s">
        <v>14644</v>
      </c>
      <c r="B1937" s="140" t="s">
        <v>14777</v>
      </c>
      <c r="C1937" s="233" t="s">
        <v>14778</v>
      </c>
      <c r="D1937" s="229" t="s">
        <v>2505</v>
      </c>
    </row>
    <row r="1938" spans="1:4" x14ac:dyDescent="0.25">
      <c r="A1938" s="140" t="s">
        <v>14644</v>
      </c>
      <c r="B1938" s="140" t="s">
        <v>14779</v>
      </c>
      <c r="C1938" s="234" t="s">
        <v>14780</v>
      </c>
      <c r="D1938" s="229" t="s">
        <v>2505</v>
      </c>
    </row>
    <row r="1939" spans="1:4" x14ac:dyDescent="0.25">
      <c r="D1939" s="228" t="s">
        <v>2505</v>
      </c>
    </row>
    <row r="1940" spans="1:4" x14ac:dyDescent="0.25">
      <c r="D1940" s="228" t="s">
        <v>2505</v>
      </c>
    </row>
    <row r="1941" spans="1:4" x14ac:dyDescent="0.25">
      <c r="A1941" s="35" t="s">
        <v>2686</v>
      </c>
      <c r="B1941" s="2" t="str">
        <f>CONCATENATE("https://xbrl.cipc.co.za/taxonomy/role/",MID(B1942,2,10))</f>
        <v>https://xbrl.cipc.co.za/taxonomy/role/sds810.700</v>
      </c>
      <c r="D1941" s="228" t="s">
        <v>2505</v>
      </c>
    </row>
    <row r="1942" spans="1:4" x14ac:dyDescent="0.25">
      <c r="A1942" s="35" t="s">
        <v>2687</v>
      </c>
      <c r="B1942" s="2" t="s">
        <v>19437</v>
      </c>
      <c r="D1942" s="228" t="s">
        <v>2505</v>
      </c>
    </row>
    <row r="1943" spans="1:4" x14ac:dyDescent="0.25">
      <c r="A1943" s="36" t="s">
        <v>5</v>
      </c>
      <c r="B1943" s="36" t="s">
        <v>6</v>
      </c>
      <c r="C1943" s="36" t="s">
        <v>19413</v>
      </c>
      <c r="D1943" s="5" t="s">
        <v>2692</v>
      </c>
    </row>
    <row r="1944" spans="1:4" x14ac:dyDescent="0.25">
      <c r="A1944" s="140" t="s">
        <v>14644</v>
      </c>
      <c r="B1944" s="140" t="s">
        <v>16053</v>
      </c>
      <c r="C1944" s="140" t="s">
        <v>16054</v>
      </c>
      <c r="D1944" s="229" t="s">
        <v>2505</v>
      </c>
    </row>
    <row r="1945" spans="1:4" x14ac:dyDescent="0.25">
      <c r="A1945" s="140" t="s">
        <v>14644</v>
      </c>
      <c r="B1945" s="140" t="s">
        <v>16055</v>
      </c>
      <c r="C1945" s="230" t="s">
        <v>16056</v>
      </c>
      <c r="D1945" s="229" t="s">
        <v>2505</v>
      </c>
    </row>
    <row r="1946" spans="1:4" x14ac:dyDescent="0.25">
      <c r="A1946" s="140" t="s">
        <v>14644</v>
      </c>
      <c r="B1946" s="140" t="s">
        <v>14649</v>
      </c>
      <c r="C1946" s="231" t="s">
        <v>14650</v>
      </c>
      <c r="D1946" s="229" t="s">
        <v>2505</v>
      </c>
    </row>
    <row r="1947" spans="1:4" x14ac:dyDescent="0.25">
      <c r="A1947" s="140" t="s">
        <v>14644</v>
      </c>
      <c r="B1947" s="140" t="s">
        <v>14651</v>
      </c>
      <c r="C1947" s="232" t="s">
        <v>14652</v>
      </c>
      <c r="D1947" s="229" t="s">
        <v>2505</v>
      </c>
    </row>
    <row r="1948" spans="1:4" x14ac:dyDescent="0.25">
      <c r="A1948" s="140" t="s">
        <v>14644</v>
      </c>
      <c r="B1948" s="140" t="s">
        <v>16057</v>
      </c>
      <c r="C1948" s="232" t="s">
        <v>16058</v>
      </c>
      <c r="D1948" s="229" t="s">
        <v>2505</v>
      </c>
    </row>
    <row r="1949" spans="1:4" x14ac:dyDescent="0.25">
      <c r="A1949" s="140" t="s">
        <v>14644</v>
      </c>
      <c r="B1949" s="140" t="s">
        <v>14655</v>
      </c>
      <c r="C1949" s="233" t="s">
        <v>14656</v>
      </c>
      <c r="D1949" s="229" t="s">
        <v>2505</v>
      </c>
    </row>
    <row r="1950" spans="1:4" x14ac:dyDescent="0.25">
      <c r="A1950" s="140" t="s">
        <v>14644</v>
      </c>
      <c r="B1950" s="140" t="s">
        <v>14657</v>
      </c>
      <c r="C1950" s="234" t="s">
        <v>14658</v>
      </c>
      <c r="D1950" s="229" t="s">
        <v>2505</v>
      </c>
    </row>
    <row r="1951" spans="1:4" x14ac:dyDescent="0.25">
      <c r="A1951" s="140" t="s">
        <v>14644</v>
      </c>
      <c r="B1951" s="140" t="s">
        <v>14659</v>
      </c>
      <c r="C1951" s="235" t="s">
        <v>14660</v>
      </c>
      <c r="D1951" s="229" t="s">
        <v>2505</v>
      </c>
    </row>
    <row r="1952" spans="1:4" x14ac:dyDescent="0.25">
      <c r="A1952" s="140" t="s">
        <v>14644</v>
      </c>
      <c r="B1952" s="140" t="s">
        <v>14661</v>
      </c>
      <c r="C1952" s="236" t="s">
        <v>14662</v>
      </c>
      <c r="D1952" s="229" t="s">
        <v>2505</v>
      </c>
    </row>
    <row r="1953" spans="1:4" x14ac:dyDescent="0.25">
      <c r="A1953" s="140" t="s">
        <v>14644</v>
      </c>
      <c r="B1953" s="140" t="s">
        <v>14663</v>
      </c>
      <c r="C1953" s="237" t="s">
        <v>14664</v>
      </c>
      <c r="D1953" s="229" t="s">
        <v>2505</v>
      </c>
    </row>
    <row r="1954" spans="1:4" x14ac:dyDescent="0.25">
      <c r="A1954" s="140" t="s">
        <v>14644</v>
      </c>
      <c r="B1954" s="140" t="s">
        <v>14667</v>
      </c>
      <c r="C1954" s="234" t="s">
        <v>14668</v>
      </c>
      <c r="D1954" s="229" t="s">
        <v>2505</v>
      </c>
    </row>
    <row r="1955" spans="1:4" x14ac:dyDescent="0.25">
      <c r="A1955" s="140" t="s">
        <v>14644</v>
      </c>
      <c r="B1955" s="140" t="s">
        <v>14669</v>
      </c>
      <c r="C1955" s="235" t="s">
        <v>14670</v>
      </c>
      <c r="D1955" s="229" t="s">
        <v>2505</v>
      </c>
    </row>
    <row r="1956" spans="1:4" x14ac:dyDescent="0.25">
      <c r="A1956" s="140" t="s">
        <v>14064</v>
      </c>
      <c r="B1956" s="140" t="s">
        <v>14535</v>
      </c>
      <c r="C1956" s="233" t="s">
        <v>14536</v>
      </c>
      <c r="D1956" s="229" t="s">
        <v>2505</v>
      </c>
    </row>
    <row r="1957" spans="1:4" x14ac:dyDescent="0.25">
      <c r="A1957" s="140" t="s">
        <v>14644</v>
      </c>
      <c r="B1957" s="140" t="s">
        <v>16059</v>
      </c>
      <c r="C1957" s="232" t="s">
        <v>16060</v>
      </c>
      <c r="D1957" s="229" t="s">
        <v>2505</v>
      </c>
    </row>
    <row r="1958" spans="1:4" x14ac:dyDescent="0.25">
      <c r="A1958" s="140" t="s">
        <v>14644</v>
      </c>
      <c r="B1958" s="140" t="s">
        <v>14681</v>
      </c>
      <c r="C1958" s="233" t="s">
        <v>14682</v>
      </c>
      <c r="D1958" s="229" t="s">
        <v>2505</v>
      </c>
    </row>
    <row r="1959" spans="1:4" x14ac:dyDescent="0.25">
      <c r="A1959" s="140" t="s">
        <v>14644</v>
      </c>
      <c r="B1959" s="140" t="s">
        <v>14936</v>
      </c>
      <c r="C1959" s="231" t="s">
        <v>14937</v>
      </c>
      <c r="D1959" s="229" t="s">
        <v>2505</v>
      </c>
    </row>
    <row r="1960" spans="1:4" x14ac:dyDescent="0.25">
      <c r="A1960" s="140" t="s">
        <v>14644</v>
      </c>
      <c r="B1960" s="140" t="s">
        <v>14938</v>
      </c>
      <c r="C1960" s="232" t="s">
        <v>14939</v>
      </c>
      <c r="D1960" s="229" t="s">
        <v>2505</v>
      </c>
    </row>
    <row r="1961" spans="1:4" x14ac:dyDescent="0.25">
      <c r="A1961" s="140" t="s">
        <v>14644</v>
      </c>
      <c r="B1961" s="140" t="s">
        <v>16061</v>
      </c>
      <c r="C1961" s="232" t="s">
        <v>16062</v>
      </c>
      <c r="D1961" s="229" t="s">
        <v>2505</v>
      </c>
    </row>
    <row r="1962" spans="1:4" x14ac:dyDescent="0.25">
      <c r="A1962" s="140" t="s">
        <v>14644</v>
      </c>
      <c r="B1962" s="140" t="s">
        <v>14942</v>
      </c>
      <c r="C1962" s="233" t="s">
        <v>14943</v>
      </c>
      <c r="D1962" s="229" t="s">
        <v>2505</v>
      </c>
    </row>
    <row r="1963" spans="1:4" x14ac:dyDescent="0.25">
      <c r="A1963" s="140" t="s">
        <v>14644</v>
      </c>
      <c r="B1963" s="140" t="s">
        <v>14944</v>
      </c>
      <c r="C1963" s="233" t="s">
        <v>14945</v>
      </c>
      <c r="D1963" s="229" t="s">
        <v>2505</v>
      </c>
    </row>
    <row r="1964" spans="1:4" x14ac:dyDescent="0.25">
      <c r="A1964" s="140" t="s">
        <v>14644</v>
      </c>
      <c r="B1964" s="140" t="s">
        <v>14948</v>
      </c>
      <c r="C1964" s="233" t="s">
        <v>14949</v>
      </c>
      <c r="D1964" s="229" t="s">
        <v>2505</v>
      </c>
    </row>
    <row r="1965" spans="1:4" x14ac:dyDescent="0.25">
      <c r="A1965" s="140" t="s">
        <v>14644</v>
      </c>
      <c r="B1965" s="140" t="s">
        <v>14946</v>
      </c>
      <c r="C1965" s="233" t="s">
        <v>14947</v>
      </c>
      <c r="D1965" s="229" t="s">
        <v>2505</v>
      </c>
    </row>
    <row r="1966" spans="1:4" x14ac:dyDescent="0.25">
      <c r="A1966" s="140" t="s">
        <v>14644</v>
      </c>
      <c r="B1966" s="140" t="s">
        <v>16063</v>
      </c>
      <c r="C1966" s="232" t="s">
        <v>16064</v>
      </c>
      <c r="D1966" s="229" t="s">
        <v>2505</v>
      </c>
    </row>
    <row r="1967" spans="1:4" x14ac:dyDescent="0.25">
      <c r="A1967" s="140" t="s">
        <v>14644</v>
      </c>
      <c r="B1967" s="140" t="s">
        <v>15119</v>
      </c>
      <c r="C1967" s="233" t="s">
        <v>15120</v>
      </c>
      <c r="D1967" s="229" t="s">
        <v>2505</v>
      </c>
    </row>
    <row r="1968" spans="1:4" x14ac:dyDescent="0.25">
      <c r="A1968" s="140" t="s">
        <v>14644</v>
      </c>
      <c r="B1968" s="140" t="s">
        <v>15121</v>
      </c>
      <c r="C1968" s="234" t="s">
        <v>15122</v>
      </c>
      <c r="D1968" s="229" t="s">
        <v>2505</v>
      </c>
    </row>
    <row r="1969" spans="1:4" x14ac:dyDescent="0.25">
      <c r="A1969" s="140" t="s">
        <v>14644</v>
      </c>
      <c r="B1969" s="140" t="s">
        <v>15123</v>
      </c>
      <c r="C1969" s="235" t="s">
        <v>15124</v>
      </c>
      <c r="D1969" s="229" t="s">
        <v>2505</v>
      </c>
    </row>
    <row r="1970" spans="1:4" x14ac:dyDescent="0.25">
      <c r="A1970" s="140" t="s">
        <v>14644</v>
      </c>
      <c r="B1970" s="140" t="s">
        <v>15125</v>
      </c>
      <c r="C1970" s="236" t="s">
        <v>15126</v>
      </c>
      <c r="D1970" s="229" t="s">
        <v>2505</v>
      </c>
    </row>
    <row r="1971" spans="1:4" x14ac:dyDescent="0.25">
      <c r="A1971" s="140" t="s">
        <v>14644</v>
      </c>
      <c r="B1971" s="140" t="s">
        <v>15127</v>
      </c>
      <c r="C1971" s="237" t="s">
        <v>15128</v>
      </c>
      <c r="D1971" s="229" t="s">
        <v>2505</v>
      </c>
    </row>
    <row r="1972" spans="1:4" x14ac:dyDescent="0.25">
      <c r="A1972" s="140" t="s">
        <v>14644</v>
      </c>
      <c r="B1972" s="140" t="s">
        <v>15129</v>
      </c>
      <c r="C1972" s="237" t="s">
        <v>15130</v>
      </c>
      <c r="D1972" s="229" t="s">
        <v>2505</v>
      </c>
    </row>
    <row r="1973" spans="1:4" x14ac:dyDescent="0.25">
      <c r="A1973" s="140" t="s">
        <v>14644</v>
      </c>
      <c r="B1973" s="140" t="s">
        <v>15131</v>
      </c>
      <c r="C1973" s="237" t="s">
        <v>15132</v>
      </c>
      <c r="D1973" s="229" t="s">
        <v>2505</v>
      </c>
    </row>
    <row r="1974" spans="1:4" x14ac:dyDescent="0.25">
      <c r="A1974" s="140" t="s">
        <v>14644</v>
      </c>
      <c r="B1974" s="140" t="s">
        <v>15133</v>
      </c>
      <c r="C1974" s="234" t="s">
        <v>15134</v>
      </c>
      <c r="D1974" s="229" t="s">
        <v>2505</v>
      </c>
    </row>
    <row r="1975" spans="1:4" x14ac:dyDescent="0.25">
      <c r="A1975" s="140" t="s">
        <v>14644</v>
      </c>
      <c r="B1975" s="140" t="s">
        <v>15135</v>
      </c>
      <c r="C1975" s="235" t="s">
        <v>15136</v>
      </c>
      <c r="D1975" s="229" t="s">
        <v>2505</v>
      </c>
    </row>
    <row r="1976" spans="1:4" x14ac:dyDescent="0.25">
      <c r="A1976" s="140" t="s">
        <v>14644</v>
      </c>
      <c r="B1976" s="140" t="s">
        <v>16065</v>
      </c>
      <c r="C1976" s="231" t="s">
        <v>16066</v>
      </c>
      <c r="D1976" s="229" t="s">
        <v>2505</v>
      </c>
    </row>
    <row r="1977" spans="1:4" x14ac:dyDescent="0.25">
      <c r="A1977" s="140" t="s">
        <v>14644</v>
      </c>
      <c r="B1977" s="140" t="s">
        <v>16067</v>
      </c>
      <c r="C1977" s="232" t="s">
        <v>16068</v>
      </c>
      <c r="D1977" s="229" t="s">
        <v>2505</v>
      </c>
    </row>
    <row r="1978" spans="1:4" x14ac:dyDescent="0.25">
      <c r="A1978" s="140" t="s">
        <v>14644</v>
      </c>
      <c r="B1978" s="140" t="s">
        <v>16069</v>
      </c>
      <c r="C1978" s="232" t="s">
        <v>16070</v>
      </c>
      <c r="D1978" s="229" t="s">
        <v>2505</v>
      </c>
    </row>
    <row r="1979" spans="1:4" x14ac:dyDescent="0.25">
      <c r="A1979" s="140" t="s">
        <v>14644</v>
      </c>
      <c r="B1979" s="140" t="s">
        <v>16071</v>
      </c>
      <c r="C1979" s="233" t="s">
        <v>16072</v>
      </c>
      <c r="D1979" s="229" t="s">
        <v>2505</v>
      </c>
    </row>
    <row r="1980" spans="1:4" x14ac:dyDescent="0.25">
      <c r="A1980" s="140" t="s">
        <v>14644</v>
      </c>
      <c r="B1980" s="140" t="s">
        <v>16073</v>
      </c>
      <c r="C1980" s="233" t="s">
        <v>16074</v>
      </c>
      <c r="D1980" s="229" t="s">
        <v>2505</v>
      </c>
    </row>
    <row r="1981" spans="1:4" x14ac:dyDescent="0.25">
      <c r="A1981" s="140" t="s">
        <v>14644</v>
      </c>
      <c r="B1981" s="140" t="s">
        <v>16075</v>
      </c>
      <c r="C1981" s="232" t="s">
        <v>16076</v>
      </c>
      <c r="D1981" s="229" t="s">
        <v>2505</v>
      </c>
    </row>
    <row r="1982" spans="1:4" x14ac:dyDescent="0.25">
      <c r="A1982" s="140" t="s">
        <v>14644</v>
      </c>
      <c r="B1982" s="140" t="s">
        <v>16077</v>
      </c>
      <c r="C1982" s="233" t="s">
        <v>16078</v>
      </c>
      <c r="D1982" s="229" t="s">
        <v>2505</v>
      </c>
    </row>
    <row r="1983" spans="1:4" x14ac:dyDescent="0.25">
      <c r="A1983" s="140" t="s">
        <v>14644</v>
      </c>
      <c r="B1983" s="140" t="s">
        <v>16079</v>
      </c>
      <c r="C1983" s="233" t="s">
        <v>16080</v>
      </c>
      <c r="D1983" s="229" t="s">
        <v>2505</v>
      </c>
    </row>
    <row r="1984" spans="1:4" x14ac:dyDescent="0.25">
      <c r="A1984" s="140" t="s">
        <v>14644</v>
      </c>
      <c r="B1984" s="140" t="s">
        <v>16081</v>
      </c>
      <c r="C1984" s="230" t="s">
        <v>16082</v>
      </c>
      <c r="D1984" s="229" t="s">
        <v>2505</v>
      </c>
    </row>
    <row r="1985" spans="1:4" x14ac:dyDescent="0.25">
      <c r="A1985" s="140" t="s">
        <v>14644</v>
      </c>
      <c r="B1985" s="140" t="s">
        <v>16083</v>
      </c>
      <c r="C1985" s="231" t="s">
        <v>16084</v>
      </c>
      <c r="D1985" s="229" t="s">
        <v>2505</v>
      </c>
    </row>
    <row r="1986" spans="1:4" x14ac:dyDescent="0.25">
      <c r="A1986" s="140" t="s">
        <v>14644</v>
      </c>
      <c r="B1986" s="140" t="s">
        <v>16085</v>
      </c>
      <c r="C1986" s="232" t="s">
        <v>16086</v>
      </c>
      <c r="D1986" s="229" t="s">
        <v>2505</v>
      </c>
    </row>
    <row r="1987" spans="1:4" x14ac:dyDescent="0.25">
      <c r="A1987" s="140" t="s">
        <v>14644</v>
      </c>
      <c r="B1987" s="140" t="s">
        <v>16087</v>
      </c>
      <c r="C1987" s="233" t="s">
        <v>16088</v>
      </c>
      <c r="D1987" s="229" t="s">
        <v>2505</v>
      </c>
    </row>
    <row r="1988" spans="1:4" x14ac:dyDescent="0.25">
      <c r="A1988" s="140" t="s">
        <v>14644</v>
      </c>
      <c r="B1988" s="140" t="s">
        <v>15690</v>
      </c>
      <c r="C1988" s="234" t="s">
        <v>15691</v>
      </c>
      <c r="D1988" s="229" t="s">
        <v>2505</v>
      </c>
    </row>
    <row r="1989" spans="1:4" x14ac:dyDescent="0.25">
      <c r="A1989" s="140" t="s">
        <v>14644</v>
      </c>
      <c r="B1989" s="140" t="s">
        <v>15692</v>
      </c>
      <c r="C1989" s="235" t="s">
        <v>15693</v>
      </c>
      <c r="D1989" s="229" t="s">
        <v>2505</v>
      </c>
    </row>
    <row r="1990" spans="1:4" x14ac:dyDescent="0.25">
      <c r="A1990" s="140" t="s">
        <v>14644</v>
      </c>
      <c r="B1990" s="140" t="s">
        <v>16089</v>
      </c>
      <c r="C1990" s="236" t="s">
        <v>16090</v>
      </c>
      <c r="D1990" s="229" t="s">
        <v>2505</v>
      </c>
    </row>
    <row r="1991" spans="1:4" x14ac:dyDescent="0.25">
      <c r="A1991" s="140" t="s">
        <v>14644</v>
      </c>
      <c r="B1991" s="140" t="s">
        <v>16091</v>
      </c>
      <c r="C1991" s="233" t="s">
        <v>16092</v>
      </c>
      <c r="D1991" s="229" t="s">
        <v>2505</v>
      </c>
    </row>
    <row r="1992" spans="1:4" x14ac:dyDescent="0.25">
      <c r="A1992" s="140" t="s">
        <v>14644</v>
      </c>
      <c r="B1992" s="140" t="s">
        <v>16093</v>
      </c>
      <c r="C1992" s="234" t="s">
        <v>16094</v>
      </c>
      <c r="D1992" s="229" t="s">
        <v>2505</v>
      </c>
    </row>
    <row r="1993" spans="1:4" x14ac:dyDescent="0.25">
      <c r="A1993" s="140" t="s">
        <v>14644</v>
      </c>
      <c r="B1993" s="140" t="s">
        <v>16095</v>
      </c>
      <c r="C1993" s="231" t="s">
        <v>16096</v>
      </c>
      <c r="D1993" s="229" t="s">
        <v>2505</v>
      </c>
    </row>
    <row r="1994" spans="1:4" x14ac:dyDescent="0.25">
      <c r="A1994" s="140" t="s">
        <v>14644</v>
      </c>
      <c r="B1994" s="140" t="s">
        <v>16097</v>
      </c>
      <c r="C1994" s="232" t="s">
        <v>16098</v>
      </c>
      <c r="D1994" s="229" t="s">
        <v>2505</v>
      </c>
    </row>
    <row r="1995" spans="1:4" x14ac:dyDescent="0.25">
      <c r="D1995" s="228" t="s">
        <v>2505</v>
      </c>
    </row>
    <row r="1996" spans="1:4" x14ac:dyDescent="0.25">
      <c r="D1996" s="228" t="s">
        <v>2505</v>
      </c>
    </row>
    <row r="1997" spans="1:4" x14ac:dyDescent="0.25">
      <c r="A1997" s="35" t="s">
        <v>2686</v>
      </c>
      <c r="B1997" s="2" t="str">
        <f>CONCATENATE("https://xbrl.cipc.co.za/taxonomy/role/",MID(B1998,2,10))</f>
        <v>https://xbrl.cipc.co.za/taxonomy/role/sds810.100</v>
      </c>
      <c r="D1997" s="228" t="s">
        <v>2505</v>
      </c>
    </row>
    <row r="1998" spans="1:4" x14ac:dyDescent="0.25">
      <c r="A1998" s="35" t="s">
        <v>2687</v>
      </c>
      <c r="B1998" s="2" t="s">
        <v>19438</v>
      </c>
      <c r="D1998" s="228" t="s">
        <v>2505</v>
      </c>
    </row>
    <row r="1999" spans="1:4" x14ac:dyDescent="0.25">
      <c r="A1999" s="36" t="s">
        <v>5</v>
      </c>
      <c r="B1999" s="36" t="s">
        <v>6</v>
      </c>
      <c r="C1999" s="36" t="s">
        <v>19413</v>
      </c>
      <c r="D1999" s="5" t="s">
        <v>2692</v>
      </c>
    </row>
    <row r="2000" spans="1:4" x14ac:dyDescent="0.25">
      <c r="A2000" s="140" t="s">
        <v>14644</v>
      </c>
      <c r="B2000" s="140" t="s">
        <v>16099</v>
      </c>
      <c r="C2000" s="140" t="s">
        <v>16100</v>
      </c>
      <c r="D2000" s="229" t="s">
        <v>2505</v>
      </c>
    </row>
    <row r="2001" spans="1:4" x14ac:dyDescent="0.25">
      <c r="A2001" s="140" t="s">
        <v>14644</v>
      </c>
      <c r="B2001" s="140" t="s">
        <v>16101</v>
      </c>
      <c r="C2001" s="230" t="s">
        <v>16102</v>
      </c>
      <c r="D2001" s="229" t="s">
        <v>2505</v>
      </c>
    </row>
    <row r="2002" spans="1:4" x14ac:dyDescent="0.25">
      <c r="A2002" s="140" t="s">
        <v>14644</v>
      </c>
      <c r="B2002" s="140" t="s">
        <v>14649</v>
      </c>
      <c r="C2002" s="231" t="s">
        <v>14650</v>
      </c>
      <c r="D2002" s="229" t="s">
        <v>2505</v>
      </c>
    </row>
    <row r="2003" spans="1:4" x14ac:dyDescent="0.25">
      <c r="A2003" s="140" t="s">
        <v>14644</v>
      </c>
      <c r="B2003" s="140" t="s">
        <v>14651</v>
      </c>
      <c r="C2003" s="232" t="s">
        <v>14652</v>
      </c>
      <c r="D2003" s="229" t="s">
        <v>2505</v>
      </c>
    </row>
    <row r="2004" spans="1:4" x14ac:dyDescent="0.25">
      <c r="A2004" s="140" t="s">
        <v>14644</v>
      </c>
      <c r="B2004" s="140" t="s">
        <v>16103</v>
      </c>
      <c r="C2004" s="232" t="s">
        <v>16104</v>
      </c>
      <c r="D2004" s="229" t="s">
        <v>2505</v>
      </c>
    </row>
    <row r="2005" spans="1:4" x14ac:dyDescent="0.25">
      <c r="A2005" s="140" t="s">
        <v>14064</v>
      </c>
      <c r="B2005" s="140" t="s">
        <v>14535</v>
      </c>
      <c r="C2005" s="233" t="s">
        <v>14536</v>
      </c>
      <c r="D2005" s="229" t="s">
        <v>2505</v>
      </c>
    </row>
    <row r="2006" spans="1:4" x14ac:dyDescent="0.25">
      <c r="A2006" s="140" t="s">
        <v>14644</v>
      </c>
      <c r="B2006" s="140" t="s">
        <v>14655</v>
      </c>
      <c r="C2006" s="233" t="s">
        <v>14656</v>
      </c>
      <c r="D2006" s="229" t="s">
        <v>2505</v>
      </c>
    </row>
    <row r="2007" spans="1:4" x14ac:dyDescent="0.25">
      <c r="A2007" s="140" t="s">
        <v>14644</v>
      </c>
      <c r="B2007" s="140" t="s">
        <v>14657</v>
      </c>
      <c r="C2007" s="234" t="s">
        <v>14658</v>
      </c>
      <c r="D2007" s="229" t="s">
        <v>2505</v>
      </c>
    </row>
    <row r="2008" spans="1:4" x14ac:dyDescent="0.25">
      <c r="A2008" s="140" t="s">
        <v>14644</v>
      </c>
      <c r="B2008" s="140" t="s">
        <v>14659</v>
      </c>
      <c r="C2008" s="235" t="s">
        <v>14660</v>
      </c>
      <c r="D2008" s="229" t="s">
        <v>2505</v>
      </c>
    </row>
    <row r="2009" spans="1:4" x14ac:dyDescent="0.25">
      <c r="A2009" s="140" t="s">
        <v>14644</v>
      </c>
      <c r="B2009" s="140" t="s">
        <v>14661</v>
      </c>
      <c r="C2009" s="236" t="s">
        <v>14662</v>
      </c>
      <c r="D2009" s="229" t="s">
        <v>2505</v>
      </c>
    </row>
    <row r="2010" spans="1:4" x14ac:dyDescent="0.25">
      <c r="A2010" s="140" t="s">
        <v>14644</v>
      </c>
      <c r="B2010" s="140" t="s">
        <v>14663</v>
      </c>
      <c r="C2010" s="237" t="s">
        <v>14664</v>
      </c>
      <c r="D2010" s="229" t="s">
        <v>2505</v>
      </c>
    </row>
    <row r="2011" spans="1:4" x14ac:dyDescent="0.25">
      <c r="A2011" s="140" t="s">
        <v>14644</v>
      </c>
      <c r="B2011" s="140" t="s">
        <v>14667</v>
      </c>
      <c r="C2011" s="234" t="s">
        <v>14668</v>
      </c>
      <c r="D2011" s="229" t="s">
        <v>2505</v>
      </c>
    </row>
    <row r="2012" spans="1:4" x14ac:dyDescent="0.25">
      <c r="A2012" s="140" t="s">
        <v>14644</v>
      </c>
      <c r="B2012" s="140" t="s">
        <v>14669</v>
      </c>
      <c r="C2012" s="235" t="s">
        <v>14670</v>
      </c>
      <c r="D2012" s="229" t="s">
        <v>2505</v>
      </c>
    </row>
    <row r="2013" spans="1:4" x14ac:dyDescent="0.25">
      <c r="A2013" s="140" t="s">
        <v>14644</v>
      </c>
      <c r="B2013" s="140" t="s">
        <v>16105</v>
      </c>
      <c r="C2013" s="232" t="s">
        <v>16106</v>
      </c>
      <c r="D2013" s="229" t="s">
        <v>2505</v>
      </c>
    </row>
    <row r="2014" spans="1:4" x14ac:dyDescent="0.25">
      <c r="A2014" s="140" t="s">
        <v>14644</v>
      </c>
      <c r="B2014" s="140" t="s">
        <v>14681</v>
      </c>
      <c r="C2014" s="233" t="s">
        <v>14682</v>
      </c>
      <c r="D2014" s="229" t="s">
        <v>2505</v>
      </c>
    </row>
    <row r="2015" spans="1:4" x14ac:dyDescent="0.25">
      <c r="A2015" s="140" t="s">
        <v>14644</v>
      </c>
      <c r="B2015" s="140" t="s">
        <v>14936</v>
      </c>
      <c r="C2015" s="231" t="s">
        <v>14937</v>
      </c>
      <c r="D2015" s="229" t="s">
        <v>2505</v>
      </c>
    </row>
    <row r="2016" spans="1:4" x14ac:dyDescent="0.25">
      <c r="A2016" s="140" t="s">
        <v>14644</v>
      </c>
      <c r="B2016" s="140" t="s">
        <v>14938</v>
      </c>
      <c r="C2016" s="232" t="s">
        <v>14939</v>
      </c>
      <c r="D2016" s="229" t="s">
        <v>2505</v>
      </c>
    </row>
    <row r="2017" spans="1:4" x14ac:dyDescent="0.25">
      <c r="A2017" s="140" t="s">
        <v>14644</v>
      </c>
      <c r="B2017" s="140" t="s">
        <v>16107</v>
      </c>
      <c r="C2017" s="232" t="s">
        <v>16108</v>
      </c>
      <c r="D2017" s="229" t="s">
        <v>2505</v>
      </c>
    </row>
    <row r="2018" spans="1:4" x14ac:dyDescent="0.25">
      <c r="A2018" s="140" t="s">
        <v>14644</v>
      </c>
      <c r="B2018" s="140" t="s">
        <v>14942</v>
      </c>
      <c r="C2018" s="233" t="s">
        <v>14943</v>
      </c>
      <c r="D2018" s="229" t="s">
        <v>2505</v>
      </c>
    </row>
    <row r="2019" spans="1:4" x14ac:dyDescent="0.25">
      <c r="A2019" s="140" t="s">
        <v>14644</v>
      </c>
      <c r="B2019" s="140" t="s">
        <v>14944</v>
      </c>
      <c r="C2019" s="233" t="s">
        <v>14945</v>
      </c>
      <c r="D2019" s="229" t="s">
        <v>2505</v>
      </c>
    </row>
    <row r="2020" spans="1:4" x14ac:dyDescent="0.25">
      <c r="A2020" s="140" t="s">
        <v>14644</v>
      </c>
      <c r="B2020" s="140" t="s">
        <v>14948</v>
      </c>
      <c r="C2020" s="233" t="s">
        <v>14949</v>
      </c>
      <c r="D2020" s="229" t="s">
        <v>2505</v>
      </c>
    </row>
    <row r="2021" spans="1:4" x14ac:dyDescent="0.25">
      <c r="A2021" s="140" t="s">
        <v>14644</v>
      </c>
      <c r="B2021" s="140" t="s">
        <v>14946</v>
      </c>
      <c r="C2021" s="233" t="s">
        <v>14947</v>
      </c>
      <c r="D2021" s="229" t="s">
        <v>2505</v>
      </c>
    </row>
    <row r="2022" spans="1:4" x14ac:dyDescent="0.25">
      <c r="A2022" s="140" t="s">
        <v>14644</v>
      </c>
      <c r="B2022" s="140" t="s">
        <v>16109</v>
      </c>
      <c r="C2022" s="232" t="s">
        <v>16110</v>
      </c>
      <c r="D2022" s="229" t="s">
        <v>2505</v>
      </c>
    </row>
    <row r="2023" spans="1:4" x14ac:dyDescent="0.25">
      <c r="A2023" s="140" t="s">
        <v>14644</v>
      </c>
      <c r="B2023" s="140" t="s">
        <v>15119</v>
      </c>
      <c r="C2023" s="233" t="s">
        <v>15120</v>
      </c>
      <c r="D2023" s="229" t="s">
        <v>2505</v>
      </c>
    </row>
    <row r="2024" spans="1:4" x14ac:dyDescent="0.25">
      <c r="A2024" s="140" t="s">
        <v>14644</v>
      </c>
      <c r="B2024" s="140" t="s">
        <v>15121</v>
      </c>
      <c r="C2024" s="234" t="s">
        <v>15122</v>
      </c>
      <c r="D2024" s="229" t="s">
        <v>2505</v>
      </c>
    </row>
    <row r="2025" spans="1:4" x14ac:dyDescent="0.25">
      <c r="A2025" s="140" t="s">
        <v>14644</v>
      </c>
      <c r="B2025" s="140" t="s">
        <v>15123</v>
      </c>
      <c r="C2025" s="235" t="s">
        <v>15124</v>
      </c>
      <c r="D2025" s="229" t="s">
        <v>2505</v>
      </c>
    </row>
    <row r="2026" spans="1:4" x14ac:dyDescent="0.25">
      <c r="A2026" s="140" t="s">
        <v>14644</v>
      </c>
      <c r="B2026" s="140" t="s">
        <v>15125</v>
      </c>
      <c r="C2026" s="236" t="s">
        <v>15126</v>
      </c>
      <c r="D2026" s="229" t="s">
        <v>2505</v>
      </c>
    </row>
    <row r="2027" spans="1:4" x14ac:dyDescent="0.25">
      <c r="A2027" s="140" t="s">
        <v>14644</v>
      </c>
      <c r="B2027" s="140" t="s">
        <v>15127</v>
      </c>
      <c r="C2027" s="237" t="s">
        <v>15128</v>
      </c>
      <c r="D2027" s="229" t="s">
        <v>2505</v>
      </c>
    </row>
    <row r="2028" spans="1:4" x14ac:dyDescent="0.25">
      <c r="A2028" s="140" t="s">
        <v>14644</v>
      </c>
      <c r="B2028" s="140" t="s">
        <v>15129</v>
      </c>
      <c r="C2028" s="237" t="s">
        <v>15130</v>
      </c>
      <c r="D2028" s="229" t="s">
        <v>2505</v>
      </c>
    </row>
    <row r="2029" spans="1:4" x14ac:dyDescent="0.25">
      <c r="A2029" s="140" t="s">
        <v>14644</v>
      </c>
      <c r="B2029" s="140" t="s">
        <v>15131</v>
      </c>
      <c r="C2029" s="237" t="s">
        <v>15132</v>
      </c>
      <c r="D2029" s="229" t="s">
        <v>2505</v>
      </c>
    </row>
    <row r="2030" spans="1:4" x14ac:dyDescent="0.25">
      <c r="A2030" s="140" t="s">
        <v>14644</v>
      </c>
      <c r="B2030" s="140" t="s">
        <v>15133</v>
      </c>
      <c r="C2030" s="234" t="s">
        <v>15134</v>
      </c>
      <c r="D2030" s="229" t="s">
        <v>2505</v>
      </c>
    </row>
    <row r="2031" spans="1:4" x14ac:dyDescent="0.25">
      <c r="A2031" s="140" t="s">
        <v>14644</v>
      </c>
      <c r="B2031" s="140" t="s">
        <v>15135</v>
      </c>
      <c r="C2031" s="235" t="s">
        <v>15136</v>
      </c>
      <c r="D2031" s="229" t="s">
        <v>2505</v>
      </c>
    </row>
    <row r="2032" spans="1:4" x14ac:dyDescent="0.25">
      <c r="A2032" s="140" t="s">
        <v>14644</v>
      </c>
      <c r="B2032" s="140" t="s">
        <v>15965</v>
      </c>
      <c r="C2032" s="231" t="s">
        <v>15966</v>
      </c>
      <c r="D2032" s="229" t="s">
        <v>2505</v>
      </c>
    </row>
    <row r="2033" spans="1:4" x14ac:dyDescent="0.25">
      <c r="A2033" s="140" t="s">
        <v>14644</v>
      </c>
      <c r="B2033" s="140" t="s">
        <v>15967</v>
      </c>
      <c r="C2033" s="232" t="s">
        <v>15968</v>
      </c>
      <c r="D2033" s="229" t="s">
        <v>2505</v>
      </c>
    </row>
    <row r="2034" spans="1:4" x14ac:dyDescent="0.25">
      <c r="A2034" s="140" t="s">
        <v>14644</v>
      </c>
      <c r="B2034" s="140" t="s">
        <v>16111</v>
      </c>
      <c r="C2034" s="232" t="s">
        <v>16112</v>
      </c>
      <c r="D2034" s="229" t="s">
        <v>2505</v>
      </c>
    </row>
    <row r="2035" spans="1:4" x14ac:dyDescent="0.25">
      <c r="A2035" s="140" t="s">
        <v>14644</v>
      </c>
      <c r="B2035" s="140" t="s">
        <v>16113</v>
      </c>
      <c r="C2035" s="233" t="s">
        <v>16114</v>
      </c>
      <c r="D2035" s="229" t="s">
        <v>2505</v>
      </c>
    </row>
    <row r="2036" spans="1:4" x14ac:dyDescent="0.25">
      <c r="A2036" s="140" t="s">
        <v>14644</v>
      </c>
      <c r="B2036" s="140" t="s">
        <v>16115</v>
      </c>
      <c r="C2036" s="234" t="s">
        <v>16116</v>
      </c>
      <c r="D2036" s="229" t="s">
        <v>2505</v>
      </c>
    </row>
    <row r="2037" spans="1:4" x14ac:dyDescent="0.25">
      <c r="A2037" s="140" t="s">
        <v>14644</v>
      </c>
      <c r="B2037" s="140" t="s">
        <v>16117</v>
      </c>
      <c r="C2037" s="235" t="s">
        <v>16118</v>
      </c>
      <c r="D2037" s="229" t="s">
        <v>2505</v>
      </c>
    </row>
    <row r="2038" spans="1:4" x14ac:dyDescent="0.25">
      <c r="A2038" s="140" t="s">
        <v>14644</v>
      </c>
      <c r="B2038" s="140" t="s">
        <v>16119</v>
      </c>
      <c r="C2038" s="236" t="s">
        <v>16120</v>
      </c>
      <c r="D2038" s="229" t="s">
        <v>2505</v>
      </c>
    </row>
    <row r="2039" spans="1:4" x14ac:dyDescent="0.25">
      <c r="A2039" s="140" t="s">
        <v>14644</v>
      </c>
      <c r="B2039" s="140" t="s">
        <v>15979</v>
      </c>
      <c r="C2039" s="237" t="s">
        <v>15980</v>
      </c>
      <c r="D2039" s="229" t="s">
        <v>2505</v>
      </c>
    </row>
    <row r="2040" spans="1:4" x14ac:dyDescent="0.25">
      <c r="A2040" s="140" t="s">
        <v>14644</v>
      </c>
      <c r="B2040" s="140" t="s">
        <v>15981</v>
      </c>
      <c r="C2040" s="237" t="s">
        <v>15982</v>
      </c>
      <c r="D2040" s="229" t="s">
        <v>2505</v>
      </c>
    </row>
    <row r="2041" spans="1:4" x14ac:dyDescent="0.25">
      <c r="A2041" s="140" t="s">
        <v>14644</v>
      </c>
      <c r="B2041" s="140" t="s">
        <v>15983</v>
      </c>
      <c r="C2041" s="237" t="s">
        <v>15984</v>
      </c>
      <c r="D2041" s="229" t="s">
        <v>2505</v>
      </c>
    </row>
    <row r="2042" spans="1:4" x14ac:dyDescent="0.25">
      <c r="A2042" s="140" t="s">
        <v>14644</v>
      </c>
      <c r="B2042" s="140" t="s">
        <v>16121</v>
      </c>
      <c r="C2042" s="234" t="s">
        <v>16122</v>
      </c>
      <c r="D2042" s="229" t="s">
        <v>2505</v>
      </c>
    </row>
    <row r="2043" spans="1:4" x14ac:dyDescent="0.25">
      <c r="A2043" s="140" t="s">
        <v>14644</v>
      </c>
      <c r="B2043" s="140" t="s">
        <v>16123</v>
      </c>
      <c r="C2043" s="235" t="s">
        <v>16124</v>
      </c>
      <c r="D2043" s="229" t="s">
        <v>2505</v>
      </c>
    </row>
    <row r="2044" spans="1:4" x14ac:dyDescent="0.25">
      <c r="A2044" s="140" t="s">
        <v>14644</v>
      </c>
      <c r="B2044" s="140" t="s">
        <v>16125</v>
      </c>
      <c r="C2044" s="233" t="s">
        <v>16126</v>
      </c>
      <c r="D2044" s="229" t="s">
        <v>2505</v>
      </c>
    </row>
    <row r="2045" spans="1:4" x14ac:dyDescent="0.25">
      <c r="A2045" s="140" t="s">
        <v>14644</v>
      </c>
      <c r="B2045" s="140" t="s">
        <v>16127</v>
      </c>
      <c r="C2045" s="234" t="s">
        <v>16128</v>
      </c>
      <c r="D2045" s="229" t="s">
        <v>2505</v>
      </c>
    </row>
    <row r="2046" spans="1:4" x14ac:dyDescent="0.25">
      <c r="A2046" s="140" t="s">
        <v>14644</v>
      </c>
      <c r="B2046" s="140" t="s">
        <v>16117</v>
      </c>
      <c r="C2046" s="235" t="s">
        <v>16118</v>
      </c>
      <c r="D2046" s="229" t="s">
        <v>2505</v>
      </c>
    </row>
    <row r="2047" spans="1:4" x14ac:dyDescent="0.25">
      <c r="A2047" s="140" t="s">
        <v>14644</v>
      </c>
      <c r="B2047" s="140" t="s">
        <v>16119</v>
      </c>
      <c r="C2047" s="236" t="s">
        <v>16120</v>
      </c>
      <c r="D2047" s="229" t="s">
        <v>2505</v>
      </c>
    </row>
    <row r="2048" spans="1:4" x14ac:dyDescent="0.25">
      <c r="A2048" s="140" t="s">
        <v>14644</v>
      </c>
      <c r="B2048" s="140" t="s">
        <v>15979</v>
      </c>
      <c r="C2048" s="237" t="s">
        <v>15980</v>
      </c>
      <c r="D2048" s="229" t="s">
        <v>2505</v>
      </c>
    </row>
    <row r="2049" spans="1:4" x14ac:dyDescent="0.25">
      <c r="A2049" s="140" t="s">
        <v>14644</v>
      </c>
      <c r="B2049" s="140" t="s">
        <v>15981</v>
      </c>
      <c r="C2049" s="237" t="s">
        <v>15982</v>
      </c>
      <c r="D2049" s="229" t="s">
        <v>2505</v>
      </c>
    </row>
    <row r="2050" spans="1:4" x14ac:dyDescent="0.25">
      <c r="A2050" s="140" t="s">
        <v>14644</v>
      </c>
      <c r="B2050" s="140" t="s">
        <v>15983</v>
      </c>
      <c r="C2050" s="237" t="s">
        <v>15984</v>
      </c>
      <c r="D2050" s="229" t="s">
        <v>2505</v>
      </c>
    </row>
    <row r="2051" spans="1:4" x14ac:dyDescent="0.25">
      <c r="A2051" s="140" t="s">
        <v>14644</v>
      </c>
      <c r="B2051" s="140" t="s">
        <v>16129</v>
      </c>
      <c r="C2051" s="234" t="s">
        <v>16130</v>
      </c>
      <c r="D2051" s="229" t="s">
        <v>2505</v>
      </c>
    </row>
    <row r="2052" spans="1:4" x14ac:dyDescent="0.25">
      <c r="A2052" s="140" t="s">
        <v>14644</v>
      </c>
      <c r="B2052" s="140" t="s">
        <v>16131</v>
      </c>
      <c r="C2052" s="235" t="s">
        <v>16132</v>
      </c>
      <c r="D2052" s="229" t="s">
        <v>2505</v>
      </c>
    </row>
    <row r="2053" spans="1:4" x14ac:dyDescent="0.25">
      <c r="A2053" s="140" t="s">
        <v>14644</v>
      </c>
      <c r="B2053" s="140" t="s">
        <v>16013</v>
      </c>
      <c r="C2053" s="233" t="s">
        <v>16014</v>
      </c>
      <c r="D2053" s="229" t="s">
        <v>2505</v>
      </c>
    </row>
    <row r="2054" spans="1:4" x14ac:dyDescent="0.25">
      <c r="A2054" s="140" t="s">
        <v>14644</v>
      </c>
      <c r="B2054" s="140" t="s">
        <v>16133</v>
      </c>
      <c r="C2054" s="232" t="s">
        <v>16134</v>
      </c>
      <c r="D2054" s="229" t="s">
        <v>2505</v>
      </c>
    </row>
    <row r="2055" spans="1:4" x14ac:dyDescent="0.25">
      <c r="A2055" s="140" t="s">
        <v>14644</v>
      </c>
      <c r="B2055" s="140" t="s">
        <v>16135</v>
      </c>
      <c r="C2055" s="233" t="s">
        <v>16136</v>
      </c>
      <c r="D2055" s="229" t="s">
        <v>2505</v>
      </c>
    </row>
    <row r="2056" spans="1:4" x14ac:dyDescent="0.25">
      <c r="A2056" s="140" t="s">
        <v>14644</v>
      </c>
      <c r="B2056" s="140" t="s">
        <v>16137</v>
      </c>
      <c r="C2056" s="232" t="s">
        <v>16138</v>
      </c>
      <c r="D2056" s="229" t="s">
        <v>2505</v>
      </c>
    </row>
    <row r="2057" spans="1:4" x14ac:dyDescent="0.25">
      <c r="A2057" s="140" t="s">
        <v>14644</v>
      </c>
      <c r="B2057" s="140" t="s">
        <v>16139</v>
      </c>
      <c r="C2057" s="233" t="s">
        <v>16140</v>
      </c>
      <c r="D2057" s="229" t="s">
        <v>2505</v>
      </c>
    </row>
    <row r="2058" spans="1:4" x14ac:dyDescent="0.25">
      <c r="A2058" s="140" t="s">
        <v>14644</v>
      </c>
      <c r="B2058" s="140" t="s">
        <v>16141</v>
      </c>
      <c r="C2058" s="230" t="s">
        <v>16142</v>
      </c>
      <c r="D2058" s="229" t="s">
        <v>2505</v>
      </c>
    </row>
    <row r="2059" spans="1:4" x14ac:dyDescent="0.25">
      <c r="A2059" s="140" t="s">
        <v>14644</v>
      </c>
      <c r="B2059" s="140" t="s">
        <v>16143</v>
      </c>
      <c r="C2059" s="231" t="s">
        <v>16144</v>
      </c>
      <c r="D2059" s="229" t="s">
        <v>2505</v>
      </c>
    </row>
    <row r="2060" spans="1:4" x14ac:dyDescent="0.25">
      <c r="A2060" s="140" t="s">
        <v>14644</v>
      </c>
      <c r="B2060" s="140" t="s">
        <v>15149</v>
      </c>
      <c r="C2060" s="232" t="s">
        <v>15150</v>
      </c>
      <c r="D2060" s="229" t="s">
        <v>2505</v>
      </c>
    </row>
    <row r="2061" spans="1:4" x14ac:dyDescent="0.25">
      <c r="A2061" s="140" t="s">
        <v>14644</v>
      </c>
      <c r="B2061" s="140" t="s">
        <v>15151</v>
      </c>
      <c r="C2061" s="233" t="s">
        <v>15152</v>
      </c>
      <c r="D2061" s="229" t="s">
        <v>2505</v>
      </c>
    </row>
    <row r="2062" spans="1:4" x14ac:dyDescent="0.25">
      <c r="A2062" s="140" t="s">
        <v>14644</v>
      </c>
      <c r="B2062" s="140" t="s">
        <v>14034</v>
      </c>
      <c r="C2062" s="234" t="s">
        <v>14028</v>
      </c>
      <c r="D2062" s="229" t="s">
        <v>2505</v>
      </c>
    </row>
    <row r="2063" spans="1:4" x14ac:dyDescent="0.25">
      <c r="A2063" s="140" t="s">
        <v>14644</v>
      </c>
      <c r="B2063" s="140" t="s">
        <v>15153</v>
      </c>
      <c r="C2063" s="235" t="s">
        <v>15154</v>
      </c>
      <c r="D2063" s="229" t="s">
        <v>2505</v>
      </c>
    </row>
    <row r="2064" spans="1:4" x14ac:dyDescent="0.25">
      <c r="A2064" s="140" t="s">
        <v>14644</v>
      </c>
      <c r="B2064" s="140" t="s">
        <v>16145</v>
      </c>
      <c r="C2064" s="236" t="s">
        <v>16146</v>
      </c>
      <c r="D2064" s="229" t="s">
        <v>2505</v>
      </c>
    </row>
    <row r="2065" spans="1:4" x14ac:dyDescent="0.25">
      <c r="A2065" s="140" t="s">
        <v>14644</v>
      </c>
      <c r="B2065" s="140" t="s">
        <v>16147</v>
      </c>
      <c r="C2065" s="236" t="s">
        <v>16148</v>
      </c>
      <c r="D2065" s="229" t="s">
        <v>2505</v>
      </c>
    </row>
    <row r="2066" spans="1:4" x14ac:dyDescent="0.25">
      <c r="A2066" s="140" t="s">
        <v>14644</v>
      </c>
      <c r="B2066" s="140" t="s">
        <v>15157</v>
      </c>
      <c r="C2066" s="233" t="s">
        <v>15158</v>
      </c>
      <c r="D2066" s="229" t="s">
        <v>2505</v>
      </c>
    </row>
    <row r="2067" spans="1:4" x14ac:dyDescent="0.25">
      <c r="A2067" s="140" t="s">
        <v>14644</v>
      </c>
      <c r="B2067" s="140" t="s">
        <v>15159</v>
      </c>
      <c r="C2067" s="234" t="s">
        <v>15160</v>
      </c>
      <c r="D2067" s="229" t="s">
        <v>2505</v>
      </c>
    </row>
    <row r="2068" spans="1:4" x14ac:dyDescent="0.25">
      <c r="A2068" s="140" t="s">
        <v>14644</v>
      </c>
      <c r="B2068" s="140" t="s">
        <v>16149</v>
      </c>
      <c r="C2068" s="231" t="s">
        <v>16150</v>
      </c>
      <c r="D2068" s="229" t="s">
        <v>2505</v>
      </c>
    </row>
    <row r="2069" spans="1:4" x14ac:dyDescent="0.25">
      <c r="A2069" s="140" t="s">
        <v>14644</v>
      </c>
      <c r="B2069" s="140" t="s">
        <v>15149</v>
      </c>
      <c r="C2069" s="232" t="s">
        <v>15150</v>
      </c>
      <c r="D2069" s="229" t="s">
        <v>2505</v>
      </c>
    </row>
    <row r="2070" spans="1:4" x14ac:dyDescent="0.25">
      <c r="A2070" s="140" t="s">
        <v>14644</v>
      </c>
      <c r="B2070" s="140" t="s">
        <v>15151</v>
      </c>
      <c r="C2070" s="233" t="s">
        <v>15152</v>
      </c>
      <c r="D2070" s="229" t="s">
        <v>2505</v>
      </c>
    </row>
    <row r="2071" spans="1:4" x14ac:dyDescent="0.25">
      <c r="A2071" s="140" t="s">
        <v>14644</v>
      </c>
      <c r="B2071" s="140" t="s">
        <v>14034</v>
      </c>
      <c r="C2071" s="234" t="s">
        <v>14028</v>
      </c>
      <c r="D2071" s="229" t="s">
        <v>2505</v>
      </c>
    </row>
    <row r="2072" spans="1:4" x14ac:dyDescent="0.25">
      <c r="A2072" s="140" t="s">
        <v>14644</v>
      </c>
      <c r="B2072" s="140" t="s">
        <v>15153</v>
      </c>
      <c r="C2072" s="235" t="s">
        <v>15154</v>
      </c>
      <c r="D2072" s="229" t="s">
        <v>2505</v>
      </c>
    </row>
    <row r="2073" spans="1:4" x14ac:dyDescent="0.25">
      <c r="A2073" s="140" t="s">
        <v>14644</v>
      </c>
      <c r="B2073" s="140" t="s">
        <v>16145</v>
      </c>
      <c r="C2073" s="236" t="s">
        <v>16146</v>
      </c>
      <c r="D2073" s="229" t="s">
        <v>2505</v>
      </c>
    </row>
    <row r="2074" spans="1:4" x14ac:dyDescent="0.25">
      <c r="A2074" s="140" t="s">
        <v>14644</v>
      </c>
      <c r="B2074" s="140" t="s">
        <v>16147</v>
      </c>
      <c r="C2074" s="236" t="s">
        <v>16148</v>
      </c>
      <c r="D2074" s="229" t="s">
        <v>2505</v>
      </c>
    </row>
    <row r="2075" spans="1:4" x14ac:dyDescent="0.25">
      <c r="A2075" s="140" t="s">
        <v>14644</v>
      </c>
      <c r="B2075" s="140" t="s">
        <v>15157</v>
      </c>
      <c r="C2075" s="233" t="s">
        <v>15158</v>
      </c>
      <c r="D2075" s="229" t="s">
        <v>2505</v>
      </c>
    </row>
    <row r="2076" spans="1:4" x14ac:dyDescent="0.25">
      <c r="A2076" s="140" t="s">
        <v>14644</v>
      </c>
      <c r="B2076" s="140" t="s">
        <v>15159</v>
      </c>
      <c r="C2076" s="234" t="s">
        <v>15160</v>
      </c>
      <c r="D2076" s="229" t="s">
        <v>2505</v>
      </c>
    </row>
    <row r="2077" spans="1:4" x14ac:dyDescent="0.25">
      <c r="D2077" s="228" t="s">
        <v>2505</v>
      </c>
    </row>
    <row r="2078" spans="1:4" x14ac:dyDescent="0.25">
      <c r="D2078" s="228" t="s">
        <v>2505</v>
      </c>
    </row>
    <row r="2079" spans="1:4" x14ac:dyDescent="0.25">
      <c r="A2079" s="35" t="s">
        <v>2686</v>
      </c>
      <c r="B2079" s="2" t="str">
        <f>CONCATENATE("https://xbrl.cipc.co.za/taxonomy/role/",MID(B2080,2,10))</f>
        <v>https://xbrl.cipc.co.za/taxonomy/role/sds840.200</v>
      </c>
      <c r="D2079" s="228" t="s">
        <v>2505</v>
      </c>
    </row>
    <row r="2080" spans="1:4" x14ac:dyDescent="0.25">
      <c r="A2080" s="35" t="s">
        <v>2687</v>
      </c>
      <c r="B2080" s="2" t="s">
        <v>19439</v>
      </c>
      <c r="D2080" s="228" t="s">
        <v>2505</v>
      </c>
    </row>
    <row r="2081" spans="1:4" x14ac:dyDescent="0.25">
      <c r="A2081" s="36" t="s">
        <v>5</v>
      </c>
      <c r="B2081" s="36" t="s">
        <v>6</v>
      </c>
      <c r="C2081" s="36" t="s">
        <v>19413</v>
      </c>
      <c r="D2081" s="5" t="s">
        <v>2692</v>
      </c>
    </row>
    <row r="2082" spans="1:4" x14ac:dyDescent="0.25">
      <c r="A2082" s="140" t="s">
        <v>14644</v>
      </c>
      <c r="B2082" s="140" t="s">
        <v>16151</v>
      </c>
      <c r="C2082" s="140" t="s">
        <v>16152</v>
      </c>
      <c r="D2082" s="229" t="s">
        <v>2505</v>
      </c>
    </row>
    <row r="2083" spans="1:4" x14ac:dyDescent="0.25">
      <c r="A2083" s="140" t="s">
        <v>14644</v>
      </c>
      <c r="B2083" s="140" t="s">
        <v>16153</v>
      </c>
      <c r="C2083" s="230" t="s">
        <v>16154</v>
      </c>
      <c r="D2083" s="229" t="s">
        <v>2505</v>
      </c>
    </row>
    <row r="2084" spans="1:4" x14ac:dyDescent="0.25">
      <c r="A2084" s="140" t="s">
        <v>14644</v>
      </c>
      <c r="B2084" s="140" t="s">
        <v>14649</v>
      </c>
      <c r="C2084" s="231" t="s">
        <v>14650</v>
      </c>
      <c r="D2084" s="229" t="s">
        <v>2505</v>
      </c>
    </row>
    <row r="2085" spans="1:4" x14ac:dyDescent="0.25">
      <c r="A2085" s="140" t="s">
        <v>14644</v>
      </c>
      <c r="B2085" s="140" t="s">
        <v>14651</v>
      </c>
      <c r="C2085" s="232" t="s">
        <v>14652</v>
      </c>
      <c r="D2085" s="229" t="s">
        <v>2505</v>
      </c>
    </row>
    <row r="2086" spans="1:4" x14ac:dyDescent="0.25">
      <c r="A2086" s="140" t="s">
        <v>14644</v>
      </c>
      <c r="B2086" s="140" t="s">
        <v>16155</v>
      </c>
      <c r="C2086" s="232" t="s">
        <v>16156</v>
      </c>
      <c r="D2086" s="229" t="s">
        <v>2505</v>
      </c>
    </row>
    <row r="2087" spans="1:4" x14ac:dyDescent="0.25">
      <c r="A2087" s="140" t="s">
        <v>14064</v>
      </c>
      <c r="B2087" s="140" t="s">
        <v>14535</v>
      </c>
      <c r="C2087" s="233" t="s">
        <v>14536</v>
      </c>
      <c r="D2087" s="229" t="s">
        <v>2505</v>
      </c>
    </row>
    <row r="2088" spans="1:4" x14ac:dyDescent="0.25">
      <c r="A2088" s="140" t="s">
        <v>14644</v>
      </c>
      <c r="B2088" s="140" t="s">
        <v>14655</v>
      </c>
      <c r="C2088" s="233" t="s">
        <v>14656</v>
      </c>
      <c r="D2088" s="229" t="s">
        <v>2505</v>
      </c>
    </row>
    <row r="2089" spans="1:4" x14ac:dyDescent="0.25">
      <c r="A2089" s="140" t="s">
        <v>14644</v>
      </c>
      <c r="B2089" s="140" t="s">
        <v>14657</v>
      </c>
      <c r="C2089" s="234" t="s">
        <v>14658</v>
      </c>
      <c r="D2089" s="229" t="s">
        <v>2505</v>
      </c>
    </row>
    <row r="2090" spans="1:4" x14ac:dyDescent="0.25">
      <c r="A2090" s="140" t="s">
        <v>14644</v>
      </c>
      <c r="B2090" s="140" t="s">
        <v>14659</v>
      </c>
      <c r="C2090" s="235" t="s">
        <v>14660</v>
      </c>
      <c r="D2090" s="229" t="s">
        <v>2505</v>
      </c>
    </row>
    <row r="2091" spans="1:4" x14ac:dyDescent="0.25">
      <c r="A2091" s="140" t="s">
        <v>14644</v>
      </c>
      <c r="B2091" s="140" t="s">
        <v>14661</v>
      </c>
      <c r="C2091" s="236" t="s">
        <v>14662</v>
      </c>
      <c r="D2091" s="229" t="s">
        <v>2505</v>
      </c>
    </row>
    <row r="2092" spans="1:4" x14ac:dyDescent="0.25">
      <c r="A2092" s="140" t="s">
        <v>14644</v>
      </c>
      <c r="B2092" s="140" t="s">
        <v>14663</v>
      </c>
      <c r="C2092" s="237" t="s">
        <v>14664</v>
      </c>
      <c r="D2092" s="229" t="s">
        <v>2505</v>
      </c>
    </row>
    <row r="2093" spans="1:4" x14ac:dyDescent="0.25">
      <c r="A2093" s="140" t="s">
        <v>14644</v>
      </c>
      <c r="B2093" s="140" t="s">
        <v>14667</v>
      </c>
      <c r="C2093" s="234" t="s">
        <v>14668</v>
      </c>
      <c r="D2093" s="229" t="s">
        <v>2505</v>
      </c>
    </row>
    <row r="2094" spans="1:4" x14ac:dyDescent="0.25">
      <c r="A2094" s="140" t="s">
        <v>14644</v>
      </c>
      <c r="B2094" s="140" t="s">
        <v>14669</v>
      </c>
      <c r="C2094" s="235" t="s">
        <v>14670</v>
      </c>
      <c r="D2094" s="229" t="s">
        <v>2505</v>
      </c>
    </row>
    <row r="2095" spans="1:4" x14ac:dyDescent="0.25">
      <c r="A2095" s="140" t="s">
        <v>14644</v>
      </c>
      <c r="B2095" s="140" t="s">
        <v>16157</v>
      </c>
      <c r="C2095" s="232" t="s">
        <v>16158</v>
      </c>
      <c r="D2095" s="229" t="s">
        <v>2505</v>
      </c>
    </row>
    <row r="2096" spans="1:4" x14ac:dyDescent="0.25">
      <c r="A2096" s="140" t="s">
        <v>14644</v>
      </c>
      <c r="B2096" s="140" t="s">
        <v>14681</v>
      </c>
      <c r="C2096" s="233" t="s">
        <v>14682</v>
      </c>
      <c r="D2096" s="229" t="s">
        <v>2505</v>
      </c>
    </row>
    <row r="2097" spans="1:4" x14ac:dyDescent="0.25">
      <c r="A2097" s="140" t="s">
        <v>14644</v>
      </c>
      <c r="B2097" s="140" t="s">
        <v>14829</v>
      </c>
      <c r="C2097" s="231" t="s">
        <v>14830</v>
      </c>
      <c r="D2097" s="229" t="s">
        <v>2505</v>
      </c>
    </row>
    <row r="2098" spans="1:4" x14ac:dyDescent="0.25">
      <c r="A2098" s="140" t="s">
        <v>14644</v>
      </c>
      <c r="B2098" s="140" t="s">
        <v>14831</v>
      </c>
      <c r="C2098" s="232" t="s">
        <v>14832</v>
      </c>
      <c r="D2098" s="229" t="s">
        <v>2505</v>
      </c>
    </row>
    <row r="2099" spans="1:4" x14ac:dyDescent="0.25">
      <c r="A2099" s="140" t="s">
        <v>14644</v>
      </c>
      <c r="B2099" s="140" t="s">
        <v>16159</v>
      </c>
      <c r="C2099" s="232" t="s">
        <v>16160</v>
      </c>
      <c r="D2099" s="229" t="s">
        <v>2505</v>
      </c>
    </row>
    <row r="2100" spans="1:4" x14ac:dyDescent="0.25">
      <c r="A2100" s="140" t="s">
        <v>14644</v>
      </c>
      <c r="B2100" s="140" t="s">
        <v>14863</v>
      </c>
      <c r="C2100" s="233" t="s">
        <v>14864</v>
      </c>
      <c r="D2100" s="229" t="s">
        <v>2505</v>
      </c>
    </row>
    <row r="2101" spans="1:4" x14ac:dyDescent="0.25">
      <c r="A2101" s="140" t="s">
        <v>14644</v>
      </c>
      <c r="B2101" s="140" t="s">
        <v>15621</v>
      </c>
      <c r="C2101" s="233" t="s">
        <v>15622</v>
      </c>
      <c r="D2101" s="229" t="s">
        <v>2505</v>
      </c>
    </row>
    <row r="2102" spans="1:4" x14ac:dyDescent="0.25">
      <c r="A2102" s="140" t="s">
        <v>14644</v>
      </c>
      <c r="B2102" s="140" t="s">
        <v>14835</v>
      </c>
      <c r="C2102" s="233" t="s">
        <v>14836</v>
      </c>
      <c r="D2102" s="229" t="s">
        <v>2505</v>
      </c>
    </row>
    <row r="2103" spans="1:4" x14ac:dyDescent="0.25">
      <c r="A2103" s="140" t="s">
        <v>14644</v>
      </c>
      <c r="B2103" s="140" t="s">
        <v>14837</v>
      </c>
      <c r="C2103" s="234" t="s">
        <v>14838</v>
      </c>
      <c r="D2103" s="229" t="s">
        <v>2505</v>
      </c>
    </row>
    <row r="2104" spans="1:4" x14ac:dyDescent="0.25">
      <c r="A2104" s="140" t="s">
        <v>14644</v>
      </c>
      <c r="B2104" s="140" t="s">
        <v>14839</v>
      </c>
      <c r="C2104" s="235" t="s">
        <v>14840</v>
      </c>
      <c r="D2104" s="229" t="s">
        <v>2505</v>
      </c>
    </row>
    <row r="2105" spans="1:4" x14ac:dyDescent="0.25">
      <c r="A2105" s="140" t="s">
        <v>14644</v>
      </c>
      <c r="B2105" s="140" t="s">
        <v>14841</v>
      </c>
      <c r="C2105" s="236" t="s">
        <v>14842</v>
      </c>
      <c r="D2105" s="229" t="s">
        <v>2505</v>
      </c>
    </row>
    <row r="2106" spans="1:4" x14ac:dyDescent="0.25">
      <c r="A2106" s="140" t="s">
        <v>14644</v>
      </c>
      <c r="B2106" s="140" t="s">
        <v>14843</v>
      </c>
      <c r="C2106" s="237" t="s">
        <v>14844</v>
      </c>
      <c r="D2106" s="229" t="s">
        <v>2505</v>
      </c>
    </row>
    <row r="2107" spans="1:4" x14ac:dyDescent="0.25">
      <c r="A2107" s="140" t="s">
        <v>14644</v>
      </c>
      <c r="B2107" s="140" t="s">
        <v>14845</v>
      </c>
      <c r="C2107" s="237" t="s">
        <v>14846</v>
      </c>
      <c r="D2107" s="229" t="s">
        <v>2505</v>
      </c>
    </row>
    <row r="2108" spans="1:4" x14ac:dyDescent="0.25">
      <c r="A2108" s="140" t="s">
        <v>14644</v>
      </c>
      <c r="B2108" s="140" t="s">
        <v>14853</v>
      </c>
      <c r="C2108" s="234" t="s">
        <v>14854</v>
      </c>
      <c r="D2108" s="229" t="s">
        <v>2505</v>
      </c>
    </row>
    <row r="2109" spans="1:4" x14ac:dyDescent="0.25">
      <c r="A2109" s="140" t="s">
        <v>14644</v>
      </c>
      <c r="B2109" s="140" t="s">
        <v>14855</v>
      </c>
      <c r="C2109" s="235" t="s">
        <v>14856</v>
      </c>
      <c r="D2109" s="229" t="s">
        <v>2505</v>
      </c>
    </row>
    <row r="2110" spans="1:4" x14ac:dyDescent="0.25">
      <c r="A2110" s="140" t="s">
        <v>14644</v>
      </c>
      <c r="B2110" s="140" t="s">
        <v>14936</v>
      </c>
      <c r="C2110" s="231" t="s">
        <v>14937</v>
      </c>
      <c r="D2110" s="229" t="s">
        <v>2505</v>
      </c>
    </row>
    <row r="2111" spans="1:4" x14ac:dyDescent="0.25">
      <c r="A2111" s="140" t="s">
        <v>14644</v>
      </c>
      <c r="B2111" s="140" t="s">
        <v>14938</v>
      </c>
      <c r="C2111" s="232" t="s">
        <v>14939</v>
      </c>
      <c r="D2111" s="229" t="s">
        <v>2505</v>
      </c>
    </row>
    <row r="2112" spans="1:4" x14ac:dyDescent="0.25">
      <c r="A2112" s="140" t="s">
        <v>14644</v>
      </c>
      <c r="B2112" s="140" t="s">
        <v>16161</v>
      </c>
      <c r="C2112" s="232" t="s">
        <v>16162</v>
      </c>
      <c r="D2112" s="229" t="s">
        <v>2505</v>
      </c>
    </row>
    <row r="2113" spans="1:4" x14ac:dyDescent="0.25">
      <c r="A2113" s="140" t="s">
        <v>14644</v>
      </c>
      <c r="B2113" s="140" t="s">
        <v>14942</v>
      </c>
      <c r="C2113" s="233" t="s">
        <v>14943</v>
      </c>
      <c r="D2113" s="229" t="s">
        <v>2505</v>
      </c>
    </row>
    <row r="2114" spans="1:4" x14ac:dyDescent="0.25">
      <c r="A2114" s="140" t="s">
        <v>14644</v>
      </c>
      <c r="B2114" s="140" t="s">
        <v>14944</v>
      </c>
      <c r="C2114" s="233" t="s">
        <v>14945</v>
      </c>
      <c r="D2114" s="229" t="s">
        <v>2505</v>
      </c>
    </row>
    <row r="2115" spans="1:4" x14ac:dyDescent="0.25">
      <c r="A2115" s="140" t="s">
        <v>14644</v>
      </c>
      <c r="B2115" s="140" t="s">
        <v>14948</v>
      </c>
      <c r="C2115" s="233" t="s">
        <v>14949</v>
      </c>
      <c r="D2115" s="229" t="s">
        <v>2505</v>
      </c>
    </row>
    <row r="2116" spans="1:4" x14ac:dyDescent="0.25">
      <c r="A2116" s="140" t="s">
        <v>14644</v>
      </c>
      <c r="B2116" s="140" t="s">
        <v>14946</v>
      </c>
      <c r="C2116" s="233" t="s">
        <v>14947</v>
      </c>
      <c r="D2116" s="229" t="s">
        <v>2505</v>
      </c>
    </row>
    <row r="2117" spans="1:4" x14ac:dyDescent="0.25">
      <c r="A2117" s="140" t="s">
        <v>14644</v>
      </c>
      <c r="B2117" s="140" t="s">
        <v>16163</v>
      </c>
      <c r="C2117" s="232" t="s">
        <v>16164</v>
      </c>
      <c r="D2117" s="229" t="s">
        <v>2505</v>
      </c>
    </row>
    <row r="2118" spans="1:4" x14ac:dyDescent="0.25">
      <c r="A2118" s="140" t="s">
        <v>14644</v>
      </c>
      <c r="B2118" s="140" t="s">
        <v>15119</v>
      </c>
      <c r="C2118" s="233" t="s">
        <v>15120</v>
      </c>
      <c r="D2118" s="229" t="s">
        <v>2505</v>
      </c>
    </row>
    <row r="2119" spans="1:4" x14ac:dyDescent="0.25">
      <c r="A2119" s="140" t="s">
        <v>14644</v>
      </c>
      <c r="B2119" s="140" t="s">
        <v>15121</v>
      </c>
      <c r="C2119" s="234" t="s">
        <v>15122</v>
      </c>
      <c r="D2119" s="229" t="s">
        <v>2505</v>
      </c>
    </row>
    <row r="2120" spans="1:4" x14ac:dyDescent="0.25">
      <c r="A2120" s="140" t="s">
        <v>14644</v>
      </c>
      <c r="B2120" s="140" t="s">
        <v>15123</v>
      </c>
      <c r="C2120" s="235" t="s">
        <v>15124</v>
      </c>
      <c r="D2120" s="229" t="s">
        <v>2505</v>
      </c>
    </row>
    <row r="2121" spans="1:4" x14ac:dyDescent="0.25">
      <c r="A2121" s="140" t="s">
        <v>14644</v>
      </c>
      <c r="B2121" s="140" t="s">
        <v>15125</v>
      </c>
      <c r="C2121" s="236" t="s">
        <v>15126</v>
      </c>
      <c r="D2121" s="229" t="s">
        <v>2505</v>
      </c>
    </row>
    <row r="2122" spans="1:4" x14ac:dyDescent="0.25">
      <c r="A2122" s="140" t="s">
        <v>14644</v>
      </c>
      <c r="B2122" s="140" t="s">
        <v>15127</v>
      </c>
      <c r="C2122" s="237" t="s">
        <v>15128</v>
      </c>
      <c r="D2122" s="229" t="s">
        <v>2505</v>
      </c>
    </row>
    <row r="2123" spans="1:4" x14ac:dyDescent="0.25">
      <c r="A2123" s="140" t="s">
        <v>14644</v>
      </c>
      <c r="B2123" s="140" t="s">
        <v>15129</v>
      </c>
      <c r="C2123" s="237" t="s">
        <v>15130</v>
      </c>
      <c r="D2123" s="229" t="s">
        <v>2505</v>
      </c>
    </row>
    <row r="2124" spans="1:4" x14ac:dyDescent="0.25">
      <c r="A2124" s="140" t="s">
        <v>14644</v>
      </c>
      <c r="B2124" s="140" t="s">
        <v>15131</v>
      </c>
      <c r="C2124" s="237" t="s">
        <v>15132</v>
      </c>
      <c r="D2124" s="229" t="s">
        <v>2505</v>
      </c>
    </row>
    <row r="2125" spans="1:4" x14ac:dyDescent="0.25">
      <c r="A2125" s="140" t="s">
        <v>14644</v>
      </c>
      <c r="B2125" s="140" t="s">
        <v>15133</v>
      </c>
      <c r="C2125" s="234" t="s">
        <v>15134</v>
      </c>
      <c r="D2125" s="229" t="s">
        <v>2505</v>
      </c>
    </row>
    <row r="2126" spans="1:4" x14ac:dyDescent="0.25">
      <c r="A2126" s="140" t="s">
        <v>14644</v>
      </c>
      <c r="B2126" s="140" t="s">
        <v>15135</v>
      </c>
      <c r="C2126" s="235" t="s">
        <v>15136</v>
      </c>
      <c r="D2126" s="229" t="s">
        <v>2505</v>
      </c>
    </row>
    <row r="2127" spans="1:4" x14ac:dyDescent="0.25">
      <c r="A2127" s="140" t="s">
        <v>14644</v>
      </c>
      <c r="B2127" s="140" t="s">
        <v>16165</v>
      </c>
      <c r="C2127" s="232" t="s">
        <v>16166</v>
      </c>
      <c r="D2127" s="229" t="s">
        <v>2505</v>
      </c>
    </row>
    <row r="2128" spans="1:4" x14ac:dyDescent="0.25">
      <c r="A2128" s="140" t="s">
        <v>14644</v>
      </c>
      <c r="B2128" s="140" t="s">
        <v>14952</v>
      </c>
      <c r="C2128" s="233" t="s">
        <v>14953</v>
      </c>
      <c r="D2128" s="229" t="s">
        <v>2505</v>
      </c>
    </row>
    <row r="2129" spans="1:4" x14ac:dyDescent="0.25">
      <c r="A2129" s="140" t="s">
        <v>14644</v>
      </c>
      <c r="B2129" s="140" t="s">
        <v>16167</v>
      </c>
      <c r="C2129" s="231" t="s">
        <v>16168</v>
      </c>
      <c r="D2129" s="229" t="s">
        <v>2505</v>
      </c>
    </row>
    <row r="2130" spans="1:4" x14ac:dyDescent="0.25">
      <c r="A2130" s="140" t="s">
        <v>14644</v>
      </c>
      <c r="B2130" s="140" t="s">
        <v>16169</v>
      </c>
      <c r="C2130" s="232" t="s">
        <v>16170</v>
      </c>
      <c r="D2130" s="229" t="s">
        <v>2505</v>
      </c>
    </row>
    <row r="2131" spans="1:4" x14ac:dyDescent="0.25">
      <c r="A2131" s="140" t="s">
        <v>14644</v>
      </c>
      <c r="B2131" s="140" t="s">
        <v>16171</v>
      </c>
      <c r="C2131" s="232" t="s">
        <v>16172</v>
      </c>
      <c r="D2131" s="229" t="s">
        <v>2505</v>
      </c>
    </row>
    <row r="2132" spans="1:4" x14ac:dyDescent="0.25">
      <c r="A2132" s="140" t="s">
        <v>14644</v>
      </c>
      <c r="B2132" s="140" t="s">
        <v>14871</v>
      </c>
      <c r="C2132" s="233" t="s">
        <v>14872</v>
      </c>
      <c r="D2132" s="229" t="s">
        <v>2505</v>
      </c>
    </row>
    <row r="2133" spans="1:4" x14ac:dyDescent="0.25">
      <c r="A2133" s="140" t="s">
        <v>14644</v>
      </c>
      <c r="B2133" s="140" t="s">
        <v>14873</v>
      </c>
      <c r="C2133" s="234" t="s">
        <v>14874</v>
      </c>
      <c r="D2133" s="229" t="s">
        <v>2505</v>
      </c>
    </row>
    <row r="2134" spans="1:4" x14ac:dyDescent="0.25">
      <c r="A2134" s="140" t="s">
        <v>14644</v>
      </c>
      <c r="B2134" s="140" t="s">
        <v>14875</v>
      </c>
      <c r="C2134" s="235" t="s">
        <v>14876</v>
      </c>
      <c r="D2134" s="229" t="s">
        <v>2505</v>
      </c>
    </row>
    <row r="2135" spans="1:4" x14ac:dyDescent="0.25">
      <c r="A2135" s="140" t="s">
        <v>14644</v>
      </c>
      <c r="B2135" s="140" t="s">
        <v>14877</v>
      </c>
      <c r="C2135" s="236" t="s">
        <v>14878</v>
      </c>
      <c r="D2135" s="229" t="s">
        <v>2505</v>
      </c>
    </row>
    <row r="2136" spans="1:4" x14ac:dyDescent="0.25">
      <c r="A2136" s="140" t="s">
        <v>14644</v>
      </c>
      <c r="B2136" s="140" t="s">
        <v>16173</v>
      </c>
      <c r="C2136" s="237" t="s">
        <v>16174</v>
      </c>
      <c r="D2136" s="229" t="s">
        <v>2505</v>
      </c>
    </row>
    <row r="2137" spans="1:4" x14ac:dyDescent="0.25">
      <c r="A2137" s="140" t="s">
        <v>14644</v>
      </c>
      <c r="B2137" s="140" t="s">
        <v>14881</v>
      </c>
      <c r="C2137" s="234" t="s">
        <v>14882</v>
      </c>
      <c r="D2137" s="229" t="s">
        <v>2505</v>
      </c>
    </row>
    <row r="2138" spans="1:4" x14ac:dyDescent="0.25">
      <c r="A2138" s="140" t="s">
        <v>14644</v>
      </c>
      <c r="B2138" s="140" t="s">
        <v>14883</v>
      </c>
      <c r="C2138" s="235" t="s">
        <v>14883</v>
      </c>
      <c r="D2138" s="229" t="s">
        <v>2505</v>
      </c>
    </row>
    <row r="2139" spans="1:4" x14ac:dyDescent="0.25">
      <c r="A2139" s="140" t="s">
        <v>14644</v>
      </c>
      <c r="B2139" s="140" t="s">
        <v>16175</v>
      </c>
      <c r="C2139" s="230" t="s">
        <v>16176</v>
      </c>
      <c r="D2139" s="229" t="s">
        <v>2505</v>
      </c>
    </row>
    <row r="2140" spans="1:4" x14ac:dyDescent="0.25">
      <c r="A2140" s="140" t="s">
        <v>14644</v>
      </c>
      <c r="B2140" s="140" t="s">
        <v>16177</v>
      </c>
      <c r="C2140" s="231" t="s">
        <v>16178</v>
      </c>
      <c r="D2140" s="229" t="s">
        <v>2505</v>
      </c>
    </row>
    <row r="2141" spans="1:4" x14ac:dyDescent="0.25">
      <c r="A2141" s="140" t="s">
        <v>14644</v>
      </c>
      <c r="B2141" s="140" t="s">
        <v>15913</v>
      </c>
      <c r="C2141" s="232" t="s">
        <v>15914</v>
      </c>
      <c r="D2141" s="229" t="s">
        <v>2505</v>
      </c>
    </row>
    <row r="2142" spans="1:4" x14ac:dyDescent="0.25">
      <c r="A2142" s="140" t="s">
        <v>14644</v>
      </c>
      <c r="B2142" s="140" t="s">
        <v>15915</v>
      </c>
      <c r="C2142" s="233" t="s">
        <v>15916</v>
      </c>
      <c r="D2142" s="229" t="s">
        <v>2505</v>
      </c>
    </row>
    <row r="2143" spans="1:4" x14ac:dyDescent="0.25">
      <c r="A2143" s="140" t="s">
        <v>14047</v>
      </c>
      <c r="B2143" s="140" t="s">
        <v>16179</v>
      </c>
      <c r="C2143" s="234" t="s">
        <v>14029</v>
      </c>
      <c r="D2143" s="229" t="s">
        <v>2505</v>
      </c>
    </row>
    <row r="2144" spans="1:4" x14ac:dyDescent="0.25">
      <c r="A2144" s="140" t="s">
        <v>14644</v>
      </c>
      <c r="B2144" s="140" t="s">
        <v>15917</v>
      </c>
      <c r="C2144" s="233" t="s">
        <v>15918</v>
      </c>
      <c r="D2144" s="229" t="s">
        <v>2505</v>
      </c>
    </row>
    <row r="2145" spans="1:4" x14ac:dyDescent="0.25">
      <c r="A2145" s="140" t="s">
        <v>14644</v>
      </c>
      <c r="B2145" s="140" t="s">
        <v>15919</v>
      </c>
      <c r="C2145" s="234" t="s">
        <v>15920</v>
      </c>
      <c r="D2145" s="229" t="s">
        <v>2505</v>
      </c>
    </row>
    <row r="2146" spans="1:4" x14ac:dyDescent="0.25">
      <c r="A2146" s="140" t="s">
        <v>14644</v>
      </c>
      <c r="B2146" s="140" t="s">
        <v>15149</v>
      </c>
      <c r="C2146" s="232" t="s">
        <v>15150</v>
      </c>
      <c r="D2146" s="229" t="s">
        <v>2505</v>
      </c>
    </row>
    <row r="2147" spans="1:4" x14ac:dyDescent="0.25">
      <c r="A2147" s="140" t="s">
        <v>14644</v>
      </c>
      <c r="B2147" s="140" t="s">
        <v>15151</v>
      </c>
      <c r="C2147" s="233" t="s">
        <v>15152</v>
      </c>
      <c r="D2147" s="229" t="s">
        <v>2505</v>
      </c>
    </row>
    <row r="2148" spans="1:4" x14ac:dyDescent="0.25">
      <c r="A2148" s="140" t="s">
        <v>14047</v>
      </c>
      <c r="B2148" s="140" t="s">
        <v>16179</v>
      </c>
      <c r="C2148" s="234" t="s">
        <v>14029</v>
      </c>
      <c r="D2148" s="229" t="s">
        <v>2505</v>
      </c>
    </row>
    <row r="2149" spans="1:4" x14ac:dyDescent="0.25">
      <c r="A2149" s="140" t="s">
        <v>14644</v>
      </c>
      <c r="B2149" s="140" t="s">
        <v>15157</v>
      </c>
      <c r="C2149" s="233" t="s">
        <v>15158</v>
      </c>
      <c r="D2149" s="229" t="s">
        <v>2505</v>
      </c>
    </row>
    <row r="2150" spans="1:4" x14ac:dyDescent="0.25">
      <c r="A2150" s="140" t="s">
        <v>14644</v>
      </c>
      <c r="B2150" s="140" t="s">
        <v>15159</v>
      </c>
      <c r="C2150" s="234" t="s">
        <v>15160</v>
      </c>
      <c r="D2150" s="229" t="s">
        <v>2505</v>
      </c>
    </row>
    <row r="2151" spans="1:4" x14ac:dyDescent="0.25">
      <c r="D2151" s="228" t="s">
        <v>2505</v>
      </c>
    </row>
    <row r="2152" spans="1:4" x14ac:dyDescent="0.25">
      <c r="D2152" s="228" t="s">
        <v>2505</v>
      </c>
    </row>
    <row r="2153" spans="1:4" x14ac:dyDescent="0.25">
      <c r="A2153" s="35" t="s">
        <v>2686</v>
      </c>
      <c r="B2153" s="2" t="str">
        <f>CONCATENATE("https://xbrl.cipc.co.za/taxonomy/role/",MID(B2154,2,10))</f>
        <v>https://xbrl.cipc.co.za/taxonomy/role/sds830.100</v>
      </c>
      <c r="D2153" s="228" t="s">
        <v>2505</v>
      </c>
    </row>
    <row r="2154" spans="1:4" x14ac:dyDescent="0.25">
      <c r="A2154" s="35" t="s">
        <v>2687</v>
      </c>
      <c r="B2154" s="2" t="s">
        <v>19440</v>
      </c>
      <c r="D2154" s="228" t="s">
        <v>2505</v>
      </c>
    </row>
    <row r="2155" spans="1:4" x14ac:dyDescent="0.25">
      <c r="A2155" s="36" t="s">
        <v>5</v>
      </c>
      <c r="B2155" s="36" t="s">
        <v>6</v>
      </c>
      <c r="C2155" s="36" t="s">
        <v>19413</v>
      </c>
      <c r="D2155" s="5" t="s">
        <v>2692</v>
      </c>
    </row>
    <row r="2156" spans="1:4" x14ac:dyDescent="0.25">
      <c r="A2156" s="140" t="s">
        <v>14644</v>
      </c>
      <c r="B2156" s="140" t="s">
        <v>16180</v>
      </c>
      <c r="C2156" s="140" t="s">
        <v>16181</v>
      </c>
      <c r="D2156" s="229" t="s">
        <v>2505</v>
      </c>
    </row>
    <row r="2157" spans="1:4" x14ac:dyDescent="0.25">
      <c r="A2157" s="140" t="s">
        <v>14644</v>
      </c>
      <c r="B2157" s="140" t="s">
        <v>16182</v>
      </c>
      <c r="C2157" s="230" t="s">
        <v>16183</v>
      </c>
      <c r="D2157" s="229" t="s">
        <v>2505</v>
      </c>
    </row>
    <row r="2158" spans="1:4" x14ac:dyDescent="0.25">
      <c r="A2158" s="140" t="s">
        <v>14644</v>
      </c>
      <c r="B2158" s="140" t="s">
        <v>16184</v>
      </c>
      <c r="C2158" s="231" t="s">
        <v>16185</v>
      </c>
      <c r="D2158" s="229" t="s">
        <v>2505</v>
      </c>
    </row>
    <row r="2159" spans="1:4" x14ac:dyDescent="0.25">
      <c r="A2159" s="140" t="s">
        <v>14644</v>
      </c>
      <c r="B2159" s="140" t="s">
        <v>16186</v>
      </c>
      <c r="C2159" s="232" t="s">
        <v>16187</v>
      </c>
      <c r="D2159" s="229" t="s">
        <v>2505</v>
      </c>
    </row>
    <row r="2160" spans="1:4" x14ac:dyDescent="0.25">
      <c r="A2160" s="140" t="s">
        <v>14644</v>
      </c>
      <c r="B2160" s="140" t="s">
        <v>16188</v>
      </c>
      <c r="C2160" s="232" t="s">
        <v>16189</v>
      </c>
      <c r="D2160" s="229" t="s">
        <v>2505</v>
      </c>
    </row>
    <row r="2161" spans="1:4" x14ac:dyDescent="0.25">
      <c r="A2161" s="140" t="s">
        <v>14644</v>
      </c>
      <c r="B2161" s="140" t="s">
        <v>14655</v>
      </c>
      <c r="C2161" s="233" t="s">
        <v>14656</v>
      </c>
      <c r="D2161" s="229" t="s">
        <v>2505</v>
      </c>
    </row>
    <row r="2162" spans="1:4" x14ac:dyDescent="0.25">
      <c r="A2162" s="140" t="s">
        <v>14644</v>
      </c>
      <c r="B2162" s="140" t="s">
        <v>14657</v>
      </c>
      <c r="C2162" s="234" t="s">
        <v>14658</v>
      </c>
      <c r="D2162" s="229" t="s">
        <v>2505</v>
      </c>
    </row>
    <row r="2163" spans="1:4" x14ac:dyDescent="0.25">
      <c r="A2163" s="140" t="s">
        <v>14644</v>
      </c>
      <c r="B2163" s="140" t="s">
        <v>14659</v>
      </c>
      <c r="C2163" s="235" t="s">
        <v>14660</v>
      </c>
      <c r="D2163" s="229" t="s">
        <v>2505</v>
      </c>
    </row>
    <row r="2164" spans="1:4" x14ac:dyDescent="0.25">
      <c r="A2164" s="140" t="s">
        <v>14644</v>
      </c>
      <c r="B2164" s="140" t="s">
        <v>14661</v>
      </c>
      <c r="C2164" s="236" t="s">
        <v>14662</v>
      </c>
      <c r="D2164" s="229" t="s">
        <v>2505</v>
      </c>
    </row>
    <row r="2165" spans="1:4" x14ac:dyDescent="0.25">
      <c r="A2165" s="140" t="s">
        <v>14644</v>
      </c>
      <c r="B2165" s="140" t="s">
        <v>14663</v>
      </c>
      <c r="C2165" s="237" t="s">
        <v>14664</v>
      </c>
      <c r="D2165" s="229" t="s">
        <v>2505</v>
      </c>
    </row>
    <row r="2166" spans="1:4" x14ac:dyDescent="0.25">
      <c r="A2166" s="140" t="s">
        <v>14644</v>
      </c>
      <c r="B2166" s="140" t="s">
        <v>14665</v>
      </c>
      <c r="C2166" s="237" t="s">
        <v>14666</v>
      </c>
      <c r="D2166" s="229" t="s">
        <v>2505</v>
      </c>
    </row>
    <row r="2167" spans="1:4" x14ac:dyDescent="0.25">
      <c r="A2167" s="140" t="s">
        <v>14644</v>
      </c>
      <c r="B2167" s="140" t="s">
        <v>14667</v>
      </c>
      <c r="C2167" s="234" t="s">
        <v>14668</v>
      </c>
      <c r="D2167" s="229" t="s">
        <v>2505</v>
      </c>
    </row>
    <row r="2168" spans="1:4" x14ac:dyDescent="0.25">
      <c r="A2168" s="140" t="s">
        <v>14644</v>
      </c>
      <c r="B2168" s="140" t="s">
        <v>14669</v>
      </c>
      <c r="C2168" s="235" t="s">
        <v>14670</v>
      </c>
      <c r="D2168" s="229" t="s">
        <v>2505</v>
      </c>
    </row>
    <row r="2169" spans="1:4" x14ac:dyDescent="0.25">
      <c r="A2169" s="140" t="s">
        <v>14064</v>
      </c>
      <c r="B2169" s="140" t="s">
        <v>14535</v>
      </c>
      <c r="C2169" s="233" t="s">
        <v>14536</v>
      </c>
      <c r="D2169" s="229" t="s">
        <v>2505</v>
      </c>
    </row>
    <row r="2170" spans="1:4" x14ac:dyDescent="0.25">
      <c r="A2170" s="140" t="s">
        <v>14644</v>
      </c>
      <c r="B2170" s="140" t="s">
        <v>16190</v>
      </c>
      <c r="C2170" s="232" t="s">
        <v>16191</v>
      </c>
      <c r="D2170" s="229" t="s">
        <v>2505</v>
      </c>
    </row>
    <row r="2171" spans="1:4" x14ac:dyDescent="0.25">
      <c r="A2171" s="140" t="s">
        <v>14644</v>
      </c>
      <c r="B2171" s="140" t="s">
        <v>16192</v>
      </c>
      <c r="C2171" s="233" t="s">
        <v>16193</v>
      </c>
      <c r="D2171" s="229" t="s">
        <v>2505</v>
      </c>
    </row>
    <row r="2172" spans="1:4" x14ac:dyDescent="0.25">
      <c r="A2172" s="140" t="s">
        <v>14644</v>
      </c>
      <c r="B2172" s="140" t="s">
        <v>16194</v>
      </c>
      <c r="C2172" s="232" t="s">
        <v>16195</v>
      </c>
      <c r="D2172" s="229" t="s">
        <v>2505</v>
      </c>
    </row>
    <row r="2173" spans="1:4" x14ac:dyDescent="0.25">
      <c r="A2173" s="140" t="s">
        <v>14644</v>
      </c>
      <c r="B2173" s="140" t="s">
        <v>14681</v>
      </c>
      <c r="C2173" s="233" t="s">
        <v>14682</v>
      </c>
      <c r="D2173" s="229" t="s">
        <v>2505</v>
      </c>
    </row>
    <row r="2174" spans="1:4" x14ac:dyDescent="0.25">
      <c r="A2174" s="140" t="s">
        <v>14644</v>
      </c>
      <c r="B2174" s="140" t="s">
        <v>14936</v>
      </c>
      <c r="C2174" s="231" t="s">
        <v>14937</v>
      </c>
      <c r="D2174" s="229" t="s">
        <v>2505</v>
      </c>
    </row>
    <row r="2175" spans="1:4" x14ac:dyDescent="0.25">
      <c r="A2175" s="140" t="s">
        <v>14644</v>
      </c>
      <c r="B2175" s="140" t="s">
        <v>14938</v>
      </c>
      <c r="C2175" s="232" t="s">
        <v>14939</v>
      </c>
      <c r="D2175" s="229" t="s">
        <v>2505</v>
      </c>
    </row>
    <row r="2176" spans="1:4" x14ac:dyDescent="0.25">
      <c r="A2176" s="140" t="s">
        <v>14644</v>
      </c>
      <c r="B2176" s="140" t="s">
        <v>16196</v>
      </c>
      <c r="C2176" s="232" t="s">
        <v>16197</v>
      </c>
      <c r="D2176" s="229" t="s">
        <v>2505</v>
      </c>
    </row>
    <row r="2177" spans="1:4" x14ac:dyDescent="0.25">
      <c r="A2177" s="140" t="s">
        <v>14644</v>
      </c>
      <c r="B2177" s="140" t="s">
        <v>14942</v>
      </c>
      <c r="C2177" s="233" t="s">
        <v>14943</v>
      </c>
      <c r="D2177" s="229" t="s">
        <v>2505</v>
      </c>
    </row>
    <row r="2178" spans="1:4" x14ac:dyDescent="0.25">
      <c r="A2178" s="140" t="s">
        <v>14644</v>
      </c>
      <c r="B2178" s="140" t="s">
        <v>14944</v>
      </c>
      <c r="C2178" s="233" t="s">
        <v>14945</v>
      </c>
      <c r="D2178" s="229" t="s">
        <v>2505</v>
      </c>
    </row>
    <row r="2179" spans="1:4" x14ac:dyDescent="0.25">
      <c r="A2179" s="140" t="s">
        <v>14644</v>
      </c>
      <c r="B2179" s="140" t="s">
        <v>14948</v>
      </c>
      <c r="C2179" s="233" t="s">
        <v>14949</v>
      </c>
      <c r="D2179" s="229" t="s">
        <v>2505</v>
      </c>
    </row>
    <row r="2180" spans="1:4" x14ac:dyDescent="0.25">
      <c r="A2180" s="140" t="s">
        <v>14644</v>
      </c>
      <c r="B2180" s="140" t="s">
        <v>14946</v>
      </c>
      <c r="C2180" s="233" t="s">
        <v>14947</v>
      </c>
      <c r="D2180" s="229" t="s">
        <v>2505</v>
      </c>
    </row>
    <row r="2181" spans="1:4" x14ac:dyDescent="0.25">
      <c r="A2181" s="140" t="s">
        <v>14644</v>
      </c>
      <c r="B2181" s="140" t="s">
        <v>16198</v>
      </c>
      <c r="C2181" s="232" t="s">
        <v>16199</v>
      </c>
      <c r="D2181" s="229" t="s">
        <v>2505</v>
      </c>
    </row>
    <row r="2182" spans="1:4" x14ac:dyDescent="0.25">
      <c r="A2182" s="140" t="s">
        <v>14644</v>
      </c>
      <c r="B2182" s="140" t="s">
        <v>15119</v>
      </c>
      <c r="C2182" s="233" t="s">
        <v>15120</v>
      </c>
      <c r="D2182" s="229" t="s">
        <v>2505</v>
      </c>
    </row>
    <row r="2183" spans="1:4" x14ac:dyDescent="0.25">
      <c r="A2183" s="140" t="s">
        <v>14644</v>
      </c>
      <c r="B2183" s="140" t="s">
        <v>15121</v>
      </c>
      <c r="C2183" s="234" t="s">
        <v>15122</v>
      </c>
      <c r="D2183" s="229" t="s">
        <v>2505</v>
      </c>
    </row>
    <row r="2184" spans="1:4" x14ac:dyDescent="0.25">
      <c r="A2184" s="140" t="s">
        <v>14644</v>
      </c>
      <c r="B2184" s="140" t="s">
        <v>15123</v>
      </c>
      <c r="C2184" s="235" t="s">
        <v>15124</v>
      </c>
      <c r="D2184" s="229" t="s">
        <v>2505</v>
      </c>
    </row>
    <row r="2185" spans="1:4" x14ac:dyDescent="0.25">
      <c r="A2185" s="140" t="s">
        <v>14644</v>
      </c>
      <c r="B2185" s="140" t="s">
        <v>15125</v>
      </c>
      <c r="C2185" s="236" t="s">
        <v>15126</v>
      </c>
      <c r="D2185" s="229" t="s">
        <v>2505</v>
      </c>
    </row>
    <row r="2186" spans="1:4" x14ac:dyDescent="0.25">
      <c r="A2186" s="140" t="s">
        <v>14644</v>
      </c>
      <c r="B2186" s="140" t="s">
        <v>16200</v>
      </c>
      <c r="C2186" s="237" t="s">
        <v>16201</v>
      </c>
      <c r="D2186" s="229" t="s">
        <v>2505</v>
      </c>
    </row>
    <row r="2187" spans="1:4" x14ac:dyDescent="0.25">
      <c r="A2187" s="140" t="s">
        <v>14644</v>
      </c>
      <c r="B2187" s="140" t="s">
        <v>16202</v>
      </c>
      <c r="C2187" s="237" t="s">
        <v>16203</v>
      </c>
      <c r="D2187" s="229" t="s">
        <v>2505</v>
      </c>
    </row>
    <row r="2188" spans="1:4" x14ac:dyDescent="0.25">
      <c r="A2188" s="140" t="s">
        <v>14644</v>
      </c>
      <c r="B2188" s="140" t="s">
        <v>16204</v>
      </c>
      <c r="C2188" s="237" t="s">
        <v>16205</v>
      </c>
      <c r="D2188" s="229" t="s">
        <v>2505</v>
      </c>
    </row>
    <row r="2189" spans="1:4" x14ac:dyDescent="0.25">
      <c r="A2189" s="140" t="s">
        <v>14644</v>
      </c>
      <c r="B2189" s="140" t="s">
        <v>16206</v>
      </c>
      <c r="C2189" s="237" t="s">
        <v>16207</v>
      </c>
      <c r="D2189" s="229" t="s">
        <v>2505</v>
      </c>
    </row>
    <row r="2190" spans="1:4" x14ac:dyDescent="0.25">
      <c r="A2190" s="140" t="s">
        <v>14644</v>
      </c>
      <c r="B2190" s="140" t="s">
        <v>15133</v>
      </c>
      <c r="C2190" s="234" t="s">
        <v>15134</v>
      </c>
      <c r="D2190" s="229" t="s">
        <v>2505</v>
      </c>
    </row>
    <row r="2191" spans="1:4" x14ac:dyDescent="0.25">
      <c r="A2191" s="140" t="s">
        <v>14644</v>
      </c>
      <c r="B2191" s="140" t="s">
        <v>15135</v>
      </c>
      <c r="C2191" s="235" t="s">
        <v>15136</v>
      </c>
      <c r="D2191" s="229" t="s">
        <v>2505</v>
      </c>
    </row>
    <row r="2192" spans="1:4" x14ac:dyDescent="0.25">
      <c r="A2192" s="140" t="s">
        <v>14644</v>
      </c>
      <c r="B2192" s="140" t="s">
        <v>16208</v>
      </c>
      <c r="C2192" s="232" t="s">
        <v>16209</v>
      </c>
      <c r="D2192" s="229" t="s">
        <v>2505</v>
      </c>
    </row>
    <row r="2193" spans="1:4" x14ac:dyDescent="0.25">
      <c r="A2193" s="140" t="s">
        <v>14644</v>
      </c>
      <c r="B2193" s="140" t="s">
        <v>14952</v>
      </c>
      <c r="C2193" s="233" t="s">
        <v>14953</v>
      </c>
      <c r="D2193" s="229" t="s">
        <v>2505</v>
      </c>
    </row>
    <row r="2194" spans="1:4" x14ac:dyDescent="0.25">
      <c r="A2194" s="140" t="s">
        <v>14644</v>
      </c>
      <c r="B2194" s="140" t="s">
        <v>16210</v>
      </c>
      <c r="C2194" s="231" t="s">
        <v>16211</v>
      </c>
      <c r="D2194" s="229" t="s">
        <v>2505</v>
      </c>
    </row>
    <row r="2195" spans="1:4" x14ac:dyDescent="0.25">
      <c r="A2195" s="140" t="s">
        <v>14644</v>
      </c>
      <c r="B2195" s="140" t="s">
        <v>16212</v>
      </c>
      <c r="C2195" s="232" t="s">
        <v>16213</v>
      </c>
      <c r="D2195" s="229" t="s">
        <v>2505</v>
      </c>
    </row>
    <row r="2196" spans="1:4" x14ac:dyDescent="0.25">
      <c r="A2196" s="140" t="s">
        <v>14644</v>
      </c>
      <c r="B2196" s="140" t="s">
        <v>16214</v>
      </c>
      <c r="C2196" s="232" t="s">
        <v>16215</v>
      </c>
      <c r="D2196" s="229" t="s">
        <v>2505</v>
      </c>
    </row>
    <row r="2197" spans="1:4" x14ac:dyDescent="0.25">
      <c r="A2197" s="140" t="s">
        <v>14644</v>
      </c>
      <c r="B2197" s="140" t="s">
        <v>16216</v>
      </c>
      <c r="C2197" s="233" t="s">
        <v>16217</v>
      </c>
      <c r="D2197" s="229" t="s">
        <v>2505</v>
      </c>
    </row>
    <row r="2198" spans="1:4" x14ac:dyDescent="0.25">
      <c r="A2198" s="140" t="s">
        <v>14644</v>
      </c>
      <c r="B2198" s="140" t="s">
        <v>16218</v>
      </c>
      <c r="C2198" s="233" t="s">
        <v>16219</v>
      </c>
      <c r="D2198" s="229" t="s">
        <v>2505</v>
      </c>
    </row>
    <row r="2199" spans="1:4" x14ac:dyDescent="0.25">
      <c r="A2199" s="140" t="s">
        <v>14644</v>
      </c>
      <c r="B2199" s="140" t="s">
        <v>16220</v>
      </c>
      <c r="C2199" s="232" t="s">
        <v>16221</v>
      </c>
      <c r="D2199" s="229" t="s">
        <v>2505</v>
      </c>
    </row>
    <row r="2200" spans="1:4" x14ac:dyDescent="0.25">
      <c r="A2200" s="140" t="s">
        <v>14644</v>
      </c>
      <c r="B2200" s="140" t="s">
        <v>16222</v>
      </c>
      <c r="C2200" s="233" t="s">
        <v>16223</v>
      </c>
      <c r="D2200" s="229" t="s">
        <v>2505</v>
      </c>
    </row>
    <row r="2201" spans="1:4" x14ac:dyDescent="0.25">
      <c r="A2201" s="140" t="s">
        <v>14644</v>
      </c>
      <c r="B2201" s="140" t="s">
        <v>16224</v>
      </c>
      <c r="C2201" s="234" t="s">
        <v>16225</v>
      </c>
      <c r="D2201" s="229" t="s">
        <v>2505</v>
      </c>
    </row>
    <row r="2202" spans="1:4" x14ac:dyDescent="0.25">
      <c r="A2202" s="140" t="s">
        <v>14047</v>
      </c>
      <c r="B2202" s="140" t="s">
        <v>16226</v>
      </c>
      <c r="C2202" s="235" t="s">
        <v>10344</v>
      </c>
      <c r="D2202" s="229" t="s">
        <v>2505</v>
      </c>
    </row>
    <row r="2203" spans="1:4" x14ac:dyDescent="0.25">
      <c r="A2203" s="140" t="s">
        <v>14644</v>
      </c>
      <c r="B2203" s="140" t="s">
        <v>16227</v>
      </c>
      <c r="C2203" s="234" t="s">
        <v>16228</v>
      </c>
      <c r="D2203" s="229" t="s">
        <v>2505</v>
      </c>
    </row>
    <row r="2204" spans="1:4" x14ac:dyDescent="0.25">
      <c r="A2204" s="140" t="s">
        <v>14644</v>
      </c>
      <c r="B2204" s="140" t="s">
        <v>16229</v>
      </c>
      <c r="C2204" s="235" t="s">
        <v>16230</v>
      </c>
      <c r="D2204" s="229" t="s">
        <v>2505</v>
      </c>
    </row>
    <row r="2205" spans="1:4" x14ac:dyDescent="0.25">
      <c r="A2205" s="140" t="s">
        <v>14644</v>
      </c>
      <c r="B2205" s="140" t="s">
        <v>16231</v>
      </c>
      <c r="C2205" s="233" t="s">
        <v>16232</v>
      </c>
      <c r="D2205" s="229" t="s">
        <v>2505</v>
      </c>
    </row>
    <row r="2206" spans="1:4" x14ac:dyDescent="0.25">
      <c r="A2206" s="140" t="s">
        <v>14644</v>
      </c>
      <c r="B2206" s="140" t="s">
        <v>16233</v>
      </c>
      <c r="C2206" s="231" t="s">
        <v>16234</v>
      </c>
      <c r="D2206" s="229" t="s">
        <v>2505</v>
      </c>
    </row>
    <row r="2207" spans="1:4" x14ac:dyDescent="0.25">
      <c r="A2207" s="140" t="s">
        <v>14644</v>
      </c>
      <c r="B2207" s="140" t="s">
        <v>16235</v>
      </c>
      <c r="C2207" s="232" t="s">
        <v>16236</v>
      </c>
      <c r="D2207" s="229" t="s">
        <v>2505</v>
      </c>
    </row>
    <row r="2208" spans="1:4" x14ac:dyDescent="0.25">
      <c r="A2208" s="140" t="s">
        <v>14644</v>
      </c>
      <c r="B2208" s="140" t="s">
        <v>16237</v>
      </c>
      <c r="C2208" s="232" t="s">
        <v>16238</v>
      </c>
      <c r="D2208" s="229" t="s">
        <v>2505</v>
      </c>
    </row>
    <row r="2209" spans="1:4" x14ac:dyDescent="0.25">
      <c r="A2209" s="140" t="s">
        <v>14644</v>
      </c>
      <c r="B2209" s="140" t="s">
        <v>16239</v>
      </c>
      <c r="C2209" s="233" t="s">
        <v>16240</v>
      </c>
      <c r="D2209" s="229" t="s">
        <v>2505</v>
      </c>
    </row>
    <row r="2210" spans="1:4" x14ac:dyDescent="0.25">
      <c r="A2210" s="140" t="s">
        <v>14644</v>
      </c>
      <c r="B2210" s="140" t="s">
        <v>16241</v>
      </c>
      <c r="C2210" s="234" t="s">
        <v>16242</v>
      </c>
      <c r="D2210" s="229" t="s">
        <v>2505</v>
      </c>
    </row>
    <row r="2211" spans="1:4" x14ac:dyDescent="0.25">
      <c r="A2211" s="140" t="s">
        <v>14047</v>
      </c>
      <c r="B2211" s="140" t="s">
        <v>16243</v>
      </c>
      <c r="C2211" s="235" t="s">
        <v>14025</v>
      </c>
      <c r="D2211" s="229" t="s">
        <v>2505</v>
      </c>
    </row>
    <row r="2212" spans="1:4" x14ac:dyDescent="0.25">
      <c r="A2212" s="140" t="s">
        <v>14644</v>
      </c>
      <c r="B2212" s="140" t="s">
        <v>16244</v>
      </c>
      <c r="C2212" s="234" t="s">
        <v>16245</v>
      </c>
      <c r="D2212" s="229" t="s">
        <v>2505</v>
      </c>
    </row>
    <row r="2213" spans="1:4" x14ac:dyDescent="0.25">
      <c r="A2213" s="140" t="s">
        <v>14644</v>
      </c>
      <c r="B2213" s="140" t="s">
        <v>16246</v>
      </c>
      <c r="C2213" s="235" t="s">
        <v>16247</v>
      </c>
      <c r="D2213" s="229" t="s">
        <v>2505</v>
      </c>
    </row>
    <row r="2214" spans="1:4" x14ac:dyDescent="0.25">
      <c r="A2214" s="140" t="s">
        <v>14644</v>
      </c>
      <c r="B2214" s="140" t="s">
        <v>16248</v>
      </c>
      <c r="C2214" s="235" t="s">
        <v>16249</v>
      </c>
      <c r="D2214" s="229" t="s">
        <v>2505</v>
      </c>
    </row>
    <row r="2215" spans="1:4" x14ac:dyDescent="0.25">
      <c r="A2215" s="140" t="s">
        <v>14644</v>
      </c>
      <c r="B2215" s="140" t="s">
        <v>16250</v>
      </c>
      <c r="C2215" s="232" t="s">
        <v>16251</v>
      </c>
      <c r="D2215" s="229" t="s">
        <v>2505</v>
      </c>
    </row>
    <row r="2216" spans="1:4" x14ac:dyDescent="0.25">
      <c r="A2216" s="140" t="s">
        <v>14644</v>
      </c>
      <c r="B2216" s="140" t="s">
        <v>16252</v>
      </c>
      <c r="C2216" s="233" t="s">
        <v>16253</v>
      </c>
      <c r="D2216" s="229" t="s">
        <v>2505</v>
      </c>
    </row>
    <row r="2217" spans="1:4" x14ac:dyDescent="0.25">
      <c r="A2217" s="140" t="s">
        <v>14644</v>
      </c>
      <c r="B2217" s="140" t="s">
        <v>16254</v>
      </c>
      <c r="C2217" s="231" t="s">
        <v>16255</v>
      </c>
      <c r="D2217" s="229" t="s">
        <v>2505</v>
      </c>
    </row>
    <row r="2218" spans="1:4" x14ac:dyDescent="0.25">
      <c r="A2218" s="140" t="s">
        <v>14644</v>
      </c>
      <c r="B2218" s="140" t="s">
        <v>16256</v>
      </c>
      <c r="C2218" s="232" t="s">
        <v>16257</v>
      </c>
      <c r="D2218" s="229" t="s">
        <v>2505</v>
      </c>
    </row>
    <row r="2219" spans="1:4" x14ac:dyDescent="0.25">
      <c r="A2219" s="140" t="s">
        <v>14644</v>
      </c>
      <c r="B2219" s="140" t="s">
        <v>16258</v>
      </c>
      <c r="C2219" s="232" t="s">
        <v>16259</v>
      </c>
      <c r="D2219" s="229" t="s">
        <v>2505</v>
      </c>
    </row>
    <row r="2220" spans="1:4" x14ac:dyDescent="0.25">
      <c r="A2220" s="140" t="s">
        <v>14644</v>
      </c>
      <c r="B2220" s="140" t="s">
        <v>16260</v>
      </c>
      <c r="C2220" s="233" t="s">
        <v>16261</v>
      </c>
      <c r="D2220" s="229" t="s">
        <v>2505</v>
      </c>
    </row>
    <row r="2221" spans="1:4" x14ac:dyDescent="0.25">
      <c r="A2221" s="140" t="s">
        <v>14644</v>
      </c>
      <c r="B2221" s="140" t="s">
        <v>16262</v>
      </c>
      <c r="C2221" s="232" t="s">
        <v>16263</v>
      </c>
      <c r="D2221" s="229" t="s">
        <v>2505</v>
      </c>
    </row>
    <row r="2222" spans="1:4" x14ac:dyDescent="0.25">
      <c r="A2222" s="140" t="s">
        <v>14644</v>
      </c>
      <c r="B2222" s="140" t="s">
        <v>16264</v>
      </c>
      <c r="C2222" s="233" t="s">
        <v>16265</v>
      </c>
      <c r="D2222" s="229" t="s">
        <v>2505</v>
      </c>
    </row>
    <row r="2223" spans="1:4" x14ac:dyDescent="0.25">
      <c r="A2223" s="140" t="s">
        <v>14644</v>
      </c>
      <c r="B2223" s="140" t="s">
        <v>16266</v>
      </c>
      <c r="C2223" s="233" t="s">
        <v>16267</v>
      </c>
      <c r="D2223" s="229" t="s">
        <v>2505</v>
      </c>
    </row>
    <row r="2224" spans="1:4" x14ac:dyDescent="0.25">
      <c r="A2224" s="140" t="s">
        <v>14644</v>
      </c>
      <c r="B2224" s="140" t="s">
        <v>16268</v>
      </c>
      <c r="C2224" s="233" t="s">
        <v>16269</v>
      </c>
      <c r="D2224" s="229" t="s">
        <v>2505</v>
      </c>
    </row>
    <row r="2225" spans="1:4" x14ac:dyDescent="0.25">
      <c r="A2225" s="140" t="s">
        <v>14644</v>
      </c>
      <c r="B2225" s="140" t="s">
        <v>16270</v>
      </c>
      <c r="C2225" s="233" t="s">
        <v>16271</v>
      </c>
      <c r="D2225" s="229" t="s">
        <v>2505</v>
      </c>
    </row>
    <row r="2226" spans="1:4" x14ac:dyDescent="0.25">
      <c r="A2226" s="140" t="s">
        <v>14644</v>
      </c>
      <c r="B2226" s="140" t="s">
        <v>16272</v>
      </c>
      <c r="C2226" s="230" t="s">
        <v>16273</v>
      </c>
      <c r="D2226" s="229" t="s">
        <v>2505</v>
      </c>
    </row>
    <row r="2227" spans="1:4" x14ac:dyDescent="0.25">
      <c r="A2227" s="140" t="s">
        <v>14644</v>
      </c>
      <c r="B2227" s="140" t="s">
        <v>16274</v>
      </c>
      <c r="C2227" s="231" t="s">
        <v>16275</v>
      </c>
      <c r="D2227" s="229" t="s">
        <v>2505</v>
      </c>
    </row>
    <row r="2228" spans="1:4" x14ac:dyDescent="0.25">
      <c r="A2228" s="140" t="s">
        <v>14644</v>
      </c>
      <c r="B2228" s="140" t="s">
        <v>14729</v>
      </c>
      <c r="C2228" s="232" t="s">
        <v>14730</v>
      </c>
      <c r="D2228" s="229" t="s">
        <v>2505</v>
      </c>
    </row>
    <row r="2229" spans="1:4" x14ac:dyDescent="0.25">
      <c r="A2229" s="140" t="s">
        <v>14644</v>
      </c>
      <c r="B2229" s="140" t="s">
        <v>14731</v>
      </c>
      <c r="C2229" s="233" t="s">
        <v>14732</v>
      </c>
      <c r="D2229" s="229" t="s">
        <v>2505</v>
      </c>
    </row>
    <row r="2230" spans="1:4" x14ac:dyDescent="0.25">
      <c r="A2230" s="140" t="s">
        <v>14644</v>
      </c>
      <c r="B2230" s="140" t="s">
        <v>14733</v>
      </c>
      <c r="C2230" s="234" t="s">
        <v>14734</v>
      </c>
      <c r="D2230" s="229" t="s">
        <v>2505</v>
      </c>
    </row>
    <row r="2231" spans="1:4" x14ac:dyDescent="0.25">
      <c r="A2231" s="140" t="s">
        <v>14644</v>
      </c>
      <c r="B2231" s="140" t="s">
        <v>14735</v>
      </c>
      <c r="C2231" s="235" t="s">
        <v>14736</v>
      </c>
      <c r="D2231" s="229" t="s">
        <v>2505</v>
      </c>
    </row>
    <row r="2232" spans="1:4" x14ac:dyDescent="0.25">
      <c r="A2232" s="140" t="s">
        <v>14644</v>
      </c>
      <c r="B2232" s="140" t="s">
        <v>14737</v>
      </c>
      <c r="C2232" s="236" t="s">
        <v>14738</v>
      </c>
      <c r="D2232" s="229" t="s">
        <v>2505</v>
      </c>
    </row>
    <row r="2233" spans="1:4" x14ac:dyDescent="0.25">
      <c r="A2233" s="140" t="s">
        <v>14644</v>
      </c>
      <c r="B2233" s="140" t="s">
        <v>14739</v>
      </c>
      <c r="C2233" s="236" t="s">
        <v>14740</v>
      </c>
      <c r="D2233" s="229" t="s">
        <v>2505</v>
      </c>
    </row>
    <row r="2234" spans="1:4" x14ac:dyDescent="0.25">
      <c r="A2234" s="140" t="s">
        <v>14644</v>
      </c>
      <c r="B2234" s="140" t="s">
        <v>14743</v>
      </c>
      <c r="C2234" s="236" t="s">
        <v>14744</v>
      </c>
      <c r="D2234" s="229" t="s">
        <v>2505</v>
      </c>
    </row>
    <row r="2235" spans="1:4" x14ac:dyDescent="0.25">
      <c r="A2235" s="140" t="s">
        <v>14644</v>
      </c>
      <c r="B2235" s="140" t="s">
        <v>16276</v>
      </c>
      <c r="C2235" s="236" t="s">
        <v>16277</v>
      </c>
      <c r="D2235" s="229" t="s">
        <v>2505</v>
      </c>
    </row>
    <row r="2236" spans="1:4" x14ac:dyDescent="0.25">
      <c r="A2236" s="140" t="s">
        <v>14644</v>
      </c>
      <c r="B2236" s="140" t="s">
        <v>16278</v>
      </c>
      <c r="C2236" s="236" t="s">
        <v>16279</v>
      </c>
      <c r="D2236" s="229" t="s">
        <v>2505</v>
      </c>
    </row>
    <row r="2237" spans="1:4" x14ac:dyDescent="0.25">
      <c r="A2237" s="140" t="s">
        <v>14644</v>
      </c>
      <c r="B2237" s="140" t="s">
        <v>14747</v>
      </c>
      <c r="C2237" s="233" t="s">
        <v>14748</v>
      </c>
      <c r="D2237" s="229" t="s">
        <v>2505</v>
      </c>
    </row>
    <row r="2238" spans="1:4" x14ac:dyDescent="0.25">
      <c r="A2238" s="140" t="s">
        <v>14644</v>
      </c>
      <c r="B2238" s="140" t="s">
        <v>14749</v>
      </c>
      <c r="C2238" s="234" t="s">
        <v>14750</v>
      </c>
      <c r="D2238" s="229" t="s">
        <v>2505</v>
      </c>
    </row>
    <row r="2239" spans="1:4" x14ac:dyDescent="0.25">
      <c r="A2239" s="140" t="s">
        <v>14644</v>
      </c>
      <c r="B2239" s="140" t="s">
        <v>16280</v>
      </c>
      <c r="C2239" s="231" t="s">
        <v>16281</v>
      </c>
      <c r="D2239" s="229" t="s">
        <v>2505</v>
      </c>
    </row>
    <row r="2240" spans="1:4" x14ac:dyDescent="0.25">
      <c r="A2240" s="140" t="s">
        <v>14644</v>
      </c>
      <c r="B2240" s="140" t="s">
        <v>16282</v>
      </c>
      <c r="C2240" s="232" t="s">
        <v>16283</v>
      </c>
      <c r="D2240" s="229" t="s">
        <v>2505</v>
      </c>
    </row>
    <row r="2241" spans="1:4" x14ac:dyDescent="0.25">
      <c r="A2241" s="140" t="s">
        <v>14644</v>
      </c>
      <c r="B2241" s="140" t="s">
        <v>16284</v>
      </c>
      <c r="C2241" s="233" t="s">
        <v>16285</v>
      </c>
      <c r="D2241" s="229" t="s">
        <v>2505</v>
      </c>
    </row>
    <row r="2242" spans="1:4" x14ac:dyDescent="0.25">
      <c r="A2242" s="140" t="s">
        <v>14644</v>
      </c>
      <c r="B2242" s="140" t="s">
        <v>14733</v>
      </c>
      <c r="C2242" s="234" t="s">
        <v>14734</v>
      </c>
      <c r="D2242" s="229" t="s">
        <v>2505</v>
      </c>
    </row>
    <row r="2243" spans="1:4" x14ac:dyDescent="0.25">
      <c r="A2243" s="140" t="s">
        <v>14644</v>
      </c>
      <c r="B2243" s="140" t="s">
        <v>14735</v>
      </c>
      <c r="C2243" s="235" t="s">
        <v>14736</v>
      </c>
      <c r="D2243" s="229" t="s">
        <v>2505</v>
      </c>
    </row>
    <row r="2244" spans="1:4" x14ac:dyDescent="0.25">
      <c r="A2244" s="140" t="s">
        <v>14644</v>
      </c>
      <c r="B2244" s="140" t="s">
        <v>14737</v>
      </c>
      <c r="C2244" s="236" t="s">
        <v>14738</v>
      </c>
      <c r="D2244" s="229" t="s">
        <v>2505</v>
      </c>
    </row>
    <row r="2245" spans="1:4" x14ac:dyDescent="0.25">
      <c r="A2245" s="140" t="s">
        <v>14644</v>
      </c>
      <c r="B2245" s="140" t="s">
        <v>14739</v>
      </c>
      <c r="C2245" s="236" t="s">
        <v>14740</v>
      </c>
      <c r="D2245" s="229" t="s">
        <v>2505</v>
      </c>
    </row>
    <row r="2246" spans="1:4" x14ac:dyDescent="0.25">
      <c r="A2246" s="140" t="s">
        <v>14644</v>
      </c>
      <c r="B2246" s="140" t="s">
        <v>14743</v>
      </c>
      <c r="C2246" s="236" t="s">
        <v>14744</v>
      </c>
      <c r="D2246" s="229" t="s">
        <v>2505</v>
      </c>
    </row>
    <row r="2247" spans="1:4" x14ac:dyDescent="0.25">
      <c r="A2247" s="140" t="s">
        <v>14644</v>
      </c>
      <c r="B2247" s="140" t="s">
        <v>16276</v>
      </c>
      <c r="C2247" s="236" t="s">
        <v>16277</v>
      </c>
      <c r="D2247" s="229" t="s">
        <v>2505</v>
      </c>
    </row>
    <row r="2248" spans="1:4" x14ac:dyDescent="0.25">
      <c r="A2248" s="140" t="s">
        <v>14644</v>
      </c>
      <c r="B2248" s="140" t="s">
        <v>16278</v>
      </c>
      <c r="C2248" s="236" t="s">
        <v>16279</v>
      </c>
      <c r="D2248" s="229" t="s">
        <v>2505</v>
      </c>
    </row>
    <row r="2249" spans="1:4" x14ac:dyDescent="0.25">
      <c r="A2249" s="140" t="s">
        <v>14644</v>
      </c>
      <c r="B2249" s="140" t="s">
        <v>16286</v>
      </c>
      <c r="C2249" s="233" t="s">
        <v>16287</v>
      </c>
      <c r="D2249" s="229" t="s">
        <v>2505</v>
      </c>
    </row>
    <row r="2250" spans="1:4" x14ac:dyDescent="0.25">
      <c r="A2250" s="140" t="s">
        <v>14644</v>
      </c>
      <c r="B2250" s="140" t="s">
        <v>16288</v>
      </c>
      <c r="C2250" s="234" t="s">
        <v>16289</v>
      </c>
      <c r="D2250" s="229" t="s">
        <v>2505</v>
      </c>
    </row>
    <row r="2251" spans="1:4" x14ac:dyDescent="0.25">
      <c r="A2251" s="140" t="s">
        <v>14644</v>
      </c>
      <c r="B2251" s="140" t="s">
        <v>16290</v>
      </c>
      <c r="C2251" s="231" t="s">
        <v>16291</v>
      </c>
      <c r="D2251" s="229" t="s">
        <v>2505</v>
      </c>
    </row>
    <row r="2252" spans="1:4" x14ac:dyDescent="0.25">
      <c r="A2252" s="140" t="s">
        <v>14644</v>
      </c>
      <c r="B2252" s="140" t="s">
        <v>16292</v>
      </c>
      <c r="C2252" s="232" t="s">
        <v>16293</v>
      </c>
      <c r="D2252" s="229" t="s">
        <v>2505</v>
      </c>
    </row>
    <row r="2253" spans="1:4" x14ac:dyDescent="0.25">
      <c r="A2253" s="140" t="s">
        <v>14644</v>
      </c>
      <c r="B2253" s="140" t="s">
        <v>16294</v>
      </c>
      <c r="C2253" s="231" t="s">
        <v>16295</v>
      </c>
      <c r="D2253" s="229" t="s">
        <v>2505</v>
      </c>
    </row>
    <row r="2254" spans="1:4" x14ac:dyDescent="0.25">
      <c r="A2254" s="140" t="s">
        <v>14644</v>
      </c>
      <c r="B2254" s="140" t="s">
        <v>16296</v>
      </c>
      <c r="C2254" s="232" t="s">
        <v>16297</v>
      </c>
      <c r="D2254" s="229" t="s">
        <v>2505</v>
      </c>
    </row>
    <row r="2255" spans="1:4" x14ac:dyDescent="0.25">
      <c r="A2255" s="140" t="s">
        <v>14644</v>
      </c>
      <c r="B2255" s="140" t="s">
        <v>16298</v>
      </c>
      <c r="C2255" s="232" t="s">
        <v>16299</v>
      </c>
      <c r="D2255" s="229" t="s">
        <v>2505</v>
      </c>
    </row>
    <row r="2256" spans="1:4" x14ac:dyDescent="0.25">
      <c r="A2256" s="140" t="s">
        <v>14644</v>
      </c>
      <c r="B2256" s="140" t="s">
        <v>16300</v>
      </c>
      <c r="C2256" s="233" t="s">
        <v>16301</v>
      </c>
      <c r="D2256" s="229" t="s">
        <v>2505</v>
      </c>
    </row>
    <row r="2257" spans="1:4" x14ac:dyDescent="0.25">
      <c r="A2257" s="140" t="s">
        <v>14644</v>
      </c>
      <c r="B2257" s="140" t="s">
        <v>14839</v>
      </c>
      <c r="C2257" s="234" t="s">
        <v>14840</v>
      </c>
      <c r="D2257" s="229" t="s">
        <v>2505</v>
      </c>
    </row>
    <row r="2258" spans="1:4" x14ac:dyDescent="0.25">
      <c r="A2258" s="140" t="s">
        <v>14644</v>
      </c>
      <c r="B2258" s="140" t="s">
        <v>14841</v>
      </c>
      <c r="C2258" s="235" t="s">
        <v>14842</v>
      </c>
      <c r="D2258" s="229" t="s">
        <v>2505</v>
      </c>
    </row>
    <row r="2259" spans="1:4" x14ac:dyDescent="0.25">
      <c r="A2259" s="140" t="s">
        <v>14644</v>
      </c>
      <c r="B2259" s="140" t="s">
        <v>15527</v>
      </c>
      <c r="C2259" s="236" t="s">
        <v>15528</v>
      </c>
      <c r="D2259" s="229" t="s">
        <v>2505</v>
      </c>
    </row>
    <row r="2260" spans="1:4" x14ac:dyDescent="0.25">
      <c r="A2260" s="140" t="s">
        <v>14644</v>
      </c>
      <c r="B2260" s="140" t="s">
        <v>15774</v>
      </c>
      <c r="C2260" s="236" t="s">
        <v>15775</v>
      </c>
      <c r="D2260" s="229" t="s">
        <v>2505</v>
      </c>
    </row>
    <row r="2261" spans="1:4" x14ac:dyDescent="0.25">
      <c r="A2261" s="140" t="s">
        <v>14644</v>
      </c>
      <c r="B2261" s="140" t="s">
        <v>14843</v>
      </c>
      <c r="C2261" s="236" t="s">
        <v>14844</v>
      </c>
      <c r="D2261" s="229" t="s">
        <v>2505</v>
      </c>
    </row>
    <row r="2262" spans="1:4" x14ac:dyDescent="0.25">
      <c r="A2262" s="140" t="s">
        <v>14644</v>
      </c>
      <c r="B2262" s="140" t="s">
        <v>15249</v>
      </c>
      <c r="C2262" s="236" t="s">
        <v>15250</v>
      </c>
      <c r="D2262" s="229" t="s">
        <v>2505</v>
      </c>
    </row>
    <row r="2263" spans="1:4" x14ac:dyDescent="0.25">
      <c r="A2263" s="140" t="s">
        <v>14644</v>
      </c>
      <c r="B2263" s="140" t="s">
        <v>15776</v>
      </c>
      <c r="C2263" s="236" t="s">
        <v>15777</v>
      </c>
      <c r="D2263" s="229" t="s">
        <v>2505</v>
      </c>
    </row>
    <row r="2264" spans="1:4" x14ac:dyDescent="0.25">
      <c r="A2264" s="140" t="s">
        <v>14644</v>
      </c>
      <c r="B2264" s="140" t="s">
        <v>14845</v>
      </c>
      <c r="C2264" s="236" t="s">
        <v>14846</v>
      </c>
      <c r="D2264" s="229" t="s">
        <v>2505</v>
      </c>
    </row>
    <row r="2265" spans="1:4" x14ac:dyDescent="0.25">
      <c r="A2265" s="140" t="s">
        <v>14644</v>
      </c>
      <c r="B2265" s="140" t="s">
        <v>15778</v>
      </c>
      <c r="C2265" s="236" t="s">
        <v>15779</v>
      </c>
      <c r="D2265" s="229" t="s">
        <v>2505</v>
      </c>
    </row>
    <row r="2266" spans="1:4" x14ac:dyDescent="0.25">
      <c r="A2266" s="140" t="s">
        <v>14644</v>
      </c>
      <c r="B2266" s="140" t="s">
        <v>16302</v>
      </c>
      <c r="C2266" s="233" t="s">
        <v>16303</v>
      </c>
      <c r="D2266" s="229" t="s">
        <v>2505</v>
      </c>
    </row>
    <row r="2267" spans="1:4" x14ac:dyDescent="0.25">
      <c r="A2267" s="140" t="s">
        <v>14644</v>
      </c>
      <c r="B2267" s="140" t="s">
        <v>16304</v>
      </c>
      <c r="C2267" s="234" t="s">
        <v>16305</v>
      </c>
      <c r="D2267" s="229" t="s">
        <v>2505</v>
      </c>
    </row>
    <row r="2268" spans="1:4" x14ac:dyDescent="0.25">
      <c r="A2268" s="140" t="s">
        <v>14644</v>
      </c>
      <c r="B2268" s="140" t="s">
        <v>16306</v>
      </c>
      <c r="C2268" s="232" t="s">
        <v>16307</v>
      </c>
      <c r="D2268" s="229" t="s">
        <v>2505</v>
      </c>
    </row>
    <row r="2269" spans="1:4" x14ac:dyDescent="0.25">
      <c r="A2269" s="140" t="s">
        <v>14644</v>
      </c>
      <c r="B2269" s="140" t="s">
        <v>16308</v>
      </c>
      <c r="C2269" s="231" t="s">
        <v>16309</v>
      </c>
      <c r="D2269" s="229" t="s">
        <v>2505</v>
      </c>
    </row>
    <row r="2270" spans="1:4" x14ac:dyDescent="0.25">
      <c r="A2270" s="140" t="s">
        <v>14644</v>
      </c>
      <c r="B2270" s="140" t="s">
        <v>16310</v>
      </c>
      <c r="C2270" s="232" t="s">
        <v>16311</v>
      </c>
      <c r="D2270" s="229" t="s">
        <v>2505</v>
      </c>
    </row>
    <row r="2271" spans="1:4" x14ac:dyDescent="0.25">
      <c r="D2271" s="228" t="s">
        <v>2505</v>
      </c>
    </row>
    <row r="2272" spans="1:4" x14ac:dyDescent="0.25">
      <c r="D2272" s="228" t="s">
        <v>2505</v>
      </c>
    </row>
    <row r="2273" spans="1:4" x14ac:dyDescent="0.25">
      <c r="A2273" s="35" t="s">
        <v>2686</v>
      </c>
      <c r="B2273" s="2" t="str">
        <f>CONCATENATE("https://xbrl.cipc.co.za/taxonomy/role/",MID(B2274,2,10))</f>
        <v>https://xbrl.cipc.co.za/taxonomy/role/sds830.800</v>
      </c>
      <c r="D2273" s="228" t="s">
        <v>2505</v>
      </c>
    </row>
    <row r="2274" spans="1:4" x14ac:dyDescent="0.25">
      <c r="A2274" s="35" t="s">
        <v>2687</v>
      </c>
      <c r="B2274" s="2" t="s">
        <v>19441</v>
      </c>
      <c r="D2274" s="228" t="s">
        <v>2505</v>
      </c>
    </row>
    <row r="2275" spans="1:4" x14ac:dyDescent="0.25">
      <c r="A2275" s="36" t="s">
        <v>5</v>
      </c>
      <c r="B2275" s="36" t="s">
        <v>6</v>
      </c>
      <c r="C2275" s="36" t="s">
        <v>19413</v>
      </c>
      <c r="D2275" s="5" t="s">
        <v>2692</v>
      </c>
    </row>
    <row r="2276" spans="1:4" x14ac:dyDescent="0.25">
      <c r="A2276" s="140" t="s">
        <v>14644</v>
      </c>
      <c r="B2276" s="140" t="s">
        <v>16312</v>
      </c>
      <c r="C2276" s="140" t="s">
        <v>16313</v>
      </c>
      <c r="D2276" s="229" t="s">
        <v>2505</v>
      </c>
    </row>
    <row r="2277" spans="1:4" x14ac:dyDescent="0.25">
      <c r="A2277" s="140" t="s">
        <v>14644</v>
      </c>
      <c r="B2277" s="140" t="s">
        <v>16314</v>
      </c>
      <c r="C2277" s="230" t="s">
        <v>16315</v>
      </c>
      <c r="D2277" s="229" t="s">
        <v>2505</v>
      </c>
    </row>
    <row r="2278" spans="1:4" x14ac:dyDescent="0.25">
      <c r="A2278" s="140" t="s">
        <v>14644</v>
      </c>
      <c r="B2278" s="140" t="s">
        <v>14829</v>
      </c>
      <c r="C2278" s="231" t="s">
        <v>14830</v>
      </c>
      <c r="D2278" s="229" t="s">
        <v>2505</v>
      </c>
    </row>
    <row r="2279" spans="1:4" x14ac:dyDescent="0.25">
      <c r="A2279" s="140" t="s">
        <v>14644</v>
      </c>
      <c r="B2279" s="140" t="s">
        <v>14831</v>
      </c>
      <c r="C2279" s="232" t="s">
        <v>14832</v>
      </c>
      <c r="D2279" s="229" t="s">
        <v>2505</v>
      </c>
    </row>
    <row r="2280" spans="1:4" x14ac:dyDescent="0.25">
      <c r="A2280" s="140" t="s">
        <v>14644</v>
      </c>
      <c r="B2280" s="140" t="s">
        <v>16316</v>
      </c>
      <c r="C2280" s="232" t="s">
        <v>16317</v>
      </c>
      <c r="D2280" s="229" t="s">
        <v>2505</v>
      </c>
    </row>
    <row r="2281" spans="1:4" x14ac:dyDescent="0.25">
      <c r="A2281" s="140" t="s">
        <v>14644</v>
      </c>
      <c r="B2281" s="140" t="s">
        <v>14863</v>
      </c>
      <c r="C2281" s="233" t="s">
        <v>14864</v>
      </c>
      <c r="D2281" s="229" t="s">
        <v>2505</v>
      </c>
    </row>
    <row r="2282" spans="1:4" x14ac:dyDescent="0.25">
      <c r="A2282" s="140" t="s">
        <v>14644</v>
      </c>
      <c r="B2282" s="140" t="s">
        <v>14835</v>
      </c>
      <c r="C2282" s="233" t="s">
        <v>14836</v>
      </c>
      <c r="D2282" s="229" t="s">
        <v>2505</v>
      </c>
    </row>
    <row r="2283" spans="1:4" x14ac:dyDescent="0.25">
      <c r="A2283" s="140" t="s">
        <v>14644</v>
      </c>
      <c r="B2283" s="140" t="s">
        <v>14837</v>
      </c>
      <c r="C2283" s="234" t="s">
        <v>14838</v>
      </c>
      <c r="D2283" s="229" t="s">
        <v>2505</v>
      </c>
    </row>
    <row r="2284" spans="1:4" x14ac:dyDescent="0.25">
      <c r="A2284" s="140" t="s">
        <v>14644</v>
      </c>
      <c r="B2284" s="140" t="s">
        <v>14839</v>
      </c>
      <c r="C2284" s="235" t="s">
        <v>14840</v>
      </c>
      <c r="D2284" s="229" t="s">
        <v>2505</v>
      </c>
    </row>
    <row r="2285" spans="1:4" x14ac:dyDescent="0.25">
      <c r="A2285" s="140" t="s">
        <v>14644</v>
      </c>
      <c r="B2285" s="140" t="s">
        <v>14841</v>
      </c>
      <c r="C2285" s="236" t="s">
        <v>14842</v>
      </c>
      <c r="D2285" s="229" t="s">
        <v>2505</v>
      </c>
    </row>
    <row r="2286" spans="1:4" x14ac:dyDescent="0.25">
      <c r="A2286" s="140" t="s">
        <v>14644</v>
      </c>
      <c r="B2286" s="140" t="s">
        <v>14843</v>
      </c>
      <c r="C2286" s="237" t="s">
        <v>14844</v>
      </c>
      <c r="D2286" s="229" t="s">
        <v>2505</v>
      </c>
    </row>
    <row r="2287" spans="1:4" x14ac:dyDescent="0.25">
      <c r="A2287" s="140" t="s">
        <v>14644</v>
      </c>
      <c r="B2287" s="140" t="s">
        <v>14845</v>
      </c>
      <c r="C2287" s="237" t="s">
        <v>14846</v>
      </c>
      <c r="D2287" s="229" t="s">
        <v>2505</v>
      </c>
    </row>
    <row r="2288" spans="1:4" x14ac:dyDescent="0.25">
      <c r="A2288" s="140" t="s">
        <v>14644</v>
      </c>
      <c r="B2288" s="140" t="s">
        <v>14853</v>
      </c>
      <c r="C2288" s="234" t="s">
        <v>14854</v>
      </c>
      <c r="D2288" s="229" t="s">
        <v>2505</v>
      </c>
    </row>
    <row r="2289" spans="1:4" x14ac:dyDescent="0.25">
      <c r="A2289" s="140" t="s">
        <v>14644</v>
      </c>
      <c r="B2289" s="140" t="s">
        <v>14855</v>
      </c>
      <c r="C2289" s="235" t="s">
        <v>14856</v>
      </c>
      <c r="D2289" s="229" t="s">
        <v>2505</v>
      </c>
    </row>
    <row r="2290" spans="1:4" x14ac:dyDescent="0.25">
      <c r="A2290" s="140" t="s">
        <v>14644</v>
      </c>
      <c r="B2290" s="140" t="s">
        <v>16318</v>
      </c>
      <c r="C2290" s="231" t="s">
        <v>16319</v>
      </c>
      <c r="D2290" s="229" t="s">
        <v>2505</v>
      </c>
    </row>
    <row r="2291" spans="1:4" x14ac:dyDescent="0.25">
      <c r="A2291" s="140" t="s">
        <v>14644</v>
      </c>
      <c r="B2291" s="140" t="s">
        <v>16320</v>
      </c>
      <c r="C2291" s="232" t="s">
        <v>16321</v>
      </c>
      <c r="D2291" s="229" t="s">
        <v>2505</v>
      </c>
    </row>
    <row r="2292" spans="1:4" x14ac:dyDescent="0.25">
      <c r="A2292" s="140" t="s">
        <v>14644</v>
      </c>
      <c r="B2292" s="140" t="s">
        <v>16322</v>
      </c>
      <c r="C2292" s="232" t="s">
        <v>16323</v>
      </c>
      <c r="D2292" s="229" t="s">
        <v>2505</v>
      </c>
    </row>
    <row r="2293" spans="1:4" x14ac:dyDescent="0.25">
      <c r="A2293" s="140" t="s">
        <v>14644</v>
      </c>
      <c r="B2293" s="140" t="s">
        <v>16324</v>
      </c>
      <c r="C2293" s="233" t="s">
        <v>16325</v>
      </c>
      <c r="D2293" s="229" t="s">
        <v>2505</v>
      </c>
    </row>
    <row r="2294" spans="1:4" x14ac:dyDescent="0.25">
      <c r="A2294" s="140" t="s">
        <v>14644</v>
      </c>
      <c r="B2294" s="140" t="s">
        <v>16326</v>
      </c>
      <c r="C2294" s="233" t="s">
        <v>16327</v>
      </c>
      <c r="D2294" s="229" t="s">
        <v>2505</v>
      </c>
    </row>
    <row r="2295" spans="1:4" x14ac:dyDescent="0.25">
      <c r="A2295" s="140" t="s">
        <v>14644</v>
      </c>
      <c r="B2295" s="140" t="s">
        <v>16328</v>
      </c>
      <c r="C2295" s="232" t="s">
        <v>16329</v>
      </c>
      <c r="D2295" s="229" t="s">
        <v>2505</v>
      </c>
    </row>
    <row r="2296" spans="1:4" x14ac:dyDescent="0.25">
      <c r="A2296" s="140" t="s">
        <v>14644</v>
      </c>
      <c r="B2296" s="140" t="s">
        <v>16330</v>
      </c>
      <c r="C2296" s="233" t="s">
        <v>16331</v>
      </c>
      <c r="D2296" s="229" t="s">
        <v>2505</v>
      </c>
    </row>
    <row r="2297" spans="1:4" x14ac:dyDescent="0.25">
      <c r="A2297" s="140" t="s">
        <v>14644</v>
      </c>
      <c r="B2297" s="140" t="s">
        <v>16332</v>
      </c>
      <c r="C2297" s="231" t="s">
        <v>16333</v>
      </c>
      <c r="D2297" s="229" t="s">
        <v>2505</v>
      </c>
    </row>
    <row r="2298" spans="1:4" x14ac:dyDescent="0.25">
      <c r="A2298" s="140" t="s">
        <v>14644</v>
      </c>
      <c r="B2298" s="140" t="s">
        <v>16334</v>
      </c>
      <c r="C2298" s="232" t="s">
        <v>16335</v>
      </c>
      <c r="D2298" s="229" t="s">
        <v>2505</v>
      </c>
    </row>
    <row r="2299" spans="1:4" x14ac:dyDescent="0.25">
      <c r="A2299" s="140" t="s">
        <v>14644</v>
      </c>
      <c r="B2299" s="140" t="s">
        <v>16336</v>
      </c>
      <c r="C2299" s="232" t="s">
        <v>16337</v>
      </c>
      <c r="D2299" s="229" t="s">
        <v>2505</v>
      </c>
    </row>
    <row r="2300" spans="1:4" x14ac:dyDescent="0.25">
      <c r="A2300" s="140" t="s">
        <v>14644</v>
      </c>
      <c r="B2300" s="140" t="s">
        <v>16338</v>
      </c>
      <c r="C2300" s="233" t="s">
        <v>16339</v>
      </c>
      <c r="D2300" s="229" t="s">
        <v>2505</v>
      </c>
    </row>
    <row r="2301" spans="1:4" x14ac:dyDescent="0.25">
      <c r="A2301" s="140" t="s">
        <v>14644</v>
      </c>
      <c r="B2301" s="140" t="s">
        <v>16340</v>
      </c>
      <c r="C2301" s="234" t="s">
        <v>16341</v>
      </c>
      <c r="D2301" s="229" t="s">
        <v>2505</v>
      </c>
    </row>
    <row r="2302" spans="1:4" x14ac:dyDescent="0.25">
      <c r="A2302" s="140" t="s">
        <v>14644</v>
      </c>
      <c r="B2302" s="140" t="s">
        <v>16342</v>
      </c>
      <c r="C2302" s="235" t="s">
        <v>16343</v>
      </c>
      <c r="D2302" s="229" t="s">
        <v>2505</v>
      </c>
    </row>
    <row r="2303" spans="1:4" x14ac:dyDescent="0.25">
      <c r="A2303" s="140" t="s">
        <v>14644</v>
      </c>
      <c r="B2303" s="140" t="s">
        <v>16344</v>
      </c>
      <c r="C2303" s="236" t="s">
        <v>16345</v>
      </c>
      <c r="D2303" s="229" t="s">
        <v>2505</v>
      </c>
    </row>
    <row r="2304" spans="1:4" x14ac:dyDescent="0.25">
      <c r="A2304" s="140" t="s">
        <v>14644</v>
      </c>
      <c r="B2304" s="140" t="s">
        <v>16346</v>
      </c>
      <c r="C2304" s="237" t="s">
        <v>16347</v>
      </c>
      <c r="D2304" s="229" t="s">
        <v>2505</v>
      </c>
    </row>
    <row r="2305" spans="1:4" x14ac:dyDescent="0.25">
      <c r="A2305" s="140" t="s">
        <v>14644</v>
      </c>
      <c r="B2305" s="140" t="s">
        <v>16348</v>
      </c>
      <c r="C2305" s="234" t="s">
        <v>16349</v>
      </c>
      <c r="D2305" s="229" t="s">
        <v>2505</v>
      </c>
    </row>
    <row r="2306" spans="1:4" x14ac:dyDescent="0.25">
      <c r="A2306" s="140" t="s">
        <v>14644</v>
      </c>
      <c r="B2306" s="140" t="s">
        <v>16350</v>
      </c>
      <c r="C2306" s="235" t="s">
        <v>16351</v>
      </c>
      <c r="D2306" s="229" t="s">
        <v>2505</v>
      </c>
    </row>
    <row r="2307" spans="1:4" x14ac:dyDescent="0.25">
      <c r="A2307" s="140" t="s">
        <v>14644</v>
      </c>
      <c r="B2307" s="140" t="s">
        <v>16352</v>
      </c>
      <c r="C2307" s="232" t="s">
        <v>16353</v>
      </c>
      <c r="D2307" s="229" t="s">
        <v>2505</v>
      </c>
    </row>
    <row r="2308" spans="1:4" x14ac:dyDescent="0.25">
      <c r="A2308" s="140" t="s">
        <v>14644</v>
      </c>
      <c r="B2308" s="140" t="s">
        <v>16354</v>
      </c>
      <c r="C2308" s="233" t="s">
        <v>16355</v>
      </c>
      <c r="D2308" s="229" t="s">
        <v>2505</v>
      </c>
    </row>
    <row r="2309" spans="1:4" x14ac:dyDescent="0.25">
      <c r="A2309" s="140" t="s">
        <v>14644</v>
      </c>
      <c r="B2309" s="140" t="s">
        <v>16356</v>
      </c>
      <c r="C2309" s="234" t="s">
        <v>16357</v>
      </c>
      <c r="D2309" s="229" t="s">
        <v>2505</v>
      </c>
    </row>
    <row r="2310" spans="1:4" x14ac:dyDescent="0.25">
      <c r="A2310" s="140" t="s">
        <v>14047</v>
      </c>
      <c r="B2310" s="140" t="s">
        <v>16226</v>
      </c>
      <c r="C2310" s="235" t="s">
        <v>10344</v>
      </c>
      <c r="D2310" s="229" t="s">
        <v>2505</v>
      </c>
    </row>
    <row r="2311" spans="1:4" x14ac:dyDescent="0.25">
      <c r="A2311" s="140" t="s">
        <v>14644</v>
      </c>
      <c r="B2311" s="140" t="s">
        <v>16358</v>
      </c>
      <c r="C2311" s="234" t="s">
        <v>16359</v>
      </c>
      <c r="D2311" s="229" t="s">
        <v>2505</v>
      </c>
    </row>
    <row r="2312" spans="1:4" x14ac:dyDescent="0.25">
      <c r="A2312" s="140" t="s">
        <v>14644</v>
      </c>
      <c r="B2312" s="140" t="s">
        <v>16360</v>
      </c>
      <c r="C2312" s="235" t="s">
        <v>16361</v>
      </c>
      <c r="D2312" s="229" t="s">
        <v>2505</v>
      </c>
    </row>
    <row r="2313" spans="1:4" x14ac:dyDescent="0.25">
      <c r="A2313" s="140" t="s">
        <v>14644</v>
      </c>
      <c r="B2313" s="140" t="s">
        <v>16362</v>
      </c>
      <c r="C2313" s="233" t="s">
        <v>16363</v>
      </c>
      <c r="D2313" s="229" t="s">
        <v>2505</v>
      </c>
    </row>
    <row r="2314" spans="1:4" x14ac:dyDescent="0.25">
      <c r="A2314" s="140" t="s">
        <v>14644</v>
      </c>
      <c r="B2314" s="140" t="s">
        <v>16364</v>
      </c>
      <c r="C2314" s="234" t="s">
        <v>16365</v>
      </c>
      <c r="D2314" s="229" t="s">
        <v>2505</v>
      </c>
    </row>
    <row r="2315" spans="1:4" x14ac:dyDescent="0.25">
      <c r="A2315" s="140" t="s">
        <v>14047</v>
      </c>
      <c r="B2315" s="140" t="s">
        <v>16226</v>
      </c>
      <c r="C2315" s="235" t="s">
        <v>10344</v>
      </c>
      <c r="D2315" s="229" t="s">
        <v>2505</v>
      </c>
    </row>
    <row r="2316" spans="1:4" x14ac:dyDescent="0.25">
      <c r="A2316" s="140" t="s">
        <v>14644</v>
      </c>
      <c r="B2316" s="140" t="s">
        <v>16366</v>
      </c>
      <c r="C2316" s="234" t="s">
        <v>16367</v>
      </c>
      <c r="D2316" s="229" t="s">
        <v>2505</v>
      </c>
    </row>
    <row r="2317" spans="1:4" x14ac:dyDescent="0.25">
      <c r="A2317" s="140" t="s">
        <v>14644</v>
      </c>
      <c r="B2317" s="140" t="s">
        <v>16368</v>
      </c>
      <c r="C2317" s="235" t="s">
        <v>16369</v>
      </c>
      <c r="D2317" s="229" t="s">
        <v>2505</v>
      </c>
    </row>
    <row r="2318" spans="1:4" x14ac:dyDescent="0.25">
      <c r="A2318" s="140" t="s">
        <v>14644</v>
      </c>
      <c r="B2318" s="140" t="s">
        <v>16370</v>
      </c>
      <c r="C2318" s="231" t="s">
        <v>16371</v>
      </c>
      <c r="D2318" s="229" t="s">
        <v>2505</v>
      </c>
    </row>
    <row r="2319" spans="1:4" x14ac:dyDescent="0.25">
      <c r="A2319" s="140" t="s">
        <v>14644</v>
      </c>
      <c r="B2319" s="140" t="s">
        <v>16372</v>
      </c>
      <c r="C2319" s="232" t="s">
        <v>16373</v>
      </c>
      <c r="D2319" s="229" t="s">
        <v>2505</v>
      </c>
    </row>
    <row r="2320" spans="1:4" x14ac:dyDescent="0.25">
      <c r="A2320" s="140" t="s">
        <v>14644</v>
      </c>
      <c r="B2320" s="140" t="s">
        <v>16374</v>
      </c>
      <c r="C2320" s="232" t="s">
        <v>16375</v>
      </c>
      <c r="D2320" s="229" t="s">
        <v>2505</v>
      </c>
    </row>
    <row r="2321" spans="1:4" x14ac:dyDescent="0.25">
      <c r="A2321" s="140" t="s">
        <v>14644</v>
      </c>
      <c r="B2321" s="140" t="s">
        <v>16376</v>
      </c>
      <c r="C2321" s="233" t="s">
        <v>16377</v>
      </c>
      <c r="D2321" s="229" t="s">
        <v>2505</v>
      </c>
    </row>
    <row r="2322" spans="1:4" x14ac:dyDescent="0.25">
      <c r="A2322" s="140" t="s">
        <v>14644</v>
      </c>
      <c r="B2322" s="140" t="s">
        <v>16378</v>
      </c>
      <c r="C2322" s="233" t="s">
        <v>16379</v>
      </c>
      <c r="D2322" s="229" t="s">
        <v>2505</v>
      </c>
    </row>
    <row r="2323" spans="1:4" x14ac:dyDescent="0.25">
      <c r="A2323" s="140" t="s">
        <v>14644</v>
      </c>
      <c r="B2323" s="140" t="s">
        <v>16380</v>
      </c>
      <c r="C2323" s="232" t="s">
        <v>16381</v>
      </c>
      <c r="D2323" s="229" t="s">
        <v>2505</v>
      </c>
    </row>
    <row r="2324" spans="1:4" x14ac:dyDescent="0.25">
      <c r="A2324" s="140" t="s">
        <v>14644</v>
      </c>
      <c r="B2324" s="140" t="s">
        <v>16382</v>
      </c>
      <c r="C2324" s="233" t="s">
        <v>16383</v>
      </c>
      <c r="D2324" s="229" t="s">
        <v>2505</v>
      </c>
    </row>
    <row r="2325" spans="1:4" x14ac:dyDescent="0.25">
      <c r="A2325" s="140" t="s">
        <v>14644</v>
      </c>
      <c r="B2325" s="140" t="s">
        <v>16384</v>
      </c>
      <c r="C2325" s="232" t="s">
        <v>16385</v>
      </c>
      <c r="D2325" s="229" t="s">
        <v>2505</v>
      </c>
    </row>
    <row r="2326" spans="1:4" x14ac:dyDescent="0.25">
      <c r="A2326" s="140" t="s">
        <v>14644</v>
      </c>
      <c r="B2326" s="140" t="s">
        <v>16386</v>
      </c>
      <c r="C2326" s="233" t="s">
        <v>16387</v>
      </c>
      <c r="D2326" s="229" t="s">
        <v>2505</v>
      </c>
    </row>
    <row r="2327" spans="1:4" x14ac:dyDescent="0.25">
      <c r="A2327" s="140" t="s">
        <v>14644</v>
      </c>
      <c r="B2327" s="140" t="s">
        <v>16388</v>
      </c>
      <c r="C2327" s="231" t="s">
        <v>16389</v>
      </c>
      <c r="D2327" s="229" t="s">
        <v>2505</v>
      </c>
    </row>
    <row r="2328" spans="1:4" x14ac:dyDescent="0.25">
      <c r="A2328" s="140" t="s">
        <v>14644</v>
      </c>
      <c r="B2328" s="140" t="s">
        <v>16390</v>
      </c>
      <c r="C2328" s="232" t="s">
        <v>16391</v>
      </c>
      <c r="D2328" s="229" t="s">
        <v>2505</v>
      </c>
    </row>
    <row r="2329" spans="1:4" x14ac:dyDescent="0.25">
      <c r="A2329" s="140" t="s">
        <v>14644</v>
      </c>
      <c r="B2329" s="140" t="s">
        <v>16392</v>
      </c>
      <c r="C2329" s="232" t="s">
        <v>16393</v>
      </c>
      <c r="D2329" s="229" t="s">
        <v>2505</v>
      </c>
    </row>
    <row r="2330" spans="1:4" x14ac:dyDescent="0.25">
      <c r="A2330" s="140" t="s">
        <v>14644</v>
      </c>
      <c r="B2330" s="140" t="s">
        <v>16394</v>
      </c>
      <c r="C2330" s="233" t="s">
        <v>16395</v>
      </c>
      <c r="D2330" s="229" t="s">
        <v>2505</v>
      </c>
    </row>
    <row r="2331" spans="1:4" x14ac:dyDescent="0.25">
      <c r="A2331" s="140" t="s">
        <v>14644</v>
      </c>
      <c r="B2331" s="140" t="s">
        <v>16396</v>
      </c>
      <c r="C2331" s="234" t="s">
        <v>16397</v>
      </c>
      <c r="D2331" s="229" t="s">
        <v>2505</v>
      </c>
    </row>
    <row r="2332" spans="1:4" x14ac:dyDescent="0.25">
      <c r="A2332" s="140" t="s">
        <v>14644</v>
      </c>
      <c r="B2332" s="140" t="s">
        <v>16398</v>
      </c>
      <c r="C2332" s="235" t="s">
        <v>16399</v>
      </c>
      <c r="D2332" s="229" t="s">
        <v>2505</v>
      </c>
    </row>
    <row r="2333" spans="1:4" x14ac:dyDescent="0.25">
      <c r="A2333" s="140" t="s">
        <v>14644</v>
      </c>
      <c r="B2333" s="140" t="s">
        <v>16400</v>
      </c>
      <c r="C2333" s="236" t="s">
        <v>16401</v>
      </c>
      <c r="D2333" s="229" t="s">
        <v>2505</v>
      </c>
    </row>
    <row r="2334" spans="1:4" x14ac:dyDescent="0.25">
      <c r="A2334" s="140" t="s">
        <v>14644</v>
      </c>
      <c r="B2334" s="140" t="s">
        <v>16402</v>
      </c>
      <c r="C2334" s="237" t="s">
        <v>16403</v>
      </c>
      <c r="D2334" s="229" t="s">
        <v>2505</v>
      </c>
    </row>
    <row r="2335" spans="1:4" x14ac:dyDescent="0.25">
      <c r="A2335" s="140" t="s">
        <v>14644</v>
      </c>
      <c r="B2335" s="140" t="s">
        <v>16404</v>
      </c>
      <c r="C2335" s="234" t="s">
        <v>16405</v>
      </c>
      <c r="D2335" s="229" t="s">
        <v>2505</v>
      </c>
    </row>
    <row r="2336" spans="1:4" x14ac:dyDescent="0.25">
      <c r="A2336" s="140" t="s">
        <v>14644</v>
      </c>
      <c r="B2336" s="140" t="s">
        <v>16406</v>
      </c>
      <c r="C2336" s="235" t="s">
        <v>16407</v>
      </c>
      <c r="D2336" s="229" t="s">
        <v>2505</v>
      </c>
    </row>
    <row r="2337" spans="1:4" x14ac:dyDescent="0.25">
      <c r="A2337" s="140" t="s">
        <v>14644</v>
      </c>
      <c r="B2337" s="140" t="s">
        <v>16408</v>
      </c>
      <c r="C2337" s="232" t="s">
        <v>16409</v>
      </c>
      <c r="D2337" s="229" t="s">
        <v>2505</v>
      </c>
    </row>
    <row r="2338" spans="1:4" x14ac:dyDescent="0.25">
      <c r="A2338" s="140" t="s">
        <v>14644</v>
      </c>
      <c r="B2338" s="140" t="s">
        <v>16410</v>
      </c>
      <c r="C2338" s="233" t="s">
        <v>16411</v>
      </c>
      <c r="D2338" s="229" t="s">
        <v>2505</v>
      </c>
    </row>
    <row r="2339" spans="1:4" x14ac:dyDescent="0.25">
      <c r="A2339" s="140" t="s">
        <v>14644</v>
      </c>
      <c r="B2339" s="140" t="s">
        <v>16412</v>
      </c>
      <c r="C2339" s="233" t="s">
        <v>16413</v>
      </c>
      <c r="D2339" s="229" t="s">
        <v>2505</v>
      </c>
    </row>
    <row r="2340" spans="1:4" x14ac:dyDescent="0.25">
      <c r="A2340" s="140" t="s">
        <v>14644</v>
      </c>
      <c r="B2340" s="140" t="s">
        <v>16414</v>
      </c>
      <c r="C2340" s="233" t="s">
        <v>16415</v>
      </c>
      <c r="D2340" s="229" t="s">
        <v>2505</v>
      </c>
    </row>
    <row r="2341" spans="1:4" x14ac:dyDescent="0.25">
      <c r="A2341" s="140" t="s">
        <v>14644</v>
      </c>
      <c r="B2341" s="140" t="s">
        <v>16416</v>
      </c>
      <c r="C2341" s="232" t="s">
        <v>16417</v>
      </c>
      <c r="D2341" s="229" t="s">
        <v>2505</v>
      </c>
    </row>
    <row r="2342" spans="1:4" x14ac:dyDescent="0.25">
      <c r="A2342" s="140" t="s">
        <v>14644</v>
      </c>
      <c r="B2342" s="140" t="s">
        <v>16418</v>
      </c>
      <c r="C2342" s="233" t="s">
        <v>16419</v>
      </c>
      <c r="D2342" s="229" t="s">
        <v>2505</v>
      </c>
    </row>
    <row r="2343" spans="1:4" x14ac:dyDescent="0.25">
      <c r="A2343" s="140" t="s">
        <v>14644</v>
      </c>
      <c r="B2343" s="140" t="s">
        <v>16420</v>
      </c>
      <c r="C2343" s="234" t="s">
        <v>16421</v>
      </c>
      <c r="D2343" s="229" t="s">
        <v>2505</v>
      </c>
    </row>
    <row r="2344" spans="1:4" x14ac:dyDescent="0.25">
      <c r="A2344" s="140" t="s">
        <v>14644</v>
      </c>
      <c r="B2344" s="140" t="s">
        <v>16422</v>
      </c>
      <c r="C2344" s="235" t="s">
        <v>16423</v>
      </c>
      <c r="D2344" s="229" t="s">
        <v>2505</v>
      </c>
    </row>
    <row r="2345" spans="1:4" x14ac:dyDescent="0.25">
      <c r="A2345" s="140" t="s">
        <v>14644</v>
      </c>
      <c r="B2345" s="140" t="s">
        <v>16424</v>
      </c>
      <c r="C2345" s="236" t="s">
        <v>16425</v>
      </c>
      <c r="D2345" s="229" t="s">
        <v>2505</v>
      </c>
    </row>
    <row r="2346" spans="1:4" x14ac:dyDescent="0.25">
      <c r="A2346" s="140" t="s">
        <v>14644</v>
      </c>
      <c r="B2346" s="140" t="s">
        <v>16426</v>
      </c>
      <c r="C2346" s="237" t="s">
        <v>16427</v>
      </c>
      <c r="D2346" s="229" t="s">
        <v>2505</v>
      </c>
    </row>
    <row r="2347" spans="1:4" x14ac:dyDescent="0.25">
      <c r="A2347" s="140" t="s">
        <v>14644</v>
      </c>
      <c r="B2347" s="140" t="s">
        <v>16428</v>
      </c>
      <c r="C2347" s="237" t="s">
        <v>16429</v>
      </c>
      <c r="D2347" s="229" t="s">
        <v>2505</v>
      </c>
    </row>
    <row r="2348" spans="1:4" x14ac:dyDescent="0.25">
      <c r="A2348" s="140" t="s">
        <v>14644</v>
      </c>
      <c r="B2348" s="140" t="s">
        <v>16430</v>
      </c>
      <c r="C2348" s="237" t="s">
        <v>16431</v>
      </c>
      <c r="D2348" s="229" t="s">
        <v>2505</v>
      </c>
    </row>
    <row r="2349" spans="1:4" x14ac:dyDescent="0.25">
      <c r="A2349" s="140" t="s">
        <v>14644</v>
      </c>
      <c r="B2349" s="140" t="s">
        <v>16432</v>
      </c>
      <c r="C2349" s="234" t="s">
        <v>16433</v>
      </c>
      <c r="D2349" s="229" t="s">
        <v>2505</v>
      </c>
    </row>
    <row r="2350" spans="1:4" x14ac:dyDescent="0.25">
      <c r="A2350" s="140" t="s">
        <v>14644</v>
      </c>
      <c r="B2350" s="140" t="s">
        <v>16434</v>
      </c>
      <c r="C2350" s="235" t="s">
        <v>16435</v>
      </c>
      <c r="D2350" s="229" t="s">
        <v>2505</v>
      </c>
    </row>
    <row r="2351" spans="1:4" x14ac:dyDescent="0.25">
      <c r="A2351" s="140" t="s">
        <v>14644</v>
      </c>
      <c r="B2351" s="140" t="s">
        <v>16436</v>
      </c>
      <c r="C2351" s="233" t="s">
        <v>16437</v>
      </c>
      <c r="D2351" s="229" t="s">
        <v>2505</v>
      </c>
    </row>
    <row r="2352" spans="1:4" x14ac:dyDescent="0.25">
      <c r="A2352" s="140" t="s">
        <v>14644</v>
      </c>
      <c r="B2352" s="140" t="s">
        <v>16438</v>
      </c>
      <c r="C2352" s="234" t="s">
        <v>16439</v>
      </c>
      <c r="D2352" s="229" t="s">
        <v>2505</v>
      </c>
    </row>
    <row r="2353" spans="1:4" x14ac:dyDescent="0.25">
      <c r="A2353" s="140" t="s">
        <v>14644</v>
      </c>
      <c r="B2353" s="140" t="s">
        <v>16422</v>
      </c>
      <c r="C2353" s="235" t="s">
        <v>16423</v>
      </c>
      <c r="D2353" s="229" t="s">
        <v>2505</v>
      </c>
    </row>
    <row r="2354" spans="1:4" x14ac:dyDescent="0.25">
      <c r="A2354" s="140" t="s">
        <v>14644</v>
      </c>
      <c r="B2354" s="140" t="s">
        <v>16424</v>
      </c>
      <c r="C2354" s="236" t="s">
        <v>16425</v>
      </c>
      <c r="D2354" s="229" t="s">
        <v>2505</v>
      </c>
    </row>
    <row r="2355" spans="1:4" x14ac:dyDescent="0.25">
      <c r="A2355" s="140" t="s">
        <v>14644</v>
      </c>
      <c r="B2355" s="140" t="s">
        <v>16426</v>
      </c>
      <c r="C2355" s="237" t="s">
        <v>16427</v>
      </c>
      <c r="D2355" s="229" t="s">
        <v>2505</v>
      </c>
    </row>
    <row r="2356" spans="1:4" x14ac:dyDescent="0.25">
      <c r="A2356" s="140" t="s">
        <v>14644</v>
      </c>
      <c r="B2356" s="140" t="s">
        <v>16428</v>
      </c>
      <c r="C2356" s="237" t="s">
        <v>16429</v>
      </c>
      <c r="D2356" s="229" t="s">
        <v>2505</v>
      </c>
    </row>
    <row r="2357" spans="1:4" x14ac:dyDescent="0.25">
      <c r="A2357" s="140" t="s">
        <v>14644</v>
      </c>
      <c r="B2357" s="140" t="s">
        <v>16430</v>
      </c>
      <c r="C2357" s="237" t="s">
        <v>16431</v>
      </c>
      <c r="D2357" s="229" t="s">
        <v>2505</v>
      </c>
    </row>
    <row r="2358" spans="1:4" x14ac:dyDescent="0.25">
      <c r="A2358" s="140" t="s">
        <v>14644</v>
      </c>
      <c r="B2358" s="140" t="s">
        <v>16440</v>
      </c>
      <c r="C2358" s="234" t="s">
        <v>16441</v>
      </c>
      <c r="D2358" s="229" t="s">
        <v>2505</v>
      </c>
    </row>
    <row r="2359" spans="1:4" x14ac:dyDescent="0.25">
      <c r="A2359" s="140" t="s">
        <v>14644</v>
      </c>
      <c r="B2359" s="140" t="s">
        <v>16442</v>
      </c>
      <c r="C2359" s="235" t="s">
        <v>16443</v>
      </c>
      <c r="D2359" s="229" t="s">
        <v>2505</v>
      </c>
    </row>
    <row r="2360" spans="1:4" x14ac:dyDescent="0.25">
      <c r="A2360" s="140" t="s">
        <v>14644</v>
      </c>
      <c r="B2360" s="140" t="s">
        <v>16270</v>
      </c>
      <c r="C2360" s="233" t="s">
        <v>16271</v>
      </c>
      <c r="D2360" s="229" t="s">
        <v>2505</v>
      </c>
    </row>
    <row r="2361" spans="1:4" x14ac:dyDescent="0.25">
      <c r="A2361" s="140" t="s">
        <v>14644</v>
      </c>
      <c r="B2361" s="140" t="s">
        <v>16444</v>
      </c>
      <c r="C2361" s="232" t="s">
        <v>16445</v>
      </c>
      <c r="D2361" s="229" t="s">
        <v>2505</v>
      </c>
    </row>
    <row r="2362" spans="1:4" x14ac:dyDescent="0.25">
      <c r="A2362" s="140" t="s">
        <v>14644</v>
      </c>
      <c r="B2362" s="140" t="s">
        <v>16446</v>
      </c>
      <c r="C2362" s="233" t="s">
        <v>16447</v>
      </c>
      <c r="D2362" s="229" t="s">
        <v>2505</v>
      </c>
    </row>
    <row r="2363" spans="1:4" x14ac:dyDescent="0.25">
      <c r="A2363" s="140" t="s">
        <v>14644</v>
      </c>
      <c r="B2363" s="140" t="s">
        <v>16448</v>
      </c>
      <c r="C2363" s="230" t="s">
        <v>16449</v>
      </c>
      <c r="D2363" s="229" t="s">
        <v>2505</v>
      </c>
    </row>
    <row r="2364" spans="1:4" x14ac:dyDescent="0.25">
      <c r="A2364" s="140" t="s">
        <v>14644</v>
      </c>
      <c r="B2364" s="140" t="s">
        <v>16450</v>
      </c>
      <c r="C2364" s="231" t="s">
        <v>16451</v>
      </c>
      <c r="D2364" s="229" t="s">
        <v>2505</v>
      </c>
    </row>
    <row r="2365" spans="1:4" x14ac:dyDescent="0.25">
      <c r="A2365" s="140" t="s">
        <v>14644</v>
      </c>
      <c r="B2365" s="140" t="s">
        <v>14729</v>
      </c>
      <c r="C2365" s="232" t="s">
        <v>14730</v>
      </c>
      <c r="D2365" s="229" t="s">
        <v>2505</v>
      </c>
    </row>
    <row r="2366" spans="1:4" x14ac:dyDescent="0.25">
      <c r="A2366" s="140" t="s">
        <v>14644</v>
      </c>
      <c r="B2366" s="140" t="s">
        <v>14731</v>
      </c>
      <c r="C2366" s="233" t="s">
        <v>14732</v>
      </c>
      <c r="D2366" s="229" t="s">
        <v>2505</v>
      </c>
    </row>
    <row r="2367" spans="1:4" x14ac:dyDescent="0.25">
      <c r="A2367" s="140" t="s">
        <v>14644</v>
      </c>
      <c r="B2367" s="140" t="s">
        <v>14733</v>
      </c>
      <c r="C2367" s="234" t="s">
        <v>14734</v>
      </c>
      <c r="D2367" s="229" t="s">
        <v>2505</v>
      </c>
    </row>
    <row r="2368" spans="1:4" x14ac:dyDescent="0.25">
      <c r="A2368" s="140" t="s">
        <v>14644</v>
      </c>
      <c r="B2368" s="140" t="s">
        <v>14735</v>
      </c>
      <c r="C2368" s="235" t="s">
        <v>14736</v>
      </c>
      <c r="D2368" s="229" t="s">
        <v>2505</v>
      </c>
    </row>
    <row r="2369" spans="1:4" x14ac:dyDescent="0.25">
      <c r="A2369" s="140" t="s">
        <v>14644</v>
      </c>
      <c r="B2369" s="140" t="s">
        <v>14743</v>
      </c>
      <c r="C2369" s="236" t="s">
        <v>14744</v>
      </c>
      <c r="D2369" s="229" t="s">
        <v>2505</v>
      </c>
    </row>
    <row r="2370" spans="1:4" x14ac:dyDescent="0.25">
      <c r="A2370" s="140" t="s">
        <v>14644</v>
      </c>
      <c r="B2370" s="140" t="s">
        <v>14737</v>
      </c>
      <c r="C2370" s="236" t="s">
        <v>14738</v>
      </c>
      <c r="D2370" s="229" t="s">
        <v>2505</v>
      </c>
    </row>
    <row r="2371" spans="1:4" x14ac:dyDescent="0.25">
      <c r="A2371" s="140" t="s">
        <v>14644</v>
      </c>
      <c r="B2371" s="140" t="s">
        <v>14739</v>
      </c>
      <c r="C2371" s="236" t="s">
        <v>14740</v>
      </c>
      <c r="D2371" s="229" t="s">
        <v>2505</v>
      </c>
    </row>
    <row r="2372" spans="1:4" x14ac:dyDescent="0.25">
      <c r="A2372" s="140" t="s">
        <v>14644</v>
      </c>
      <c r="B2372" s="140" t="s">
        <v>14747</v>
      </c>
      <c r="C2372" s="233" t="s">
        <v>14748</v>
      </c>
      <c r="D2372" s="229" t="s">
        <v>2505</v>
      </c>
    </row>
    <row r="2373" spans="1:4" x14ac:dyDescent="0.25">
      <c r="A2373" s="140" t="s">
        <v>14644</v>
      </c>
      <c r="B2373" s="140" t="s">
        <v>14749</v>
      </c>
      <c r="C2373" s="234" t="s">
        <v>14750</v>
      </c>
      <c r="D2373" s="229" t="s">
        <v>2505</v>
      </c>
    </row>
    <row r="2374" spans="1:4" x14ac:dyDescent="0.25">
      <c r="A2374" s="140" t="s">
        <v>14644</v>
      </c>
      <c r="B2374" s="140" t="s">
        <v>16452</v>
      </c>
      <c r="C2374" s="231" t="s">
        <v>16453</v>
      </c>
      <c r="D2374" s="229" t="s">
        <v>2505</v>
      </c>
    </row>
    <row r="2375" spans="1:4" x14ac:dyDescent="0.25">
      <c r="A2375" s="140" t="s">
        <v>14644</v>
      </c>
      <c r="B2375" s="140" t="s">
        <v>16454</v>
      </c>
      <c r="C2375" s="232" t="s">
        <v>16455</v>
      </c>
      <c r="D2375" s="229" t="s">
        <v>2505</v>
      </c>
    </row>
    <row r="2376" spans="1:4" x14ac:dyDescent="0.25">
      <c r="A2376" s="140" t="s">
        <v>14644</v>
      </c>
      <c r="B2376" s="140" t="s">
        <v>16456</v>
      </c>
      <c r="C2376" s="233" t="s">
        <v>16457</v>
      </c>
      <c r="D2376" s="229" t="s">
        <v>2505</v>
      </c>
    </row>
    <row r="2377" spans="1:4" x14ac:dyDescent="0.25">
      <c r="A2377" s="140" t="s">
        <v>14644</v>
      </c>
      <c r="B2377" s="140" t="s">
        <v>16458</v>
      </c>
      <c r="C2377" s="234" t="s">
        <v>16459</v>
      </c>
      <c r="D2377" s="229" t="s">
        <v>2505</v>
      </c>
    </row>
    <row r="2378" spans="1:4" x14ac:dyDescent="0.25">
      <c r="A2378" s="140" t="s">
        <v>14644</v>
      </c>
      <c r="B2378" s="140" t="s">
        <v>16460</v>
      </c>
      <c r="C2378" s="235" t="s">
        <v>16461</v>
      </c>
      <c r="D2378" s="229" t="s">
        <v>2505</v>
      </c>
    </row>
    <row r="2379" spans="1:4" x14ac:dyDescent="0.25">
      <c r="A2379" s="140" t="s">
        <v>14644</v>
      </c>
      <c r="B2379" s="140" t="s">
        <v>16462</v>
      </c>
      <c r="C2379" s="236" t="s">
        <v>16463</v>
      </c>
      <c r="D2379" s="229" t="s">
        <v>2505</v>
      </c>
    </row>
    <row r="2380" spans="1:4" x14ac:dyDescent="0.25">
      <c r="A2380" s="140" t="s">
        <v>14644</v>
      </c>
      <c r="B2380" s="140" t="s">
        <v>16464</v>
      </c>
      <c r="C2380" s="236" t="s">
        <v>16465</v>
      </c>
      <c r="D2380" s="229" t="s">
        <v>2505</v>
      </c>
    </row>
    <row r="2381" spans="1:4" x14ac:dyDescent="0.25">
      <c r="A2381" s="140" t="s">
        <v>14644</v>
      </c>
      <c r="B2381" s="140" t="s">
        <v>16466</v>
      </c>
      <c r="C2381" s="236" t="s">
        <v>16467</v>
      </c>
      <c r="D2381" s="229" t="s">
        <v>2505</v>
      </c>
    </row>
    <row r="2382" spans="1:4" x14ac:dyDescent="0.25">
      <c r="A2382" s="140" t="s">
        <v>14644</v>
      </c>
      <c r="B2382" s="140" t="s">
        <v>16468</v>
      </c>
      <c r="C2382" s="236" t="s">
        <v>16469</v>
      </c>
      <c r="D2382" s="229" t="s">
        <v>2505</v>
      </c>
    </row>
    <row r="2383" spans="1:4" x14ac:dyDescent="0.25">
      <c r="A2383" s="140" t="s">
        <v>14644</v>
      </c>
      <c r="B2383" s="140" t="s">
        <v>16470</v>
      </c>
      <c r="C2383" s="236" t="s">
        <v>16471</v>
      </c>
      <c r="D2383" s="229" t="s">
        <v>2505</v>
      </c>
    </row>
    <row r="2384" spans="1:4" x14ac:dyDescent="0.25">
      <c r="A2384" s="140" t="s">
        <v>14644</v>
      </c>
      <c r="B2384" s="140" t="s">
        <v>16472</v>
      </c>
      <c r="C2384" s="236" t="s">
        <v>16473</v>
      </c>
      <c r="D2384" s="229" t="s">
        <v>2505</v>
      </c>
    </row>
    <row r="2385" spans="1:4" x14ac:dyDescent="0.25">
      <c r="A2385" s="140" t="s">
        <v>14644</v>
      </c>
      <c r="B2385" s="140" t="s">
        <v>16474</v>
      </c>
      <c r="C2385" s="233" t="s">
        <v>16475</v>
      </c>
      <c r="D2385" s="229" t="s">
        <v>2505</v>
      </c>
    </row>
    <row r="2386" spans="1:4" x14ac:dyDescent="0.25">
      <c r="A2386" s="140" t="s">
        <v>14644</v>
      </c>
      <c r="B2386" s="140" t="s">
        <v>16476</v>
      </c>
      <c r="C2386" s="234" t="s">
        <v>16477</v>
      </c>
      <c r="D2386" s="229" t="s">
        <v>2505</v>
      </c>
    </row>
    <row r="2387" spans="1:4" x14ac:dyDescent="0.25">
      <c r="D2387" s="228" t="s">
        <v>2505</v>
      </c>
    </row>
    <row r="2388" spans="1:4" x14ac:dyDescent="0.25">
      <c r="D2388" s="228" t="s">
        <v>2505</v>
      </c>
    </row>
    <row r="2389" spans="1:4" x14ac:dyDescent="0.25">
      <c r="A2389" s="35" t="s">
        <v>2686</v>
      </c>
      <c r="B2389" s="2" t="str">
        <f>CONCATENATE("https://xbrl.cipc.co.za/taxonomy/role/",MID(B2390,2,10))</f>
        <v>https://xbrl.cipc.co.za/taxonomy/role/sds830.500</v>
      </c>
      <c r="D2389" s="228" t="s">
        <v>2505</v>
      </c>
    </row>
    <row r="2390" spans="1:4" x14ac:dyDescent="0.25">
      <c r="A2390" s="35" t="s">
        <v>2687</v>
      </c>
      <c r="B2390" s="2" t="s">
        <v>19442</v>
      </c>
      <c r="D2390" s="228" t="s">
        <v>2505</v>
      </c>
    </row>
    <row r="2391" spans="1:4" x14ac:dyDescent="0.25">
      <c r="A2391" s="36" t="s">
        <v>5</v>
      </c>
      <c r="B2391" s="36" t="s">
        <v>6</v>
      </c>
      <c r="C2391" s="36" t="s">
        <v>19413</v>
      </c>
      <c r="D2391" s="5" t="s">
        <v>2692</v>
      </c>
    </row>
    <row r="2392" spans="1:4" x14ac:dyDescent="0.25">
      <c r="A2392" s="140" t="s">
        <v>14644</v>
      </c>
      <c r="B2392" s="140" t="s">
        <v>16478</v>
      </c>
      <c r="C2392" s="140" t="s">
        <v>16479</v>
      </c>
      <c r="D2392" s="229" t="s">
        <v>2505</v>
      </c>
    </row>
    <row r="2393" spans="1:4" x14ac:dyDescent="0.25">
      <c r="A2393" s="140" t="s">
        <v>14644</v>
      </c>
      <c r="B2393" s="140" t="s">
        <v>16480</v>
      </c>
      <c r="C2393" s="230" t="s">
        <v>16481</v>
      </c>
      <c r="D2393" s="229" t="s">
        <v>2505</v>
      </c>
    </row>
    <row r="2394" spans="1:4" x14ac:dyDescent="0.25">
      <c r="A2394" s="140" t="s">
        <v>14644</v>
      </c>
      <c r="B2394" s="140" t="s">
        <v>14829</v>
      </c>
      <c r="C2394" s="231" t="s">
        <v>14830</v>
      </c>
      <c r="D2394" s="229" t="s">
        <v>2505</v>
      </c>
    </row>
    <row r="2395" spans="1:4" x14ac:dyDescent="0.25">
      <c r="A2395" s="140" t="s">
        <v>14644</v>
      </c>
      <c r="B2395" s="140" t="s">
        <v>14831</v>
      </c>
      <c r="C2395" s="232" t="s">
        <v>14832</v>
      </c>
      <c r="D2395" s="229" t="s">
        <v>2505</v>
      </c>
    </row>
    <row r="2396" spans="1:4" x14ac:dyDescent="0.25">
      <c r="A2396" s="140" t="s">
        <v>14644</v>
      </c>
      <c r="B2396" s="140" t="s">
        <v>16482</v>
      </c>
      <c r="C2396" s="232" t="s">
        <v>16483</v>
      </c>
      <c r="D2396" s="229" t="s">
        <v>2505</v>
      </c>
    </row>
    <row r="2397" spans="1:4" x14ac:dyDescent="0.25">
      <c r="A2397" s="140" t="s">
        <v>14644</v>
      </c>
      <c r="B2397" s="140" t="s">
        <v>16484</v>
      </c>
      <c r="C2397" s="233" t="s">
        <v>16485</v>
      </c>
      <c r="D2397" s="229" t="s">
        <v>2505</v>
      </c>
    </row>
    <row r="2398" spans="1:4" x14ac:dyDescent="0.25">
      <c r="A2398" s="140" t="s">
        <v>14644</v>
      </c>
      <c r="B2398" s="140" t="s">
        <v>16486</v>
      </c>
      <c r="C2398" s="234" t="s">
        <v>16487</v>
      </c>
      <c r="D2398" s="229" t="s">
        <v>2505</v>
      </c>
    </row>
    <row r="2399" spans="1:4" x14ac:dyDescent="0.25">
      <c r="A2399" s="140" t="s">
        <v>14644</v>
      </c>
      <c r="B2399" s="140" t="s">
        <v>16488</v>
      </c>
      <c r="C2399" s="235" t="s">
        <v>16489</v>
      </c>
      <c r="D2399" s="229" t="s">
        <v>2505</v>
      </c>
    </row>
    <row r="2400" spans="1:4" x14ac:dyDescent="0.25">
      <c r="A2400" s="140" t="s">
        <v>14644</v>
      </c>
      <c r="B2400" s="140" t="s">
        <v>16490</v>
      </c>
      <c r="C2400" s="236" t="s">
        <v>16491</v>
      </c>
      <c r="D2400" s="229" t="s">
        <v>2505</v>
      </c>
    </row>
    <row r="2401" spans="1:4" x14ac:dyDescent="0.25">
      <c r="A2401" s="140" t="s">
        <v>14644</v>
      </c>
      <c r="B2401" s="140" t="s">
        <v>16492</v>
      </c>
      <c r="C2401" s="237" t="s">
        <v>16493</v>
      </c>
      <c r="D2401" s="229" t="s">
        <v>2505</v>
      </c>
    </row>
    <row r="2402" spans="1:4" x14ac:dyDescent="0.25">
      <c r="A2402" s="140" t="s">
        <v>14644</v>
      </c>
      <c r="B2402" s="140" t="s">
        <v>16494</v>
      </c>
      <c r="C2402" s="237" t="s">
        <v>16495</v>
      </c>
      <c r="D2402" s="229" t="s">
        <v>2505</v>
      </c>
    </row>
    <row r="2403" spans="1:4" x14ac:dyDescent="0.25">
      <c r="A2403" s="140" t="s">
        <v>14644</v>
      </c>
      <c r="B2403" s="140" t="s">
        <v>16496</v>
      </c>
      <c r="C2403" s="237" t="s">
        <v>16497</v>
      </c>
      <c r="D2403" s="229" t="s">
        <v>2505</v>
      </c>
    </row>
    <row r="2404" spans="1:4" x14ac:dyDescent="0.25">
      <c r="A2404" s="140" t="s">
        <v>14644</v>
      </c>
      <c r="B2404" s="140" t="s">
        <v>16498</v>
      </c>
      <c r="C2404" s="237" t="s">
        <v>16499</v>
      </c>
      <c r="D2404" s="229" t="s">
        <v>2505</v>
      </c>
    </row>
    <row r="2405" spans="1:4" x14ac:dyDescent="0.25">
      <c r="A2405" s="140" t="s">
        <v>14644</v>
      </c>
      <c r="B2405" s="140" t="s">
        <v>16500</v>
      </c>
      <c r="C2405" s="237" t="s">
        <v>16501</v>
      </c>
      <c r="D2405" s="229" t="s">
        <v>2505</v>
      </c>
    </row>
    <row r="2406" spans="1:4" x14ac:dyDescent="0.25">
      <c r="A2406" s="140" t="s">
        <v>14644</v>
      </c>
      <c r="B2406" s="140" t="s">
        <v>16502</v>
      </c>
      <c r="C2406" s="237" t="s">
        <v>16503</v>
      </c>
      <c r="D2406" s="229" t="s">
        <v>2505</v>
      </c>
    </row>
    <row r="2407" spans="1:4" x14ac:dyDescent="0.25">
      <c r="A2407" s="140" t="s">
        <v>14644</v>
      </c>
      <c r="B2407" s="140" t="s">
        <v>16504</v>
      </c>
      <c r="C2407" s="237" t="s">
        <v>16505</v>
      </c>
      <c r="D2407" s="229" t="s">
        <v>2505</v>
      </c>
    </row>
    <row r="2408" spans="1:4" x14ac:dyDescent="0.25">
      <c r="A2408" s="140" t="s">
        <v>14644</v>
      </c>
      <c r="B2408" s="140" t="s">
        <v>16506</v>
      </c>
      <c r="C2408" s="237" t="s">
        <v>16507</v>
      </c>
      <c r="D2408" s="229" t="s">
        <v>2505</v>
      </c>
    </row>
    <row r="2409" spans="1:4" x14ac:dyDescent="0.25">
      <c r="A2409" s="140" t="s">
        <v>14644</v>
      </c>
      <c r="B2409" s="140" t="s">
        <v>16508</v>
      </c>
      <c r="C2409" s="237" t="s">
        <v>16509</v>
      </c>
      <c r="D2409" s="229" t="s">
        <v>2505</v>
      </c>
    </row>
    <row r="2410" spans="1:4" x14ac:dyDescent="0.25">
      <c r="A2410" s="140" t="s">
        <v>14644</v>
      </c>
      <c r="B2410" s="140" t="s">
        <v>16510</v>
      </c>
      <c r="C2410" s="237" t="s">
        <v>16511</v>
      </c>
      <c r="D2410" s="229" t="s">
        <v>2505</v>
      </c>
    </row>
    <row r="2411" spans="1:4" x14ac:dyDescent="0.25">
      <c r="A2411" s="140" t="s">
        <v>14644</v>
      </c>
      <c r="B2411" s="140" t="s">
        <v>16512</v>
      </c>
      <c r="C2411" s="237" t="s">
        <v>16513</v>
      </c>
      <c r="D2411" s="229" t="s">
        <v>2505</v>
      </c>
    </row>
    <row r="2412" spans="1:4" x14ac:dyDescent="0.25">
      <c r="A2412" s="140" t="s">
        <v>14644</v>
      </c>
      <c r="B2412" s="140" t="s">
        <v>16514</v>
      </c>
      <c r="C2412" s="237" t="s">
        <v>16515</v>
      </c>
      <c r="D2412" s="229" t="s">
        <v>2505</v>
      </c>
    </row>
    <row r="2413" spans="1:4" x14ac:dyDescent="0.25">
      <c r="A2413" s="140" t="s">
        <v>14644</v>
      </c>
      <c r="B2413" s="140" t="s">
        <v>16516</v>
      </c>
      <c r="C2413" s="234" t="s">
        <v>16517</v>
      </c>
      <c r="D2413" s="229" t="s">
        <v>2505</v>
      </c>
    </row>
    <row r="2414" spans="1:4" x14ac:dyDescent="0.25">
      <c r="A2414" s="140" t="s">
        <v>14644</v>
      </c>
      <c r="B2414" s="140" t="s">
        <v>16518</v>
      </c>
      <c r="C2414" s="235" t="s">
        <v>16519</v>
      </c>
      <c r="D2414" s="229" t="s">
        <v>2505</v>
      </c>
    </row>
    <row r="2415" spans="1:4" x14ac:dyDescent="0.25">
      <c r="A2415" s="140" t="s">
        <v>14644</v>
      </c>
      <c r="B2415" s="140" t="s">
        <v>16520</v>
      </c>
      <c r="C2415" s="232" t="s">
        <v>16521</v>
      </c>
      <c r="D2415" s="229" t="s">
        <v>2505</v>
      </c>
    </row>
    <row r="2416" spans="1:4" x14ac:dyDescent="0.25">
      <c r="A2416" s="140" t="s">
        <v>14644</v>
      </c>
      <c r="B2416" s="140" t="s">
        <v>14835</v>
      </c>
      <c r="C2416" s="233" t="s">
        <v>14836</v>
      </c>
      <c r="D2416" s="229" t="s">
        <v>2505</v>
      </c>
    </row>
    <row r="2417" spans="1:4" x14ac:dyDescent="0.25">
      <c r="A2417" s="140" t="s">
        <v>14644</v>
      </c>
      <c r="B2417" s="140" t="s">
        <v>14837</v>
      </c>
      <c r="C2417" s="234" t="s">
        <v>14838</v>
      </c>
      <c r="D2417" s="229" t="s">
        <v>2505</v>
      </c>
    </row>
    <row r="2418" spans="1:4" x14ac:dyDescent="0.25">
      <c r="A2418" s="140" t="s">
        <v>14644</v>
      </c>
      <c r="B2418" s="140" t="s">
        <v>14839</v>
      </c>
      <c r="C2418" s="235" t="s">
        <v>14840</v>
      </c>
      <c r="D2418" s="229" t="s">
        <v>2505</v>
      </c>
    </row>
    <row r="2419" spans="1:4" x14ac:dyDescent="0.25">
      <c r="A2419" s="140" t="s">
        <v>14644</v>
      </c>
      <c r="B2419" s="140" t="s">
        <v>14841</v>
      </c>
      <c r="C2419" s="236" t="s">
        <v>14842</v>
      </c>
      <c r="D2419" s="229" t="s">
        <v>2505</v>
      </c>
    </row>
    <row r="2420" spans="1:4" x14ac:dyDescent="0.25">
      <c r="A2420" s="140" t="s">
        <v>14644</v>
      </c>
      <c r="B2420" s="140" t="s">
        <v>14843</v>
      </c>
      <c r="C2420" s="237" t="s">
        <v>14844</v>
      </c>
      <c r="D2420" s="229" t="s">
        <v>2505</v>
      </c>
    </row>
    <row r="2421" spans="1:4" x14ac:dyDescent="0.25">
      <c r="A2421" s="140" t="s">
        <v>14644</v>
      </c>
      <c r="B2421" s="140" t="s">
        <v>14845</v>
      </c>
      <c r="C2421" s="237" t="s">
        <v>14846</v>
      </c>
      <c r="D2421" s="229" t="s">
        <v>2505</v>
      </c>
    </row>
    <row r="2422" spans="1:4" x14ac:dyDescent="0.25">
      <c r="A2422" s="140" t="s">
        <v>14644</v>
      </c>
      <c r="B2422" s="140" t="s">
        <v>16488</v>
      </c>
      <c r="C2422" s="235" t="s">
        <v>16489</v>
      </c>
      <c r="D2422" s="229" t="s">
        <v>2505</v>
      </c>
    </row>
    <row r="2423" spans="1:4" x14ac:dyDescent="0.25">
      <c r="A2423" s="140" t="s">
        <v>14644</v>
      </c>
      <c r="B2423" s="140" t="s">
        <v>16490</v>
      </c>
      <c r="C2423" s="236" t="s">
        <v>16491</v>
      </c>
      <c r="D2423" s="229" t="s">
        <v>2505</v>
      </c>
    </row>
    <row r="2424" spans="1:4" x14ac:dyDescent="0.25">
      <c r="A2424" s="140" t="s">
        <v>14644</v>
      </c>
      <c r="B2424" s="140" t="s">
        <v>16492</v>
      </c>
      <c r="C2424" s="237" t="s">
        <v>16493</v>
      </c>
      <c r="D2424" s="229" t="s">
        <v>2505</v>
      </c>
    </row>
    <row r="2425" spans="1:4" x14ac:dyDescent="0.25">
      <c r="A2425" s="140" t="s">
        <v>14644</v>
      </c>
      <c r="B2425" s="140" t="s">
        <v>16494</v>
      </c>
      <c r="C2425" s="237" t="s">
        <v>16495</v>
      </c>
      <c r="D2425" s="229" t="s">
        <v>2505</v>
      </c>
    </row>
    <row r="2426" spans="1:4" x14ac:dyDescent="0.25">
      <c r="A2426" s="140" t="s">
        <v>14644</v>
      </c>
      <c r="B2426" s="140" t="s">
        <v>16496</v>
      </c>
      <c r="C2426" s="237" t="s">
        <v>16497</v>
      </c>
      <c r="D2426" s="229" t="s">
        <v>2505</v>
      </c>
    </row>
    <row r="2427" spans="1:4" x14ac:dyDescent="0.25">
      <c r="A2427" s="140" t="s">
        <v>14644</v>
      </c>
      <c r="B2427" s="140" t="s">
        <v>16498</v>
      </c>
      <c r="C2427" s="237" t="s">
        <v>16499</v>
      </c>
      <c r="D2427" s="229" t="s">
        <v>2505</v>
      </c>
    </row>
    <row r="2428" spans="1:4" x14ac:dyDescent="0.25">
      <c r="A2428" s="140" t="s">
        <v>14644</v>
      </c>
      <c r="B2428" s="140" t="s">
        <v>16500</v>
      </c>
      <c r="C2428" s="237" t="s">
        <v>16501</v>
      </c>
      <c r="D2428" s="229" t="s">
        <v>2505</v>
      </c>
    </row>
    <row r="2429" spans="1:4" x14ac:dyDescent="0.25">
      <c r="A2429" s="140" t="s">
        <v>14644</v>
      </c>
      <c r="B2429" s="140" t="s">
        <v>16502</v>
      </c>
      <c r="C2429" s="237" t="s">
        <v>16503</v>
      </c>
      <c r="D2429" s="229" t="s">
        <v>2505</v>
      </c>
    </row>
    <row r="2430" spans="1:4" x14ac:dyDescent="0.25">
      <c r="A2430" s="140" t="s">
        <v>14644</v>
      </c>
      <c r="B2430" s="140" t="s">
        <v>16504</v>
      </c>
      <c r="C2430" s="237" t="s">
        <v>16505</v>
      </c>
      <c r="D2430" s="229" t="s">
        <v>2505</v>
      </c>
    </row>
    <row r="2431" spans="1:4" x14ac:dyDescent="0.25">
      <c r="A2431" s="140" t="s">
        <v>14644</v>
      </c>
      <c r="B2431" s="140" t="s">
        <v>16506</v>
      </c>
      <c r="C2431" s="237" t="s">
        <v>16507</v>
      </c>
      <c r="D2431" s="229" t="s">
        <v>2505</v>
      </c>
    </row>
    <row r="2432" spans="1:4" x14ac:dyDescent="0.25">
      <c r="A2432" s="140" t="s">
        <v>14644</v>
      </c>
      <c r="B2432" s="140" t="s">
        <v>16508</v>
      </c>
      <c r="C2432" s="237" t="s">
        <v>16509</v>
      </c>
      <c r="D2432" s="229" t="s">
        <v>2505</v>
      </c>
    </row>
    <row r="2433" spans="1:4" x14ac:dyDescent="0.25">
      <c r="A2433" s="140" t="s">
        <v>14644</v>
      </c>
      <c r="B2433" s="140" t="s">
        <v>16510</v>
      </c>
      <c r="C2433" s="237" t="s">
        <v>16511</v>
      </c>
      <c r="D2433" s="229" t="s">
        <v>2505</v>
      </c>
    </row>
    <row r="2434" spans="1:4" x14ac:dyDescent="0.25">
      <c r="A2434" s="140" t="s">
        <v>14644</v>
      </c>
      <c r="B2434" s="140" t="s">
        <v>16512</v>
      </c>
      <c r="C2434" s="237" t="s">
        <v>16513</v>
      </c>
      <c r="D2434" s="229" t="s">
        <v>2505</v>
      </c>
    </row>
    <row r="2435" spans="1:4" x14ac:dyDescent="0.25">
      <c r="A2435" s="140" t="s">
        <v>14644</v>
      </c>
      <c r="B2435" s="140" t="s">
        <v>16514</v>
      </c>
      <c r="C2435" s="237" t="s">
        <v>16515</v>
      </c>
      <c r="D2435" s="229" t="s">
        <v>2505</v>
      </c>
    </row>
    <row r="2436" spans="1:4" x14ac:dyDescent="0.25">
      <c r="A2436" s="140" t="s">
        <v>14644</v>
      </c>
      <c r="B2436" s="140" t="s">
        <v>14853</v>
      </c>
      <c r="C2436" s="234" t="s">
        <v>14854</v>
      </c>
      <c r="D2436" s="229" t="s">
        <v>2505</v>
      </c>
    </row>
    <row r="2437" spans="1:4" x14ac:dyDescent="0.25">
      <c r="A2437" s="140" t="s">
        <v>14644</v>
      </c>
      <c r="B2437" s="140" t="s">
        <v>14855</v>
      </c>
      <c r="C2437" s="235" t="s">
        <v>14856</v>
      </c>
      <c r="D2437" s="229" t="s">
        <v>2505</v>
      </c>
    </row>
    <row r="2438" spans="1:4" x14ac:dyDescent="0.25">
      <c r="A2438" s="140" t="s">
        <v>14644</v>
      </c>
      <c r="B2438" s="140" t="s">
        <v>14857</v>
      </c>
      <c r="C2438" s="233" t="s">
        <v>14858</v>
      </c>
      <c r="D2438" s="229" t="s">
        <v>2505</v>
      </c>
    </row>
    <row r="2439" spans="1:4" x14ac:dyDescent="0.25">
      <c r="A2439" s="140" t="s">
        <v>14644</v>
      </c>
      <c r="B2439" s="140" t="s">
        <v>14859</v>
      </c>
      <c r="C2439" s="234" t="s">
        <v>14860</v>
      </c>
      <c r="D2439" s="229" t="s">
        <v>2505</v>
      </c>
    </row>
    <row r="2440" spans="1:4" x14ac:dyDescent="0.25">
      <c r="A2440" s="140" t="s">
        <v>14047</v>
      </c>
      <c r="B2440" s="140" t="s">
        <v>16522</v>
      </c>
      <c r="C2440" s="235" t="s">
        <v>14027</v>
      </c>
      <c r="D2440" s="229" t="s">
        <v>2505</v>
      </c>
    </row>
    <row r="2441" spans="1:4" x14ac:dyDescent="0.25">
      <c r="A2441" s="140" t="s">
        <v>14644</v>
      </c>
      <c r="B2441" s="140" t="s">
        <v>16488</v>
      </c>
      <c r="C2441" s="235" t="s">
        <v>16489</v>
      </c>
      <c r="D2441" s="229" t="s">
        <v>2505</v>
      </c>
    </row>
    <row r="2442" spans="1:4" x14ac:dyDescent="0.25">
      <c r="A2442" s="140" t="s">
        <v>14644</v>
      </c>
      <c r="B2442" s="140" t="s">
        <v>16490</v>
      </c>
      <c r="C2442" s="236" t="s">
        <v>16491</v>
      </c>
      <c r="D2442" s="229" t="s">
        <v>2505</v>
      </c>
    </row>
    <row r="2443" spans="1:4" x14ac:dyDescent="0.25">
      <c r="A2443" s="140" t="s">
        <v>14644</v>
      </c>
      <c r="B2443" s="140" t="s">
        <v>16492</v>
      </c>
      <c r="C2443" s="237" t="s">
        <v>16493</v>
      </c>
      <c r="D2443" s="229" t="s">
        <v>2505</v>
      </c>
    </row>
    <row r="2444" spans="1:4" x14ac:dyDescent="0.25">
      <c r="A2444" s="140" t="s">
        <v>14644</v>
      </c>
      <c r="B2444" s="140" t="s">
        <v>16494</v>
      </c>
      <c r="C2444" s="237" t="s">
        <v>16495</v>
      </c>
      <c r="D2444" s="229" t="s">
        <v>2505</v>
      </c>
    </row>
    <row r="2445" spans="1:4" x14ac:dyDescent="0.25">
      <c r="A2445" s="140" t="s">
        <v>14644</v>
      </c>
      <c r="B2445" s="140" t="s">
        <v>16496</v>
      </c>
      <c r="C2445" s="237" t="s">
        <v>16497</v>
      </c>
      <c r="D2445" s="229" t="s">
        <v>2505</v>
      </c>
    </row>
    <row r="2446" spans="1:4" x14ac:dyDescent="0.25">
      <c r="A2446" s="140" t="s">
        <v>14644</v>
      </c>
      <c r="B2446" s="140" t="s">
        <v>16498</v>
      </c>
      <c r="C2446" s="237" t="s">
        <v>16499</v>
      </c>
      <c r="D2446" s="229" t="s">
        <v>2505</v>
      </c>
    </row>
    <row r="2447" spans="1:4" x14ac:dyDescent="0.25">
      <c r="A2447" s="140" t="s">
        <v>14644</v>
      </c>
      <c r="B2447" s="140" t="s">
        <v>16500</v>
      </c>
      <c r="C2447" s="237" t="s">
        <v>16501</v>
      </c>
      <c r="D2447" s="229" t="s">
        <v>2505</v>
      </c>
    </row>
    <row r="2448" spans="1:4" x14ac:dyDescent="0.25">
      <c r="A2448" s="140" t="s">
        <v>14644</v>
      </c>
      <c r="B2448" s="140" t="s">
        <v>16502</v>
      </c>
      <c r="C2448" s="237" t="s">
        <v>16503</v>
      </c>
      <c r="D2448" s="229" t="s">
        <v>2505</v>
      </c>
    </row>
    <row r="2449" spans="1:4" x14ac:dyDescent="0.25">
      <c r="A2449" s="140" t="s">
        <v>14644</v>
      </c>
      <c r="B2449" s="140" t="s">
        <v>16504</v>
      </c>
      <c r="C2449" s="237" t="s">
        <v>16505</v>
      </c>
      <c r="D2449" s="229" t="s">
        <v>2505</v>
      </c>
    </row>
    <row r="2450" spans="1:4" x14ac:dyDescent="0.25">
      <c r="A2450" s="140" t="s">
        <v>14644</v>
      </c>
      <c r="B2450" s="140" t="s">
        <v>16506</v>
      </c>
      <c r="C2450" s="237" t="s">
        <v>16507</v>
      </c>
      <c r="D2450" s="229" t="s">
        <v>2505</v>
      </c>
    </row>
    <row r="2451" spans="1:4" x14ac:dyDescent="0.25">
      <c r="A2451" s="140" t="s">
        <v>14644</v>
      </c>
      <c r="B2451" s="140" t="s">
        <v>16508</v>
      </c>
      <c r="C2451" s="237" t="s">
        <v>16509</v>
      </c>
      <c r="D2451" s="229" t="s">
        <v>2505</v>
      </c>
    </row>
    <row r="2452" spans="1:4" x14ac:dyDescent="0.25">
      <c r="A2452" s="140" t="s">
        <v>14644</v>
      </c>
      <c r="B2452" s="140" t="s">
        <v>16510</v>
      </c>
      <c r="C2452" s="237" t="s">
        <v>16511</v>
      </c>
      <c r="D2452" s="229" t="s">
        <v>2505</v>
      </c>
    </row>
    <row r="2453" spans="1:4" x14ac:dyDescent="0.25">
      <c r="A2453" s="140" t="s">
        <v>14644</v>
      </c>
      <c r="B2453" s="140" t="s">
        <v>16512</v>
      </c>
      <c r="C2453" s="237" t="s">
        <v>16513</v>
      </c>
      <c r="D2453" s="229" t="s">
        <v>2505</v>
      </c>
    </row>
    <row r="2454" spans="1:4" x14ac:dyDescent="0.25">
      <c r="A2454" s="140" t="s">
        <v>14644</v>
      </c>
      <c r="B2454" s="140" t="s">
        <v>16514</v>
      </c>
      <c r="C2454" s="237" t="s">
        <v>16515</v>
      </c>
      <c r="D2454" s="229" t="s">
        <v>2505</v>
      </c>
    </row>
    <row r="2455" spans="1:4" x14ac:dyDescent="0.25">
      <c r="A2455" s="140" t="s">
        <v>14644</v>
      </c>
      <c r="B2455" s="140" t="s">
        <v>14861</v>
      </c>
      <c r="C2455" s="234" t="s">
        <v>14862</v>
      </c>
      <c r="D2455" s="229" t="s">
        <v>2505</v>
      </c>
    </row>
    <row r="2456" spans="1:4" x14ac:dyDescent="0.25">
      <c r="A2456" s="140" t="s">
        <v>14644</v>
      </c>
      <c r="B2456" s="140" t="s">
        <v>14863</v>
      </c>
      <c r="C2456" s="235" t="s">
        <v>14864</v>
      </c>
      <c r="D2456" s="229" t="s">
        <v>2505</v>
      </c>
    </row>
    <row r="2457" spans="1:4" x14ac:dyDescent="0.25">
      <c r="A2457" s="140" t="s">
        <v>14644</v>
      </c>
      <c r="B2457" s="140" t="s">
        <v>16523</v>
      </c>
      <c r="C2457" s="232" t="s">
        <v>16524</v>
      </c>
      <c r="D2457" s="229" t="s">
        <v>2505</v>
      </c>
    </row>
    <row r="2458" spans="1:4" x14ac:dyDescent="0.25">
      <c r="A2458" s="140" t="s">
        <v>14644</v>
      </c>
      <c r="B2458" s="140" t="s">
        <v>16525</v>
      </c>
      <c r="C2458" s="233" t="s">
        <v>16526</v>
      </c>
      <c r="D2458" s="229" t="s">
        <v>2505</v>
      </c>
    </row>
    <row r="2459" spans="1:4" x14ac:dyDescent="0.25">
      <c r="A2459" s="140" t="s">
        <v>14644</v>
      </c>
      <c r="B2459" s="140" t="s">
        <v>16527</v>
      </c>
      <c r="C2459" s="234" t="s">
        <v>16528</v>
      </c>
      <c r="D2459" s="229" t="s">
        <v>2505</v>
      </c>
    </row>
    <row r="2460" spans="1:4" x14ac:dyDescent="0.25">
      <c r="A2460" s="140" t="s">
        <v>14047</v>
      </c>
      <c r="B2460" s="140" t="s">
        <v>16522</v>
      </c>
      <c r="C2460" s="235" t="s">
        <v>14027</v>
      </c>
      <c r="D2460" s="229" t="s">
        <v>2505</v>
      </c>
    </row>
    <row r="2461" spans="1:4" x14ac:dyDescent="0.25">
      <c r="A2461" s="140" t="s">
        <v>14644</v>
      </c>
      <c r="B2461" s="140" t="s">
        <v>16488</v>
      </c>
      <c r="C2461" s="235" t="s">
        <v>16489</v>
      </c>
      <c r="D2461" s="229" t="s">
        <v>2505</v>
      </c>
    </row>
    <row r="2462" spans="1:4" x14ac:dyDescent="0.25">
      <c r="A2462" s="140" t="s">
        <v>14644</v>
      </c>
      <c r="B2462" s="140" t="s">
        <v>16490</v>
      </c>
      <c r="C2462" s="236" t="s">
        <v>16491</v>
      </c>
      <c r="D2462" s="229" t="s">
        <v>2505</v>
      </c>
    </row>
    <row r="2463" spans="1:4" x14ac:dyDescent="0.25">
      <c r="A2463" s="140" t="s">
        <v>14644</v>
      </c>
      <c r="B2463" s="140" t="s">
        <v>16492</v>
      </c>
      <c r="C2463" s="237" t="s">
        <v>16493</v>
      </c>
      <c r="D2463" s="229" t="s">
        <v>2505</v>
      </c>
    </row>
    <row r="2464" spans="1:4" x14ac:dyDescent="0.25">
      <c r="A2464" s="140" t="s">
        <v>14644</v>
      </c>
      <c r="B2464" s="140" t="s">
        <v>16494</v>
      </c>
      <c r="C2464" s="237" t="s">
        <v>16495</v>
      </c>
      <c r="D2464" s="229" t="s">
        <v>2505</v>
      </c>
    </row>
    <row r="2465" spans="1:4" x14ac:dyDescent="0.25">
      <c r="A2465" s="140" t="s">
        <v>14644</v>
      </c>
      <c r="B2465" s="140" t="s">
        <v>16496</v>
      </c>
      <c r="C2465" s="237" t="s">
        <v>16497</v>
      </c>
      <c r="D2465" s="229" t="s">
        <v>2505</v>
      </c>
    </row>
    <row r="2466" spans="1:4" x14ac:dyDescent="0.25">
      <c r="A2466" s="140" t="s">
        <v>14644</v>
      </c>
      <c r="B2466" s="140" t="s">
        <v>16498</v>
      </c>
      <c r="C2466" s="237" t="s">
        <v>16499</v>
      </c>
      <c r="D2466" s="229" t="s">
        <v>2505</v>
      </c>
    </row>
    <row r="2467" spans="1:4" x14ac:dyDescent="0.25">
      <c r="A2467" s="140" t="s">
        <v>14644</v>
      </c>
      <c r="B2467" s="140" t="s">
        <v>16500</v>
      </c>
      <c r="C2467" s="237" t="s">
        <v>16501</v>
      </c>
      <c r="D2467" s="229" t="s">
        <v>2505</v>
      </c>
    </row>
    <row r="2468" spans="1:4" x14ac:dyDescent="0.25">
      <c r="A2468" s="140" t="s">
        <v>14644</v>
      </c>
      <c r="B2468" s="140" t="s">
        <v>16502</v>
      </c>
      <c r="C2468" s="237" t="s">
        <v>16503</v>
      </c>
      <c r="D2468" s="229" t="s">
        <v>2505</v>
      </c>
    </row>
    <row r="2469" spans="1:4" x14ac:dyDescent="0.25">
      <c r="A2469" s="140" t="s">
        <v>14644</v>
      </c>
      <c r="B2469" s="140" t="s">
        <v>16504</v>
      </c>
      <c r="C2469" s="237" t="s">
        <v>16505</v>
      </c>
      <c r="D2469" s="229" t="s">
        <v>2505</v>
      </c>
    </row>
    <row r="2470" spans="1:4" x14ac:dyDescent="0.25">
      <c r="A2470" s="140" t="s">
        <v>14644</v>
      </c>
      <c r="B2470" s="140" t="s">
        <v>16506</v>
      </c>
      <c r="C2470" s="237" t="s">
        <v>16507</v>
      </c>
      <c r="D2470" s="229" t="s">
        <v>2505</v>
      </c>
    </row>
    <row r="2471" spans="1:4" x14ac:dyDescent="0.25">
      <c r="A2471" s="140" t="s">
        <v>14644</v>
      </c>
      <c r="B2471" s="140" t="s">
        <v>16508</v>
      </c>
      <c r="C2471" s="237" t="s">
        <v>16509</v>
      </c>
      <c r="D2471" s="229" t="s">
        <v>2505</v>
      </c>
    </row>
    <row r="2472" spans="1:4" x14ac:dyDescent="0.25">
      <c r="A2472" s="140" t="s">
        <v>14644</v>
      </c>
      <c r="B2472" s="140" t="s">
        <v>16510</v>
      </c>
      <c r="C2472" s="237" t="s">
        <v>16511</v>
      </c>
      <c r="D2472" s="229" t="s">
        <v>2505</v>
      </c>
    </row>
    <row r="2473" spans="1:4" x14ac:dyDescent="0.25">
      <c r="A2473" s="140" t="s">
        <v>14644</v>
      </c>
      <c r="B2473" s="140" t="s">
        <v>16512</v>
      </c>
      <c r="C2473" s="237" t="s">
        <v>16513</v>
      </c>
      <c r="D2473" s="229" t="s">
        <v>2505</v>
      </c>
    </row>
    <row r="2474" spans="1:4" x14ac:dyDescent="0.25">
      <c r="A2474" s="140" t="s">
        <v>14644</v>
      </c>
      <c r="B2474" s="140" t="s">
        <v>16514</v>
      </c>
      <c r="C2474" s="237" t="s">
        <v>16515</v>
      </c>
      <c r="D2474" s="229" t="s">
        <v>2505</v>
      </c>
    </row>
    <row r="2475" spans="1:4" x14ac:dyDescent="0.25">
      <c r="A2475" s="140" t="s">
        <v>14644</v>
      </c>
      <c r="B2475" s="140" t="s">
        <v>16529</v>
      </c>
      <c r="C2475" s="234" t="s">
        <v>16530</v>
      </c>
      <c r="D2475" s="229" t="s">
        <v>2505</v>
      </c>
    </row>
    <row r="2476" spans="1:4" x14ac:dyDescent="0.25">
      <c r="A2476" s="140" t="s">
        <v>14644</v>
      </c>
      <c r="B2476" s="140" t="s">
        <v>16531</v>
      </c>
      <c r="C2476" s="235" t="s">
        <v>16532</v>
      </c>
      <c r="D2476" s="229" t="s">
        <v>2505</v>
      </c>
    </row>
    <row r="2477" spans="1:4" x14ac:dyDescent="0.25">
      <c r="A2477" s="140" t="s">
        <v>14644</v>
      </c>
      <c r="B2477" s="140" t="s">
        <v>16533</v>
      </c>
      <c r="C2477" s="232" t="s">
        <v>16534</v>
      </c>
      <c r="D2477" s="229" t="s">
        <v>2505</v>
      </c>
    </row>
    <row r="2478" spans="1:4" x14ac:dyDescent="0.25">
      <c r="A2478" s="140" t="s">
        <v>14644</v>
      </c>
      <c r="B2478" s="140" t="s">
        <v>16535</v>
      </c>
      <c r="C2478" s="233" t="s">
        <v>16536</v>
      </c>
      <c r="D2478" s="229" t="s">
        <v>2505</v>
      </c>
    </row>
    <row r="2479" spans="1:4" x14ac:dyDescent="0.25">
      <c r="A2479" s="140" t="s">
        <v>14644</v>
      </c>
      <c r="B2479" s="140" t="s">
        <v>16537</v>
      </c>
      <c r="C2479" s="234" t="s">
        <v>16538</v>
      </c>
      <c r="D2479" s="229" t="s">
        <v>2505</v>
      </c>
    </row>
    <row r="2480" spans="1:4" x14ac:dyDescent="0.25">
      <c r="A2480" s="140" t="s">
        <v>14644</v>
      </c>
      <c r="B2480" s="140" t="s">
        <v>16488</v>
      </c>
      <c r="C2480" s="235" t="s">
        <v>16489</v>
      </c>
      <c r="D2480" s="229" t="s">
        <v>2505</v>
      </c>
    </row>
    <row r="2481" spans="1:4" x14ac:dyDescent="0.25">
      <c r="A2481" s="140" t="s">
        <v>14644</v>
      </c>
      <c r="B2481" s="140" t="s">
        <v>16490</v>
      </c>
      <c r="C2481" s="236" t="s">
        <v>16491</v>
      </c>
      <c r="D2481" s="229" t="s">
        <v>2505</v>
      </c>
    </row>
    <row r="2482" spans="1:4" x14ac:dyDescent="0.25">
      <c r="A2482" s="140" t="s">
        <v>14644</v>
      </c>
      <c r="B2482" s="140" t="s">
        <v>16492</v>
      </c>
      <c r="C2482" s="237" t="s">
        <v>16493</v>
      </c>
      <c r="D2482" s="229" t="s">
        <v>2505</v>
      </c>
    </row>
    <row r="2483" spans="1:4" x14ac:dyDescent="0.25">
      <c r="A2483" s="140" t="s">
        <v>14644</v>
      </c>
      <c r="B2483" s="140" t="s">
        <v>16494</v>
      </c>
      <c r="C2483" s="237" t="s">
        <v>16495</v>
      </c>
      <c r="D2483" s="229" t="s">
        <v>2505</v>
      </c>
    </row>
    <row r="2484" spans="1:4" x14ac:dyDescent="0.25">
      <c r="A2484" s="140" t="s">
        <v>14644</v>
      </c>
      <c r="B2484" s="140" t="s">
        <v>16496</v>
      </c>
      <c r="C2484" s="237" t="s">
        <v>16497</v>
      </c>
      <c r="D2484" s="229" t="s">
        <v>2505</v>
      </c>
    </row>
    <row r="2485" spans="1:4" x14ac:dyDescent="0.25">
      <c r="A2485" s="140" t="s">
        <v>14644</v>
      </c>
      <c r="B2485" s="140" t="s">
        <v>16498</v>
      </c>
      <c r="C2485" s="237" t="s">
        <v>16499</v>
      </c>
      <c r="D2485" s="229" t="s">
        <v>2505</v>
      </c>
    </row>
    <row r="2486" spans="1:4" x14ac:dyDescent="0.25">
      <c r="A2486" s="140" t="s">
        <v>14644</v>
      </c>
      <c r="B2486" s="140" t="s">
        <v>16500</v>
      </c>
      <c r="C2486" s="237" t="s">
        <v>16501</v>
      </c>
      <c r="D2486" s="229" t="s">
        <v>2505</v>
      </c>
    </row>
    <row r="2487" spans="1:4" x14ac:dyDescent="0.25">
      <c r="A2487" s="140" t="s">
        <v>14644</v>
      </c>
      <c r="B2487" s="140" t="s">
        <v>16502</v>
      </c>
      <c r="C2487" s="237" t="s">
        <v>16503</v>
      </c>
      <c r="D2487" s="229" t="s">
        <v>2505</v>
      </c>
    </row>
    <row r="2488" spans="1:4" x14ac:dyDescent="0.25">
      <c r="A2488" s="140" t="s">
        <v>14644</v>
      </c>
      <c r="B2488" s="140" t="s">
        <v>16504</v>
      </c>
      <c r="C2488" s="237" t="s">
        <v>16505</v>
      </c>
      <c r="D2488" s="229" t="s">
        <v>2505</v>
      </c>
    </row>
    <row r="2489" spans="1:4" x14ac:dyDescent="0.25">
      <c r="A2489" s="140" t="s">
        <v>14644</v>
      </c>
      <c r="B2489" s="140" t="s">
        <v>16506</v>
      </c>
      <c r="C2489" s="237" t="s">
        <v>16507</v>
      </c>
      <c r="D2489" s="229" t="s">
        <v>2505</v>
      </c>
    </row>
    <row r="2490" spans="1:4" x14ac:dyDescent="0.25">
      <c r="A2490" s="140" t="s">
        <v>14644</v>
      </c>
      <c r="B2490" s="140" t="s">
        <v>16508</v>
      </c>
      <c r="C2490" s="237" t="s">
        <v>16509</v>
      </c>
      <c r="D2490" s="229" t="s">
        <v>2505</v>
      </c>
    </row>
    <row r="2491" spans="1:4" x14ac:dyDescent="0.25">
      <c r="A2491" s="140" t="s">
        <v>14644</v>
      </c>
      <c r="B2491" s="140" t="s">
        <v>16510</v>
      </c>
      <c r="C2491" s="237" t="s">
        <v>16511</v>
      </c>
      <c r="D2491" s="229" t="s">
        <v>2505</v>
      </c>
    </row>
    <row r="2492" spans="1:4" x14ac:dyDescent="0.25">
      <c r="A2492" s="140" t="s">
        <v>14644</v>
      </c>
      <c r="B2492" s="140" t="s">
        <v>16512</v>
      </c>
      <c r="C2492" s="237" t="s">
        <v>16513</v>
      </c>
      <c r="D2492" s="229" t="s">
        <v>2505</v>
      </c>
    </row>
    <row r="2493" spans="1:4" x14ac:dyDescent="0.25">
      <c r="A2493" s="140" t="s">
        <v>14644</v>
      </c>
      <c r="B2493" s="140" t="s">
        <v>16514</v>
      </c>
      <c r="C2493" s="237" t="s">
        <v>16515</v>
      </c>
      <c r="D2493" s="229" t="s">
        <v>2505</v>
      </c>
    </row>
    <row r="2494" spans="1:4" x14ac:dyDescent="0.25">
      <c r="A2494" s="140" t="s">
        <v>14644</v>
      </c>
      <c r="B2494" s="140" t="s">
        <v>16539</v>
      </c>
      <c r="C2494" s="234" t="s">
        <v>16540</v>
      </c>
      <c r="D2494" s="229" t="s">
        <v>2505</v>
      </c>
    </row>
    <row r="2495" spans="1:4" x14ac:dyDescent="0.25">
      <c r="A2495" s="140" t="s">
        <v>14644</v>
      </c>
      <c r="B2495" s="140" t="s">
        <v>16541</v>
      </c>
      <c r="C2495" s="235" t="s">
        <v>16542</v>
      </c>
      <c r="D2495" s="229" t="s">
        <v>2505</v>
      </c>
    </row>
    <row r="2496" spans="1:4" x14ac:dyDescent="0.25">
      <c r="A2496" s="140" t="s">
        <v>14644</v>
      </c>
      <c r="B2496" s="140" t="s">
        <v>16543</v>
      </c>
      <c r="C2496" s="233" t="s">
        <v>16544</v>
      </c>
      <c r="D2496" s="229" t="s">
        <v>2505</v>
      </c>
    </row>
    <row r="2497" spans="1:4" x14ac:dyDescent="0.25">
      <c r="A2497" s="140" t="s">
        <v>14644</v>
      </c>
      <c r="B2497" s="140" t="s">
        <v>16545</v>
      </c>
      <c r="C2497" s="234" t="s">
        <v>16546</v>
      </c>
      <c r="D2497" s="229" t="s">
        <v>2505</v>
      </c>
    </row>
    <row r="2498" spans="1:4" x14ac:dyDescent="0.25">
      <c r="A2498" s="140" t="s">
        <v>14644</v>
      </c>
      <c r="B2498" s="140" t="s">
        <v>16488</v>
      </c>
      <c r="C2498" s="235" t="s">
        <v>16489</v>
      </c>
      <c r="D2498" s="229" t="s">
        <v>2505</v>
      </c>
    </row>
    <row r="2499" spans="1:4" x14ac:dyDescent="0.25">
      <c r="A2499" s="140" t="s">
        <v>14644</v>
      </c>
      <c r="B2499" s="140" t="s">
        <v>16490</v>
      </c>
      <c r="C2499" s="236" t="s">
        <v>16491</v>
      </c>
      <c r="D2499" s="229" t="s">
        <v>2505</v>
      </c>
    </row>
    <row r="2500" spans="1:4" x14ac:dyDescent="0.25">
      <c r="A2500" s="140" t="s">
        <v>14644</v>
      </c>
      <c r="B2500" s="140" t="s">
        <v>16492</v>
      </c>
      <c r="C2500" s="237" t="s">
        <v>16493</v>
      </c>
      <c r="D2500" s="229" t="s">
        <v>2505</v>
      </c>
    </row>
    <row r="2501" spans="1:4" x14ac:dyDescent="0.25">
      <c r="A2501" s="140" t="s">
        <v>14644</v>
      </c>
      <c r="B2501" s="140" t="s">
        <v>16494</v>
      </c>
      <c r="C2501" s="237" t="s">
        <v>16495</v>
      </c>
      <c r="D2501" s="229" t="s">
        <v>2505</v>
      </c>
    </row>
    <row r="2502" spans="1:4" x14ac:dyDescent="0.25">
      <c r="A2502" s="140" t="s">
        <v>14644</v>
      </c>
      <c r="B2502" s="140" t="s">
        <v>16496</v>
      </c>
      <c r="C2502" s="237" t="s">
        <v>16497</v>
      </c>
      <c r="D2502" s="229" t="s">
        <v>2505</v>
      </c>
    </row>
    <row r="2503" spans="1:4" x14ac:dyDescent="0.25">
      <c r="A2503" s="140" t="s">
        <v>14644</v>
      </c>
      <c r="B2503" s="140" t="s">
        <v>16498</v>
      </c>
      <c r="C2503" s="237" t="s">
        <v>16499</v>
      </c>
      <c r="D2503" s="229" t="s">
        <v>2505</v>
      </c>
    </row>
    <row r="2504" spans="1:4" x14ac:dyDescent="0.25">
      <c r="A2504" s="140" t="s">
        <v>14644</v>
      </c>
      <c r="B2504" s="140" t="s">
        <v>16500</v>
      </c>
      <c r="C2504" s="237" t="s">
        <v>16501</v>
      </c>
      <c r="D2504" s="229" t="s">
        <v>2505</v>
      </c>
    </row>
    <row r="2505" spans="1:4" x14ac:dyDescent="0.25">
      <c r="A2505" s="140" t="s">
        <v>14644</v>
      </c>
      <c r="B2505" s="140" t="s">
        <v>16502</v>
      </c>
      <c r="C2505" s="237" t="s">
        <v>16503</v>
      </c>
      <c r="D2505" s="229" t="s">
        <v>2505</v>
      </c>
    </row>
    <row r="2506" spans="1:4" x14ac:dyDescent="0.25">
      <c r="A2506" s="140" t="s">
        <v>14644</v>
      </c>
      <c r="B2506" s="140" t="s">
        <v>16504</v>
      </c>
      <c r="C2506" s="237" t="s">
        <v>16505</v>
      </c>
      <c r="D2506" s="229" t="s">
        <v>2505</v>
      </c>
    </row>
    <row r="2507" spans="1:4" x14ac:dyDescent="0.25">
      <c r="A2507" s="140" t="s">
        <v>14644</v>
      </c>
      <c r="B2507" s="140" t="s">
        <v>16506</v>
      </c>
      <c r="C2507" s="237" t="s">
        <v>16507</v>
      </c>
      <c r="D2507" s="229" t="s">
        <v>2505</v>
      </c>
    </row>
    <row r="2508" spans="1:4" x14ac:dyDescent="0.25">
      <c r="A2508" s="140" t="s">
        <v>14644</v>
      </c>
      <c r="B2508" s="140" t="s">
        <v>16508</v>
      </c>
      <c r="C2508" s="237" t="s">
        <v>16509</v>
      </c>
      <c r="D2508" s="229" t="s">
        <v>2505</v>
      </c>
    </row>
    <row r="2509" spans="1:4" x14ac:dyDescent="0.25">
      <c r="A2509" s="140" t="s">
        <v>14644</v>
      </c>
      <c r="B2509" s="140" t="s">
        <v>16510</v>
      </c>
      <c r="C2509" s="237" t="s">
        <v>16511</v>
      </c>
      <c r="D2509" s="229" t="s">
        <v>2505</v>
      </c>
    </row>
    <row r="2510" spans="1:4" x14ac:dyDescent="0.25">
      <c r="A2510" s="140" t="s">
        <v>14644</v>
      </c>
      <c r="B2510" s="140" t="s">
        <v>16512</v>
      </c>
      <c r="C2510" s="237" t="s">
        <v>16513</v>
      </c>
      <c r="D2510" s="229" t="s">
        <v>2505</v>
      </c>
    </row>
    <row r="2511" spans="1:4" x14ac:dyDescent="0.25">
      <c r="A2511" s="140" t="s">
        <v>14644</v>
      </c>
      <c r="B2511" s="140" t="s">
        <v>16514</v>
      </c>
      <c r="C2511" s="237" t="s">
        <v>16515</v>
      </c>
      <c r="D2511" s="229" t="s">
        <v>2505</v>
      </c>
    </row>
    <row r="2512" spans="1:4" x14ac:dyDescent="0.25">
      <c r="A2512" s="140" t="s">
        <v>14644</v>
      </c>
      <c r="B2512" s="140" t="s">
        <v>16547</v>
      </c>
      <c r="C2512" s="235" t="s">
        <v>16548</v>
      </c>
      <c r="D2512" s="229" t="s">
        <v>2505</v>
      </c>
    </row>
    <row r="2513" spans="1:4" x14ac:dyDescent="0.25">
      <c r="A2513" s="140" t="s">
        <v>14644</v>
      </c>
      <c r="B2513" s="140" t="s">
        <v>16549</v>
      </c>
      <c r="C2513" s="236" t="s">
        <v>16550</v>
      </c>
      <c r="D2513" s="229" t="s">
        <v>2505</v>
      </c>
    </row>
    <row r="2514" spans="1:4" x14ac:dyDescent="0.25">
      <c r="A2514" s="140" t="s">
        <v>14644</v>
      </c>
      <c r="B2514" s="140" t="s">
        <v>16551</v>
      </c>
      <c r="C2514" s="237" t="s">
        <v>16552</v>
      </c>
      <c r="D2514" s="229" t="s">
        <v>2505</v>
      </c>
    </row>
    <row r="2515" spans="1:4" x14ac:dyDescent="0.25">
      <c r="A2515" s="140" t="s">
        <v>14644</v>
      </c>
      <c r="B2515" s="140" t="s">
        <v>16553</v>
      </c>
      <c r="C2515" s="234" t="s">
        <v>16554</v>
      </c>
      <c r="D2515" s="229" t="s">
        <v>2505</v>
      </c>
    </row>
    <row r="2516" spans="1:4" x14ac:dyDescent="0.25">
      <c r="A2516" s="140" t="s">
        <v>14644</v>
      </c>
      <c r="B2516" s="140" t="s">
        <v>16555</v>
      </c>
      <c r="C2516" s="235" t="s">
        <v>16556</v>
      </c>
      <c r="D2516" s="229" t="s">
        <v>2505</v>
      </c>
    </row>
    <row r="2517" spans="1:4" x14ac:dyDescent="0.25">
      <c r="A2517" s="140" t="s">
        <v>14644</v>
      </c>
      <c r="B2517" s="140" t="s">
        <v>16557</v>
      </c>
      <c r="C2517" s="232" t="s">
        <v>16558</v>
      </c>
      <c r="D2517" s="229" t="s">
        <v>2505</v>
      </c>
    </row>
    <row r="2518" spans="1:4" x14ac:dyDescent="0.25">
      <c r="A2518" s="140" t="s">
        <v>14644</v>
      </c>
      <c r="B2518" s="140" t="s">
        <v>16559</v>
      </c>
      <c r="C2518" s="233" t="s">
        <v>16560</v>
      </c>
      <c r="D2518" s="229" t="s">
        <v>2505</v>
      </c>
    </row>
    <row r="2519" spans="1:4" x14ac:dyDescent="0.25">
      <c r="A2519" s="140" t="s">
        <v>14644</v>
      </c>
      <c r="B2519" s="140" t="s">
        <v>14936</v>
      </c>
      <c r="C2519" s="231" t="s">
        <v>14937</v>
      </c>
      <c r="D2519" s="229" t="s">
        <v>2505</v>
      </c>
    </row>
    <row r="2520" spans="1:4" x14ac:dyDescent="0.25">
      <c r="A2520" s="140" t="s">
        <v>14644</v>
      </c>
      <c r="B2520" s="140" t="s">
        <v>14938</v>
      </c>
      <c r="C2520" s="232" t="s">
        <v>14939</v>
      </c>
      <c r="D2520" s="229" t="s">
        <v>2505</v>
      </c>
    </row>
    <row r="2521" spans="1:4" x14ac:dyDescent="0.25">
      <c r="A2521" s="140" t="s">
        <v>14644</v>
      </c>
      <c r="B2521" s="140" t="s">
        <v>16561</v>
      </c>
      <c r="C2521" s="232" t="s">
        <v>16562</v>
      </c>
      <c r="D2521" s="229" t="s">
        <v>2505</v>
      </c>
    </row>
    <row r="2522" spans="1:4" x14ac:dyDescent="0.25">
      <c r="A2522" s="140" t="s">
        <v>14644</v>
      </c>
      <c r="B2522" s="140" t="s">
        <v>16563</v>
      </c>
      <c r="C2522" s="233" t="s">
        <v>16564</v>
      </c>
      <c r="D2522" s="229" t="s">
        <v>2505</v>
      </c>
    </row>
    <row r="2523" spans="1:4" x14ac:dyDescent="0.25">
      <c r="A2523" s="140" t="s">
        <v>14644</v>
      </c>
      <c r="B2523" s="140" t="s">
        <v>16565</v>
      </c>
      <c r="C2523" s="234" t="s">
        <v>16566</v>
      </c>
      <c r="D2523" s="229" t="s">
        <v>2505</v>
      </c>
    </row>
    <row r="2524" spans="1:4" x14ac:dyDescent="0.25">
      <c r="A2524" s="140" t="s">
        <v>14644</v>
      </c>
      <c r="B2524" s="140" t="s">
        <v>16488</v>
      </c>
      <c r="C2524" s="235" t="s">
        <v>16489</v>
      </c>
      <c r="D2524" s="229" t="s">
        <v>2505</v>
      </c>
    </row>
    <row r="2525" spans="1:4" x14ac:dyDescent="0.25">
      <c r="A2525" s="140" t="s">
        <v>14644</v>
      </c>
      <c r="B2525" s="140" t="s">
        <v>16490</v>
      </c>
      <c r="C2525" s="236" t="s">
        <v>16491</v>
      </c>
      <c r="D2525" s="229" t="s">
        <v>2505</v>
      </c>
    </row>
    <row r="2526" spans="1:4" x14ac:dyDescent="0.25">
      <c r="A2526" s="140" t="s">
        <v>14644</v>
      </c>
      <c r="B2526" s="140" t="s">
        <v>16492</v>
      </c>
      <c r="C2526" s="237" t="s">
        <v>16493</v>
      </c>
      <c r="D2526" s="229" t="s">
        <v>2505</v>
      </c>
    </row>
    <row r="2527" spans="1:4" x14ac:dyDescent="0.25">
      <c r="A2527" s="140" t="s">
        <v>14644</v>
      </c>
      <c r="B2527" s="140" t="s">
        <v>16494</v>
      </c>
      <c r="C2527" s="237" t="s">
        <v>16495</v>
      </c>
      <c r="D2527" s="229" t="s">
        <v>2505</v>
      </c>
    </row>
    <row r="2528" spans="1:4" x14ac:dyDescent="0.25">
      <c r="A2528" s="140" t="s">
        <v>14644</v>
      </c>
      <c r="B2528" s="140" t="s">
        <v>16496</v>
      </c>
      <c r="C2528" s="237" t="s">
        <v>16497</v>
      </c>
      <c r="D2528" s="229" t="s">
        <v>2505</v>
      </c>
    </row>
    <row r="2529" spans="1:4" x14ac:dyDescent="0.25">
      <c r="A2529" s="140" t="s">
        <v>14644</v>
      </c>
      <c r="B2529" s="140" t="s">
        <v>16498</v>
      </c>
      <c r="C2529" s="237" t="s">
        <v>16499</v>
      </c>
      <c r="D2529" s="229" t="s">
        <v>2505</v>
      </c>
    </row>
    <row r="2530" spans="1:4" x14ac:dyDescent="0.25">
      <c r="A2530" s="140" t="s">
        <v>14644</v>
      </c>
      <c r="B2530" s="140" t="s">
        <v>16500</v>
      </c>
      <c r="C2530" s="237" t="s">
        <v>16501</v>
      </c>
      <c r="D2530" s="229" t="s">
        <v>2505</v>
      </c>
    </row>
    <row r="2531" spans="1:4" x14ac:dyDescent="0.25">
      <c r="A2531" s="140" t="s">
        <v>14644</v>
      </c>
      <c r="B2531" s="140" t="s">
        <v>16502</v>
      </c>
      <c r="C2531" s="237" t="s">
        <v>16503</v>
      </c>
      <c r="D2531" s="229" t="s">
        <v>2505</v>
      </c>
    </row>
    <row r="2532" spans="1:4" x14ac:dyDescent="0.25">
      <c r="A2532" s="140" t="s">
        <v>14644</v>
      </c>
      <c r="B2532" s="140" t="s">
        <v>16504</v>
      </c>
      <c r="C2532" s="237" t="s">
        <v>16505</v>
      </c>
      <c r="D2532" s="229" t="s">
        <v>2505</v>
      </c>
    </row>
    <row r="2533" spans="1:4" x14ac:dyDescent="0.25">
      <c r="A2533" s="140" t="s">
        <v>14644</v>
      </c>
      <c r="B2533" s="140" t="s">
        <v>16506</v>
      </c>
      <c r="C2533" s="237" t="s">
        <v>16507</v>
      </c>
      <c r="D2533" s="229" t="s">
        <v>2505</v>
      </c>
    </row>
    <row r="2534" spans="1:4" x14ac:dyDescent="0.25">
      <c r="A2534" s="140" t="s">
        <v>14644</v>
      </c>
      <c r="B2534" s="140" t="s">
        <v>16508</v>
      </c>
      <c r="C2534" s="237" t="s">
        <v>16509</v>
      </c>
      <c r="D2534" s="229" t="s">
        <v>2505</v>
      </c>
    </row>
    <row r="2535" spans="1:4" x14ac:dyDescent="0.25">
      <c r="A2535" s="140" t="s">
        <v>14644</v>
      </c>
      <c r="B2535" s="140" t="s">
        <v>16510</v>
      </c>
      <c r="C2535" s="237" t="s">
        <v>16511</v>
      </c>
      <c r="D2535" s="229" t="s">
        <v>2505</v>
      </c>
    </row>
    <row r="2536" spans="1:4" x14ac:dyDescent="0.25">
      <c r="A2536" s="140" t="s">
        <v>14644</v>
      </c>
      <c r="B2536" s="140" t="s">
        <v>16512</v>
      </c>
      <c r="C2536" s="237" t="s">
        <v>16513</v>
      </c>
      <c r="D2536" s="229" t="s">
        <v>2505</v>
      </c>
    </row>
    <row r="2537" spans="1:4" x14ac:dyDescent="0.25">
      <c r="A2537" s="140" t="s">
        <v>14644</v>
      </c>
      <c r="B2537" s="140" t="s">
        <v>16514</v>
      </c>
      <c r="C2537" s="237" t="s">
        <v>16515</v>
      </c>
      <c r="D2537" s="229" t="s">
        <v>2505</v>
      </c>
    </row>
    <row r="2538" spans="1:4" x14ac:dyDescent="0.25">
      <c r="A2538" s="140" t="s">
        <v>14644</v>
      </c>
      <c r="B2538" s="140" t="s">
        <v>16567</v>
      </c>
      <c r="C2538" s="234" t="s">
        <v>16568</v>
      </c>
      <c r="D2538" s="229" t="s">
        <v>2505</v>
      </c>
    </row>
    <row r="2539" spans="1:4" x14ac:dyDescent="0.25">
      <c r="A2539" s="140" t="s">
        <v>14644</v>
      </c>
      <c r="B2539" s="140" t="s">
        <v>16569</v>
      </c>
      <c r="C2539" s="235" t="s">
        <v>16570</v>
      </c>
      <c r="D2539" s="229" t="s">
        <v>2505</v>
      </c>
    </row>
    <row r="2540" spans="1:4" x14ac:dyDescent="0.25">
      <c r="A2540" s="140" t="s">
        <v>14644</v>
      </c>
      <c r="B2540" s="140" t="s">
        <v>16571</v>
      </c>
      <c r="C2540" s="233" t="s">
        <v>16572</v>
      </c>
      <c r="D2540" s="229" t="s">
        <v>2505</v>
      </c>
    </row>
    <row r="2541" spans="1:4" x14ac:dyDescent="0.25">
      <c r="A2541" s="140" t="s">
        <v>14644</v>
      </c>
      <c r="B2541" s="140" t="s">
        <v>16573</v>
      </c>
      <c r="C2541" s="234" t="s">
        <v>16574</v>
      </c>
      <c r="D2541" s="229" t="s">
        <v>2505</v>
      </c>
    </row>
    <row r="2542" spans="1:4" x14ac:dyDescent="0.25">
      <c r="A2542" s="140" t="s">
        <v>14644</v>
      </c>
      <c r="B2542" s="140" t="s">
        <v>16488</v>
      </c>
      <c r="C2542" s="235" t="s">
        <v>16489</v>
      </c>
      <c r="D2542" s="229" t="s">
        <v>2505</v>
      </c>
    </row>
    <row r="2543" spans="1:4" x14ac:dyDescent="0.25">
      <c r="A2543" s="140" t="s">
        <v>14644</v>
      </c>
      <c r="B2543" s="140" t="s">
        <v>16490</v>
      </c>
      <c r="C2543" s="236" t="s">
        <v>16491</v>
      </c>
      <c r="D2543" s="229" t="s">
        <v>2505</v>
      </c>
    </row>
    <row r="2544" spans="1:4" x14ac:dyDescent="0.25">
      <c r="A2544" s="140" t="s">
        <v>14644</v>
      </c>
      <c r="B2544" s="140" t="s">
        <v>16492</v>
      </c>
      <c r="C2544" s="237" t="s">
        <v>16493</v>
      </c>
      <c r="D2544" s="229" t="s">
        <v>2505</v>
      </c>
    </row>
    <row r="2545" spans="1:4" x14ac:dyDescent="0.25">
      <c r="A2545" s="140" t="s">
        <v>14644</v>
      </c>
      <c r="B2545" s="140" t="s">
        <v>16494</v>
      </c>
      <c r="C2545" s="237" t="s">
        <v>16495</v>
      </c>
      <c r="D2545" s="229" t="s">
        <v>2505</v>
      </c>
    </row>
    <row r="2546" spans="1:4" x14ac:dyDescent="0.25">
      <c r="A2546" s="140" t="s">
        <v>14644</v>
      </c>
      <c r="B2546" s="140" t="s">
        <v>16496</v>
      </c>
      <c r="C2546" s="237" t="s">
        <v>16497</v>
      </c>
      <c r="D2546" s="229" t="s">
        <v>2505</v>
      </c>
    </row>
    <row r="2547" spans="1:4" x14ac:dyDescent="0.25">
      <c r="A2547" s="140" t="s">
        <v>14644</v>
      </c>
      <c r="B2547" s="140" t="s">
        <v>16498</v>
      </c>
      <c r="C2547" s="237" t="s">
        <v>16499</v>
      </c>
      <c r="D2547" s="229" t="s">
        <v>2505</v>
      </c>
    </row>
    <row r="2548" spans="1:4" x14ac:dyDescent="0.25">
      <c r="A2548" s="140" t="s">
        <v>14644</v>
      </c>
      <c r="B2548" s="140" t="s">
        <v>16500</v>
      </c>
      <c r="C2548" s="237" t="s">
        <v>16501</v>
      </c>
      <c r="D2548" s="229" t="s">
        <v>2505</v>
      </c>
    </row>
    <row r="2549" spans="1:4" x14ac:dyDescent="0.25">
      <c r="A2549" s="140" t="s">
        <v>14644</v>
      </c>
      <c r="B2549" s="140" t="s">
        <v>16502</v>
      </c>
      <c r="C2549" s="237" t="s">
        <v>16503</v>
      </c>
      <c r="D2549" s="229" t="s">
        <v>2505</v>
      </c>
    </row>
    <row r="2550" spans="1:4" x14ac:dyDescent="0.25">
      <c r="A2550" s="140" t="s">
        <v>14644</v>
      </c>
      <c r="B2550" s="140" t="s">
        <v>16504</v>
      </c>
      <c r="C2550" s="237" t="s">
        <v>16505</v>
      </c>
      <c r="D2550" s="229" t="s">
        <v>2505</v>
      </c>
    </row>
    <row r="2551" spans="1:4" x14ac:dyDescent="0.25">
      <c r="A2551" s="140" t="s">
        <v>14644</v>
      </c>
      <c r="B2551" s="140" t="s">
        <v>16506</v>
      </c>
      <c r="C2551" s="237" t="s">
        <v>16507</v>
      </c>
      <c r="D2551" s="229" t="s">
        <v>2505</v>
      </c>
    </row>
    <row r="2552" spans="1:4" x14ac:dyDescent="0.25">
      <c r="A2552" s="140" t="s">
        <v>14644</v>
      </c>
      <c r="B2552" s="140" t="s">
        <v>16508</v>
      </c>
      <c r="C2552" s="237" t="s">
        <v>16509</v>
      </c>
      <c r="D2552" s="229" t="s">
        <v>2505</v>
      </c>
    </row>
    <row r="2553" spans="1:4" x14ac:dyDescent="0.25">
      <c r="A2553" s="140" t="s">
        <v>14644</v>
      </c>
      <c r="B2553" s="140" t="s">
        <v>16510</v>
      </c>
      <c r="C2553" s="237" t="s">
        <v>16511</v>
      </c>
      <c r="D2553" s="229" t="s">
        <v>2505</v>
      </c>
    </row>
    <row r="2554" spans="1:4" x14ac:dyDescent="0.25">
      <c r="A2554" s="140" t="s">
        <v>14644</v>
      </c>
      <c r="B2554" s="140" t="s">
        <v>16512</v>
      </c>
      <c r="C2554" s="237" t="s">
        <v>16513</v>
      </c>
      <c r="D2554" s="229" t="s">
        <v>2505</v>
      </c>
    </row>
    <row r="2555" spans="1:4" x14ac:dyDescent="0.25">
      <c r="A2555" s="140" t="s">
        <v>14644</v>
      </c>
      <c r="B2555" s="140" t="s">
        <v>16514</v>
      </c>
      <c r="C2555" s="237" t="s">
        <v>16515</v>
      </c>
      <c r="D2555" s="229" t="s">
        <v>2505</v>
      </c>
    </row>
    <row r="2556" spans="1:4" x14ac:dyDescent="0.25">
      <c r="A2556" s="140" t="s">
        <v>14644</v>
      </c>
      <c r="B2556" s="140" t="s">
        <v>16575</v>
      </c>
      <c r="C2556" s="234" t="s">
        <v>16576</v>
      </c>
      <c r="D2556" s="229" t="s">
        <v>2505</v>
      </c>
    </row>
    <row r="2557" spans="1:4" x14ac:dyDescent="0.25">
      <c r="A2557" s="140" t="s">
        <v>14644</v>
      </c>
      <c r="B2557" s="140" t="s">
        <v>16577</v>
      </c>
      <c r="C2557" s="235" t="s">
        <v>16578</v>
      </c>
      <c r="D2557" s="229" t="s">
        <v>2505</v>
      </c>
    </row>
    <row r="2558" spans="1:4" x14ac:dyDescent="0.25">
      <c r="A2558" s="140" t="s">
        <v>14644</v>
      </c>
      <c r="B2558" s="140" t="s">
        <v>16579</v>
      </c>
      <c r="C2558" s="232" t="s">
        <v>16580</v>
      </c>
      <c r="D2558" s="229" t="s">
        <v>2505</v>
      </c>
    </row>
    <row r="2559" spans="1:4" x14ac:dyDescent="0.25">
      <c r="A2559" s="140" t="s">
        <v>14644</v>
      </c>
      <c r="B2559" s="140" t="s">
        <v>16581</v>
      </c>
      <c r="C2559" s="233" t="s">
        <v>16582</v>
      </c>
      <c r="D2559" s="229" t="s">
        <v>2505</v>
      </c>
    </row>
    <row r="2560" spans="1:4" x14ac:dyDescent="0.25">
      <c r="A2560" s="140" t="s">
        <v>14644</v>
      </c>
      <c r="B2560" s="140" t="s">
        <v>16583</v>
      </c>
      <c r="C2560" s="234" t="s">
        <v>16584</v>
      </c>
      <c r="D2560" s="229" t="s">
        <v>2505</v>
      </c>
    </row>
    <row r="2561" spans="1:4" x14ac:dyDescent="0.25">
      <c r="A2561" s="140" t="s">
        <v>14047</v>
      </c>
      <c r="B2561" s="140" t="s">
        <v>16522</v>
      </c>
      <c r="C2561" s="235" t="s">
        <v>14027</v>
      </c>
      <c r="D2561" s="229" t="s">
        <v>2505</v>
      </c>
    </row>
    <row r="2562" spans="1:4" x14ac:dyDescent="0.25">
      <c r="A2562" s="140" t="s">
        <v>14644</v>
      </c>
      <c r="B2562" s="140" t="s">
        <v>16488</v>
      </c>
      <c r="C2562" s="235" t="s">
        <v>16489</v>
      </c>
      <c r="D2562" s="229" t="s">
        <v>2505</v>
      </c>
    </row>
    <row r="2563" spans="1:4" x14ac:dyDescent="0.25">
      <c r="A2563" s="140" t="s">
        <v>14644</v>
      </c>
      <c r="B2563" s="140" t="s">
        <v>16490</v>
      </c>
      <c r="C2563" s="236" t="s">
        <v>16491</v>
      </c>
      <c r="D2563" s="229" t="s">
        <v>2505</v>
      </c>
    </row>
    <row r="2564" spans="1:4" x14ac:dyDescent="0.25">
      <c r="A2564" s="140" t="s">
        <v>14644</v>
      </c>
      <c r="B2564" s="140" t="s">
        <v>16492</v>
      </c>
      <c r="C2564" s="237" t="s">
        <v>16493</v>
      </c>
      <c r="D2564" s="229" t="s">
        <v>2505</v>
      </c>
    </row>
    <row r="2565" spans="1:4" x14ac:dyDescent="0.25">
      <c r="A2565" s="140" t="s">
        <v>14644</v>
      </c>
      <c r="B2565" s="140" t="s">
        <v>16494</v>
      </c>
      <c r="C2565" s="237" t="s">
        <v>16495</v>
      </c>
      <c r="D2565" s="229" t="s">
        <v>2505</v>
      </c>
    </row>
    <row r="2566" spans="1:4" x14ac:dyDescent="0.25">
      <c r="A2566" s="140" t="s">
        <v>14644</v>
      </c>
      <c r="B2566" s="140" t="s">
        <v>16496</v>
      </c>
      <c r="C2566" s="237" t="s">
        <v>16497</v>
      </c>
      <c r="D2566" s="229" t="s">
        <v>2505</v>
      </c>
    </row>
    <row r="2567" spans="1:4" x14ac:dyDescent="0.25">
      <c r="A2567" s="140" t="s">
        <v>14644</v>
      </c>
      <c r="B2567" s="140" t="s">
        <v>16498</v>
      </c>
      <c r="C2567" s="237" t="s">
        <v>16499</v>
      </c>
      <c r="D2567" s="229" t="s">
        <v>2505</v>
      </c>
    </row>
    <row r="2568" spans="1:4" x14ac:dyDescent="0.25">
      <c r="A2568" s="140" t="s">
        <v>14644</v>
      </c>
      <c r="B2568" s="140" t="s">
        <v>16500</v>
      </c>
      <c r="C2568" s="237" t="s">
        <v>16501</v>
      </c>
      <c r="D2568" s="229" t="s">
        <v>2505</v>
      </c>
    </row>
    <row r="2569" spans="1:4" x14ac:dyDescent="0.25">
      <c r="A2569" s="140" t="s">
        <v>14644</v>
      </c>
      <c r="B2569" s="140" t="s">
        <v>16502</v>
      </c>
      <c r="C2569" s="237" t="s">
        <v>16503</v>
      </c>
      <c r="D2569" s="229" t="s">
        <v>2505</v>
      </c>
    </row>
    <row r="2570" spans="1:4" x14ac:dyDescent="0.25">
      <c r="A2570" s="140" t="s">
        <v>14644</v>
      </c>
      <c r="B2570" s="140" t="s">
        <v>16504</v>
      </c>
      <c r="C2570" s="237" t="s">
        <v>16505</v>
      </c>
      <c r="D2570" s="229" t="s">
        <v>2505</v>
      </c>
    </row>
    <row r="2571" spans="1:4" x14ac:dyDescent="0.25">
      <c r="A2571" s="140" t="s">
        <v>14644</v>
      </c>
      <c r="B2571" s="140" t="s">
        <v>16506</v>
      </c>
      <c r="C2571" s="237" t="s">
        <v>16507</v>
      </c>
      <c r="D2571" s="229" t="s">
        <v>2505</v>
      </c>
    </row>
    <row r="2572" spans="1:4" x14ac:dyDescent="0.25">
      <c r="A2572" s="140" t="s">
        <v>14644</v>
      </c>
      <c r="B2572" s="140" t="s">
        <v>16508</v>
      </c>
      <c r="C2572" s="237" t="s">
        <v>16509</v>
      </c>
      <c r="D2572" s="229" t="s">
        <v>2505</v>
      </c>
    </row>
    <row r="2573" spans="1:4" x14ac:dyDescent="0.25">
      <c r="A2573" s="140" t="s">
        <v>14644</v>
      </c>
      <c r="B2573" s="140" t="s">
        <v>16510</v>
      </c>
      <c r="C2573" s="237" t="s">
        <v>16511</v>
      </c>
      <c r="D2573" s="229" t="s">
        <v>2505</v>
      </c>
    </row>
    <row r="2574" spans="1:4" x14ac:dyDescent="0.25">
      <c r="A2574" s="140" t="s">
        <v>14644</v>
      </c>
      <c r="B2574" s="140" t="s">
        <v>16512</v>
      </c>
      <c r="C2574" s="237" t="s">
        <v>16513</v>
      </c>
      <c r="D2574" s="229" t="s">
        <v>2505</v>
      </c>
    </row>
    <row r="2575" spans="1:4" x14ac:dyDescent="0.25">
      <c r="A2575" s="140" t="s">
        <v>14644</v>
      </c>
      <c r="B2575" s="140" t="s">
        <v>16514</v>
      </c>
      <c r="C2575" s="237" t="s">
        <v>16515</v>
      </c>
      <c r="D2575" s="229" t="s">
        <v>2505</v>
      </c>
    </row>
    <row r="2576" spans="1:4" x14ac:dyDescent="0.25">
      <c r="A2576" s="140" t="s">
        <v>14644</v>
      </c>
      <c r="B2576" s="140" t="s">
        <v>16585</v>
      </c>
      <c r="C2576" s="234" t="s">
        <v>16586</v>
      </c>
      <c r="D2576" s="229" t="s">
        <v>2505</v>
      </c>
    </row>
    <row r="2577" spans="1:4" x14ac:dyDescent="0.25">
      <c r="A2577" s="140" t="s">
        <v>14644</v>
      </c>
      <c r="B2577" s="140" t="s">
        <v>14942</v>
      </c>
      <c r="C2577" s="235" t="s">
        <v>14943</v>
      </c>
      <c r="D2577" s="229" t="s">
        <v>2505</v>
      </c>
    </row>
    <row r="2578" spans="1:4" x14ac:dyDescent="0.25">
      <c r="A2578" s="140" t="s">
        <v>14644</v>
      </c>
      <c r="B2578" s="140" t="s">
        <v>16587</v>
      </c>
      <c r="C2578" s="233" t="s">
        <v>16588</v>
      </c>
      <c r="D2578" s="229" t="s">
        <v>2505</v>
      </c>
    </row>
    <row r="2579" spans="1:4" x14ac:dyDescent="0.25">
      <c r="A2579" s="140" t="s">
        <v>14644</v>
      </c>
      <c r="B2579" s="140" t="s">
        <v>16589</v>
      </c>
      <c r="C2579" s="234" t="s">
        <v>16590</v>
      </c>
      <c r="D2579" s="229" t="s">
        <v>2505</v>
      </c>
    </row>
    <row r="2580" spans="1:4" x14ac:dyDescent="0.25">
      <c r="A2580" s="140" t="s">
        <v>14644</v>
      </c>
      <c r="B2580" s="140" t="s">
        <v>16488</v>
      </c>
      <c r="C2580" s="235" t="s">
        <v>16489</v>
      </c>
      <c r="D2580" s="229" t="s">
        <v>2505</v>
      </c>
    </row>
    <row r="2581" spans="1:4" x14ac:dyDescent="0.25">
      <c r="A2581" s="140" t="s">
        <v>14644</v>
      </c>
      <c r="B2581" s="140" t="s">
        <v>16490</v>
      </c>
      <c r="C2581" s="236" t="s">
        <v>16491</v>
      </c>
      <c r="D2581" s="229" t="s">
        <v>2505</v>
      </c>
    </row>
    <row r="2582" spans="1:4" x14ac:dyDescent="0.25">
      <c r="A2582" s="140" t="s">
        <v>14644</v>
      </c>
      <c r="B2582" s="140" t="s">
        <v>16492</v>
      </c>
      <c r="C2582" s="237" t="s">
        <v>16493</v>
      </c>
      <c r="D2582" s="229" t="s">
        <v>2505</v>
      </c>
    </row>
    <row r="2583" spans="1:4" x14ac:dyDescent="0.25">
      <c r="A2583" s="140" t="s">
        <v>14644</v>
      </c>
      <c r="B2583" s="140" t="s">
        <v>16494</v>
      </c>
      <c r="C2583" s="237" t="s">
        <v>16495</v>
      </c>
      <c r="D2583" s="229" t="s">
        <v>2505</v>
      </c>
    </row>
    <row r="2584" spans="1:4" x14ac:dyDescent="0.25">
      <c r="A2584" s="140" t="s">
        <v>14644</v>
      </c>
      <c r="B2584" s="140" t="s">
        <v>16496</v>
      </c>
      <c r="C2584" s="237" t="s">
        <v>16497</v>
      </c>
      <c r="D2584" s="229" t="s">
        <v>2505</v>
      </c>
    </row>
    <row r="2585" spans="1:4" x14ac:dyDescent="0.25">
      <c r="A2585" s="140" t="s">
        <v>14644</v>
      </c>
      <c r="B2585" s="140" t="s">
        <v>16498</v>
      </c>
      <c r="C2585" s="237" t="s">
        <v>16499</v>
      </c>
      <c r="D2585" s="229" t="s">
        <v>2505</v>
      </c>
    </row>
    <row r="2586" spans="1:4" x14ac:dyDescent="0.25">
      <c r="A2586" s="140" t="s">
        <v>14644</v>
      </c>
      <c r="B2586" s="140" t="s">
        <v>16500</v>
      </c>
      <c r="C2586" s="237" t="s">
        <v>16501</v>
      </c>
      <c r="D2586" s="229" t="s">
        <v>2505</v>
      </c>
    </row>
    <row r="2587" spans="1:4" x14ac:dyDescent="0.25">
      <c r="A2587" s="140" t="s">
        <v>14644</v>
      </c>
      <c r="B2587" s="140" t="s">
        <v>16502</v>
      </c>
      <c r="C2587" s="237" t="s">
        <v>16503</v>
      </c>
      <c r="D2587" s="229" t="s">
        <v>2505</v>
      </c>
    </row>
    <row r="2588" spans="1:4" x14ac:dyDescent="0.25">
      <c r="A2588" s="140" t="s">
        <v>14644</v>
      </c>
      <c r="B2588" s="140" t="s">
        <v>16504</v>
      </c>
      <c r="C2588" s="237" t="s">
        <v>16505</v>
      </c>
      <c r="D2588" s="229" t="s">
        <v>2505</v>
      </c>
    </row>
    <row r="2589" spans="1:4" x14ac:dyDescent="0.25">
      <c r="A2589" s="140" t="s">
        <v>14644</v>
      </c>
      <c r="B2589" s="140" t="s">
        <v>16506</v>
      </c>
      <c r="C2589" s="237" t="s">
        <v>16507</v>
      </c>
      <c r="D2589" s="229" t="s">
        <v>2505</v>
      </c>
    </row>
    <row r="2590" spans="1:4" x14ac:dyDescent="0.25">
      <c r="A2590" s="140" t="s">
        <v>14644</v>
      </c>
      <c r="B2590" s="140" t="s">
        <v>16508</v>
      </c>
      <c r="C2590" s="237" t="s">
        <v>16509</v>
      </c>
      <c r="D2590" s="229" t="s">
        <v>2505</v>
      </c>
    </row>
    <row r="2591" spans="1:4" x14ac:dyDescent="0.25">
      <c r="A2591" s="140" t="s">
        <v>14644</v>
      </c>
      <c r="B2591" s="140" t="s">
        <v>16510</v>
      </c>
      <c r="C2591" s="237" t="s">
        <v>16511</v>
      </c>
      <c r="D2591" s="229" t="s">
        <v>2505</v>
      </c>
    </row>
    <row r="2592" spans="1:4" x14ac:dyDescent="0.25">
      <c r="A2592" s="140" t="s">
        <v>14644</v>
      </c>
      <c r="B2592" s="140" t="s">
        <v>16512</v>
      </c>
      <c r="C2592" s="237" t="s">
        <v>16513</v>
      </c>
      <c r="D2592" s="229" t="s">
        <v>2505</v>
      </c>
    </row>
    <row r="2593" spans="1:4" x14ac:dyDescent="0.25">
      <c r="A2593" s="140" t="s">
        <v>14644</v>
      </c>
      <c r="B2593" s="140" t="s">
        <v>16514</v>
      </c>
      <c r="C2593" s="237" t="s">
        <v>16515</v>
      </c>
      <c r="D2593" s="229" t="s">
        <v>2505</v>
      </c>
    </row>
    <row r="2594" spans="1:4" x14ac:dyDescent="0.25">
      <c r="A2594" s="140" t="s">
        <v>14644</v>
      </c>
      <c r="B2594" s="140" t="s">
        <v>16591</v>
      </c>
      <c r="C2594" s="234" t="s">
        <v>16592</v>
      </c>
      <c r="D2594" s="229" t="s">
        <v>2505</v>
      </c>
    </row>
    <row r="2595" spans="1:4" x14ac:dyDescent="0.25">
      <c r="A2595" s="140" t="s">
        <v>14644</v>
      </c>
      <c r="B2595" s="140" t="s">
        <v>14948</v>
      </c>
      <c r="C2595" s="235" t="s">
        <v>14949</v>
      </c>
      <c r="D2595" s="229" t="s">
        <v>2505</v>
      </c>
    </row>
    <row r="2596" spans="1:4" x14ac:dyDescent="0.25">
      <c r="A2596" s="140" t="s">
        <v>14644</v>
      </c>
      <c r="B2596" s="140" t="s">
        <v>16593</v>
      </c>
      <c r="C2596" s="232" t="s">
        <v>16594</v>
      </c>
      <c r="D2596" s="229" t="s">
        <v>2505</v>
      </c>
    </row>
    <row r="2597" spans="1:4" x14ac:dyDescent="0.25">
      <c r="A2597" s="140" t="s">
        <v>14644</v>
      </c>
      <c r="B2597" s="140" t="s">
        <v>16595</v>
      </c>
      <c r="C2597" s="233" t="s">
        <v>16596</v>
      </c>
      <c r="D2597" s="229" t="s">
        <v>2505</v>
      </c>
    </row>
    <row r="2598" spans="1:4" x14ac:dyDescent="0.25">
      <c r="A2598" s="140" t="s">
        <v>14644</v>
      </c>
      <c r="B2598" s="140" t="s">
        <v>16597</v>
      </c>
      <c r="C2598" s="234" t="s">
        <v>16598</v>
      </c>
      <c r="D2598" s="229" t="s">
        <v>2505</v>
      </c>
    </row>
    <row r="2599" spans="1:4" x14ac:dyDescent="0.25">
      <c r="A2599" s="140" t="s">
        <v>14644</v>
      </c>
      <c r="B2599" s="140" t="s">
        <v>16488</v>
      </c>
      <c r="C2599" s="235" t="s">
        <v>16489</v>
      </c>
      <c r="D2599" s="229" t="s">
        <v>2505</v>
      </c>
    </row>
    <row r="2600" spans="1:4" x14ac:dyDescent="0.25">
      <c r="A2600" s="140" t="s">
        <v>14644</v>
      </c>
      <c r="B2600" s="140" t="s">
        <v>16490</v>
      </c>
      <c r="C2600" s="236" t="s">
        <v>16491</v>
      </c>
      <c r="D2600" s="229" t="s">
        <v>2505</v>
      </c>
    </row>
    <row r="2601" spans="1:4" x14ac:dyDescent="0.25">
      <c r="A2601" s="140" t="s">
        <v>14644</v>
      </c>
      <c r="B2601" s="140" t="s">
        <v>16492</v>
      </c>
      <c r="C2601" s="237" t="s">
        <v>16493</v>
      </c>
      <c r="D2601" s="229" t="s">
        <v>2505</v>
      </c>
    </row>
    <row r="2602" spans="1:4" x14ac:dyDescent="0.25">
      <c r="A2602" s="140" t="s">
        <v>14644</v>
      </c>
      <c r="B2602" s="140" t="s">
        <v>16494</v>
      </c>
      <c r="C2602" s="237" t="s">
        <v>16495</v>
      </c>
      <c r="D2602" s="229" t="s">
        <v>2505</v>
      </c>
    </row>
    <row r="2603" spans="1:4" x14ac:dyDescent="0.25">
      <c r="A2603" s="140" t="s">
        <v>14644</v>
      </c>
      <c r="B2603" s="140" t="s">
        <v>16496</v>
      </c>
      <c r="C2603" s="237" t="s">
        <v>16497</v>
      </c>
      <c r="D2603" s="229" t="s">
        <v>2505</v>
      </c>
    </row>
    <row r="2604" spans="1:4" x14ac:dyDescent="0.25">
      <c r="A2604" s="140" t="s">
        <v>14644</v>
      </c>
      <c r="B2604" s="140" t="s">
        <v>16498</v>
      </c>
      <c r="C2604" s="237" t="s">
        <v>16499</v>
      </c>
      <c r="D2604" s="229" t="s">
        <v>2505</v>
      </c>
    </row>
    <row r="2605" spans="1:4" x14ac:dyDescent="0.25">
      <c r="A2605" s="140" t="s">
        <v>14644</v>
      </c>
      <c r="B2605" s="140" t="s">
        <v>16500</v>
      </c>
      <c r="C2605" s="237" t="s">
        <v>16501</v>
      </c>
      <c r="D2605" s="229" t="s">
        <v>2505</v>
      </c>
    </row>
    <row r="2606" spans="1:4" x14ac:dyDescent="0.25">
      <c r="A2606" s="140" t="s">
        <v>14644</v>
      </c>
      <c r="B2606" s="140" t="s">
        <v>16502</v>
      </c>
      <c r="C2606" s="237" t="s">
        <v>16503</v>
      </c>
      <c r="D2606" s="229" t="s">
        <v>2505</v>
      </c>
    </row>
    <row r="2607" spans="1:4" x14ac:dyDescent="0.25">
      <c r="A2607" s="140" t="s">
        <v>14644</v>
      </c>
      <c r="B2607" s="140" t="s">
        <v>16504</v>
      </c>
      <c r="C2607" s="237" t="s">
        <v>16505</v>
      </c>
      <c r="D2607" s="229" t="s">
        <v>2505</v>
      </c>
    </row>
    <row r="2608" spans="1:4" x14ac:dyDescent="0.25">
      <c r="A2608" s="140" t="s">
        <v>14644</v>
      </c>
      <c r="B2608" s="140" t="s">
        <v>16506</v>
      </c>
      <c r="C2608" s="237" t="s">
        <v>16507</v>
      </c>
      <c r="D2608" s="229" t="s">
        <v>2505</v>
      </c>
    </row>
    <row r="2609" spans="1:4" x14ac:dyDescent="0.25">
      <c r="A2609" s="140" t="s">
        <v>14644</v>
      </c>
      <c r="B2609" s="140" t="s">
        <v>16508</v>
      </c>
      <c r="C2609" s="237" t="s">
        <v>16509</v>
      </c>
      <c r="D2609" s="229" t="s">
        <v>2505</v>
      </c>
    </row>
    <row r="2610" spans="1:4" x14ac:dyDescent="0.25">
      <c r="A2610" s="140" t="s">
        <v>14644</v>
      </c>
      <c r="B2610" s="140" t="s">
        <v>16510</v>
      </c>
      <c r="C2610" s="237" t="s">
        <v>16511</v>
      </c>
      <c r="D2610" s="229" t="s">
        <v>2505</v>
      </c>
    </row>
    <row r="2611" spans="1:4" x14ac:dyDescent="0.25">
      <c r="A2611" s="140" t="s">
        <v>14644</v>
      </c>
      <c r="B2611" s="140" t="s">
        <v>16512</v>
      </c>
      <c r="C2611" s="237" t="s">
        <v>16513</v>
      </c>
      <c r="D2611" s="229" t="s">
        <v>2505</v>
      </c>
    </row>
    <row r="2612" spans="1:4" x14ac:dyDescent="0.25">
      <c r="A2612" s="140" t="s">
        <v>14644</v>
      </c>
      <c r="B2612" s="140" t="s">
        <v>16514</v>
      </c>
      <c r="C2612" s="237" t="s">
        <v>16515</v>
      </c>
      <c r="D2612" s="229" t="s">
        <v>2505</v>
      </c>
    </row>
    <row r="2613" spans="1:4" x14ac:dyDescent="0.25">
      <c r="A2613" s="140" t="s">
        <v>14644</v>
      </c>
      <c r="B2613" s="140" t="s">
        <v>16599</v>
      </c>
      <c r="C2613" s="234" t="s">
        <v>16600</v>
      </c>
      <c r="D2613" s="229" t="s">
        <v>2505</v>
      </c>
    </row>
    <row r="2614" spans="1:4" x14ac:dyDescent="0.25">
      <c r="A2614" s="140" t="s">
        <v>14644</v>
      </c>
      <c r="B2614" s="140" t="s">
        <v>16601</v>
      </c>
      <c r="C2614" s="235" t="s">
        <v>16602</v>
      </c>
      <c r="D2614" s="229" t="s">
        <v>2505</v>
      </c>
    </row>
    <row r="2615" spans="1:4" x14ac:dyDescent="0.25">
      <c r="A2615" s="140" t="s">
        <v>14644</v>
      </c>
      <c r="B2615" s="140" t="s">
        <v>16603</v>
      </c>
      <c r="C2615" s="232" t="s">
        <v>16604</v>
      </c>
      <c r="D2615" s="229" t="s">
        <v>2505</v>
      </c>
    </row>
    <row r="2616" spans="1:4" x14ac:dyDescent="0.25">
      <c r="A2616" s="140" t="s">
        <v>14644</v>
      </c>
      <c r="B2616" s="140" t="s">
        <v>14952</v>
      </c>
      <c r="C2616" s="233" t="s">
        <v>14953</v>
      </c>
      <c r="D2616" s="229" t="s">
        <v>2505</v>
      </c>
    </row>
    <row r="2617" spans="1:4" x14ac:dyDescent="0.25">
      <c r="A2617" s="140" t="s">
        <v>14644</v>
      </c>
      <c r="B2617" s="140" t="s">
        <v>16605</v>
      </c>
      <c r="C2617" s="231" t="s">
        <v>16606</v>
      </c>
      <c r="D2617" s="229" t="s">
        <v>2505</v>
      </c>
    </row>
    <row r="2618" spans="1:4" x14ac:dyDescent="0.25">
      <c r="A2618" s="140" t="s">
        <v>14644</v>
      </c>
      <c r="B2618" s="140" t="s">
        <v>16607</v>
      </c>
      <c r="C2618" s="232" t="s">
        <v>16608</v>
      </c>
      <c r="D2618" s="229" t="s">
        <v>2505</v>
      </c>
    </row>
    <row r="2619" spans="1:4" x14ac:dyDescent="0.25">
      <c r="A2619" s="140" t="s">
        <v>14644</v>
      </c>
      <c r="B2619" s="140" t="s">
        <v>16609</v>
      </c>
      <c r="C2619" s="232" t="s">
        <v>16610</v>
      </c>
      <c r="D2619" s="229" t="s">
        <v>2505</v>
      </c>
    </row>
    <row r="2620" spans="1:4" x14ac:dyDescent="0.25">
      <c r="A2620" s="140" t="s">
        <v>14644</v>
      </c>
      <c r="B2620" s="140" t="s">
        <v>16611</v>
      </c>
      <c r="C2620" s="233" t="s">
        <v>16612</v>
      </c>
      <c r="D2620" s="229" t="s">
        <v>2505</v>
      </c>
    </row>
    <row r="2621" spans="1:4" x14ac:dyDescent="0.25">
      <c r="A2621" s="140" t="s">
        <v>14644</v>
      </c>
      <c r="B2621" s="140" t="s">
        <v>16613</v>
      </c>
      <c r="C2621" s="234" t="s">
        <v>16614</v>
      </c>
      <c r="D2621" s="229" t="s">
        <v>2505</v>
      </c>
    </row>
    <row r="2622" spans="1:4" x14ac:dyDescent="0.25">
      <c r="A2622" s="140" t="s">
        <v>14644</v>
      </c>
      <c r="B2622" s="140" t="s">
        <v>16488</v>
      </c>
      <c r="C2622" s="235" t="s">
        <v>16489</v>
      </c>
      <c r="D2622" s="229" t="s">
        <v>2505</v>
      </c>
    </row>
    <row r="2623" spans="1:4" x14ac:dyDescent="0.25">
      <c r="A2623" s="140" t="s">
        <v>14644</v>
      </c>
      <c r="B2623" s="140" t="s">
        <v>16490</v>
      </c>
      <c r="C2623" s="236" t="s">
        <v>16491</v>
      </c>
      <c r="D2623" s="229" t="s">
        <v>2505</v>
      </c>
    </row>
    <row r="2624" spans="1:4" x14ac:dyDescent="0.25">
      <c r="A2624" s="140" t="s">
        <v>14644</v>
      </c>
      <c r="B2624" s="140" t="s">
        <v>16492</v>
      </c>
      <c r="C2624" s="237" t="s">
        <v>16493</v>
      </c>
      <c r="D2624" s="229" t="s">
        <v>2505</v>
      </c>
    </row>
    <row r="2625" spans="1:4" x14ac:dyDescent="0.25">
      <c r="A2625" s="140" t="s">
        <v>14644</v>
      </c>
      <c r="B2625" s="140" t="s">
        <v>16494</v>
      </c>
      <c r="C2625" s="237" t="s">
        <v>16495</v>
      </c>
      <c r="D2625" s="229" t="s">
        <v>2505</v>
      </c>
    </row>
    <row r="2626" spans="1:4" x14ac:dyDescent="0.25">
      <c r="A2626" s="140" t="s">
        <v>14644</v>
      </c>
      <c r="B2626" s="140" t="s">
        <v>16496</v>
      </c>
      <c r="C2626" s="237" t="s">
        <v>16497</v>
      </c>
      <c r="D2626" s="229" t="s">
        <v>2505</v>
      </c>
    </row>
    <row r="2627" spans="1:4" x14ac:dyDescent="0.25">
      <c r="A2627" s="140" t="s">
        <v>14644</v>
      </c>
      <c r="B2627" s="140" t="s">
        <v>16498</v>
      </c>
      <c r="C2627" s="237" t="s">
        <v>16499</v>
      </c>
      <c r="D2627" s="229" t="s">
        <v>2505</v>
      </c>
    </row>
    <row r="2628" spans="1:4" x14ac:dyDescent="0.25">
      <c r="A2628" s="140" t="s">
        <v>14644</v>
      </c>
      <c r="B2628" s="140" t="s">
        <v>16500</v>
      </c>
      <c r="C2628" s="237" t="s">
        <v>16501</v>
      </c>
      <c r="D2628" s="229" t="s">
        <v>2505</v>
      </c>
    </row>
    <row r="2629" spans="1:4" x14ac:dyDescent="0.25">
      <c r="A2629" s="140" t="s">
        <v>14644</v>
      </c>
      <c r="B2629" s="140" t="s">
        <v>16502</v>
      </c>
      <c r="C2629" s="237" t="s">
        <v>16503</v>
      </c>
      <c r="D2629" s="229" t="s">
        <v>2505</v>
      </c>
    </row>
    <row r="2630" spans="1:4" x14ac:dyDescent="0.25">
      <c r="A2630" s="140" t="s">
        <v>14644</v>
      </c>
      <c r="B2630" s="140" t="s">
        <v>16504</v>
      </c>
      <c r="C2630" s="237" t="s">
        <v>16505</v>
      </c>
      <c r="D2630" s="229" t="s">
        <v>2505</v>
      </c>
    </row>
    <row r="2631" spans="1:4" x14ac:dyDescent="0.25">
      <c r="A2631" s="140" t="s">
        <v>14644</v>
      </c>
      <c r="B2631" s="140" t="s">
        <v>16506</v>
      </c>
      <c r="C2631" s="237" t="s">
        <v>16507</v>
      </c>
      <c r="D2631" s="229" t="s">
        <v>2505</v>
      </c>
    </row>
    <row r="2632" spans="1:4" x14ac:dyDescent="0.25">
      <c r="A2632" s="140" t="s">
        <v>14644</v>
      </c>
      <c r="B2632" s="140" t="s">
        <v>16508</v>
      </c>
      <c r="C2632" s="237" t="s">
        <v>16509</v>
      </c>
      <c r="D2632" s="229" t="s">
        <v>2505</v>
      </c>
    </row>
    <row r="2633" spans="1:4" x14ac:dyDescent="0.25">
      <c r="A2633" s="140" t="s">
        <v>14644</v>
      </c>
      <c r="B2633" s="140" t="s">
        <v>16510</v>
      </c>
      <c r="C2633" s="237" t="s">
        <v>16511</v>
      </c>
      <c r="D2633" s="229" t="s">
        <v>2505</v>
      </c>
    </row>
    <row r="2634" spans="1:4" x14ac:dyDescent="0.25">
      <c r="A2634" s="140" t="s">
        <v>14644</v>
      </c>
      <c r="B2634" s="140" t="s">
        <v>16512</v>
      </c>
      <c r="C2634" s="237" t="s">
        <v>16513</v>
      </c>
      <c r="D2634" s="229" t="s">
        <v>2505</v>
      </c>
    </row>
    <row r="2635" spans="1:4" x14ac:dyDescent="0.25">
      <c r="A2635" s="140" t="s">
        <v>14644</v>
      </c>
      <c r="B2635" s="140" t="s">
        <v>16514</v>
      </c>
      <c r="C2635" s="237" t="s">
        <v>16515</v>
      </c>
      <c r="D2635" s="229" t="s">
        <v>2505</v>
      </c>
    </row>
    <row r="2636" spans="1:4" x14ac:dyDescent="0.25">
      <c r="A2636" s="140" t="s">
        <v>14644</v>
      </c>
      <c r="B2636" s="140" t="s">
        <v>16615</v>
      </c>
      <c r="C2636" s="234" t="s">
        <v>16616</v>
      </c>
      <c r="D2636" s="229" t="s">
        <v>2505</v>
      </c>
    </row>
    <row r="2637" spans="1:4" x14ac:dyDescent="0.25">
      <c r="A2637" s="140" t="s">
        <v>14644</v>
      </c>
      <c r="B2637" s="140" t="s">
        <v>16617</v>
      </c>
      <c r="C2637" s="235" t="s">
        <v>16618</v>
      </c>
      <c r="D2637" s="229" t="s">
        <v>2505</v>
      </c>
    </row>
    <row r="2638" spans="1:4" x14ac:dyDescent="0.25">
      <c r="A2638" s="140" t="s">
        <v>14644</v>
      </c>
      <c r="B2638" s="140" t="s">
        <v>16619</v>
      </c>
      <c r="C2638" s="233" t="s">
        <v>16620</v>
      </c>
      <c r="D2638" s="229" t="s">
        <v>2505</v>
      </c>
    </row>
    <row r="2639" spans="1:4" x14ac:dyDescent="0.25">
      <c r="A2639" s="140" t="s">
        <v>14644</v>
      </c>
      <c r="B2639" s="140" t="s">
        <v>16621</v>
      </c>
      <c r="C2639" s="234" t="s">
        <v>16622</v>
      </c>
      <c r="D2639" s="229" t="s">
        <v>2505</v>
      </c>
    </row>
    <row r="2640" spans="1:4" x14ac:dyDescent="0.25">
      <c r="A2640" s="140" t="s">
        <v>14644</v>
      </c>
      <c r="B2640" s="140" t="s">
        <v>16488</v>
      </c>
      <c r="C2640" s="235" t="s">
        <v>16489</v>
      </c>
      <c r="D2640" s="229" t="s">
        <v>2505</v>
      </c>
    </row>
    <row r="2641" spans="1:4" x14ac:dyDescent="0.25">
      <c r="A2641" s="140" t="s">
        <v>14644</v>
      </c>
      <c r="B2641" s="140" t="s">
        <v>16490</v>
      </c>
      <c r="C2641" s="236" t="s">
        <v>16491</v>
      </c>
      <c r="D2641" s="229" t="s">
        <v>2505</v>
      </c>
    </row>
    <row r="2642" spans="1:4" x14ac:dyDescent="0.25">
      <c r="A2642" s="140" t="s">
        <v>14644</v>
      </c>
      <c r="B2642" s="140" t="s">
        <v>16492</v>
      </c>
      <c r="C2642" s="237" t="s">
        <v>16493</v>
      </c>
      <c r="D2642" s="229" t="s">
        <v>2505</v>
      </c>
    </row>
    <row r="2643" spans="1:4" x14ac:dyDescent="0.25">
      <c r="A2643" s="140" t="s">
        <v>14644</v>
      </c>
      <c r="B2643" s="140" t="s">
        <v>16494</v>
      </c>
      <c r="C2643" s="237" t="s">
        <v>16495</v>
      </c>
      <c r="D2643" s="229" t="s">
        <v>2505</v>
      </c>
    </row>
    <row r="2644" spans="1:4" x14ac:dyDescent="0.25">
      <c r="A2644" s="140" t="s">
        <v>14644</v>
      </c>
      <c r="B2644" s="140" t="s">
        <v>16496</v>
      </c>
      <c r="C2644" s="237" t="s">
        <v>16497</v>
      </c>
      <c r="D2644" s="229" t="s">
        <v>2505</v>
      </c>
    </row>
    <row r="2645" spans="1:4" x14ac:dyDescent="0.25">
      <c r="A2645" s="140" t="s">
        <v>14644</v>
      </c>
      <c r="B2645" s="140" t="s">
        <v>16498</v>
      </c>
      <c r="C2645" s="237" t="s">
        <v>16499</v>
      </c>
      <c r="D2645" s="229" t="s">
        <v>2505</v>
      </c>
    </row>
    <row r="2646" spans="1:4" x14ac:dyDescent="0.25">
      <c r="A2646" s="140" t="s">
        <v>14644</v>
      </c>
      <c r="B2646" s="140" t="s">
        <v>16500</v>
      </c>
      <c r="C2646" s="237" t="s">
        <v>16501</v>
      </c>
      <c r="D2646" s="229" t="s">
        <v>2505</v>
      </c>
    </row>
    <row r="2647" spans="1:4" x14ac:dyDescent="0.25">
      <c r="A2647" s="140" t="s">
        <v>14644</v>
      </c>
      <c r="B2647" s="140" t="s">
        <v>16502</v>
      </c>
      <c r="C2647" s="237" t="s">
        <v>16503</v>
      </c>
      <c r="D2647" s="229" t="s">
        <v>2505</v>
      </c>
    </row>
    <row r="2648" spans="1:4" x14ac:dyDescent="0.25">
      <c r="A2648" s="140" t="s">
        <v>14644</v>
      </c>
      <c r="B2648" s="140" t="s">
        <v>16504</v>
      </c>
      <c r="C2648" s="237" t="s">
        <v>16505</v>
      </c>
      <c r="D2648" s="229" t="s">
        <v>2505</v>
      </c>
    </row>
    <row r="2649" spans="1:4" x14ac:dyDescent="0.25">
      <c r="A2649" s="140" t="s">
        <v>14644</v>
      </c>
      <c r="B2649" s="140" t="s">
        <v>16506</v>
      </c>
      <c r="C2649" s="237" t="s">
        <v>16507</v>
      </c>
      <c r="D2649" s="229" t="s">
        <v>2505</v>
      </c>
    </row>
    <row r="2650" spans="1:4" x14ac:dyDescent="0.25">
      <c r="A2650" s="140" t="s">
        <v>14644</v>
      </c>
      <c r="B2650" s="140" t="s">
        <v>16508</v>
      </c>
      <c r="C2650" s="237" t="s">
        <v>16509</v>
      </c>
      <c r="D2650" s="229" t="s">
        <v>2505</v>
      </c>
    </row>
    <row r="2651" spans="1:4" x14ac:dyDescent="0.25">
      <c r="A2651" s="140" t="s">
        <v>14644</v>
      </c>
      <c r="B2651" s="140" t="s">
        <v>16510</v>
      </c>
      <c r="C2651" s="237" t="s">
        <v>16511</v>
      </c>
      <c r="D2651" s="229" t="s">
        <v>2505</v>
      </c>
    </row>
    <row r="2652" spans="1:4" x14ac:dyDescent="0.25">
      <c r="A2652" s="140" t="s">
        <v>14644</v>
      </c>
      <c r="B2652" s="140" t="s">
        <v>16512</v>
      </c>
      <c r="C2652" s="237" t="s">
        <v>16513</v>
      </c>
      <c r="D2652" s="229" t="s">
        <v>2505</v>
      </c>
    </row>
    <row r="2653" spans="1:4" x14ac:dyDescent="0.25">
      <c r="A2653" s="140" t="s">
        <v>14644</v>
      </c>
      <c r="B2653" s="140" t="s">
        <v>16514</v>
      </c>
      <c r="C2653" s="237" t="s">
        <v>16515</v>
      </c>
      <c r="D2653" s="229" t="s">
        <v>2505</v>
      </c>
    </row>
    <row r="2654" spans="1:4" x14ac:dyDescent="0.25">
      <c r="A2654" s="140" t="s">
        <v>14644</v>
      </c>
      <c r="B2654" s="140" t="s">
        <v>16623</v>
      </c>
      <c r="C2654" s="234" t="s">
        <v>16624</v>
      </c>
      <c r="D2654" s="229" t="s">
        <v>2505</v>
      </c>
    </row>
    <row r="2655" spans="1:4" x14ac:dyDescent="0.25">
      <c r="A2655" s="140" t="s">
        <v>14644</v>
      </c>
      <c r="B2655" s="140" t="s">
        <v>16625</v>
      </c>
      <c r="C2655" s="235" t="s">
        <v>16626</v>
      </c>
      <c r="D2655" s="229" t="s">
        <v>2505</v>
      </c>
    </row>
    <row r="2656" spans="1:4" x14ac:dyDescent="0.25">
      <c r="A2656" s="140" t="s">
        <v>14644</v>
      </c>
      <c r="B2656" s="140" t="s">
        <v>16627</v>
      </c>
      <c r="C2656" s="232" t="s">
        <v>16628</v>
      </c>
      <c r="D2656" s="229" t="s">
        <v>2505</v>
      </c>
    </row>
    <row r="2657" spans="1:4" x14ac:dyDescent="0.25">
      <c r="A2657" s="140" t="s">
        <v>14644</v>
      </c>
      <c r="B2657" s="140" t="s">
        <v>16629</v>
      </c>
      <c r="C2657" s="233" t="s">
        <v>16630</v>
      </c>
      <c r="D2657" s="229" t="s">
        <v>2505</v>
      </c>
    </row>
    <row r="2658" spans="1:4" x14ac:dyDescent="0.25">
      <c r="A2658" s="140" t="s">
        <v>14644</v>
      </c>
      <c r="B2658" s="140" t="s">
        <v>16631</v>
      </c>
      <c r="C2658" s="234" t="s">
        <v>16632</v>
      </c>
      <c r="D2658" s="229" t="s">
        <v>2505</v>
      </c>
    </row>
    <row r="2659" spans="1:4" x14ac:dyDescent="0.25">
      <c r="A2659" s="140" t="s">
        <v>14644</v>
      </c>
      <c r="B2659" s="140" t="s">
        <v>16488</v>
      </c>
      <c r="C2659" s="235" t="s">
        <v>16489</v>
      </c>
      <c r="D2659" s="229" t="s">
        <v>2505</v>
      </c>
    </row>
    <row r="2660" spans="1:4" x14ac:dyDescent="0.25">
      <c r="A2660" s="140" t="s">
        <v>14644</v>
      </c>
      <c r="B2660" s="140" t="s">
        <v>16490</v>
      </c>
      <c r="C2660" s="236" t="s">
        <v>16491</v>
      </c>
      <c r="D2660" s="229" t="s">
        <v>2505</v>
      </c>
    </row>
    <row r="2661" spans="1:4" x14ac:dyDescent="0.25">
      <c r="A2661" s="140" t="s">
        <v>14644</v>
      </c>
      <c r="B2661" s="140" t="s">
        <v>16492</v>
      </c>
      <c r="C2661" s="237" t="s">
        <v>16493</v>
      </c>
      <c r="D2661" s="229" t="s">
        <v>2505</v>
      </c>
    </row>
    <row r="2662" spans="1:4" x14ac:dyDescent="0.25">
      <c r="A2662" s="140" t="s">
        <v>14644</v>
      </c>
      <c r="B2662" s="140" t="s">
        <v>16494</v>
      </c>
      <c r="C2662" s="237" t="s">
        <v>16495</v>
      </c>
      <c r="D2662" s="229" t="s">
        <v>2505</v>
      </c>
    </row>
    <row r="2663" spans="1:4" x14ac:dyDescent="0.25">
      <c r="A2663" s="140" t="s">
        <v>14644</v>
      </c>
      <c r="B2663" s="140" t="s">
        <v>16496</v>
      </c>
      <c r="C2663" s="237" t="s">
        <v>16497</v>
      </c>
      <c r="D2663" s="229" t="s">
        <v>2505</v>
      </c>
    </row>
    <row r="2664" spans="1:4" x14ac:dyDescent="0.25">
      <c r="A2664" s="140" t="s">
        <v>14644</v>
      </c>
      <c r="B2664" s="140" t="s">
        <v>16498</v>
      </c>
      <c r="C2664" s="237" t="s">
        <v>16499</v>
      </c>
      <c r="D2664" s="229" t="s">
        <v>2505</v>
      </c>
    </row>
    <row r="2665" spans="1:4" x14ac:dyDescent="0.25">
      <c r="A2665" s="140" t="s">
        <v>14644</v>
      </c>
      <c r="B2665" s="140" t="s">
        <v>16500</v>
      </c>
      <c r="C2665" s="237" t="s">
        <v>16501</v>
      </c>
      <c r="D2665" s="229" t="s">
        <v>2505</v>
      </c>
    </row>
    <row r="2666" spans="1:4" x14ac:dyDescent="0.25">
      <c r="A2666" s="140" t="s">
        <v>14644</v>
      </c>
      <c r="B2666" s="140" t="s">
        <v>16502</v>
      </c>
      <c r="C2666" s="237" t="s">
        <v>16503</v>
      </c>
      <c r="D2666" s="229" t="s">
        <v>2505</v>
      </c>
    </row>
    <row r="2667" spans="1:4" x14ac:dyDescent="0.25">
      <c r="A2667" s="140" t="s">
        <v>14644</v>
      </c>
      <c r="B2667" s="140" t="s">
        <v>16504</v>
      </c>
      <c r="C2667" s="237" t="s">
        <v>16505</v>
      </c>
      <c r="D2667" s="229" t="s">
        <v>2505</v>
      </c>
    </row>
    <row r="2668" spans="1:4" x14ac:dyDescent="0.25">
      <c r="A2668" s="140" t="s">
        <v>14644</v>
      </c>
      <c r="B2668" s="140" t="s">
        <v>16506</v>
      </c>
      <c r="C2668" s="237" t="s">
        <v>16507</v>
      </c>
      <c r="D2668" s="229" t="s">
        <v>2505</v>
      </c>
    </row>
    <row r="2669" spans="1:4" x14ac:dyDescent="0.25">
      <c r="A2669" s="140" t="s">
        <v>14644</v>
      </c>
      <c r="B2669" s="140" t="s">
        <v>16508</v>
      </c>
      <c r="C2669" s="237" t="s">
        <v>16509</v>
      </c>
      <c r="D2669" s="229" t="s">
        <v>2505</v>
      </c>
    </row>
    <row r="2670" spans="1:4" x14ac:dyDescent="0.25">
      <c r="A2670" s="140" t="s">
        <v>14644</v>
      </c>
      <c r="B2670" s="140" t="s">
        <v>16510</v>
      </c>
      <c r="C2670" s="237" t="s">
        <v>16511</v>
      </c>
      <c r="D2670" s="229" t="s">
        <v>2505</v>
      </c>
    </row>
    <row r="2671" spans="1:4" x14ac:dyDescent="0.25">
      <c r="A2671" s="140" t="s">
        <v>14644</v>
      </c>
      <c r="B2671" s="140" t="s">
        <v>16512</v>
      </c>
      <c r="C2671" s="237" t="s">
        <v>16513</v>
      </c>
      <c r="D2671" s="229" t="s">
        <v>2505</v>
      </c>
    </row>
    <row r="2672" spans="1:4" x14ac:dyDescent="0.25">
      <c r="A2672" s="140" t="s">
        <v>14644</v>
      </c>
      <c r="B2672" s="140" t="s">
        <v>16514</v>
      </c>
      <c r="C2672" s="237" t="s">
        <v>16515</v>
      </c>
      <c r="D2672" s="229" t="s">
        <v>2505</v>
      </c>
    </row>
    <row r="2673" spans="1:4" x14ac:dyDescent="0.25">
      <c r="A2673" s="140" t="s">
        <v>14644</v>
      </c>
      <c r="B2673" s="140" t="s">
        <v>16633</v>
      </c>
      <c r="C2673" s="234" t="s">
        <v>16634</v>
      </c>
      <c r="D2673" s="229" t="s">
        <v>2505</v>
      </c>
    </row>
    <row r="2674" spans="1:4" x14ac:dyDescent="0.25">
      <c r="A2674" s="140" t="s">
        <v>14644</v>
      </c>
      <c r="B2674" s="140" t="s">
        <v>16635</v>
      </c>
      <c r="C2674" s="235" t="s">
        <v>16636</v>
      </c>
      <c r="D2674" s="229" t="s">
        <v>2505</v>
      </c>
    </row>
    <row r="2675" spans="1:4" x14ac:dyDescent="0.25">
      <c r="A2675" s="140" t="s">
        <v>14644</v>
      </c>
      <c r="B2675" s="140" t="s">
        <v>16637</v>
      </c>
      <c r="C2675" s="233" t="s">
        <v>16638</v>
      </c>
      <c r="D2675" s="229" t="s">
        <v>2505</v>
      </c>
    </row>
    <row r="2676" spans="1:4" x14ac:dyDescent="0.25">
      <c r="A2676" s="140" t="s">
        <v>14644</v>
      </c>
      <c r="B2676" s="140" t="s">
        <v>16639</v>
      </c>
      <c r="C2676" s="234" t="s">
        <v>16640</v>
      </c>
      <c r="D2676" s="229" t="s">
        <v>2505</v>
      </c>
    </row>
    <row r="2677" spans="1:4" x14ac:dyDescent="0.25">
      <c r="A2677" s="140" t="s">
        <v>14644</v>
      </c>
      <c r="B2677" s="140" t="s">
        <v>16488</v>
      </c>
      <c r="C2677" s="235" t="s">
        <v>16489</v>
      </c>
      <c r="D2677" s="229" t="s">
        <v>2505</v>
      </c>
    </row>
    <row r="2678" spans="1:4" x14ac:dyDescent="0.25">
      <c r="A2678" s="140" t="s">
        <v>14644</v>
      </c>
      <c r="B2678" s="140" t="s">
        <v>16490</v>
      </c>
      <c r="C2678" s="236" t="s">
        <v>16491</v>
      </c>
      <c r="D2678" s="229" t="s">
        <v>2505</v>
      </c>
    </row>
    <row r="2679" spans="1:4" x14ac:dyDescent="0.25">
      <c r="A2679" s="140" t="s">
        <v>14644</v>
      </c>
      <c r="B2679" s="140" t="s">
        <v>16492</v>
      </c>
      <c r="C2679" s="237" t="s">
        <v>16493</v>
      </c>
      <c r="D2679" s="229" t="s">
        <v>2505</v>
      </c>
    </row>
    <row r="2680" spans="1:4" x14ac:dyDescent="0.25">
      <c r="A2680" s="140" t="s">
        <v>14644</v>
      </c>
      <c r="B2680" s="140" t="s">
        <v>16494</v>
      </c>
      <c r="C2680" s="237" t="s">
        <v>16495</v>
      </c>
      <c r="D2680" s="229" t="s">
        <v>2505</v>
      </c>
    </row>
    <row r="2681" spans="1:4" x14ac:dyDescent="0.25">
      <c r="A2681" s="140" t="s">
        <v>14644</v>
      </c>
      <c r="B2681" s="140" t="s">
        <v>16496</v>
      </c>
      <c r="C2681" s="237" t="s">
        <v>16497</v>
      </c>
      <c r="D2681" s="229" t="s">
        <v>2505</v>
      </c>
    </row>
    <row r="2682" spans="1:4" x14ac:dyDescent="0.25">
      <c r="A2682" s="140" t="s">
        <v>14644</v>
      </c>
      <c r="B2682" s="140" t="s">
        <v>16498</v>
      </c>
      <c r="C2682" s="237" t="s">
        <v>16499</v>
      </c>
      <c r="D2682" s="229" t="s">
        <v>2505</v>
      </c>
    </row>
    <row r="2683" spans="1:4" x14ac:dyDescent="0.25">
      <c r="A2683" s="140" t="s">
        <v>14644</v>
      </c>
      <c r="B2683" s="140" t="s">
        <v>16500</v>
      </c>
      <c r="C2683" s="237" t="s">
        <v>16501</v>
      </c>
      <c r="D2683" s="229" t="s">
        <v>2505</v>
      </c>
    </row>
    <row r="2684" spans="1:4" x14ac:dyDescent="0.25">
      <c r="A2684" s="140" t="s">
        <v>14644</v>
      </c>
      <c r="B2684" s="140" t="s">
        <v>16502</v>
      </c>
      <c r="C2684" s="237" t="s">
        <v>16503</v>
      </c>
      <c r="D2684" s="229" t="s">
        <v>2505</v>
      </c>
    </row>
    <row r="2685" spans="1:4" x14ac:dyDescent="0.25">
      <c r="A2685" s="140" t="s">
        <v>14644</v>
      </c>
      <c r="B2685" s="140" t="s">
        <v>16504</v>
      </c>
      <c r="C2685" s="237" t="s">
        <v>16505</v>
      </c>
      <c r="D2685" s="229" t="s">
        <v>2505</v>
      </c>
    </row>
    <row r="2686" spans="1:4" x14ac:dyDescent="0.25">
      <c r="A2686" s="140" t="s">
        <v>14644</v>
      </c>
      <c r="B2686" s="140" t="s">
        <v>16506</v>
      </c>
      <c r="C2686" s="237" t="s">
        <v>16507</v>
      </c>
      <c r="D2686" s="229" t="s">
        <v>2505</v>
      </c>
    </row>
    <row r="2687" spans="1:4" x14ac:dyDescent="0.25">
      <c r="A2687" s="140" t="s">
        <v>14644</v>
      </c>
      <c r="B2687" s="140" t="s">
        <v>16508</v>
      </c>
      <c r="C2687" s="237" t="s">
        <v>16509</v>
      </c>
      <c r="D2687" s="229" t="s">
        <v>2505</v>
      </c>
    </row>
    <row r="2688" spans="1:4" x14ac:dyDescent="0.25">
      <c r="A2688" s="140" t="s">
        <v>14644</v>
      </c>
      <c r="B2688" s="140" t="s">
        <v>16510</v>
      </c>
      <c r="C2688" s="237" t="s">
        <v>16511</v>
      </c>
      <c r="D2688" s="229" t="s">
        <v>2505</v>
      </c>
    </row>
    <row r="2689" spans="1:4" x14ac:dyDescent="0.25">
      <c r="A2689" s="140" t="s">
        <v>14644</v>
      </c>
      <c r="B2689" s="140" t="s">
        <v>16512</v>
      </c>
      <c r="C2689" s="237" t="s">
        <v>16513</v>
      </c>
      <c r="D2689" s="229" t="s">
        <v>2505</v>
      </c>
    </row>
    <row r="2690" spans="1:4" x14ac:dyDescent="0.25">
      <c r="A2690" s="140" t="s">
        <v>14644</v>
      </c>
      <c r="B2690" s="140" t="s">
        <v>16514</v>
      </c>
      <c r="C2690" s="237" t="s">
        <v>16515</v>
      </c>
      <c r="D2690" s="229" t="s">
        <v>2505</v>
      </c>
    </row>
    <row r="2691" spans="1:4" x14ac:dyDescent="0.25">
      <c r="A2691" s="140" t="s">
        <v>14644</v>
      </c>
      <c r="B2691" s="140" t="s">
        <v>16641</v>
      </c>
      <c r="C2691" s="234" t="s">
        <v>16642</v>
      </c>
      <c r="D2691" s="229" t="s">
        <v>2505</v>
      </c>
    </row>
    <row r="2692" spans="1:4" x14ac:dyDescent="0.25">
      <c r="A2692" s="140" t="s">
        <v>14644</v>
      </c>
      <c r="B2692" s="140" t="s">
        <v>16643</v>
      </c>
      <c r="C2692" s="235" t="s">
        <v>16644</v>
      </c>
      <c r="D2692" s="229" t="s">
        <v>2505</v>
      </c>
    </row>
    <row r="2693" spans="1:4" x14ac:dyDescent="0.25">
      <c r="A2693" s="140" t="s">
        <v>14644</v>
      </c>
      <c r="B2693" s="140" t="s">
        <v>16645</v>
      </c>
      <c r="C2693" s="232" t="s">
        <v>16646</v>
      </c>
      <c r="D2693" s="229" t="s">
        <v>2505</v>
      </c>
    </row>
    <row r="2694" spans="1:4" x14ac:dyDescent="0.25">
      <c r="A2694" s="140" t="s">
        <v>14644</v>
      </c>
      <c r="B2694" s="140" t="s">
        <v>16647</v>
      </c>
      <c r="C2694" s="233" t="s">
        <v>16648</v>
      </c>
      <c r="D2694" s="229" t="s">
        <v>2505</v>
      </c>
    </row>
    <row r="2695" spans="1:4" x14ac:dyDescent="0.25">
      <c r="A2695" s="140" t="s">
        <v>14644</v>
      </c>
      <c r="B2695" s="140" t="s">
        <v>16649</v>
      </c>
      <c r="C2695" s="231" t="s">
        <v>16650</v>
      </c>
      <c r="D2695" s="229" t="s">
        <v>2505</v>
      </c>
    </row>
    <row r="2696" spans="1:4" x14ac:dyDescent="0.25">
      <c r="A2696" s="140" t="s">
        <v>14644</v>
      </c>
      <c r="B2696" s="140" t="s">
        <v>16651</v>
      </c>
      <c r="C2696" s="232" t="s">
        <v>16652</v>
      </c>
      <c r="D2696" s="229" t="s">
        <v>2505</v>
      </c>
    </row>
    <row r="2697" spans="1:4" x14ac:dyDescent="0.25">
      <c r="A2697" s="140" t="s">
        <v>14644</v>
      </c>
      <c r="B2697" s="140" t="s">
        <v>16653</v>
      </c>
      <c r="C2697" s="232" t="s">
        <v>16654</v>
      </c>
      <c r="D2697" s="229" t="s">
        <v>2505</v>
      </c>
    </row>
    <row r="2698" spans="1:4" x14ac:dyDescent="0.25">
      <c r="A2698" s="140" t="s">
        <v>14644</v>
      </c>
      <c r="B2698" s="140" t="s">
        <v>16655</v>
      </c>
      <c r="C2698" s="233" t="s">
        <v>16656</v>
      </c>
      <c r="D2698" s="229" t="s">
        <v>2505</v>
      </c>
    </row>
    <row r="2699" spans="1:4" x14ac:dyDescent="0.25">
      <c r="A2699" s="140" t="s">
        <v>14644</v>
      </c>
      <c r="B2699" s="140" t="s">
        <v>16657</v>
      </c>
      <c r="C2699" s="234" t="s">
        <v>16658</v>
      </c>
      <c r="D2699" s="229" t="s">
        <v>2505</v>
      </c>
    </row>
    <row r="2700" spans="1:4" x14ac:dyDescent="0.25">
      <c r="A2700" s="140" t="s">
        <v>14644</v>
      </c>
      <c r="B2700" s="140" t="s">
        <v>16398</v>
      </c>
      <c r="C2700" s="235" t="s">
        <v>16399</v>
      </c>
      <c r="D2700" s="229" t="s">
        <v>2505</v>
      </c>
    </row>
    <row r="2701" spans="1:4" x14ac:dyDescent="0.25">
      <c r="A2701" s="140" t="s">
        <v>14644</v>
      </c>
      <c r="B2701" s="140" t="s">
        <v>16400</v>
      </c>
      <c r="C2701" s="236" t="s">
        <v>16401</v>
      </c>
      <c r="D2701" s="229" t="s">
        <v>2505</v>
      </c>
    </row>
    <row r="2702" spans="1:4" x14ac:dyDescent="0.25">
      <c r="A2702" s="140" t="s">
        <v>14644</v>
      </c>
      <c r="B2702" s="140" t="s">
        <v>16402</v>
      </c>
      <c r="C2702" s="237" t="s">
        <v>16403</v>
      </c>
      <c r="D2702" s="229" t="s">
        <v>2505</v>
      </c>
    </row>
    <row r="2703" spans="1:4" x14ac:dyDescent="0.25">
      <c r="A2703" s="140" t="s">
        <v>14644</v>
      </c>
      <c r="B2703" s="140" t="s">
        <v>16488</v>
      </c>
      <c r="C2703" s="235" t="s">
        <v>16489</v>
      </c>
      <c r="D2703" s="229" t="s">
        <v>2505</v>
      </c>
    </row>
    <row r="2704" spans="1:4" x14ac:dyDescent="0.25">
      <c r="A2704" s="140" t="s">
        <v>14644</v>
      </c>
      <c r="B2704" s="140" t="s">
        <v>16490</v>
      </c>
      <c r="C2704" s="236" t="s">
        <v>16491</v>
      </c>
      <c r="D2704" s="229" t="s">
        <v>2505</v>
      </c>
    </row>
    <row r="2705" spans="1:4" x14ac:dyDescent="0.25">
      <c r="A2705" s="140" t="s">
        <v>14644</v>
      </c>
      <c r="B2705" s="140" t="s">
        <v>16492</v>
      </c>
      <c r="C2705" s="237" t="s">
        <v>16493</v>
      </c>
      <c r="D2705" s="229" t="s">
        <v>2505</v>
      </c>
    </row>
    <row r="2706" spans="1:4" x14ac:dyDescent="0.25">
      <c r="A2706" s="140" t="s">
        <v>14644</v>
      </c>
      <c r="B2706" s="140" t="s">
        <v>16494</v>
      </c>
      <c r="C2706" s="237" t="s">
        <v>16495</v>
      </c>
      <c r="D2706" s="229" t="s">
        <v>2505</v>
      </c>
    </row>
    <row r="2707" spans="1:4" x14ac:dyDescent="0.25">
      <c r="A2707" s="140" t="s">
        <v>14644</v>
      </c>
      <c r="B2707" s="140" t="s">
        <v>16496</v>
      </c>
      <c r="C2707" s="237" t="s">
        <v>16497</v>
      </c>
      <c r="D2707" s="229" t="s">
        <v>2505</v>
      </c>
    </row>
    <row r="2708" spans="1:4" x14ac:dyDescent="0.25">
      <c r="A2708" s="140" t="s">
        <v>14644</v>
      </c>
      <c r="B2708" s="140" t="s">
        <v>16498</v>
      </c>
      <c r="C2708" s="237" t="s">
        <v>16499</v>
      </c>
      <c r="D2708" s="229" t="s">
        <v>2505</v>
      </c>
    </row>
    <row r="2709" spans="1:4" x14ac:dyDescent="0.25">
      <c r="A2709" s="140" t="s">
        <v>14644</v>
      </c>
      <c r="B2709" s="140" t="s">
        <v>16500</v>
      </c>
      <c r="C2709" s="237" t="s">
        <v>16501</v>
      </c>
      <c r="D2709" s="229" t="s">
        <v>2505</v>
      </c>
    </row>
    <row r="2710" spans="1:4" x14ac:dyDescent="0.25">
      <c r="A2710" s="140" t="s">
        <v>14644</v>
      </c>
      <c r="B2710" s="140" t="s">
        <v>16502</v>
      </c>
      <c r="C2710" s="237" t="s">
        <v>16503</v>
      </c>
      <c r="D2710" s="229" t="s">
        <v>2505</v>
      </c>
    </row>
    <row r="2711" spans="1:4" x14ac:dyDescent="0.25">
      <c r="A2711" s="140" t="s">
        <v>14644</v>
      </c>
      <c r="B2711" s="140" t="s">
        <v>16504</v>
      </c>
      <c r="C2711" s="237" t="s">
        <v>16505</v>
      </c>
      <c r="D2711" s="229" t="s">
        <v>2505</v>
      </c>
    </row>
    <row r="2712" spans="1:4" x14ac:dyDescent="0.25">
      <c r="A2712" s="140" t="s">
        <v>14644</v>
      </c>
      <c r="B2712" s="140" t="s">
        <v>16506</v>
      </c>
      <c r="C2712" s="237" t="s">
        <v>16507</v>
      </c>
      <c r="D2712" s="229" t="s">
        <v>2505</v>
      </c>
    </row>
    <row r="2713" spans="1:4" x14ac:dyDescent="0.25">
      <c r="A2713" s="140" t="s">
        <v>14644</v>
      </c>
      <c r="B2713" s="140" t="s">
        <v>16508</v>
      </c>
      <c r="C2713" s="237" t="s">
        <v>16509</v>
      </c>
      <c r="D2713" s="229" t="s">
        <v>2505</v>
      </c>
    </row>
    <row r="2714" spans="1:4" x14ac:dyDescent="0.25">
      <c r="A2714" s="140" t="s">
        <v>14644</v>
      </c>
      <c r="B2714" s="140" t="s">
        <v>16510</v>
      </c>
      <c r="C2714" s="237" t="s">
        <v>16511</v>
      </c>
      <c r="D2714" s="229" t="s">
        <v>2505</v>
      </c>
    </row>
    <row r="2715" spans="1:4" x14ac:dyDescent="0.25">
      <c r="A2715" s="140" t="s">
        <v>14644</v>
      </c>
      <c r="B2715" s="140" t="s">
        <v>16512</v>
      </c>
      <c r="C2715" s="237" t="s">
        <v>16513</v>
      </c>
      <c r="D2715" s="229" t="s">
        <v>2505</v>
      </c>
    </row>
    <row r="2716" spans="1:4" x14ac:dyDescent="0.25">
      <c r="A2716" s="140" t="s">
        <v>14644</v>
      </c>
      <c r="B2716" s="140" t="s">
        <v>16514</v>
      </c>
      <c r="C2716" s="237" t="s">
        <v>16515</v>
      </c>
      <c r="D2716" s="229" t="s">
        <v>2505</v>
      </c>
    </row>
    <row r="2717" spans="1:4" x14ac:dyDescent="0.25">
      <c r="A2717" s="140" t="s">
        <v>14644</v>
      </c>
      <c r="B2717" s="140" t="s">
        <v>16659</v>
      </c>
      <c r="C2717" s="234" t="s">
        <v>16660</v>
      </c>
      <c r="D2717" s="229" t="s">
        <v>2505</v>
      </c>
    </row>
    <row r="2718" spans="1:4" x14ac:dyDescent="0.25">
      <c r="A2718" s="140" t="s">
        <v>14644</v>
      </c>
      <c r="B2718" s="140" t="s">
        <v>16661</v>
      </c>
      <c r="C2718" s="235" t="s">
        <v>16662</v>
      </c>
      <c r="D2718" s="229" t="s">
        <v>2505</v>
      </c>
    </row>
    <row r="2719" spans="1:4" x14ac:dyDescent="0.25">
      <c r="A2719" s="140" t="s">
        <v>14644</v>
      </c>
      <c r="B2719" s="140" t="s">
        <v>16663</v>
      </c>
      <c r="C2719" s="232" t="s">
        <v>16664</v>
      </c>
      <c r="D2719" s="229" t="s">
        <v>2505</v>
      </c>
    </row>
    <row r="2720" spans="1:4" x14ac:dyDescent="0.25">
      <c r="A2720" s="140" t="s">
        <v>14644</v>
      </c>
      <c r="B2720" s="140" t="s">
        <v>16665</v>
      </c>
      <c r="C2720" s="233" t="s">
        <v>16666</v>
      </c>
      <c r="D2720" s="229" t="s">
        <v>2505</v>
      </c>
    </row>
    <row r="2721" spans="1:4" x14ac:dyDescent="0.25">
      <c r="A2721" s="140" t="s">
        <v>14644</v>
      </c>
      <c r="B2721" s="140" t="s">
        <v>16667</v>
      </c>
      <c r="C2721" s="230" t="s">
        <v>16668</v>
      </c>
      <c r="D2721" s="229" t="s">
        <v>2505</v>
      </c>
    </row>
    <row r="2722" spans="1:4" x14ac:dyDescent="0.25">
      <c r="A2722" s="140" t="s">
        <v>14644</v>
      </c>
      <c r="B2722" s="140" t="s">
        <v>16669</v>
      </c>
      <c r="C2722" s="231" t="s">
        <v>16670</v>
      </c>
      <c r="D2722" s="229" t="s">
        <v>2505</v>
      </c>
    </row>
    <row r="2723" spans="1:4" x14ac:dyDescent="0.25">
      <c r="A2723" s="140" t="s">
        <v>14644</v>
      </c>
      <c r="B2723" s="140" t="s">
        <v>16671</v>
      </c>
      <c r="C2723" s="232" t="s">
        <v>16672</v>
      </c>
      <c r="D2723" s="229" t="s">
        <v>2505</v>
      </c>
    </row>
    <row r="2724" spans="1:4" x14ac:dyDescent="0.25">
      <c r="A2724" s="140" t="s">
        <v>14644</v>
      </c>
      <c r="B2724" s="140" t="s">
        <v>16673</v>
      </c>
      <c r="C2724" s="233" t="s">
        <v>16674</v>
      </c>
      <c r="D2724" s="229" t="s">
        <v>2505</v>
      </c>
    </row>
    <row r="2725" spans="1:4" x14ac:dyDescent="0.25">
      <c r="A2725" s="140" t="s">
        <v>14644</v>
      </c>
      <c r="B2725" s="140" t="s">
        <v>16488</v>
      </c>
      <c r="C2725" s="234" t="s">
        <v>16489</v>
      </c>
      <c r="D2725" s="229" t="s">
        <v>2505</v>
      </c>
    </row>
    <row r="2726" spans="1:4" x14ac:dyDescent="0.25">
      <c r="A2726" s="140" t="s">
        <v>14644</v>
      </c>
      <c r="B2726" s="140" t="s">
        <v>16490</v>
      </c>
      <c r="C2726" s="235" t="s">
        <v>16491</v>
      </c>
      <c r="D2726" s="229" t="s">
        <v>2505</v>
      </c>
    </row>
    <row r="2727" spans="1:4" x14ac:dyDescent="0.25">
      <c r="A2727" s="140" t="s">
        <v>14644</v>
      </c>
      <c r="B2727" s="140" t="s">
        <v>16492</v>
      </c>
      <c r="C2727" s="236" t="s">
        <v>16493</v>
      </c>
      <c r="D2727" s="229" t="s">
        <v>2505</v>
      </c>
    </row>
    <row r="2728" spans="1:4" x14ac:dyDescent="0.25">
      <c r="A2728" s="140" t="s">
        <v>14644</v>
      </c>
      <c r="B2728" s="140" t="s">
        <v>16494</v>
      </c>
      <c r="C2728" s="236" t="s">
        <v>16495</v>
      </c>
      <c r="D2728" s="229" t="s">
        <v>2505</v>
      </c>
    </row>
    <row r="2729" spans="1:4" x14ac:dyDescent="0.25">
      <c r="A2729" s="140" t="s">
        <v>14644</v>
      </c>
      <c r="B2729" s="140" t="s">
        <v>16496</v>
      </c>
      <c r="C2729" s="236" t="s">
        <v>16497</v>
      </c>
      <c r="D2729" s="229" t="s">
        <v>2505</v>
      </c>
    </row>
    <row r="2730" spans="1:4" x14ac:dyDescent="0.25">
      <c r="A2730" s="140" t="s">
        <v>14644</v>
      </c>
      <c r="B2730" s="140" t="s">
        <v>16498</v>
      </c>
      <c r="C2730" s="236" t="s">
        <v>16499</v>
      </c>
      <c r="D2730" s="229" t="s">
        <v>2505</v>
      </c>
    </row>
    <row r="2731" spans="1:4" x14ac:dyDescent="0.25">
      <c r="A2731" s="140" t="s">
        <v>14644</v>
      </c>
      <c r="B2731" s="140" t="s">
        <v>16500</v>
      </c>
      <c r="C2731" s="236" t="s">
        <v>16501</v>
      </c>
      <c r="D2731" s="229" t="s">
        <v>2505</v>
      </c>
    </row>
    <row r="2732" spans="1:4" x14ac:dyDescent="0.25">
      <c r="A2732" s="140" t="s">
        <v>14644</v>
      </c>
      <c r="B2732" s="140" t="s">
        <v>16502</v>
      </c>
      <c r="C2732" s="236" t="s">
        <v>16503</v>
      </c>
      <c r="D2732" s="229" t="s">
        <v>2505</v>
      </c>
    </row>
    <row r="2733" spans="1:4" x14ac:dyDescent="0.25">
      <c r="A2733" s="140" t="s">
        <v>14644</v>
      </c>
      <c r="B2733" s="140" t="s">
        <v>16504</v>
      </c>
      <c r="C2733" s="236" t="s">
        <v>16505</v>
      </c>
      <c r="D2733" s="229" t="s">
        <v>2505</v>
      </c>
    </row>
    <row r="2734" spans="1:4" x14ac:dyDescent="0.25">
      <c r="A2734" s="140" t="s">
        <v>14644</v>
      </c>
      <c r="B2734" s="140" t="s">
        <v>16506</v>
      </c>
      <c r="C2734" s="236" t="s">
        <v>16507</v>
      </c>
      <c r="D2734" s="229" t="s">
        <v>2505</v>
      </c>
    </row>
    <row r="2735" spans="1:4" x14ac:dyDescent="0.25">
      <c r="A2735" s="140" t="s">
        <v>14644</v>
      </c>
      <c r="B2735" s="140" t="s">
        <v>16508</v>
      </c>
      <c r="C2735" s="236" t="s">
        <v>16509</v>
      </c>
      <c r="D2735" s="229" t="s">
        <v>2505</v>
      </c>
    </row>
    <row r="2736" spans="1:4" x14ac:dyDescent="0.25">
      <c r="A2736" s="140" t="s">
        <v>14644</v>
      </c>
      <c r="B2736" s="140" t="s">
        <v>16510</v>
      </c>
      <c r="C2736" s="236" t="s">
        <v>16511</v>
      </c>
      <c r="D2736" s="229" t="s">
        <v>2505</v>
      </c>
    </row>
    <row r="2737" spans="1:4" x14ac:dyDescent="0.25">
      <c r="A2737" s="140" t="s">
        <v>14644</v>
      </c>
      <c r="B2737" s="140" t="s">
        <v>16512</v>
      </c>
      <c r="C2737" s="236" t="s">
        <v>16513</v>
      </c>
      <c r="D2737" s="229" t="s">
        <v>2505</v>
      </c>
    </row>
    <row r="2738" spans="1:4" x14ac:dyDescent="0.25">
      <c r="A2738" s="140" t="s">
        <v>14644</v>
      </c>
      <c r="B2738" s="140" t="s">
        <v>16514</v>
      </c>
      <c r="C2738" s="236" t="s">
        <v>16515</v>
      </c>
      <c r="D2738" s="229" t="s">
        <v>2505</v>
      </c>
    </row>
    <row r="2739" spans="1:4" x14ac:dyDescent="0.25">
      <c r="A2739" s="140" t="s">
        <v>14644</v>
      </c>
      <c r="B2739" s="140" t="s">
        <v>16675</v>
      </c>
      <c r="C2739" s="233" t="s">
        <v>16676</v>
      </c>
      <c r="D2739" s="229" t="s">
        <v>2505</v>
      </c>
    </row>
    <row r="2740" spans="1:4" x14ac:dyDescent="0.25">
      <c r="A2740" s="140" t="s">
        <v>14644</v>
      </c>
      <c r="B2740" s="140" t="s">
        <v>16677</v>
      </c>
      <c r="C2740" s="234" t="s">
        <v>16678</v>
      </c>
      <c r="D2740" s="229" t="s">
        <v>2505</v>
      </c>
    </row>
    <row r="2741" spans="1:4" x14ac:dyDescent="0.25">
      <c r="A2741" s="140" t="s">
        <v>14644</v>
      </c>
      <c r="B2741" s="140" t="s">
        <v>16679</v>
      </c>
      <c r="C2741" s="231" t="s">
        <v>16680</v>
      </c>
      <c r="D2741" s="229" t="s">
        <v>2505</v>
      </c>
    </row>
    <row r="2742" spans="1:4" x14ac:dyDescent="0.25">
      <c r="A2742" s="140" t="s">
        <v>14644</v>
      </c>
      <c r="B2742" s="140" t="s">
        <v>16681</v>
      </c>
      <c r="C2742" s="232" t="s">
        <v>16682</v>
      </c>
      <c r="D2742" s="229" t="s">
        <v>2505</v>
      </c>
    </row>
    <row r="2743" spans="1:4" x14ac:dyDescent="0.25">
      <c r="A2743" s="140" t="s">
        <v>14644</v>
      </c>
      <c r="B2743" s="140" t="s">
        <v>16683</v>
      </c>
      <c r="C2743" s="233" t="s">
        <v>16684</v>
      </c>
      <c r="D2743" s="229" t="s">
        <v>2505</v>
      </c>
    </row>
    <row r="2744" spans="1:4" x14ac:dyDescent="0.25">
      <c r="A2744" s="140" t="s">
        <v>14644</v>
      </c>
      <c r="B2744" s="140" t="s">
        <v>16488</v>
      </c>
      <c r="C2744" s="234" t="s">
        <v>16489</v>
      </c>
      <c r="D2744" s="229" t="s">
        <v>2505</v>
      </c>
    </row>
    <row r="2745" spans="1:4" x14ac:dyDescent="0.25">
      <c r="A2745" s="140" t="s">
        <v>14644</v>
      </c>
      <c r="B2745" s="140" t="s">
        <v>16490</v>
      </c>
      <c r="C2745" s="235" t="s">
        <v>16491</v>
      </c>
      <c r="D2745" s="229" t="s">
        <v>2505</v>
      </c>
    </row>
    <row r="2746" spans="1:4" x14ac:dyDescent="0.25">
      <c r="A2746" s="140" t="s">
        <v>14644</v>
      </c>
      <c r="B2746" s="140" t="s">
        <v>16492</v>
      </c>
      <c r="C2746" s="236" t="s">
        <v>16493</v>
      </c>
      <c r="D2746" s="229" t="s">
        <v>2505</v>
      </c>
    </row>
    <row r="2747" spans="1:4" x14ac:dyDescent="0.25">
      <c r="A2747" s="140" t="s">
        <v>14644</v>
      </c>
      <c r="B2747" s="140" t="s">
        <v>16494</v>
      </c>
      <c r="C2747" s="236" t="s">
        <v>16495</v>
      </c>
      <c r="D2747" s="229" t="s">
        <v>2505</v>
      </c>
    </row>
    <row r="2748" spans="1:4" x14ac:dyDescent="0.25">
      <c r="A2748" s="140" t="s">
        <v>14644</v>
      </c>
      <c r="B2748" s="140" t="s">
        <v>16496</v>
      </c>
      <c r="C2748" s="236" t="s">
        <v>16497</v>
      </c>
      <c r="D2748" s="229" t="s">
        <v>2505</v>
      </c>
    </row>
    <row r="2749" spans="1:4" x14ac:dyDescent="0.25">
      <c r="A2749" s="140" t="s">
        <v>14644</v>
      </c>
      <c r="B2749" s="140" t="s">
        <v>16498</v>
      </c>
      <c r="C2749" s="236" t="s">
        <v>16499</v>
      </c>
      <c r="D2749" s="229" t="s">
        <v>2505</v>
      </c>
    </row>
    <row r="2750" spans="1:4" x14ac:dyDescent="0.25">
      <c r="A2750" s="140" t="s">
        <v>14644</v>
      </c>
      <c r="B2750" s="140" t="s">
        <v>16500</v>
      </c>
      <c r="C2750" s="236" t="s">
        <v>16501</v>
      </c>
      <c r="D2750" s="229" t="s">
        <v>2505</v>
      </c>
    </row>
    <row r="2751" spans="1:4" x14ac:dyDescent="0.25">
      <c r="A2751" s="140" t="s">
        <v>14644</v>
      </c>
      <c r="B2751" s="140" t="s">
        <v>16502</v>
      </c>
      <c r="C2751" s="236" t="s">
        <v>16503</v>
      </c>
      <c r="D2751" s="229" t="s">
        <v>2505</v>
      </c>
    </row>
    <row r="2752" spans="1:4" x14ac:dyDescent="0.25">
      <c r="A2752" s="140" t="s">
        <v>14644</v>
      </c>
      <c r="B2752" s="140" t="s">
        <v>16504</v>
      </c>
      <c r="C2752" s="236" t="s">
        <v>16505</v>
      </c>
      <c r="D2752" s="229" t="s">
        <v>2505</v>
      </c>
    </row>
    <row r="2753" spans="1:4" x14ac:dyDescent="0.25">
      <c r="A2753" s="140" t="s">
        <v>14644</v>
      </c>
      <c r="B2753" s="140" t="s">
        <v>16506</v>
      </c>
      <c r="C2753" s="236" t="s">
        <v>16507</v>
      </c>
      <c r="D2753" s="229" t="s">
        <v>2505</v>
      </c>
    </row>
    <row r="2754" spans="1:4" x14ac:dyDescent="0.25">
      <c r="A2754" s="140" t="s">
        <v>14644</v>
      </c>
      <c r="B2754" s="140" t="s">
        <v>16508</v>
      </c>
      <c r="C2754" s="236" t="s">
        <v>16509</v>
      </c>
      <c r="D2754" s="229" t="s">
        <v>2505</v>
      </c>
    </row>
    <row r="2755" spans="1:4" x14ac:dyDescent="0.25">
      <c r="A2755" s="140" t="s">
        <v>14644</v>
      </c>
      <c r="B2755" s="140" t="s">
        <v>16510</v>
      </c>
      <c r="C2755" s="236" t="s">
        <v>16511</v>
      </c>
      <c r="D2755" s="229" t="s">
        <v>2505</v>
      </c>
    </row>
    <row r="2756" spans="1:4" x14ac:dyDescent="0.25">
      <c r="A2756" s="140" t="s">
        <v>14644</v>
      </c>
      <c r="B2756" s="140" t="s">
        <v>16512</v>
      </c>
      <c r="C2756" s="236" t="s">
        <v>16513</v>
      </c>
      <c r="D2756" s="229" t="s">
        <v>2505</v>
      </c>
    </row>
    <row r="2757" spans="1:4" x14ac:dyDescent="0.25">
      <c r="A2757" s="140" t="s">
        <v>14644</v>
      </c>
      <c r="B2757" s="140" t="s">
        <v>16514</v>
      </c>
      <c r="C2757" s="236" t="s">
        <v>16515</v>
      </c>
      <c r="D2757" s="229" t="s">
        <v>2505</v>
      </c>
    </row>
    <row r="2758" spans="1:4" x14ac:dyDescent="0.25">
      <c r="A2758" s="140" t="s">
        <v>14644</v>
      </c>
      <c r="B2758" s="140" t="s">
        <v>16685</v>
      </c>
      <c r="C2758" s="233" t="s">
        <v>16686</v>
      </c>
      <c r="D2758" s="229" t="s">
        <v>2505</v>
      </c>
    </row>
    <row r="2759" spans="1:4" x14ac:dyDescent="0.25">
      <c r="A2759" s="140" t="s">
        <v>14644</v>
      </c>
      <c r="B2759" s="140" t="s">
        <v>16687</v>
      </c>
      <c r="C2759" s="234" t="s">
        <v>16688</v>
      </c>
      <c r="D2759" s="229" t="s">
        <v>2505</v>
      </c>
    </row>
    <row r="2760" spans="1:4" x14ac:dyDescent="0.25">
      <c r="A2760" s="140" t="s">
        <v>14644</v>
      </c>
      <c r="B2760" s="140" t="s">
        <v>16689</v>
      </c>
      <c r="C2760" s="231" t="s">
        <v>16690</v>
      </c>
      <c r="D2760" s="229" t="s">
        <v>2505</v>
      </c>
    </row>
    <row r="2761" spans="1:4" x14ac:dyDescent="0.25">
      <c r="A2761" s="140" t="s">
        <v>14644</v>
      </c>
      <c r="B2761" s="140" t="s">
        <v>16691</v>
      </c>
      <c r="C2761" s="232" t="s">
        <v>16692</v>
      </c>
      <c r="D2761" s="229" t="s">
        <v>2505</v>
      </c>
    </row>
    <row r="2762" spans="1:4" x14ac:dyDescent="0.25">
      <c r="A2762" s="140" t="s">
        <v>14644</v>
      </c>
      <c r="B2762" s="140" t="s">
        <v>16693</v>
      </c>
      <c r="C2762" s="233" t="s">
        <v>16694</v>
      </c>
      <c r="D2762" s="229" t="s">
        <v>2505</v>
      </c>
    </row>
    <row r="2763" spans="1:4" x14ac:dyDescent="0.25">
      <c r="A2763" s="140" t="s">
        <v>14644</v>
      </c>
      <c r="B2763" s="140" t="s">
        <v>16488</v>
      </c>
      <c r="C2763" s="234" t="s">
        <v>16489</v>
      </c>
      <c r="D2763" s="229" t="s">
        <v>2505</v>
      </c>
    </row>
    <row r="2764" spans="1:4" x14ac:dyDescent="0.25">
      <c r="A2764" s="140" t="s">
        <v>14644</v>
      </c>
      <c r="B2764" s="140" t="s">
        <v>16490</v>
      </c>
      <c r="C2764" s="235" t="s">
        <v>16491</v>
      </c>
      <c r="D2764" s="229" t="s">
        <v>2505</v>
      </c>
    </row>
    <row r="2765" spans="1:4" x14ac:dyDescent="0.25">
      <c r="A2765" s="140" t="s">
        <v>14644</v>
      </c>
      <c r="B2765" s="140" t="s">
        <v>16492</v>
      </c>
      <c r="C2765" s="236" t="s">
        <v>16493</v>
      </c>
      <c r="D2765" s="229" t="s">
        <v>2505</v>
      </c>
    </row>
    <row r="2766" spans="1:4" x14ac:dyDescent="0.25">
      <c r="A2766" s="140" t="s">
        <v>14644</v>
      </c>
      <c r="B2766" s="140" t="s">
        <v>16494</v>
      </c>
      <c r="C2766" s="236" t="s">
        <v>16495</v>
      </c>
      <c r="D2766" s="229" t="s">
        <v>2505</v>
      </c>
    </row>
    <row r="2767" spans="1:4" x14ac:dyDescent="0.25">
      <c r="A2767" s="140" t="s">
        <v>14644</v>
      </c>
      <c r="B2767" s="140" t="s">
        <v>16496</v>
      </c>
      <c r="C2767" s="236" t="s">
        <v>16497</v>
      </c>
      <c r="D2767" s="229" t="s">
        <v>2505</v>
      </c>
    </row>
    <row r="2768" spans="1:4" x14ac:dyDescent="0.25">
      <c r="A2768" s="140" t="s">
        <v>14644</v>
      </c>
      <c r="B2768" s="140" t="s">
        <v>16498</v>
      </c>
      <c r="C2768" s="236" t="s">
        <v>16499</v>
      </c>
      <c r="D2768" s="229" t="s">
        <v>2505</v>
      </c>
    </row>
    <row r="2769" spans="1:4" x14ac:dyDescent="0.25">
      <c r="A2769" s="140" t="s">
        <v>14644</v>
      </c>
      <c r="B2769" s="140" t="s">
        <v>16500</v>
      </c>
      <c r="C2769" s="236" t="s">
        <v>16501</v>
      </c>
      <c r="D2769" s="229" t="s">
        <v>2505</v>
      </c>
    </row>
    <row r="2770" spans="1:4" x14ac:dyDescent="0.25">
      <c r="A2770" s="140" t="s">
        <v>14644</v>
      </c>
      <c r="B2770" s="140" t="s">
        <v>16502</v>
      </c>
      <c r="C2770" s="236" t="s">
        <v>16503</v>
      </c>
      <c r="D2770" s="229" t="s">
        <v>2505</v>
      </c>
    </row>
    <row r="2771" spans="1:4" x14ac:dyDescent="0.25">
      <c r="A2771" s="140" t="s">
        <v>14644</v>
      </c>
      <c r="B2771" s="140" t="s">
        <v>16504</v>
      </c>
      <c r="C2771" s="236" t="s">
        <v>16505</v>
      </c>
      <c r="D2771" s="229" t="s">
        <v>2505</v>
      </c>
    </row>
    <row r="2772" spans="1:4" x14ac:dyDescent="0.25">
      <c r="A2772" s="140" t="s">
        <v>14644</v>
      </c>
      <c r="B2772" s="140" t="s">
        <v>16506</v>
      </c>
      <c r="C2772" s="236" t="s">
        <v>16507</v>
      </c>
      <c r="D2772" s="229" t="s">
        <v>2505</v>
      </c>
    </row>
    <row r="2773" spans="1:4" x14ac:dyDescent="0.25">
      <c r="A2773" s="140" t="s">
        <v>14644</v>
      </c>
      <c r="B2773" s="140" t="s">
        <v>16508</v>
      </c>
      <c r="C2773" s="236" t="s">
        <v>16509</v>
      </c>
      <c r="D2773" s="229" t="s">
        <v>2505</v>
      </c>
    </row>
    <row r="2774" spans="1:4" x14ac:dyDescent="0.25">
      <c r="A2774" s="140" t="s">
        <v>14644</v>
      </c>
      <c r="B2774" s="140" t="s">
        <v>16510</v>
      </c>
      <c r="C2774" s="236" t="s">
        <v>16511</v>
      </c>
      <c r="D2774" s="229" t="s">
        <v>2505</v>
      </c>
    </row>
    <row r="2775" spans="1:4" x14ac:dyDescent="0.25">
      <c r="A2775" s="140" t="s">
        <v>14644</v>
      </c>
      <c r="B2775" s="140" t="s">
        <v>16512</v>
      </c>
      <c r="C2775" s="236" t="s">
        <v>16513</v>
      </c>
      <c r="D2775" s="229" t="s">
        <v>2505</v>
      </c>
    </row>
    <row r="2776" spans="1:4" x14ac:dyDescent="0.25">
      <c r="A2776" s="140" t="s">
        <v>14644</v>
      </c>
      <c r="B2776" s="140" t="s">
        <v>16514</v>
      </c>
      <c r="C2776" s="236" t="s">
        <v>16515</v>
      </c>
      <c r="D2776" s="229" t="s">
        <v>2505</v>
      </c>
    </row>
    <row r="2777" spans="1:4" x14ac:dyDescent="0.25">
      <c r="A2777" s="140" t="s">
        <v>14644</v>
      </c>
      <c r="B2777" s="140" t="s">
        <v>16695</v>
      </c>
      <c r="C2777" s="233" t="s">
        <v>16696</v>
      </c>
      <c r="D2777" s="229" t="s">
        <v>2505</v>
      </c>
    </row>
    <row r="2778" spans="1:4" x14ac:dyDescent="0.25">
      <c r="A2778" s="140" t="s">
        <v>14644</v>
      </c>
      <c r="B2778" s="140" t="s">
        <v>16697</v>
      </c>
      <c r="C2778" s="234" t="s">
        <v>16698</v>
      </c>
      <c r="D2778" s="229" t="s">
        <v>2505</v>
      </c>
    </row>
    <row r="2779" spans="1:4" x14ac:dyDescent="0.25">
      <c r="A2779" s="140" t="s">
        <v>14644</v>
      </c>
      <c r="B2779" s="140" t="s">
        <v>16699</v>
      </c>
      <c r="C2779" s="231" t="s">
        <v>16700</v>
      </c>
      <c r="D2779" s="229" t="s">
        <v>2505</v>
      </c>
    </row>
    <row r="2780" spans="1:4" x14ac:dyDescent="0.25">
      <c r="A2780" s="140" t="s">
        <v>14644</v>
      </c>
      <c r="B2780" s="140" t="s">
        <v>16701</v>
      </c>
      <c r="C2780" s="232" t="s">
        <v>16702</v>
      </c>
      <c r="D2780" s="229" t="s">
        <v>2505</v>
      </c>
    </row>
    <row r="2781" spans="1:4" x14ac:dyDescent="0.25">
      <c r="A2781" s="140" t="s">
        <v>14644</v>
      </c>
      <c r="B2781" s="140" t="s">
        <v>16703</v>
      </c>
      <c r="C2781" s="233" t="s">
        <v>16704</v>
      </c>
      <c r="D2781" s="229" t="s">
        <v>2505</v>
      </c>
    </row>
    <row r="2782" spans="1:4" x14ac:dyDescent="0.25">
      <c r="A2782" s="140" t="s">
        <v>14644</v>
      </c>
      <c r="B2782" s="140" t="s">
        <v>16488</v>
      </c>
      <c r="C2782" s="234" t="s">
        <v>16489</v>
      </c>
      <c r="D2782" s="229" t="s">
        <v>2505</v>
      </c>
    </row>
    <row r="2783" spans="1:4" x14ac:dyDescent="0.25">
      <c r="A2783" s="140" t="s">
        <v>14644</v>
      </c>
      <c r="B2783" s="140" t="s">
        <v>16490</v>
      </c>
      <c r="C2783" s="235" t="s">
        <v>16491</v>
      </c>
      <c r="D2783" s="229" t="s">
        <v>2505</v>
      </c>
    </row>
    <row r="2784" spans="1:4" x14ac:dyDescent="0.25">
      <c r="A2784" s="140" t="s">
        <v>14644</v>
      </c>
      <c r="B2784" s="140" t="s">
        <v>16492</v>
      </c>
      <c r="C2784" s="236" t="s">
        <v>16493</v>
      </c>
      <c r="D2784" s="229" t="s">
        <v>2505</v>
      </c>
    </row>
    <row r="2785" spans="1:4" x14ac:dyDescent="0.25">
      <c r="A2785" s="140" t="s">
        <v>14644</v>
      </c>
      <c r="B2785" s="140" t="s">
        <v>16494</v>
      </c>
      <c r="C2785" s="236" t="s">
        <v>16495</v>
      </c>
      <c r="D2785" s="229" t="s">
        <v>2505</v>
      </c>
    </row>
    <row r="2786" spans="1:4" x14ac:dyDescent="0.25">
      <c r="A2786" s="140" t="s">
        <v>14644</v>
      </c>
      <c r="B2786" s="140" t="s">
        <v>16496</v>
      </c>
      <c r="C2786" s="236" t="s">
        <v>16497</v>
      </c>
      <c r="D2786" s="229" t="s">
        <v>2505</v>
      </c>
    </row>
    <row r="2787" spans="1:4" x14ac:dyDescent="0.25">
      <c r="A2787" s="140" t="s">
        <v>14644</v>
      </c>
      <c r="B2787" s="140" t="s">
        <v>16498</v>
      </c>
      <c r="C2787" s="236" t="s">
        <v>16499</v>
      </c>
      <c r="D2787" s="229" t="s">
        <v>2505</v>
      </c>
    </row>
    <row r="2788" spans="1:4" x14ac:dyDescent="0.25">
      <c r="A2788" s="140" t="s">
        <v>14644</v>
      </c>
      <c r="B2788" s="140" t="s">
        <v>16500</v>
      </c>
      <c r="C2788" s="236" t="s">
        <v>16501</v>
      </c>
      <c r="D2788" s="229" t="s">
        <v>2505</v>
      </c>
    </row>
    <row r="2789" spans="1:4" x14ac:dyDescent="0.25">
      <c r="A2789" s="140" t="s">
        <v>14644</v>
      </c>
      <c r="B2789" s="140" t="s">
        <v>16502</v>
      </c>
      <c r="C2789" s="236" t="s">
        <v>16503</v>
      </c>
      <c r="D2789" s="229" t="s">
        <v>2505</v>
      </c>
    </row>
    <row r="2790" spans="1:4" x14ac:dyDescent="0.25">
      <c r="A2790" s="140" t="s">
        <v>14644</v>
      </c>
      <c r="B2790" s="140" t="s">
        <v>16504</v>
      </c>
      <c r="C2790" s="236" t="s">
        <v>16505</v>
      </c>
      <c r="D2790" s="229" t="s">
        <v>2505</v>
      </c>
    </row>
    <row r="2791" spans="1:4" x14ac:dyDescent="0.25">
      <c r="A2791" s="140" t="s">
        <v>14644</v>
      </c>
      <c r="B2791" s="140" t="s">
        <v>16506</v>
      </c>
      <c r="C2791" s="236" t="s">
        <v>16507</v>
      </c>
      <c r="D2791" s="229" t="s">
        <v>2505</v>
      </c>
    </row>
    <row r="2792" spans="1:4" x14ac:dyDescent="0.25">
      <c r="A2792" s="140" t="s">
        <v>14644</v>
      </c>
      <c r="B2792" s="140" t="s">
        <v>16508</v>
      </c>
      <c r="C2792" s="236" t="s">
        <v>16509</v>
      </c>
      <c r="D2792" s="229" t="s">
        <v>2505</v>
      </c>
    </row>
    <row r="2793" spans="1:4" x14ac:dyDescent="0.25">
      <c r="A2793" s="140" t="s">
        <v>14644</v>
      </c>
      <c r="B2793" s="140" t="s">
        <v>16510</v>
      </c>
      <c r="C2793" s="236" t="s">
        <v>16511</v>
      </c>
      <c r="D2793" s="229" t="s">
        <v>2505</v>
      </c>
    </row>
    <row r="2794" spans="1:4" x14ac:dyDescent="0.25">
      <c r="A2794" s="140" t="s">
        <v>14644</v>
      </c>
      <c r="B2794" s="140" t="s">
        <v>16512</v>
      </c>
      <c r="C2794" s="236" t="s">
        <v>16513</v>
      </c>
      <c r="D2794" s="229" t="s">
        <v>2505</v>
      </c>
    </row>
    <row r="2795" spans="1:4" x14ac:dyDescent="0.25">
      <c r="A2795" s="140" t="s">
        <v>14644</v>
      </c>
      <c r="B2795" s="140" t="s">
        <v>16514</v>
      </c>
      <c r="C2795" s="236" t="s">
        <v>16515</v>
      </c>
      <c r="D2795" s="229" t="s">
        <v>2505</v>
      </c>
    </row>
    <row r="2796" spans="1:4" x14ac:dyDescent="0.25">
      <c r="A2796" s="140" t="s">
        <v>14644</v>
      </c>
      <c r="B2796" s="140" t="s">
        <v>16705</v>
      </c>
      <c r="C2796" s="233" t="s">
        <v>16706</v>
      </c>
      <c r="D2796" s="229" t="s">
        <v>2505</v>
      </c>
    </row>
    <row r="2797" spans="1:4" x14ac:dyDescent="0.25">
      <c r="A2797" s="140" t="s">
        <v>14644</v>
      </c>
      <c r="B2797" s="140" t="s">
        <v>16707</v>
      </c>
      <c r="C2797" s="234" t="s">
        <v>16708</v>
      </c>
      <c r="D2797" s="229" t="s">
        <v>2505</v>
      </c>
    </row>
    <row r="2798" spans="1:4" x14ac:dyDescent="0.25">
      <c r="D2798" s="228" t="s">
        <v>2505</v>
      </c>
    </row>
    <row r="2799" spans="1:4" x14ac:dyDescent="0.25">
      <c r="D2799" s="228" t="s">
        <v>2505</v>
      </c>
    </row>
    <row r="2800" spans="1:4" x14ac:dyDescent="0.25">
      <c r="A2800" s="35" t="s">
        <v>2686</v>
      </c>
      <c r="B2800" s="2" t="str">
        <f>CONCATENATE("https://xbrl.cipc.co.za/taxonomy/role/",MID(B2801,2,10))</f>
        <v>https://xbrl.cipc.co.za/taxonomy/role/sds845.500</v>
      </c>
      <c r="D2800" s="228" t="s">
        <v>2505</v>
      </c>
    </row>
    <row r="2801" spans="1:4" x14ac:dyDescent="0.25">
      <c r="A2801" s="35" t="s">
        <v>2687</v>
      </c>
      <c r="B2801" s="2" t="s">
        <v>19443</v>
      </c>
      <c r="D2801" s="228" t="s">
        <v>2505</v>
      </c>
    </row>
    <row r="2802" spans="1:4" x14ac:dyDescent="0.25">
      <c r="A2802" s="36" t="s">
        <v>5</v>
      </c>
      <c r="B2802" s="36" t="s">
        <v>6</v>
      </c>
      <c r="C2802" s="36" t="s">
        <v>19413</v>
      </c>
      <c r="D2802" s="5" t="s">
        <v>2692</v>
      </c>
    </row>
    <row r="2803" spans="1:4" x14ac:dyDescent="0.25">
      <c r="A2803" s="140" t="s">
        <v>14644</v>
      </c>
      <c r="B2803" s="140" t="s">
        <v>16709</v>
      </c>
      <c r="C2803" s="140" t="s">
        <v>16710</v>
      </c>
      <c r="D2803" s="229" t="s">
        <v>2505</v>
      </c>
    </row>
    <row r="2804" spans="1:4" x14ac:dyDescent="0.25">
      <c r="A2804" s="140" t="s">
        <v>14644</v>
      </c>
      <c r="B2804" s="140" t="s">
        <v>16711</v>
      </c>
      <c r="C2804" s="230" t="s">
        <v>16712</v>
      </c>
      <c r="D2804" s="229" t="s">
        <v>2505</v>
      </c>
    </row>
    <row r="2805" spans="1:4" x14ac:dyDescent="0.25">
      <c r="A2805" s="140" t="s">
        <v>14644</v>
      </c>
      <c r="B2805" s="140" t="s">
        <v>14829</v>
      </c>
      <c r="C2805" s="231" t="s">
        <v>14830</v>
      </c>
      <c r="D2805" s="229" t="s">
        <v>2505</v>
      </c>
    </row>
    <row r="2806" spans="1:4" x14ac:dyDescent="0.25">
      <c r="A2806" s="140" t="s">
        <v>14644</v>
      </c>
      <c r="B2806" s="140" t="s">
        <v>14831</v>
      </c>
      <c r="C2806" s="232" t="s">
        <v>14832</v>
      </c>
      <c r="D2806" s="229" t="s">
        <v>2505</v>
      </c>
    </row>
    <row r="2807" spans="1:4" x14ac:dyDescent="0.25">
      <c r="A2807" s="140" t="s">
        <v>14644</v>
      </c>
      <c r="B2807" s="140" t="s">
        <v>16713</v>
      </c>
      <c r="C2807" s="232" t="s">
        <v>16714</v>
      </c>
      <c r="D2807" s="229" t="s">
        <v>2505</v>
      </c>
    </row>
    <row r="2808" spans="1:4" x14ac:dyDescent="0.25">
      <c r="A2808" s="140" t="s">
        <v>14644</v>
      </c>
      <c r="B2808" s="140" t="s">
        <v>14863</v>
      </c>
      <c r="C2808" s="233" t="s">
        <v>14864</v>
      </c>
      <c r="D2808" s="229" t="s">
        <v>2505</v>
      </c>
    </row>
    <row r="2809" spans="1:4" x14ac:dyDescent="0.25">
      <c r="A2809" s="140" t="s">
        <v>14644</v>
      </c>
      <c r="B2809" s="140" t="s">
        <v>14835</v>
      </c>
      <c r="C2809" s="233" t="s">
        <v>14836</v>
      </c>
      <c r="D2809" s="229" t="s">
        <v>2505</v>
      </c>
    </row>
    <row r="2810" spans="1:4" x14ac:dyDescent="0.25">
      <c r="A2810" s="140" t="s">
        <v>14644</v>
      </c>
      <c r="B2810" s="140" t="s">
        <v>14837</v>
      </c>
      <c r="C2810" s="234" t="s">
        <v>14838</v>
      </c>
      <c r="D2810" s="229" t="s">
        <v>2505</v>
      </c>
    </row>
    <row r="2811" spans="1:4" x14ac:dyDescent="0.25">
      <c r="A2811" s="140" t="s">
        <v>14644</v>
      </c>
      <c r="B2811" s="140" t="s">
        <v>14839</v>
      </c>
      <c r="C2811" s="235" t="s">
        <v>14840</v>
      </c>
      <c r="D2811" s="229" t="s">
        <v>2505</v>
      </c>
    </row>
    <row r="2812" spans="1:4" x14ac:dyDescent="0.25">
      <c r="A2812" s="140" t="s">
        <v>14644</v>
      </c>
      <c r="B2812" s="140" t="s">
        <v>14841</v>
      </c>
      <c r="C2812" s="236" t="s">
        <v>14842</v>
      </c>
      <c r="D2812" s="229" t="s">
        <v>2505</v>
      </c>
    </row>
    <row r="2813" spans="1:4" x14ac:dyDescent="0.25">
      <c r="A2813" s="140" t="s">
        <v>14644</v>
      </c>
      <c r="B2813" s="140" t="s">
        <v>14843</v>
      </c>
      <c r="C2813" s="237" t="s">
        <v>14844</v>
      </c>
      <c r="D2813" s="229" t="s">
        <v>2505</v>
      </c>
    </row>
    <row r="2814" spans="1:4" x14ac:dyDescent="0.25">
      <c r="A2814" s="140" t="s">
        <v>14644</v>
      </c>
      <c r="B2814" s="140" t="s">
        <v>14845</v>
      </c>
      <c r="C2814" s="237" t="s">
        <v>14846</v>
      </c>
      <c r="D2814" s="229" t="s">
        <v>2505</v>
      </c>
    </row>
    <row r="2815" spans="1:4" x14ac:dyDescent="0.25">
      <c r="A2815" s="140" t="s">
        <v>14644</v>
      </c>
      <c r="B2815" s="140" t="s">
        <v>14853</v>
      </c>
      <c r="C2815" s="234" t="s">
        <v>14854</v>
      </c>
      <c r="D2815" s="229" t="s">
        <v>2505</v>
      </c>
    </row>
    <row r="2816" spans="1:4" x14ac:dyDescent="0.25">
      <c r="A2816" s="140" t="s">
        <v>14644</v>
      </c>
      <c r="B2816" s="140" t="s">
        <v>14855</v>
      </c>
      <c r="C2816" s="235" t="s">
        <v>14856</v>
      </c>
      <c r="D2816" s="229" t="s">
        <v>2505</v>
      </c>
    </row>
    <row r="2817" spans="1:4" x14ac:dyDescent="0.25">
      <c r="A2817" s="140" t="s">
        <v>14644</v>
      </c>
      <c r="B2817" s="140" t="s">
        <v>16715</v>
      </c>
      <c r="C2817" s="230" t="s">
        <v>16716</v>
      </c>
      <c r="D2817" s="229" t="s">
        <v>2505</v>
      </c>
    </row>
    <row r="2818" spans="1:4" x14ac:dyDescent="0.25">
      <c r="A2818" s="140" t="s">
        <v>14644</v>
      </c>
      <c r="B2818" s="140" t="s">
        <v>16717</v>
      </c>
      <c r="C2818" s="231" t="s">
        <v>16718</v>
      </c>
      <c r="D2818" s="229" t="s">
        <v>2505</v>
      </c>
    </row>
    <row r="2819" spans="1:4" x14ac:dyDescent="0.25">
      <c r="A2819" s="140" t="s">
        <v>14644</v>
      </c>
      <c r="B2819" s="140" t="s">
        <v>16719</v>
      </c>
      <c r="C2819" s="232" t="s">
        <v>16720</v>
      </c>
      <c r="D2819" s="229" t="s">
        <v>2505</v>
      </c>
    </row>
    <row r="2820" spans="1:4" x14ac:dyDescent="0.25">
      <c r="A2820" s="140" t="s">
        <v>14644</v>
      </c>
      <c r="B2820" s="140" t="s">
        <v>16721</v>
      </c>
      <c r="C2820" s="231" t="s">
        <v>16722</v>
      </c>
      <c r="D2820" s="229" t="s">
        <v>2505</v>
      </c>
    </row>
    <row r="2821" spans="1:4" x14ac:dyDescent="0.25">
      <c r="A2821" s="140" t="s">
        <v>14644</v>
      </c>
      <c r="B2821" s="140" t="s">
        <v>16723</v>
      </c>
      <c r="C2821" s="232" t="s">
        <v>16724</v>
      </c>
      <c r="D2821" s="229" t="s">
        <v>2505</v>
      </c>
    </row>
    <row r="2822" spans="1:4" x14ac:dyDescent="0.25">
      <c r="D2822" s="228" t="s">
        <v>2505</v>
      </c>
    </row>
    <row r="2823" spans="1:4" x14ac:dyDescent="0.25">
      <c r="D2823" s="228" t="s">
        <v>2505</v>
      </c>
    </row>
    <row r="2824" spans="1:4" x14ac:dyDescent="0.25">
      <c r="A2824" s="35" t="s">
        <v>2686</v>
      </c>
      <c r="B2824" s="2" t="str">
        <f>CONCATENATE("https://xbrl.cipc.co.za/taxonomy/role/",MID(B2825,2,10))</f>
        <v>https://xbrl.cipc.co.za/taxonomy/role/sds840.500</v>
      </c>
      <c r="D2824" s="228" t="s">
        <v>2505</v>
      </c>
    </row>
    <row r="2825" spans="1:4" x14ac:dyDescent="0.25">
      <c r="A2825" s="35" t="s">
        <v>2687</v>
      </c>
      <c r="B2825" s="2" t="s">
        <v>19444</v>
      </c>
      <c r="D2825" s="228" t="s">
        <v>2505</v>
      </c>
    </row>
    <row r="2826" spans="1:4" x14ac:dyDescent="0.25">
      <c r="A2826" s="36" t="s">
        <v>5</v>
      </c>
      <c r="B2826" s="36" t="s">
        <v>6</v>
      </c>
      <c r="C2826" s="36" t="s">
        <v>19413</v>
      </c>
      <c r="D2826" s="5" t="s">
        <v>2692</v>
      </c>
    </row>
    <row r="2827" spans="1:4" x14ac:dyDescent="0.25">
      <c r="A2827" s="140" t="s">
        <v>14644</v>
      </c>
      <c r="B2827" s="140" t="s">
        <v>16725</v>
      </c>
      <c r="C2827" s="140" t="s">
        <v>16726</v>
      </c>
      <c r="D2827" s="229" t="s">
        <v>2505</v>
      </c>
    </row>
    <row r="2828" spans="1:4" x14ac:dyDescent="0.25">
      <c r="A2828" s="140" t="s">
        <v>14644</v>
      </c>
      <c r="B2828" s="140" t="s">
        <v>16727</v>
      </c>
      <c r="C2828" s="230" t="s">
        <v>16728</v>
      </c>
      <c r="D2828" s="229" t="s">
        <v>2505</v>
      </c>
    </row>
    <row r="2829" spans="1:4" x14ac:dyDescent="0.25">
      <c r="A2829" s="140" t="s">
        <v>14644</v>
      </c>
      <c r="B2829" s="140" t="s">
        <v>14829</v>
      </c>
      <c r="C2829" s="231" t="s">
        <v>14830</v>
      </c>
      <c r="D2829" s="229" t="s">
        <v>2505</v>
      </c>
    </row>
    <row r="2830" spans="1:4" x14ac:dyDescent="0.25">
      <c r="A2830" s="140" t="s">
        <v>14644</v>
      </c>
      <c r="B2830" s="140" t="s">
        <v>14831</v>
      </c>
      <c r="C2830" s="232" t="s">
        <v>14832</v>
      </c>
      <c r="D2830" s="229" t="s">
        <v>2505</v>
      </c>
    </row>
    <row r="2831" spans="1:4" x14ac:dyDescent="0.25">
      <c r="A2831" s="140" t="s">
        <v>14644</v>
      </c>
      <c r="B2831" s="140" t="s">
        <v>16729</v>
      </c>
      <c r="C2831" s="232" t="s">
        <v>16730</v>
      </c>
      <c r="D2831" s="229" t="s">
        <v>2505</v>
      </c>
    </row>
    <row r="2832" spans="1:4" x14ac:dyDescent="0.25">
      <c r="A2832" s="140" t="s">
        <v>14644</v>
      </c>
      <c r="B2832" s="140" t="s">
        <v>14863</v>
      </c>
      <c r="C2832" s="233" t="s">
        <v>14864</v>
      </c>
      <c r="D2832" s="229" t="s">
        <v>2505</v>
      </c>
    </row>
    <row r="2833" spans="1:4" x14ac:dyDescent="0.25">
      <c r="A2833" s="140" t="s">
        <v>14644</v>
      </c>
      <c r="B2833" s="140" t="s">
        <v>14835</v>
      </c>
      <c r="C2833" s="233" t="s">
        <v>14836</v>
      </c>
      <c r="D2833" s="229" t="s">
        <v>2505</v>
      </c>
    </row>
    <row r="2834" spans="1:4" x14ac:dyDescent="0.25">
      <c r="A2834" s="140" t="s">
        <v>14644</v>
      </c>
      <c r="B2834" s="140" t="s">
        <v>14837</v>
      </c>
      <c r="C2834" s="234" t="s">
        <v>14838</v>
      </c>
      <c r="D2834" s="229" t="s">
        <v>2505</v>
      </c>
    </row>
    <row r="2835" spans="1:4" x14ac:dyDescent="0.25">
      <c r="A2835" s="140" t="s">
        <v>14644</v>
      </c>
      <c r="B2835" s="140" t="s">
        <v>14839</v>
      </c>
      <c r="C2835" s="235" t="s">
        <v>14840</v>
      </c>
      <c r="D2835" s="229" t="s">
        <v>2505</v>
      </c>
    </row>
    <row r="2836" spans="1:4" x14ac:dyDescent="0.25">
      <c r="A2836" s="140" t="s">
        <v>14644</v>
      </c>
      <c r="B2836" s="140" t="s">
        <v>14841</v>
      </c>
      <c r="C2836" s="236" t="s">
        <v>14842</v>
      </c>
      <c r="D2836" s="229" t="s">
        <v>2505</v>
      </c>
    </row>
    <row r="2837" spans="1:4" x14ac:dyDescent="0.25">
      <c r="A2837" s="140" t="s">
        <v>14644</v>
      </c>
      <c r="B2837" s="140" t="s">
        <v>14843</v>
      </c>
      <c r="C2837" s="237" t="s">
        <v>14844</v>
      </c>
      <c r="D2837" s="229" t="s">
        <v>2505</v>
      </c>
    </row>
    <row r="2838" spans="1:4" x14ac:dyDescent="0.25">
      <c r="A2838" s="140" t="s">
        <v>14644</v>
      </c>
      <c r="B2838" s="140" t="s">
        <v>14845</v>
      </c>
      <c r="C2838" s="237" t="s">
        <v>14846</v>
      </c>
      <c r="D2838" s="229" t="s">
        <v>2505</v>
      </c>
    </row>
    <row r="2839" spans="1:4" x14ac:dyDescent="0.25">
      <c r="A2839" s="140" t="s">
        <v>14644</v>
      </c>
      <c r="B2839" s="140" t="s">
        <v>14853</v>
      </c>
      <c r="C2839" s="234" t="s">
        <v>14854</v>
      </c>
      <c r="D2839" s="229" t="s">
        <v>2505</v>
      </c>
    </row>
    <row r="2840" spans="1:4" x14ac:dyDescent="0.25">
      <c r="A2840" s="140" t="s">
        <v>14644</v>
      </c>
      <c r="B2840" s="140" t="s">
        <v>14855</v>
      </c>
      <c r="C2840" s="235" t="s">
        <v>14856</v>
      </c>
      <c r="D2840" s="229" t="s">
        <v>2505</v>
      </c>
    </row>
    <row r="2841" spans="1:4" x14ac:dyDescent="0.25">
      <c r="A2841" s="140" t="s">
        <v>14644</v>
      </c>
      <c r="B2841" s="140" t="s">
        <v>16731</v>
      </c>
      <c r="C2841" s="231" t="s">
        <v>16732</v>
      </c>
      <c r="D2841" s="229" t="s">
        <v>2505</v>
      </c>
    </row>
    <row r="2842" spans="1:4" x14ac:dyDescent="0.25">
      <c r="A2842" s="140" t="s">
        <v>14644</v>
      </c>
      <c r="B2842" s="140" t="s">
        <v>16733</v>
      </c>
      <c r="C2842" s="232" t="s">
        <v>16734</v>
      </c>
      <c r="D2842" s="229" t="s">
        <v>2505</v>
      </c>
    </row>
    <row r="2843" spans="1:4" x14ac:dyDescent="0.25">
      <c r="A2843" s="140" t="s">
        <v>14644</v>
      </c>
      <c r="B2843" s="140" t="s">
        <v>16735</v>
      </c>
      <c r="C2843" s="232" t="s">
        <v>16736</v>
      </c>
      <c r="D2843" s="229" t="s">
        <v>2505</v>
      </c>
    </row>
    <row r="2844" spans="1:4" x14ac:dyDescent="0.25">
      <c r="A2844" s="140" t="s">
        <v>14644</v>
      </c>
      <c r="B2844" s="140" t="s">
        <v>16737</v>
      </c>
      <c r="C2844" s="233" t="s">
        <v>16738</v>
      </c>
      <c r="D2844" s="229" t="s">
        <v>2505</v>
      </c>
    </row>
    <row r="2845" spans="1:4" x14ac:dyDescent="0.25">
      <c r="A2845" s="140" t="s">
        <v>14644</v>
      </c>
      <c r="B2845" s="140" t="s">
        <v>14719</v>
      </c>
      <c r="C2845" s="233" t="s">
        <v>14720</v>
      </c>
      <c r="D2845" s="229" t="s">
        <v>2505</v>
      </c>
    </row>
    <row r="2846" spans="1:4" x14ac:dyDescent="0.25">
      <c r="A2846" s="140" t="s">
        <v>14644</v>
      </c>
      <c r="B2846" s="140" t="s">
        <v>16739</v>
      </c>
      <c r="C2846" s="232" t="s">
        <v>16740</v>
      </c>
      <c r="D2846" s="229" t="s">
        <v>2505</v>
      </c>
    </row>
    <row r="2847" spans="1:4" x14ac:dyDescent="0.25">
      <c r="A2847" s="140" t="s">
        <v>14644</v>
      </c>
      <c r="B2847" s="140" t="s">
        <v>16741</v>
      </c>
      <c r="C2847" s="233" t="s">
        <v>16742</v>
      </c>
      <c r="D2847" s="229" t="s">
        <v>2505</v>
      </c>
    </row>
    <row r="2848" spans="1:4" x14ac:dyDescent="0.25">
      <c r="A2848" s="140" t="s">
        <v>14644</v>
      </c>
      <c r="B2848" s="140" t="s">
        <v>16743</v>
      </c>
      <c r="C2848" s="232" t="s">
        <v>16744</v>
      </c>
      <c r="D2848" s="229" t="s">
        <v>2505</v>
      </c>
    </row>
    <row r="2849" spans="1:4" x14ac:dyDescent="0.25">
      <c r="A2849" s="140" t="s">
        <v>14644</v>
      </c>
      <c r="B2849" s="140" t="s">
        <v>16745</v>
      </c>
      <c r="C2849" s="233" t="s">
        <v>16746</v>
      </c>
      <c r="D2849" s="229" t="s">
        <v>2505</v>
      </c>
    </row>
    <row r="2850" spans="1:4" x14ac:dyDescent="0.25">
      <c r="A2850" s="140" t="s">
        <v>14644</v>
      </c>
      <c r="B2850" s="140" t="s">
        <v>16747</v>
      </c>
      <c r="C2850" s="232" t="s">
        <v>16748</v>
      </c>
      <c r="D2850" s="229" t="s">
        <v>2505</v>
      </c>
    </row>
    <row r="2851" spans="1:4" x14ac:dyDescent="0.25">
      <c r="A2851" s="140" t="s">
        <v>14644</v>
      </c>
      <c r="B2851" s="140" t="s">
        <v>16749</v>
      </c>
      <c r="C2851" s="233" t="s">
        <v>16750</v>
      </c>
      <c r="D2851" s="229" t="s">
        <v>2505</v>
      </c>
    </row>
    <row r="2852" spans="1:4" x14ac:dyDescent="0.25">
      <c r="A2852" s="140" t="s">
        <v>14644</v>
      </c>
      <c r="B2852" s="140" t="s">
        <v>16751</v>
      </c>
      <c r="C2852" s="234" t="s">
        <v>16752</v>
      </c>
      <c r="D2852" s="229" t="s">
        <v>2505</v>
      </c>
    </row>
    <row r="2853" spans="1:4" x14ac:dyDescent="0.25">
      <c r="A2853" s="140" t="s">
        <v>14644</v>
      </c>
      <c r="B2853" s="140" t="s">
        <v>16753</v>
      </c>
      <c r="C2853" s="235" t="s">
        <v>16754</v>
      </c>
      <c r="D2853" s="229" t="s">
        <v>2505</v>
      </c>
    </row>
    <row r="2854" spans="1:4" x14ac:dyDescent="0.25">
      <c r="A2854" s="140" t="s">
        <v>14644</v>
      </c>
      <c r="B2854" s="140" t="s">
        <v>16755</v>
      </c>
      <c r="C2854" s="236" t="s">
        <v>16756</v>
      </c>
      <c r="D2854" s="229" t="s">
        <v>2505</v>
      </c>
    </row>
    <row r="2855" spans="1:4" x14ac:dyDescent="0.25">
      <c r="A2855" s="140" t="s">
        <v>14644</v>
      </c>
      <c r="B2855" s="140" t="s">
        <v>16757</v>
      </c>
      <c r="C2855" s="237" t="s">
        <v>16758</v>
      </c>
      <c r="D2855" s="229" t="s">
        <v>2505</v>
      </c>
    </row>
    <row r="2856" spans="1:4" x14ac:dyDescent="0.25">
      <c r="A2856" s="140" t="s">
        <v>14644</v>
      </c>
      <c r="B2856" s="140" t="s">
        <v>16759</v>
      </c>
      <c r="C2856" s="237" t="s">
        <v>16760</v>
      </c>
      <c r="D2856" s="229" t="s">
        <v>2505</v>
      </c>
    </row>
    <row r="2857" spans="1:4" x14ac:dyDescent="0.25">
      <c r="A2857" s="140" t="s">
        <v>14644</v>
      </c>
      <c r="B2857" s="140" t="s">
        <v>16761</v>
      </c>
      <c r="C2857" s="237" t="s">
        <v>16762</v>
      </c>
      <c r="D2857" s="229" t="s">
        <v>2505</v>
      </c>
    </row>
    <row r="2858" spans="1:4" x14ac:dyDescent="0.25">
      <c r="A2858" s="140" t="s">
        <v>14644</v>
      </c>
      <c r="B2858" s="140" t="s">
        <v>16763</v>
      </c>
      <c r="C2858" s="237" t="s">
        <v>16764</v>
      </c>
      <c r="D2858" s="229" t="s">
        <v>2505</v>
      </c>
    </row>
    <row r="2859" spans="1:4" x14ac:dyDescent="0.25">
      <c r="A2859" s="140" t="s">
        <v>14644</v>
      </c>
      <c r="B2859" s="140" t="s">
        <v>15503</v>
      </c>
      <c r="C2859" s="235" t="s">
        <v>15504</v>
      </c>
      <c r="D2859" s="229" t="s">
        <v>2505</v>
      </c>
    </row>
    <row r="2860" spans="1:4" x14ac:dyDescent="0.25">
      <c r="A2860" s="140" t="s">
        <v>14644</v>
      </c>
      <c r="B2860" s="140" t="s">
        <v>15505</v>
      </c>
      <c r="C2860" s="236" t="s">
        <v>15506</v>
      </c>
      <c r="D2860" s="229" t="s">
        <v>2505</v>
      </c>
    </row>
    <row r="2861" spans="1:4" x14ac:dyDescent="0.25">
      <c r="A2861" s="140" t="s">
        <v>14644</v>
      </c>
      <c r="B2861" s="140" t="s">
        <v>16765</v>
      </c>
      <c r="C2861" s="237" t="s">
        <v>16766</v>
      </c>
      <c r="D2861" s="229" t="s">
        <v>2505</v>
      </c>
    </row>
    <row r="2862" spans="1:4" x14ac:dyDescent="0.25">
      <c r="A2862" s="140" t="s">
        <v>14644</v>
      </c>
      <c r="B2862" s="140" t="s">
        <v>15513</v>
      </c>
      <c r="C2862" s="237" t="s">
        <v>15514</v>
      </c>
      <c r="D2862" s="229" t="s">
        <v>2505</v>
      </c>
    </row>
    <row r="2863" spans="1:4" x14ac:dyDescent="0.25">
      <c r="A2863" s="140" t="s">
        <v>14644</v>
      </c>
      <c r="B2863" s="140" t="s">
        <v>16767</v>
      </c>
      <c r="C2863" s="234" t="s">
        <v>16768</v>
      </c>
      <c r="D2863" s="229" t="s">
        <v>2505</v>
      </c>
    </row>
    <row r="2864" spans="1:4" x14ac:dyDescent="0.25">
      <c r="A2864" s="140" t="s">
        <v>14644</v>
      </c>
      <c r="B2864" s="140" t="s">
        <v>16769</v>
      </c>
      <c r="C2864" s="235" t="s">
        <v>16770</v>
      </c>
      <c r="D2864" s="229" t="s">
        <v>2505</v>
      </c>
    </row>
    <row r="2865" spans="1:4" x14ac:dyDescent="0.25">
      <c r="A2865" s="140" t="s">
        <v>14644</v>
      </c>
      <c r="B2865" s="140" t="s">
        <v>16771</v>
      </c>
      <c r="C2865" s="233" t="s">
        <v>16772</v>
      </c>
      <c r="D2865" s="229" t="s">
        <v>2505</v>
      </c>
    </row>
    <row r="2866" spans="1:4" x14ac:dyDescent="0.25">
      <c r="A2866" s="140" t="s">
        <v>14644</v>
      </c>
      <c r="B2866" s="140" t="s">
        <v>16773</v>
      </c>
      <c r="C2866" s="233" t="s">
        <v>16774</v>
      </c>
      <c r="D2866" s="229" t="s">
        <v>2505</v>
      </c>
    </row>
    <row r="2867" spans="1:4" x14ac:dyDescent="0.25">
      <c r="A2867" s="140" t="s">
        <v>14644</v>
      </c>
      <c r="B2867" s="140" t="s">
        <v>16775</v>
      </c>
      <c r="C2867" s="230" t="s">
        <v>16776</v>
      </c>
      <c r="D2867" s="229" t="s">
        <v>2505</v>
      </c>
    </row>
    <row r="2868" spans="1:4" x14ac:dyDescent="0.25">
      <c r="A2868" s="140" t="s">
        <v>14644</v>
      </c>
      <c r="B2868" s="140" t="s">
        <v>16777</v>
      </c>
      <c r="C2868" s="231" t="s">
        <v>16778</v>
      </c>
      <c r="D2868" s="229" t="s">
        <v>2505</v>
      </c>
    </row>
    <row r="2869" spans="1:4" x14ac:dyDescent="0.25">
      <c r="A2869" s="140" t="s">
        <v>14644</v>
      </c>
      <c r="B2869" s="140" t="s">
        <v>15907</v>
      </c>
      <c r="C2869" s="232" t="s">
        <v>15908</v>
      </c>
      <c r="D2869" s="229" t="s">
        <v>2505</v>
      </c>
    </row>
    <row r="2870" spans="1:4" x14ac:dyDescent="0.25">
      <c r="A2870" s="140" t="s">
        <v>14644</v>
      </c>
      <c r="B2870" s="140" t="s">
        <v>15909</v>
      </c>
      <c r="C2870" s="233" t="s">
        <v>15910</v>
      </c>
      <c r="D2870" s="229" t="s">
        <v>2505</v>
      </c>
    </row>
    <row r="2871" spans="1:4" x14ac:dyDescent="0.25">
      <c r="A2871" s="140" t="s">
        <v>14644</v>
      </c>
      <c r="B2871" s="140" t="s">
        <v>14034</v>
      </c>
      <c r="C2871" s="234" t="s">
        <v>14028</v>
      </c>
      <c r="D2871" s="229" t="s">
        <v>2505</v>
      </c>
    </row>
    <row r="2872" spans="1:4" x14ac:dyDescent="0.25">
      <c r="A2872" s="140" t="s">
        <v>14644</v>
      </c>
      <c r="B2872" s="140" t="s">
        <v>15153</v>
      </c>
      <c r="C2872" s="235" t="s">
        <v>15154</v>
      </c>
      <c r="D2872" s="229" t="s">
        <v>2505</v>
      </c>
    </row>
    <row r="2873" spans="1:4" x14ac:dyDescent="0.25">
      <c r="A2873" s="140" t="s">
        <v>14644</v>
      </c>
      <c r="B2873" s="140" t="s">
        <v>16779</v>
      </c>
      <c r="C2873" s="236" t="s">
        <v>16780</v>
      </c>
      <c r="D2873" s="229" t="s">
        <v>2505</v>
      </c>
    </row>
    <row r="2874" spans="1:4" x14ac:dyDescent="0.25">
      <c r="A2874" s="140" t="s">
        <v>14644</v>
      </c>
      <c r="B2874" s="140" t="s">
        <v>16781</v>
      </c>
      <c r="C2874" s="236" t="s">
        <v>16782</v>
      </c>
      <c r="D2874" s="229" t="s">
        <v>2505</v>
      </c>
    </row>
    <row r="2875" spans="1:4" x14ac:dyDescent="0.25">
      <c r="A2875" s="140" t="s">
        <v>14644</v>
      </c>
      <c r="B2875" s="140" t="s">
        <v>16783</v>
      </c>
      <c r="C2875" s="236" t="s">
        <v>16784</v>
      </c>
      <c r="D2875" s="229" t="s">
        <v>2505</v>
      </c>
    </row>
    <row r="2876" spans="1:4" x14ac:dyDescent="0.25">
      <c r="A2876" s="140" t="s">
        <v>14644</v>
      </c>
      <c r="B2876" s="140" t="s">
        <v>15911</v>
      </c>
      <c r="C2876" s="233" t="s">
        <v>15912</v>
      </c>
      <c r="D2876" s="229" t="s">
        <v>2505</v>
      </c>
    </row>
    <row r="2877" spans="1:4" x14ac:dyDescent="0.25">
      <c r="A2877" s="140" t="s">
        <v>14644</v>
      </c>
      <c r="B2877" s="140" t="s">
        <v>15758</v>
      </c>
      <c r="C2877" s="234" t="s">
        <v>15759</v>
      </c>
      <c r="D2877" s="229" t="s">
        <v>2505</v>
      </c>
    </row>
    <row r="2878" spans="1:4" x14ac:dyDescent="0.25">
      <c r="A2878" s="140" t="s">
        <v>14644</v>
      </c>
      <c r="B2878" s="140" t="s">
        <v>16785</v>
      </c>
      <c r="C2878" s="231" t="s">
        <v>16786</v>
      </c>
      <c r="D2878" s="229" t="s">
        <v>2505</v>
      </c>
    </row>
    <row r="2879" spans="1:4" x14ac:dyDescent="0.25">
      <c r="A2879" s="140" t="s">
        <v>14644</v>
      </c>
      <c r="B2879" s="140" t="s">
        <v>15237</v>
      </c>
      <c r="C2879" s="232" t="s">
        <v>15238</v>
      </c>
      <c r="D2879" s="229" t="s">
        <v>2505</v>
      </c>
    </row>
    <row r="2880" spans="1:4" x14ac:dyDescent="0.25">
      <c r="D2880" s="228" t="s">
        <v>2505</v>
      </c>
    </row>
    <row r="2881" spans="1:4" x14ac:dyDescent="0.25">
      <c r="D2881" s="228" t="s">
        <v>2505</v>
      </c>
    </row>
    <row r="2882" spans="1:4" x14ac:dyDescent="0.25">
      <c r="A2882" s="35" t="s">
        <v>2686</v>
      </c>
      <c r="B2882" s="2" t="str">
        <f>CONCATENATE("https://xbrl.cipc.co.za/taxonomy/role/",MID(B2883,2,10))</f>
        <v>https://xbrl.cipc.co.za/taxonomy/role/sds840.100</v>
      </c>
      <c r="D2882" s="228" t="s">
        <v>2505</v>
      </c>
    </row>
    <row r="2883" spans="1:4" x14ac:dyDescent="0.25">
      <c r="A2883" s="35" t="s">
        <v>2687</v>
      </c>
      <c r="B2883" s="2" t="s">
        <v>19445</v>
      </c>
      <c r="D2883" s="228" t="s">
        <v>2505</v>
      </c>
    </row>
    <row r="2884" spans="1:4" x14ac:dyDescent="0.25">
      <c r="A2884" s="36" t="s">
        <v>5</v>
      </c>
      <c r="B2884" s="36" t="s">
        <v>6</v>
      </c>
      <c r="C2884" s="36" t="s">
        <v>19413</v>
      </c>
      <c r="D2884" s="5" t="s">
        <v>2692</v>
      </c>
    </row>
    <row r="2885" spans="1:4" x14ac:dyDescent="0.25">
      <c r="A2885" s="140" t="s">
        <v>14644</v>
      </c>
      <c r="B2885" s="140" t="s">
        <v>16787</v>
      </c>
      <c r="C2885" s="140" t="s">
        <v>16788</v>
      </c>
      <c r="D2885" s="229" t="s">
        <v>2505</v>
      </c>
    </row>
    <row r="2886" spans="1:4" x14ac:dyDescent="0.25">
      <c r="A2886" s="140" t="s">
        <v>14644</v>
      </c>
      <c r="B2886" s="140" t="s">
        <v>16789</v>
      </c>
      <c r="C2886" s="230" t="s">
        <v>16790</v>
      </c>
      <c r="D2886" s="229" t="s">
        <v>2505</v>
      </c>
    </row>
    <row r="2887" spans="1:4" x14ac:dyDescent="0.25">
      <c r="A2887" s="140" t="s">
        <v>14644</v>
      </c>
      <c r="B2887" s="140" t="s">
        <v>14829</v>
      </c>
      <c r="C2887" s="231" t="s">
        <v>14830</v>
      </c>
      <c r="D2887" s="229" t="s">
        <v>2505</v>
      </c>
    </row>
    <row r="2888" spans="1:4" x14ac:dyDescent="0.25">
      <c r="A2888" s="140" t="s">
        <v>14644</v>
      </c>
      <c r="B2888" s="140" t="s">
        <v>14831</v>
      </c>
      <c r="C2888" s="232" t="s">
        <v>14832</v>
      </c>
      <c r="D2888" s="229" t="s">
        <v>2505</v>
      </c>
    </row>
    <row r="2889" spans="1:4" x14ac:dyDescent="0.25">
      <c r="A2889" s="140" t="s">
        <v>14644</v>
      </c>
      <c r="B2889" s="140" t="s">
        <v>16791</v>
      </c>
      <c r="C2889" s="232" t="s">
        <v>16792</v>
      </c>
      <c r="D2889" s="229" t="s">
        <v>2505</v>
      </c>
    </row>
    <row r="2890" spans="1:4" x14ac:dyDescent="0.25">
      <c r="A2890" s="140" t="s">
        <v>14644</v>
      </c>
      <c r="B2890" s="140" t="s">
        <v>14863</v>
      </c>
      <c r="C2890" s="233" t="s">
        <v>14864</v>
      </c>
      <c r="D2890" s="229" t="s">
        <v>2505</v>
      </c>
    </row>
    <row r="2891" spans="1:4" x14ac:dyDescent="0.25">
      <c r="A2891" s="140" t="s">
        <v>14644</v>
      </c>
      <c r="B2891" s="140" t="s">
        <v>14835</v>
      </c>
      <c r="C2891" s="233" t="s">
        <v>14836</v>
      </c>
      <c r="D2891" s="229" t="s">
        <v>2505</v>
      </c>
    </row>
    <row r="2892" spans="1:4" x14ac:dyDescent="0.25">
      <c r="A2892" s="140" t="s">
        <v>14644</v>
      </c>
      <c r="B2892" s="140" t="s">
        <v>14837</v>
      </c>
      <c r="C2892" s="234" t="s">
        <v>14838</v>
      </c>
      <c r="D2892" s="229" t="s">
        <v>2505</v>
      </c>
    </row>
    <row r="2893" spans="1:4" x14ac:dyDescent="0.25">
      <c r="A2893" s="140" t="s">
        <v>14644</v>
      </c>
      <c r="B2893" s="140" t="s">
        <v>14839</v>
      </c>
      <c r="C2893" s="235" t="s">
        <v>14840</v>
      </c>
      <c r="D2893" s="229" t="s">
        <v>2505</v>
      </c>
    </row>
    <row r="2894" spans="1:4" x14ac:dyDescent="0.25">
      <c r="A2894" s="140" t="s">
        <v>14644</v>
      </c>
      <c r="B2894" s="140" t="s">
        <v>14841</v>
      </c>
      <c r="C2894" s="236" t="s">
        <v>14842</v>
      </c>
      <c r="D2894" s="229" t="s">
        <v>2505</v>
      </c>
    </row>
    <row r="2895" spans="1:4" x14ac:dyDescent="0.25">
      <c r="A2895" s="140" t="s">
        <v>14644</v>
      </c>
      <c r="B2895" s="140" t="s">
        <v>14843</v>
      </c>
      <c r="C2895" s="237" t="s">
        <v>14844</v>
      </c>
      <c r="D2895" s="229" t="s">
        <v>2505</v>
      </c>
    </row>
    <row r="2896" spans="1:4" x14ac:dyDescent="0.25">
      <c r="A2896" s="140" t="s">
        <v>14644</v>
      </c>
      <c r="B2896" s="140" t="s">
        <v>14845</v>
      </c>
      <c r="C2896" s="237" t="s">
        <v>14846</v>
      </c>
      <c r="D2896" s="229" t="s">
        <v>2505</v>
      </c>
    </row>
    <row r="2897" spans="1:4" x14ac:dyDescent="0.25">
      <c r="A2897" s="140" t="s">
        <v>14644</v>
      </c>
      <c r="B2897" s="140" t="s">
        <v>14853</v>
      </c>
      <c r="C2897" s="234" t="s">
        <v>14854</v>
      </c>
      <c r="D2897" s="229" t="s">
        <v>2505</v>
      </c>
    </row>
    <row r="2898" spans="1:4" x14ac:dyDescent="0.25">
      <c r="A2898" s="140" t="s">
        <v>14644</v>
      </c>
      <c r="B2898" s="140" t="s">
        <v>14855</v>
      </c>
      <c r="C2898" s="235" t="s">
        <v>14856</v>
      </c>
      <c r="D2898" s="229" t="s">
        <v>2505</v>
      </c>
    </row>
    <row r="2899" spans="1:4" x14ac:dyDescent="0.25">
      <c r="A2899" s="140" t="s">
        <v>14644</v>
      </c>
      <c r="B2899" s="140" t="s">
        <v>16731</v>
      </c>
      <c r="C2899" s="231" t="s">
        <v>16732</v>
      </c>
      <c r="D2899" s="229" t="s">
        <v>2505</v>
      </c>
    </row>
    <row r="2900" spans="1:4" x14ac:dyDescent="0.25">
      <c r="A2900" s="140" t="s">
        <v>14644</v>
      </c>
      <c r="B2900" s="140" t="s">
        <v>16733</v>
      </c>
      <c r="C2900" s="232" t="s">
        <v>16734</v>
      </c>
      <c r="D2900" s="229" t="s">
        <v>2505</v>
      </c>
    </row>
    <row r="2901" spans="1:4" x14ac:dyDescent="0.25">
      <c r="A2901" s="140" t="s">
        <v>14644</v>
      </c>
      <c r="B2901" s="140" t="s">
        <v>16793</v>
      </c>
      <c r="C2901" s="232" t="s">
        <v>16794</v>
      </c>
      <c r="D2901" s="229" t="s">
        <v>2505</v>
      </c>
    </row>
    <row r="2902" spans="1:4" x14ac:dyDescent="0.25">
      <c r="A2902" s="140" t="s">
        <v>14644</v>
      </c>
      <c r="B2902" s="140" t="s">
        <v>14871</v>
      </c>
      <c r="C2902" s="233" t="s">
        <v>14872</v>
      </c>
      <c r="D2902" s="229" t="s">
        <v>2505</v>
      </c>
    </row>
    <row r="2903" spans="1:4" x14ac:dyDescent="0.25">
      <c r="A2903" s="140" t="s">
        <v>14644</v>
      </c>
      <c r="B2903" s="140" t="s">
        <v>14873</v>
      </c>
      <c r="C2903" s="234" t="s">
        <v>14874</v>
      </c>
      <c r="D2903" s="229" t="s">
        <v>2505</v>
      </c>
    </row>
    <row r="2904" spans="1:4" x14ac:dyDescent="0.25">
      <c r="A2904" s="140" t="s">
        <v>14644</v>
      </c>
      <c r="B2904" s="140" t="s">
        <v>14875</v>
      </c>
      <c r="C2904" s="235" t="s">
        <v>14876</v>
      </c>
      <c r="D2904" s="229" t="s">
        <v>2505</v>
      </c>
    </row>
    <row r="2905" spans="1:4" x14ac:dyDescent="0.25">
      <c r="A2905" s="140" t="s">
        <v>14644</v>
      </c>
      <c r="B2905" s="140" t="s">
        <v>14877</v>
      </c>
      <c r="C2905" s="236" t="s">
        <v>14878</v>
      </c>
      <c r="D2905" s="229" t="s">
        <v>2505</v>
      </c>
    </row>
    <row r="2906" spans="1:4" x14ac:dyDescent="0.25">
      <c r="A2906" s="140" t="s">
        <v>14644</v>
      </c>
      <c r="B2906" s="140" t="s">
        <v>16795</v>
      </c>
      <c r="C2906" s="237" t="s">
        <v>16796</v>
      </c>
      <c r="D2906" s="229" t="s">
        <v>2505</v>
      </c>
    </row>
    <row r="2907" spans="1:4" x14ac:dyDescent="0.25">
      <c r="A2907" s="140" t="s">
        <v>14644</v>
      </c>
      <c r="B2907" s="140" t="s">
        <v>14881</v>
      </c>
      <c r="C2907" s="234" t="s">
        <v>14882</v>
      </c>
      <c r="D2907" s="229" t="s">
        <v>2505</v>
      </c>
    </row>
    <row r="2908" spans="1:4" x14ac:dyDescent="0.25">
      <c r="A2908" s="140" t="s">
        <v>14644</v>
      </c>
      <c r="B2908" s="140" t="s">
        <v>14883</v>
      </c>
      <c r="C2908" s="235" t="s">
        <v>14883</v>
      </c>
      <c r="D2908" s="229" t="s">
        <v>2505</v>
      </c>
    </row>
    <row r="2909" spans="1:4" x14ac:dyDescent="0.25">
      <c r="A2909" s="140" t="s">
        <v>14644</v>
      </c>
      <c r="B2909" s="140" t="s">
        <v>16797</v>
      </c>
      <c r="C2909" s="232" t="s">
        <v>16798</v>
      </c>
      <c r="D2909" s="229" t="s">
        <v>2505</v>
      </c>
    </row>
    <row r="2910" spans="1:4" x14ac:dyDescent="0.25">
      <c r="A2910" s="140" t="s">
        <v>14644</v>
      </c>
      <c r="B2910" s="140" t="s">
        <v>16799</v>
      </c>
      <c r="C2910" s="233" t="s">
        <v>16800</v>
      </c>
      <c r="D2910" s="229" t="s">
        <v>2505</v>
      </c>
    </row>
    <row r="2911" spans="1:4" x14ac:dyDescent="0.25">
      <c r="A2911" s="140" t="s">
        <v>14644</v>
      </c>
      <c r="B2911" s="140" t="s">
        <v>16801</v>
      </c>
      <c r="C2911" s="230" t="s">
        <v>16802</v>
      </c>
      <c r="D2911" s="229" t="s">
        <v>2505</v>
      </c>
    </row>
    <row r="2912" spans="1:4" x14ac:dyDescent="0.25">
      <c r="A2912" s="140" t="s">
        <v>14644</v>
      </c>
      <c r="B2912" s="140" t="s">
        <v>16803</v>
      </c>
      <c r="C2912" s="231" t="s">
        <v>16804</v>
      </c>
      <c r="D2912" s="229" t="s">
        <v>2505</v>
      </c>
    </row>
    <row r="2913" spans="1:4" x14ac:dyDescent="0.25">
      <c r="A2913" s="140" t="s">
        <v>14644</v>
      </c>
      <c r="B2913" s="140" t="s">
        <v>15907</v>
      </c>
      <c r="C2913" s="232" t="s">
        <v>15908</v>
      </c>
      <c r="D2913" s="229" t="s">
        <v>2505</v>
      </c>
    </row>
    <row r="2914" spans="1:4" x14ac:dyDescent="0.25">
      <c r="A2914" s="140" t="s">
        <v>14644</v>
      </c>
      <c r="B2914" s="140" t="s">
        <v>15909</v>
      </c>
      <c r="C2914" s="233" t="s">
        <v>15910</v>
      </c>
      <c r="D2914" s="229" t="s">
        <v>2505</v>
      </c>
    </row>
    <row r="2915" spans="1:4" x14ac:dyDescent="0.25">
      <c r="A2915" s="140" t="s">
        <v>14644</v>
      </c>
      <c r="B2915" s="140" t="s">
        <v>14034</v>
      </c>
      <c r="C2915" s="234" t="s">
        <v>14028</v>
      </c>
      <c r="D2915" s="229" t="s">
        <v>2505</v>
      </c>
    </row>
    <row r="2916" spans="1:4" x14ac:dyDescent="0.25">
      <c r="A2916" s="140" t="s">
        <v>14644</v>
      </c>
      <c r="B2916" s="140" t="s">
        <v>15153</v>
      </c>
      <c r="C2916" s="235" t="s">
        <v>15154</v>
      </c>
      <c r="D2916" s="229" t="s">
        <v>2505</v>
      </c>
    </row>
    <row r="2917" spans="1:4" x14ac:dyDescent="0.25">
      <c r="A2917" s="140" t="s">
        <v>14644</v>
      </c>
      <c r="B2917" s="140" t="s">
        <v>6759</v>
      </c>
      <c r="C2917" s="236" t="s">
        <v>6760</v>
      </c>
      <c r="D2917" s="229" t="s">
        <v>2505</v>
      </c>
    </row>
    <row r="2918" spans="1:4" x14ac:dyDescent="0.25">
      <c r="A2918" s="140" t="s">
        <v>14644</v>
      </c>
      <c r="B2918" s="140" t="s">
        <v>16805</v>
      </c>
      <c r="C2918" s="236" t="s">
        <v>16806</v>
      </c>
      <c r="D2918" s="229" t="s">
        <v>2505</v>
      </c>
    </row>
    <row r="2919" spans="1:4" x14ac:dyDescent="0.25">
      <c r="A2919" s="140" t="s">
        <v>14644</v>
      </c>
      <c r="B2919" s="140" t="s">
        <v>16807</v>
      </c>
      <c r="C2919" s="236" t="s">
        <v>16808</v>
      </c>
      <c r="D2919" s="229" t="s">
        <v>2505</v>
      </c>
    </row>
    <row r="2920" spans="1:4" x14ac:dyDescent="0.25">
      <c r="A2920" s="140" t="s">
        <v>14644</v>
      </c>
      <c r="B2920" s="140" t="s">
        <v>16809</v>
      </c>
      <c r="C2920" s="236" t="s">
        <v>16810</v>
      </c>
      <c r="D2920" s="229" t="s">
        <v>2505</v>
      </c>
    </row>
    <row r="2921" spans="1:4" x14ac:dyDescent="0.25">
      <c r="A2921" s="140" t="s">
        <v>14644</v>
      </c>
      <c r="B2921" s="140" t="s">
        <v>16811</v>
      </c>
      <c r="C2921" s="236" t="s">
        <v>16812</v>
      </c>
      <c r="D2921" s="229" t="s">
        <v>2505</v>
      </c>
    </row>
    <row r="2922" spans="1:4" x14ac:dyDescent="0.25">
      <c r="A2922" s="140" t="s">
        <v>14644</v>
      </c>
      <c r="B2922" s="140" t="s">
        <v>15911</v>
      </c>
      <c r="C2922" s="233" t="s">
        <v>15912</v>
      </c>
      <c r="D2922" s="229" t="s">
        <v>2505</v>
      </c>
    </row>
    <row r="2923" spans="1:4" x14ac:dyDescent="0.25">
      <c r="A2923" s="140" t="s">
        <v>14644</v>
      </c>
      <c r="B2923" s="140" t="s">
        <v>15758</v>
      </c>
      <c r="C2923" s="234" t="s">
        <v>15759</v>
      </c>
      <c r="D2923" s="229" t="s">
        <v>2505</v>
      </c>
    </row>
    <row r="2924" spans="1:4" x14ac:dyDescent="0.25">
      <c r="A2924" s="140" t="s">
        <v>14644</v>
      </c>
      <c r="B2924" s="140" t="s">
        <v>16813</v>
      </c>
      <c r="C2924" s="231" t="s">
        <v>16814</v>
      </c>
      <c r="D2924" s="229" t="s">
        <v>2505</v>
      </c>
    </row>
    <row r="2925" spans="1:4" x14ac:dyDescent="0.25">
      <c r="A2925" s="140" t="s">
        <v>14644</v>
      </c>
      <c r="B2925" s="140" t="s">
        <v>15237</v>
      </c>
      <c r="C2925" s="232" t="s">
        <v>15238</v>
      </c>
      <c r="D2925" s="229" t="s">
        <v>2505</v>
      </c>
    </row>
    <row r="2926" spans="1:4" x14ac:dyDescent="0.25">
      <c r="D2926" s="228" t="s">
        <v>2505</v>
      </c>
    </row>
    <row r="2927" spans="1:4" x14ac:dyDescent="0.25">
      <c r="D2927" s="228" t="s">
        <v>2505</v>
      </c>
    </row>
    <row r="2928" spans="1:4" x14ac:dyDescent="0.25">
      <c r="A2928" s="35" t="s">
        <v>2686</v>
      </c>
      <c r="B2928" s="2" t="str">
        <f>CONCATENATE("https://xbrl.cipc.co.za/taxonomy/role/",MID(B2929,2,10))</f>
        <v>https://xbrl.cipc.co.za/taxonomy/role/sds845.200</v>
      </c>
      <c r="D2928" s="228" t="s">
        <v>2505</v>
      </c>
    </row>
    <row r="2929" spans="1:4" x14ac:dyDescent="0.25">
      <c r="A2929" s="35" t="s">
        <v>2687</v>
      </c>
      <c r="B2929" s="2" t="s">
        <v>19446</v>
      </c>
      <c r="D2929" s="228" t="s">
        <v>2505</v>
      </c>
    </row>
    <row r="2930" spans="1:4" x14ac:dyDescent="0.25">
      <c r="A2930" s="36" t="s">
        <v>5</v>
      </c>
      <c r="B2930" s="36" t="s">
        <v>6</v>
      </c>
      <c r="C2930" s="36" t="s">
        <v>19413</v>
      </c>
      <c r="D2930" s="5" t="s">
        <v>2692</v>
      </c>
    </row>
    <row r="2931" spans="1:4" x14ac:dyDescent="0.25">
      <c r="A2931" s="140" t="s">
        <v>14644</v>
      </c>
      <c r="B2931" s="140" t="s">
        <v>16815</v>
      </c>
      <c r="C2931" s="140" t="s">
        <v>16816</v>
      </c>
      <c r="D2931" s="229" t="s">
        <v>2505</v>
      </c>
    </row>
    <row r="2932" spans="1:4" x14ac:dyDescent="0.25">
      <c r="A2932" s="140" t="s">
        <v>14644</v>
      </c>
      <c r="B2932" s="140" t="s">
        <v>16817</v>
      </c>
      <c r="C2932" s="230" t="s">
        <v>16818</v>
      </c>
      <c r="D2932" s="229" t="s">
        <v>2505</v>
      </c>
    </row>
    <row r="2933" spans="1:4" x14ac:dyDescent="0.25">
      <c r="A2933" s="140" t="s">
        <v>14644</v>
      </c>
      <c r="B2933" s="140" t="s">
        <v>14829</v>
      </c>
      <c r="C2933" s="231" t="s">
        <v>14830</v>
      </c>
      <c r="D2933" s="229" t="s">
        <v>2505</v>
      </c>
    </row>
    <row r="2934" spans="1:4" x14ac:dyDescent="0.25">
      <c r="A2934" s="140" t="s">
        <v>14644</v>
      </c>
      <c r="B2934" s="140" t="s">
        <v>14831</v>
      </c>
      <c r="C2934" s="232" t="s">
        <v>14832</v>
      </c>
      <c r="D2934" s="229" t="s">
        <v>2505</v>
      </c>
    </row>
    <row r="2935" spans="1:4" x14ac:dyDescent="0.25">
      <c r="A2935" s="140" t="s">
        <v>14644</v>
      </c>
      <c r="B2935" s="140" t="s">
        <v>16819</v>
      </c>
      <c r="C2935" s="232" t="s">
        <v>16820</v>
      </c>
      <c r="D2935" s="229" t="s">
        <v>2505</v>
      </c>
    </row>
    <row r="2936" spans="1:4" x14ac:dyDescent="0.25">
      <c r="A2936" s="140" t="s">
        <v>14644</v>
      </c>
      <c r="B2936" s="140" t="s">
        <v>14863</v>
      </c>
      <c r="C2936" s="233" t="s">
        <v>14864</v>
      </c>
      <c r="D2936" s="229" t="s">
        <v>2505</v>
      </c>
    </row>
    <row r="2937" spans="1:4" x14ac:dyDescent="0.25">
      <c r="A2937" s="140" t="s">
        <v>14644</v>
      </c>
      <c r="B2937" s="140" t="s">
        <v>14835</v>
      </c>
      <c r="C2937" s="233" t="s">
        <v>14836</v>
      </c>
      <c r="D2937" s="229" t="s">
        <v>2505</v>
      </c>
    </row>
    <row r="2938" spans="1:4" x14ac:dyDescent="0.25">
      <c r="A2938" s="140" t="s">
        <v>14644</v>
      </c>
      <c r="B2938" s="140" t="s">
        <v>14837</v>
      </c>
      <c r="C2938" s="234" t="s">
        <v>14838</v>
      </c>
      <c r="D2938" s="229" t="s">
        <v>2505</v>
      </c>
    </row>
    <row r="2939" spans="1:4" x14ac:dyDescent="0.25">
      <c r="A2939" s="140" t="s">
        <v>14644</v>
      </c>
      <c r="B2939" s="140" t="s">
        <v>14839</v>
      </c>
      <c r="C2939" s="235" t="s">
        <v>14840</v>
      </c>
      <c r="D2939" s="229" t="s">
        <v>2505</v>
      </c>
    </row>
    <row r="2940" spans="1:4" x14ac:dyDescent="0.25">
      <c r="A2940" s="140" t="s">
        <v>14644</v>
      </c>
      <c r="B2940" s="140" t="s">
        <v>14841</v>
      </c>
      <c r="C2940" s="236" t="s">
        <v>14842</v>
      </c>
      <c r="D2940" s="229" t="s">
        <v>2505</v>
      </c>
    </row>
    <row r="2941" spans="1:4" x14ac:dyDescent="0.25">
      <c r="A2941" s="140" t="s">
        <v>14644</v>
      </c>
      <c r="B2941" s="140" t="s">
        <v>14843</v>
      </c>
      <c r="C2941" s="237" t="s">
        <v>14844</v>
      </c>
      <c r="D2941" s="229" t="s">
        <v>2505</v>
      </c>
    </row>
    <row r="2942" spans="1:4" x14ac:dyDescent="0.25">
      <c r="A2942" s="140" t="s">
        <v>14644</v>
      </c>
      <c r="B2942" s="140" t="s">
        <v>14845</v>
      </c>
      <c r="C2942" s="237" t="s">
        <v>14846</v>
      </c>
      <c r="D2942" s="229" t="s">
        <v>2505</v>
      </c>
    </row>
    <row r="2943" spans="1:4" x14ac:dyDescent="0.25">
      <c r="A2943" s="140" t="s">
        <v>14644</v>
      </c>
      <c r="B2943" s="140" t="s">
        <v>14853</v>
      </c>
      <c r="C2943" s="234" t="s">
        <v>14854</v>
      </c>
      <c r="D2943" s="229" t="s">
        <v>2505</v>
      </c>
    </row>
    <row r="2944" spans="1:4" x14ac:dyDescent="0.25">
      <c r="A2944" s="140" t="s">
        <v>14644</v>
      </c>
      <c r="B2944" s="140" t="s">
        <v>14855</v>
      </c>
      <c r="C2944" s="235" t="s">
        <v>14856</v>
      </c>
      <c r="D2944" s="229" t="s">
        <v>2505</v>
      </c>
    </row>
    <row r="2945" spans="1:4" x14ac:dyDescent="0.25">
      <c r="A2945" s="140" t="s">
        <v>14644</v>
      </c>
      <c r="B2945" s="140" t="s">
        <v>16821</v>
      </c>
      <c r="C2945" s="230" t="s">
        <v>16822</v>
      </c>
      <c r="D2945" s="229" t="s">
        <v>2505</v>
      </c>
    </row>
    <row r="2946" spans="1:4" x14ac:dyDescent="0.25">
      <c r="A2946" s="140" t="s">
        <v>14644</v>
      </c>
      <c r="B2946" s="140" t="s">
        <v>16823</v>
      </c>
      <c r="C2946" s="231" t="s">
        <v>16824</v>
      </c>
      <c r="D2946" s="229" t="s">
        <v>2505</v>
      </c>
    </row>
    <row r="2947" spans="1:4" x14ac:dyDescent="0.25">
      <c r="A2947" s="140" t="s">
        <v>14644</v>
      </c>
      <c r="B2947" s="140" t="s">
        <v>16825</v>
      </c>
      <c r="C2947" s="232" t="s">
        <v>16826</v>
      </c>
      <c r="D2947" s="229" t="s">
        <v>2505</v>
      </c>
    </row>
    <row r="2948" spans="1:4" x14ac:dyDescent="0.25">
      <c r="A2948" s="140" t="s">
        <v>14644</v>
      </c>
      <c r="B2948" s="140" t="s">
        <v>16827</v>
      </c>
      <c r="C2948" s="231" t="s">
        <v>16828</v>
      </c>
      <c r="D2948" s="229" t="s">
        <v>2505</v>
      </c>
    </row>
    <row r="2949" spans="1:4" x14ac:dyDescent="0.25">
      <c r="A2949" s="140" t="s">
        <v>14644</v>
      </c>
      <c r="B2949" s="140" t="s">
        <v>16829</v>
      </c>
      <c r="C2949" s="232" t="s">
        <v>16830</v>
      </c>
      <c r="D2949" s="229" t="s">
        <v>2505</v>
      </c>
    </row>
    <row r="2950" spans="1:4" x14ac:dyDescent="0.25">
      <c r="A2950" s="140" t="s">
        <v>14644</v>
      </c>
      <c r="B2950" s="140" t="s">
        <v>16831</v>
      </c>
      <c r="C2950" s="231" t="s">
        <v>16832</v>
      </c>
      <c r="D2950" s="229" t="s">
        <v>2505</v>
      </c>
    </row>
    <row r="2951" spans="1:4" x14ac:dyDescent="0.25">
      <c r="A2951" s="140" t="s">
        <v>14644</v>
      </c>
      <c r="B2951" s="140" t="s">
        <v>14729</v>
      </c>
      <c r="C2951" s="232" t="s">
        <v>14730</v>
      </c>
      <c r="D2951" s="229" t="s">
        <v>2505</v>
      </c>
    </row>
    <row r="2952" spans="1:4" x14ac:dyDescent="0.25">
      <c r="A2952" s="140" t="s">
        <v>14644</v>
      </c>
      <c r="B2952" s="140" t="s">
        <v>14731</v>
      </c>
      <c r="C2952" s="233" t="s">
        <v>14732</v>
      </c>
      <c r="D2952" s="229" t="s">
        <v>2505</v>
      </c>
    </row>
    <row r="2953" spans="1:4" x14ac:dyDescent="0.25">
      <c r="A2953" s="140" t="s">
        <v>14644</v>
      </c>
      <c r="B2953" s="140" t="s">
        <v>14733</v>
      </c>
      <c r="C2953" s="234" t="s">
        <v>14734</v>
      </c>
      <c r="D2953" s="229" t="s">
        <v>2505</v>
      </c>
    </row>
    <row r="2954" spans="1:4" x14ac:dyDescent="0.25">
      <c r="A2954" s="140" t="s">
        <v>14644</v>
      </c>
      <c r="B2954" s="140" t="s">
        <v>14735</v>
      </c>
      <c r="C2954" s="235" t="s">
        <v>14736</v>
      </c>
      <c r="D2954" s="229" t="s">
        <v>2505</v>
      </c>
    </row>
    <row r="2955" spans="1:4" x14ac:dyDescent="0.25">
      <c r="A2955" s="140" t="s">
        <v>14644</v>
      </c>
      <c r="B2955" s="140" t="s">
        <v>16833</v>
      </c>
      <c r="C2955" s="236" t="s">
        <v>16834</v>
      </c>
      <c r="D2955" s="229" t="s">
        <v>2505</v>
      </c>
    </row>
    <row r="2956" spans="1:4" x14ac:dyDescent="0.25">
      <c r="A2956" s="140" t="s">
        <v>14644</v>
      </c>
      <c r="B2956" s="140" t="s">
        <v>14747</v>
      </c>
      <c r="C2956" s="233" t="s">
        <v>14748</v>
      </c>
      <c r="D2956" s="229" t="s">
        <v>2505</v>
      </c>
    </row>
    <row r="2957" spans="1:4" x14ac:dyDescent="0.25">
      <c r="A2957" s="140" t="s">
        <v>14644</v>
      </c>
      <c r="B2957" s="140" t="s">
        <v>14749</v>
      </c>
      <c r="C2957" s="234" t="s">
        <v>14750</v>
      </c>
      <c r="D2957" s="229" t="s">
        <v>2505</v>
      </c>
    </row>
    <row r="2958" spans="1:4" x14ac:dyDescent="0.25">
      <c r="A2958" s="140" t="s">
        <v>14644</v>
      </c>
      <c r="B2958" s="140" t="s">
        <v>16835</v>
      </c>
      <c r="C2958" s="231" t="s">
        <v>16836</v>
      </c>
      <c r="D2958" s="229" t="s">
        <v>2505</v>
      </c>
    </row>
    <row r="2959" spans="1:4" x14ac:dyDescent="0.25">
      <c r="A2959" s="140" t="s">
        <v>14644</v>
      </c>
      <c r="B2959" s="140" t="s">
        <v>16837</v>
      </c>
      <c r="C2959" s="232" t="s">
        <v>16838</v>
      </c>
      <c r="D2959" s="229" t="s">
        <v>2505</v>
      </c>
    </row>
    <row r="2960" spans="1:4" x14ac:dyDescent="0.25">
      <c r="D2960" s="228" t="s">
        <v>2505</v>
      </c>
    </row>
    <row r="2961" spans="1:4" x14ac:dyDescent="0.25">
      <c r="D2961" s="228" t="s">
        <v>2505</v>
      </c>
    </row>
    <row r="2962" spans="1:4" x14ac:dyDescent="0.25">
      <c r="A2962" s="35" t="s">
        <v>2686</v>
      </c>
      <c r="B2962" s="2" t="str">
        <f>CONCATENATE("https://xbrl.cipc.co.za/taxonomy/role/",MID(B2963,2,10))</f>
        <v>https://xbrl.cipc.co.za/taxonomy/role/sds845.400</v>
      </c>
      <c r="D2962" s="228" t="s">
        <v>2505</v>
      </c>
    </row>
    <row r="2963" spans="1:4" x14ac:dyDescent="0.25">
      <c r="A2963" s="35" t="s">
        <v>2687</v>
      </c>
      <c r="B2963" s="2" t="s">
        <v>19447</v>
      </c>
      <c r="D2963" s="228" t="s">
        <v>2505</v>
      </c>
    </row>
    <row r="2964" spans="1:4" x14ac:dyDescent="0.25">
      <c r="A2964" s="36" t="s">
        <v>5</v>
      </c>
      <c r="B2964" s="36" t="s">
        <v>6</v>
      </c>
      <c r="C2964" s="36" t="s">
        <v>19413</v>
      </c>
      <c r="D2964" s="5" t="s">
        <v>2692</v>
      </c>
    </row>
    <row r="2965" spans="1:4" x14ac:dyDescent="0.25">
      <c r="A2965" s="140" t="s">
        <v>14644</v>
      </c>
      <c r="B2965" s="140" t="s">
        <v>16839</v>
      </c>
      <c r="C2965" s="140" t="s">
        <v>16840</v>
      </c>
      <c r="D2965" s="229" t="s">
        <v>2505</v>
      </c>
    </row>
    <row r="2966" spans="1:4" x14ac:dyDescent="0.25">
      <c r="A2966" s="140" t="s">
        <v>14644</v>
      </c>
      <c r="B2966" s="140" t="s">
        <v>16841</v>
      </c>
      <c r="C2966" s="230" t="s">
        <v>16842</v>
      </c>
      <c r="D2966" s="229" t="s">
        <v>2505</v>
      </c>
    </row>
    <row r="2967" spans="1:4" x14ac:dyDescent="0.25">
      <c r="A2967" s="140" t="s">
        <v>14644</v>
      </c>
      <c r="B2967" s="140" t="s">
        <v>14829</v>
      </c>
      <c r="C2967" s="231" t="s">
        <v>14830</v>
      </c>
      <c r="D2967" s="229" t="s">
        <v>2505</v>
      </c>
    </row>
    <row r="2968" spans="1:4" x14ac:dyDescent="0.25">
      <c r="A2968" s="140" t="s">
        <v>14644</v>
      </c>
      <c r="B2968" s="140" t="s">
        <v>14831</v>
      </c>
      <c r="C2968" s="232" t="s">
        <v>14832</v>
      </c>
      <c r="D2968" s="229" t="s">
        <v>2505</v>
      </c>
    </row>
    <row r="2969" spans="1:4" x14ac:dyDescent="0.25">
      <c r="A2969" s="140" t="s">
        <v>14644</v>
      </c>
      <c r="B2969" s="140" t="s">
        <v>16843</v>
      </c>
      <c r="C2969" s="232" t="s">
        <v>16844</v>
      </c>
      <c r="D2969" s="229" t="s">
        <v>2505</v>
      </c>
    </row>
    <row r="2970" spans="1:4" x14ac:dyDescent="0.25">
      <c r="A2970" s="140" t="s">
        <v>14644</v>
      </c>
      <c r="B2970" s="140" t="s">
        <v>14863</v>
      </c>
      <c r="C2970" s="233" t="s">
        <v>14864</v>
      </c>
      <c r="D2970" s="229" t="s">
        <v>2505</v>
      </c>
    </row>
    <row r="2971" spans="1:4" x14ac:dyDescent="0.25">
      <c r="A2971" s="140" t="s">
        <v>14644</v>
      </c>
      <c r="B2971" s="140" t="s">
        <v>14835</v>
      </c>
      <c r="C2971" s="233" t="s">
        <v>14836</v>
      </c>
      <c r="D2971" s="229" t="s">
        <v>2505</v>
      </c>
    </row>
    <row r="2972" spans="1:4" x14ac:dyDescent="0.25">
      <c r="A2972" s="140" t="s">
        <v>14644</v>
      </c>
      <c r="B2972" s="140" t="s">
        <v>14837</v>
      </c>
      <c r="C2972" s="234" t="s">
        <v>14838</v>
      </c>
      <c r="D2972" s="229" t="s">
        <v>2505</v>
      </c>
    </row>
    <row r="2973" spans="1:4" x14ac:dyDescent="0.25">
      <c r="A2973" s="140" t="s">
        <v>14644</v>
      </c>
      <c r="B2973" s="140" t="s">
        <v>14839</v>
      </c>
      <c r="C2973" s="235" t="s">
        <v>14840</v>
      </c>
      <c r="D2973" s="229" t="s">
        <v>2505</v>
      </c>
    </row>
    <row r="2974" spans="1:4" x14ac:dyDescent="0.25">
      <c r="A2974" s="140" t="s">
        <v>14644</v>
      </c>
      <c r="B2974" s="140" t="s">
        <v>14841</v>
      </c>
      <c r="C2974" s="236" t="s">
        <v>14842</v>
      </c>
      <c r="D2974" s="229" t="s">
        <v>2505</v>
      </c>
    </row>
    <row r="2975" spans="1:4" x14ac:dyDescent="0.25">
      <c r="A2975" s="140" t="s">
        <v>14644</v>
      </c>
      <c r="B2975" s="140" t="s">
        <v>14843</v>
      </c>
      <c r="C2975" s="237" t="s">
        <v>14844</v>
      </c>
      <c r="D2975" s="229" t="s">
        <v>2505</v>
      </c>
    </row>
    <row r="2976" spans="1:4" x14ac:dyDescent="0.25">
      <c r="A2976" s="140" t="s">
        <v>14644</v>
      </c>
      <c r="B2976" s="140" t="s">
        <v>14845</v>
      </c>
      <c r="C2976" s="237" t="s">
        <v>14846</v>
      </c>
      <c r="D2976" s="229" t="s">
        <v>2505</v>
      </c>
    </row>
    <row r="2977" spans="1:4" x14ac:dyDescent="0.25">
      <c r="A2977" s="140" t="s">
        <v>14644</v>
      </c>
      <c r="B2977" s="140" t="s">
        <v>14853</v>
      </c>
      <c r="C2977" s="234" t="s">
        <v>14854</v>
      </c>
      <c r="D2977" s="229" t="s">
        <v>2505</v>
      </c>
    </row>
    <row r="2978" spans="1:4" x14ac:dyDescent="0.25">
      <c r="A2978" s="140" t="s">
        <v>14644</v>
      </c>
      <c r="B2978" s="140" t="s">
        <v>14855</v>
      </c>
      <c r="C2978" s="235" t="s">
        <v>14856</v>
      </c>
      <c r="D2978" s="229" t="s">
        <v>2505</v>
      </c>
    </row>
    <row r="2979" spans="1:4" x14ac:dyDescent="0.25">
      <c r="A2979" s="140" t="s">
        <v>14644</v>
      </c>
      <c r="B2979" s="140" t="s">
        <v>14936</v>
      </c>
      <c r="C2979" s="231" t="s">
        <v>14937</v>
      </c>
      <c r="D2979" s="229" t="s">
        <v>2505</v>
      </c>
    </row>
    <row r="2980" spans="1:4" x14ac:dyDescent="0.25">
      <c r="A2980" s="140" t="s">
        <v>14644</v>
      </c>
      <c r="B2980" s="140" t="s">
        <v>14938</v>
      </c>
      <c r="C2980" s="232" t="s">
        <v>14939</v>
      </c>
      <c r="D2980" s="229" t="s">
        <v>2505</v>
      </c>
    </row>
    <row r="2981" spans="1:4" x14ac:dyDescent="0.25">
      <c r="A2981" s="140" t="s">
        <v>14644</v>
      </c>
      <c r="B2981" s="140" t="s">
        <v>16845</v>
      </c>
      <c r="C2981" s="232" t="s">
        <v>16846</v>
      </c>
      <c r="D2981" s="229" t="s">
        <v>2505</v>
      </c>
    </row>
    <row r="2982" spans="1:4" x14ac:dyDescent="0.25">
      <c r="A2982" s="140" t="s">
        <v>14644</v>
      </c>
      <c r="B2982" s="140" t="s">
        <v>14942</v>
      </c>
      <c r="C2982" s="233" t="s">
        <v>14943</v>
      </c>
      <c r="D2982" s="229" t="s">
        <v>2505</v>
      </c>
    </row>
    <row r="2983" spans="1:4" x14ac:dyDescent="0.25">
      <c r="A2983" s="140" t="s">
        <v>14644</v>
      </c>
      <c r="B2983" s="140" t="s">
        <v>14944</v>
      </c>
      <c r="C2983" s="233" t="s">
        <v>14945</v>
      </c>
      <c r="D2983" s="229" t="s">
        <v>2505</v>
      </c>
    </row>
    <row r="2984" spans="1:4" x14ac:dyDescent="0.25">
      <c r="A2984" s="140" t="s">
        <v>14644</v>
      </c>
      <c r="B2984" s="140" t="s">
        <v>14948</v>
      </c>
      <c r="C2984" s="233" t="s">
        <v>14949</v>
      </c>
      <c r="D2984" s="229" t="s">
        <v>2505</v>
      </c>
    </row>
    <row r="2985" spans="1:4" x14ac:dyDescent="0.25">
      <c r="A2985" s="140" t="s">
        <v>14644</v>
      </c>
      <c r="B2985" s="140" t="s">
        <v>14946</v>
      </c>
      <c r="C2985" s="233" t="s">
        <v>14947</v>
      </c>
      <c r="D2985" s="229" t="s">
        <v>2505</v>
      </c>
    </row>
    <row r="2986" spans="1:4" x14ac:dyDescent="0.25">
      <c r="A2986" s="140" t="s">
        <v>14644</v>
      </c>
      <c r="B2986" s="140" t="s">
        <v>16649</v>
      </c>
      <c r="C2986" s="231" t="s">
        <v>16650</v>
      </c>
      <c r="D2986" s="229" t="s">
        <v>2505</v>
      </c>
    </row>
    <row r="2987" spans="1:4" x14ac:dyDescent="0.25">
      <c r="A2987" s="140" t="s">
        <v>14644</v>
      </c>
      <c r="B2987" s="140" t="s">
        <v>16651</v>
      </c>
      <c r="C2987" s="232" t="s">
        <v>16652</v>
      </c>
      <c r="D2987" s="229" t="s">
        <v>2505</v>
      </c>
    </row>
    <row r="2988" spans="1:4" x14ac:dyDescent="0.25">
      <c r="A2988" s="140" t="s">
        <v>14644</v>
      </c>
      <c r="B2988" s="140" t="s">
        <v>16847</v>
      </c>
      <c r="C2988" s="232" t="s">
        <v>16848</v>
      </c>
      <c r="D2988" s="229" t="s">
        <v>2505</v>
      </c>
    </row>
    <row r="2989" spans="1:4" x14ac:dyDescent="0.25">
      <c r="A2989" s="140" t="s">
        <v>14644</v>
      </c>
      <c r="B2989" s="140" t="s">
        <v>16849</v>
      </c>
      <c r="C2989" s="233" t="s">
        <v>16850</v>
      </c>
      <c r="D2989" s="229" t="s">
        <v>2505</v>
      </c>
    </row>
    <row r="2990" spans="1:4" x14ac:dyDescent="0.25">
      <c r="A2990" s="140" t="s">
        <v>14644</v>
      </c>
      <c r="B2990" s="140" t="s">
        <v>16851</v>
      </c>
      <c r="C2990" s="234" t="s">
        <v>16852</v>
      </c>
      <c r="D2990" s="229" t="s">
        <v>2505</v>
      </c>
    </row>
    <row r="2991" spans="1:4" x14ac:dyDescent="0.25">
      <c r="A2991" s="140" t="s">
        <v>14644</v>
      </c>
      <c r="B2991" s="140" t="s">
        <v>16398</v>
      </c>
      <c r="C2991" s="235" t="s">
        <v>16399</v>
      </c>
      <c r="D2991" s="229" t="s">
        <v>2505</v>
      </c>
    </row>
    <row r="2992" spans="1:4" x14ac:dyDescent="0.25">
      <c r="A2992" s="140" t="s">
        <v>14644</v>
      </c>
      <c r="B2992" s="140" t="s">
        <v>16400</v>
      </c>
      <c r="C2992" s="236" t="s">
        <v>16401</v>
      </c>
      <c r="D2992" s="229" t="s">
        <v>2505</v>
      </c>
    </row>
    <row r="2993" spans="1:4" x14ac:dyDescent="0.25">
      <c r="A2993" s="140" t="s">
        <v>14644</v>
      </c>
      <c r="B2993" s="140" t="s">
        <v>16402</v>
      </c>
      <c r="C2993" s="237" t="s">
        <v>16403</v>
      </c>
      <c r="D2993" s="229" t="s">
        <v>2505</v>
      </c>
    </row>
    <row r="2994" spans="1:4" x14ac:dyDescent="0.25">
      <c r="A2994" s="140" t="s">
        <v>14644</v>
      </c>
      <c r="B2994" s="140" t="s">
        <v>16853</v>
      </c>
      <c r="C2994" s="234" t="s">
        <v>16854</v>
      </c>
      <c r="D2994" s="229" t="s">
        <v>2505</v>
      </c>
    </row>
    <row r="2995" spans="1:4" x14ac:dyDescent="0.25">
      <c r="A2995" s="140" t="s">
        <v>14644</v>
      </c>
      <c r="B2995" s="140" t="s">
        <v>16855</v>
      </c>
      <c r="C2995" s="235" t="s">
        <v>16856</v>
      </c>
      <c r="D2995" s="229" t="s">
        <v>2505</v>
      </c>
    </row>
    <row r="2996" spans="1:4" x14ac:dyDescent="0.25">
      <c r="A2996" s="140" t="s">
        <v>14644</v>
      </c>
      <c r="B2996" s="140" t="s">
        <v>16857</v>
      </c>
      <c r="C2996" s="230" t="s">
        <v>16858</v>
      </c>
      <c r="D2996" s="229" t="s">
        <v>2505</v>
      </c>
    </row>
    <row r="2997" spans="1:4" x14ac:dyDescent="0.25">
      <c r="A2997" s="140" t="s">
        <v>14644</v>
      </c>
      <c r="B2997" s="140" t="s">
        <v>16859</v>
      </c>
      <c r="C2997" s="231" t="s">
        <v>16860</v>
      </c>
      <c r="D2997" s="229" t="s">
        <v>2505</v>
      </c>
    </row>
    <row r="2998" spans="1:4" x14ac:dyDescent="0.25">
      <c r="A2998" s="140" t="s">
        <v>14644</v>
      </c>
      <c r="B2998" s="140" t="s">
        <v>16861</v>
      </c>
      <c r="C2998" s="232" t="s">
        <v>16862</v>
      </c>
      <c r="D2998" s="229" t="s">
        <v>2505</v>
      </c>
    </row>
    <row r="2999" spans="1:4" x14ac:dyDescent="0.25">
      <c r="A2999" s="140" t="s">
        <v>14644</v>
      </c>
      <c r="B2999" s="140" t="s">
        <v>16863</v>
      </c>
      <c r="C2999" s="231" t="s">
        <v>16864</v>
      </c>
      <c r="D2999" s="229" t="s">
        <v>2505</v>
      </c>
    </row>
    <row r="3000" spans="1:4" x14ac:dyDescent="0.25">
      <c r="A3000" s="140" t="s">
        <v>14644</v>
      </c>
      <c r="B3000" s="140" t="s">
        <v>16865</v>
      </c>
      <c r="C3000" s="232" t="s">
        <v>16866</v>
      </c>
      <c r="D3000" s="229" t="s">
        <v>2505</v>
      </c>
    </row>
    <row r="3001" spans="1:4" x14ac:dyDescent="0.25">
      <c r="A3001" s="140" t="s">
        <v>14644</v>
      </c>
      <c r="B3001" s="140" t="s">
        <v>16867</v>
      </c>
      <c r="C3001" s="231" t="s">
        <v>16868</v>
      </c>
      <c r="D3001" s="229" t="s">
        <v>2505</v>
      </c>
    </row>
    <row r="3002" spans="1:4" x14ac:dyDescent="0.25">
      <c r="A3002" s="140" t="s">
        <v>14644</v>
      </c>
      <c r="B3002" s="140" t="s">
        <v>14902</v>
      </c>
      <c r="C3002" s="232" t="s">
        <v>14903</v>
      </c>
      <c r="D3002" s="229" t="s">
        <v>2505</v>
      </c>
    </row>
    <row r="3003" spans="1:4" x14ac:dyDescent="0.25">
      <c r="A3003" s="140" t="s">
        <v>14644</v>
      </c>
      <c r="B3003" s="140" t="s">
        <v>14904</v>
      </c>
      <c r="C3003" s="233" t="s">
        <v>14905</v>
      </c>
      <c r="D3003" s="229" t="s">
        <v>2505</v>
      </c>
    </row>
    <row r="3004" spans="1:4" x14ac:dyDescent="0.25">
      <c r="A3004" s="140" t="s">
        <v>14644</v>
      </c>
      <c r="B3004" s="140" t="s">
        <v>14761</v>
      </c>
      <c r="C3004" s="234" t="s">
        <v>14762</v>
      </c>
      <c r="D3004" s="229" t="s">
        <v>2505</v>
      </c>
    </row>
    <row r="3005" spans="1:4" x14ac:dyDescent="0.25">
      <c r="A3005" s="140" t="s">
        <v>14644</v>
      </c>
      <c r="B3005" s="140" t="s">
        <v>14763</v>
      </c>
      <c r="C3005" s="235" t="s">
        <v>14764</v>
      </c>
      <c r="D3005" s="229" t="s">
        <v>2505</v>
      </c>
    </row>
    <row r="3006" spans="1:4" x14ac:dyDescent="0.25">
      <c r="A3006" s="140" t="s">
        <v>14644</v>
      </c>
      <c r="B3006" s="140" t="s">
        <v>16869</v>
      </c>
      <c r="C3006" s="236" t="s">
        <v>16870</v>
      </c>
      <c r="D3006" s="229" t="s">
        <v>2505</v>
      </c>
    </row>
    <row r="3007" spans="1:4" x14ac:dyDescent="0.25">
      <c r="A3007" s="140" t="s">
        <v>14644</v>
      </c>
      <c r="B3007" s="140" t="s">
        <v>14906</v>
      </c>
      <c r="C3007" s="233" t="s">
        <v>14907</v>
      </c>
      <c r="D3007" s="229" t="s">
        <v>2505</v>
      </c>
    </row>
    <row r="3008" spans="1:4" x14ac:dyDescent="0.25">
      <c r="A3008" s="140" t="s">
        <v>14644</v>
      </c>
      <c r="B3008" s="140" t="s">
        <v>14908</v>
      </c>
      <c r="C3008" s="234" t="s">
        <v>14909</v>
      </c>
      <c r="D3008" s="229" t="s">
        <v>2505</v>
      </c>
    </row>
    <row r="3009" spans="1:4" x14ac:dyDescent="0.25">
      <c r="A3009" s="140" t="s">
        <v>14644</v>
      </c>
      <c r="B3009" s="140" t="s">
        <v>16871</v>
      </c>
      <c r="C3009" s="231" t="s">
        <v>16872</v>
      </c>
      <c r="D3009" s="229" t="s">
        <v>2505</v>
      </c>
    </row>
    <row r="3010" spans="1:4" x14ac:dyDescent="0.25">
      <c r="A3010" s="140" t="s">
        <v>14644</v>
      </c>
      <c r="B3010" s="140" t="s">
        <v>14757</v>
      </c>
      <c r="C3010" s="232" t="s">
        <v>14758</v>
      </c>
      <c r="D3010" s="229" t="s">
        <v>2505</v>
      </c>
    </row>
    <row r="3011" spans="1:4" x14ac:dyDescent="0.25">
      <c r="A3011" s="140" t="s">
        <v>14644</v>
      </c>
      <c r="B3011" s="140" t="s">
        <v>14759</v>
      </c>
      <c r="C3011" s="233" t="s">
        <v>14760</v>
      </c>
      <c r="D3011" s="229" t="s">
        <v>2505</v>
      </c>
    </row>
    <row r="3012" spans="1:4" x14ac:dyDescent="0.25">
      <c r="A3012" s="140" t="s">
        <v>14644</v>
      </c>
      <c r="B3012" s="140" t="s">
        <v>14761</v>
      </c>
      <c r="C3012" s="234" t="s">
        <v>14762</v>
      </c>
      <c r="D3012" s="229" t="s">
        <v>2505</v>
      </c>
    </row>
    <row r="3013" spans="1:4" x14ac:dyDescent="0.25">
      <c r="A3013" s="140" t="s">
        <v>14644</v>
      </c>
      <c r="B3013" s="140" t="s">
        <v>14763</v>
      </c>
      <c r="C3013" s="235" t="s">
        <v>14764</v>
      </c>
      <c r="D3013" s="229" t="s">
        <v>2505</v>
      </c>
    </row>
    <row r="3014" spans="1:4" x14ac:dyDescent="0.25">
      <c r="A3014" s="140" t="s">
        <v>14644</v>
      </c>
      <c r="B3014" s="140" t="s">
        <v>16869</v>
      </c>
      <c r="C3014" s="236" t="s">
        <v>16870</v>
      </c>
      <c r="D3014" s="229" t="s">
        <v>2505</v>
      </c>
    </row>
    <row r="3015" spans="1:4" x14ac:dyDescent="0.25">
      <c r="A3015" s="140" t="s">
        <v>14644</v>
      </c>
      <c r="B3015" s="140" t="s">
        <v>14777</v>
      </c>
      <c r="C3015" s="233" t="s">
        <v>14778</v>
      </c>
      <c r="D3015" s="229" t="s">
        <v>2505</v>
      </c>
    </row>
    <row r="3016" spans="1:4" x14ac:dyDescent="0.25">
      <c r="A3016" s="140" t="s">
        <v>14644</v>
      </c>
      <c r="B3016" s="140" t="s">
        <v>14779</v>
      </c>
      <c r="C3016" s="234" t="s">
        <v>14780</v>
      </c>
      <c r="D3016" s="229" t="s">
        <v>2505</v>
      </c>
    </row>
    <row r="3017" spans="1:4" x14ac:dyDescent="0.25">
      <c r="A3017" s="140" t="s">
        <v>14644</v>
      </c>
      <c r="B3017" s="140" t="s">
        <v>16873</v>
      </c>
      <c r="C3017" s="232" t="s">
        <v>16874</v>
      </c>
      <c r="D3017" s="229" t="s">
        <v>2505</v>
      </c>
    </row>
    <row r="3018" spans="1:4" x14ac:dyDescent="0.25">
      <c r="A3018" s="140" t="s">
        <v>14644</v>
      </c>
      <c r="B3018" s="140" t="s">
        <v>16875</v>
      </c>
      <c r="C3018" s="233" t="s">
        <v>16876</v>
      </c>
      <c r="D3018" s="229" t="s">
        <v>2505</v>
      </c>
    </row>
    <row r="3019" spans="1:4" x14ac:dyDescent="0.25">
      <c r="A3019" s="140" t="s">
        <v>14644</v>
      </c>
      <c r="B3019" s="140" t="s">
        <v>16877</v>
      </c>
      <c r="C3019" s="234" t="s">
        <v>16878</v>
      </c>
      <c r="D3019" s="229" t="s">
        <v>2505</v>
      </c>
    </row>
    <row r="3020" spans="1:4" x14ac:dyDescent="0.25">
      <c r="A3020" s="140" t="s">
        <v>14644</v>
      </c>
      <c r="B3020" s="140" t="s">
        <v>16879</v>
      </c>
      <c r="C3020" s="235" t="s">
        <v>16880</v>
      </c>
      <c r="D3020" s="229" t="s">
        <v>2505</v>
      </c>
    </row>
    <row r="3021" spans="1:4" x14ac:dyDescent="0.25">
      <c r="A3021" s="140" t="s">
        <v>14644</v>
      </c>
      <c r="B3021" s="140" t="s">
        <v>16881</v>
      </c>
      <c r="C3021" s="236" t="s">
        <v>16882</v>
      </c>
      <c r="D3021" s="229" t="s">
        <v>2505</v>
      </c>
    </row>
    <row r="3022" spans="1:4" x14ac:dyDescent="0.25">
      <c r="A3022" s="140" t="s">
        <v>14644</v>
      </c>
      <c r="B3022" s="140" t="s">
        <v>16883</v>
      </c>
      <c r="C3022" s="236" t="s">
        <v>16884</v>
      </c>
      <c r="D3022" s="229" t="s">
        <v>2505</v>
      </c>
    </row>
    <row r="3023" spans="1:4" x14ac:dyDescent="0.25">
      <c r="A3023" s="140" t="s">
        <v>14644</v>
      </c>
      <c r="B3023" s="140" t="s">
        <v>16885</v>
      </c>
      <c r="C3023" s="236" t="s">
        <v>16886</v>
      </c>
      <c r="D3023" s="229" t="s">
        <v>2505</v>
      </c>
    </row>
    <row r="3024" spans="1:4" x14ac:dyDescent="0.25">
      <c r="A3024" s="140" t="s">
        <v>14644</v>
      </c>
      <c r="B3024" s="140" t="s">
        <v>16887</v>
      </c>
      <c r="C3024" s="233" t="s">
        <v>16888</v>
      </c>
      <c r="D3024" s="229" t="s">
        <v>2505</v>
      </c>
    </row>
    <row r="3025" spans="1:4" x14ac:dyDescent="0.25">
      <c r="A3025" s="140" t="s">
        <v>14644</v>
      </c>
      <c r="B3025" s="140" t="s">
        <v>16889</v>
      </c>
      <c r="C3025" s="234" t="s">
        <v>16890</v>
      </c>
      <c r="D3025" s="229" t="s">
        <v>2505</v>
      </c>
    </row>
    <row r="3026" spans="1:4" x14ac:dyDescent="0.25">
      <c r="D3026" s="228" t="s">
        <v>2505</v>
      </c>
    </row>
    <row r="3027" spans="1:4" x14ac:dyDescent="0.25">
      <c r="D3027" s="228" t="s">
        <v>2505</v>
      </c>
    </row>
    <row r="3028" spans="1:4" x14ac:dyDescent="0.25">
      <c r="A3028" s="35" t="s">
        <v>2686</v>
      </c>
      <c r="B3028" s="2" t="str">
        <f>CONCATENATE("https://xbrl.cipc.co.za/taxonomy/role/",MID(B3029,2,10))</f>
        <v>https://xbrl.cipc.co.za/taxonomy/role/sds825.300</v>
      </c>
      <c r="D3028" s="228" t="s">
        <v>2505</v>
      </c>
    </row>
    <row r="3029" spans="1:4" x14ac:dyDescent="0.25">
      <c r="A3029" s="35" t="s">
        <v>2687</v>
      </c>
      <c r="B3029" s="2" t="s">
        <v>19448</v>
      </c>
      <c r="D3029" s="228" t="s">
        <v>2505</v>
      </c>
    </row>
    <row r="3030" spans="1:4" x14ac:dyDescent="0.25">
      <c r="A3030" s="36" t="s">
        <v>5</v>
      </c>
      <c r="B3030" s="36" t="s">
        <v>6</v>
      </c>
      <c r="C3030" s="36" t="s">
        <v>19413</v>
      </c>
      <c r="D3030" s="5" t="s">
        <v>2692</v>
      </c>
    </row>
    <row r="3031" spans="1:4" x14ac:dyDescent="0.25">
      <c r="A3031" s="140" t="s">
        <v>14644</v>
      </c>
      <c r="B3031" s="140" t="s">
        <v>16891</v>
      </c>
      <c r="C3031" s="140" t="s">
        <v>16892</v>
      </c>
      <c r="D3031" s="229" t="s">
        <v>2505</v>
      </c>
    </row>
    <row r="3032" spans="1:4" x14ac:dyDescent="0.25">
      <c r="A3032" s="140" t="s">
        <v>14644</v>
      </c>
      <c r="B3032" s="140" t="s">
        <v>16893</v>
      </c>
      <c r="C3032" s="230" t="s">
        <v>16894</v>
      </c>
      <c r="D3032" s="229" t="s">
        <v>2505</v>
      </c>
    </row>
    <row r="3033" spans="1:4" x14ac:dyDescent="0.25">
      <c r="A3033" s="140" t="s">
        <v>14644</v>
      </c>
      <c r="B3033" s="140" t="s">
        <v>14829</v>
      </c>
      <c r="C3033" s="231" t="s">
        <v>14830</v>
      </c>
      <c r="D3033" s="229" t="s">
        <v>2505</v>
      </c>
    </row>
    <row r="3034" spans="1:4" x14ac:dyDescent="0.25">
      <c r="A3034" s="140" t="s">
        <v>14644</v>
      </c>
      <c r="B3034" s="140" t="s">
        <v>14831</v>
      </c>
      <c r="C3034" s="232" t="s">
        <v>14832</v>
      </c>
      <c r="D3034" s="229" t="s">
        <v>2505</v>
      </c>
    </row>
    <row r="3035" spans="1:4" x14ac:dyDescent="0.25">
      <c r="A3035" s="140" t="s">
        <v>14644</v>
      </c>
      <c r="B3035" s="140" t="s">
        <v>16895</v>
      </c>
      <c r="C3035" s="232" t="s">
        <v>16896</v>
      </c>
      <c r="D3035" s="229" t="s">
        <v>2505</v>
      </c>
    </row>
    <row r="3036" spans="1:4" x14ac:dyDescent="0.25">
      <c r="A3036" s="140" t="s">
        <v>14644</v>
      </c>
      <c r="B3036" s="140" t="s">
        <v>14835</v>
      </c>
      <c r="C3036" s="233" t="s">
        <v>14836</v>
      </c>
      <c r="D3036" s="229" t="s">
        <v>2505</v>
      </c>
    </row>
    <row r="3037" spans="1:4" x14ac:dyDescent="0.25">
      <c r="A3037" s="140" t="s">
        <v>14644</v>
      </c>
      <c r="B3037" s="140" t="s">
        <v>14837</v>
      </c>
      <c r="C3037" s="234" t="s">
        <v>14838</v>
      </c>
      <c r="D3037" s="229" t="s">
        <v>2505</v>
      </c>
    </row>
    <row r="3038" spans="1:4" x14ac:dyDescent="0.25">
      <c r="A3038" s="140" t="s">
        <v>14644</v>
      </c>
      <c r="B3038" s="140" t="s">
        <v>14839</v>
      </c>
      <c r="C3038" s="235" t="s">
        <v>14840</v>
      </c>
      <c r="D3038" s="229" t="s">
        <v>2505</v>
      </c>
    </row>
    <row r="3039" spans="1:4" x14ac:dyDescent="0.25">
      <c r="A3039" s="140" t="s">
        <v>14644</v>
      </c>
      <c r="B3039" s="140" t="s">
        <v>14841</v>
      </c>
      <c r="C3039" s="236" t="s">
        <v>14842</v>
      </c>
      <c r="D3039" s="229" t="s">
        <v>2505</v>
      </c>
    </row>
    <row r="3040" spans="1:4" x14ac:dyDescent="0.25">
      <c r="A3040" s="140" t="s">
        <v>14644</v>
      </c>
      <c r="B3040" s="140" t="s">
        <v>14843</v>
      </c>
      <c r="C3040" s="237" t="s">
        <v>14844</v>
      </c>
      <c r="D3040" s="229" t="s">
        <v>2505</v>
      </c>
    </row>
    <row r="3041" spans="1:4" x14ac:dyDescent="0.25">
      <c r="A3041" s="140" t="s">
        <v>14644</v>
      </c>
      <c r="B3041" s="140" t="s">
        <v>14845</v>
      </c>
      <c r="C3041" s="237" t="s">
        <v>14846</v>
      </c>
      <c r="D3041" s="229" t="s">
        <v>2505</v>
      </c>
    </row>
    <row r="3042" spans="1:4" x14ac:dyDescent="0.25">
      <c r="A3042" s="140" t="s">
        <v>14644</v>
      </c>
      <c r="B3042" s="140" t="s">
        <v>14853</v>
      </c>
      <c r="C3042" s="234" t="s">
        <v>14854</v>
      </c>
      <c r="D3042" s="229" t="s">
        <v>2505</v>
      </c>
    </row>
    <row r="3043" spans="1:4" x14ac:dyDescent="0.25">
      <c r="A3043" s="140" t="s">
        <v>14644</v>
      </c>
      <c r="B3043" s="140" t="s">
        <v>14855</v>
      </c>
      <c r="C3043" s="235" t="s">
        <v>14856</v>
      </c>
      <c r="D3043" s="229" t="s">
        <v>2505</v>
      </c>
    </row>
    <row r="3044" spans="1:4" x14ac:dyDescent="0.25">
      <c r="A3044" s="140" t="s">
        <v>14644</v>
      </c>
      <c r="B3044" s="140" t="s">
        <v>14863</v>
      </c>
      <c r="C3044" s="233" t="s">
        <v>14864</v>
      </c>
      <c r="D3044" s="229" t="s">
        <v>2505</v>
      </c>
    </row>
    <row r="3045" spans="1:4" x14ac:dyDescent="0.25">
      <c r="A3045" s="140" t="s">
        <v>14644</v>
      </c>
      <c r="B3045" s="140" t="s">
        <v>15531</v>
      </c>
      <c r="C3045" s="231" t="s">
        <v>15532</v>
      </c>
      <c r="D3045" s="229" t="s">
        <v>2505</v>
      </c>
    </row>
    <row r="3046" spans="1:4" x14ac:dyDescent="0.25">
      <c r="A3046" s="140" t="s">
        <v>14644</v>
      </c>
      <c r="B3046" s="140" t="s">
        <v>15533</v>
      </c>
      <c r="C3046" s="232" t="s">
        <v>15534</v>
      </c>
      <c r="D3046" s="229" t="s">
        <v>2505</v>
      </c>
    </row>
    <row r="3047" spans="1:4" x14ac:dyDescent="0.25">
      <c r="A3047" s="140" t="s">
        <v>14644</v>
      </c>
      <c r="B3047" s="140" t="s">
        <v>16897</v>
      </c>
      <c r="C3047" s="232" t="s">
        <v>16898</v>
      </c>
      <c r="D3047" s="229" t="s">
        <v>2505</v>
      </c>
    </row>
    <row r="3048" spans="1:4" x14ac:dyDescent="0.25">
      <c r="A3048" s="140" t="s">
        <v>14644</v>
      </c>
      <c r="B3048" s="140" t="s">
        <v>16899</v>
      </c>
      <c r="C3048" s="233" t="s">
        <v>16900</v>
      </c>
      <c r="D3048" s="229" t="s">
        <v>2505</v>
      </c>
    </row>
    <row r="3049" spans="1:4" x14ac:dyDescent="0.25">
      <c r="A3049" s="140" t="s">
        <v>14644</v>
      </c>
      <c r="B3049" s="140" t="s">
        <v>16901</v>
      </c>
      <c r="C3049" s="233" t="s">
        <v>16902</v>
      </c>
      <c r="D3049" s="229" t="s">
        <v>2505</v>
      </c>
    </row>
    <row r="3050" spans="1:4" x14ac:dyDescent="0.25">
      <c r="A3050" s="140" t="s">
        <v>14644</v>
      </c>
      <c r="B3050" s="140" t="s">
        <v>16903</v>
      </c>
      <c r="C3050" s="233" t="s">
        <v>16904</v>
      </c>
      <c r="D3050" s="229" t="s">
        <v>2505</v>
      </c>
    </row>
    <row r="3051" spans="1:4" x14ac:dyDescent="0.25">
      <c r="A3051" s="140" t="s">
        <v>14644</v>
      </c>
      <c r="B3051" s="140" t="s">
        <v>16905</v>
      </c>
      <c r="C3051" s="233" t="s">
        <v>16906</v>
      </c>
      <c r="D3051" s="229" t="s">
        <v>2505</v>
      </c>
    </row>
    <row r="3052" spans="1:4" x14ac:dyDescent="0.25">
      <c r="A3052" s="140" t="s">
        <v>14644</v>
      </c>
      <c r="B3052" s="140" t="s">
        <v>16907</v>
      </c>
      <c r="C3052" s="232" t="s">
        <v>16908</v>
      </c>
      <c r="D3052" s="229" t="s">
        <v>2505</v>
      </c>
    </row>
    <row r="3053" spans="1:4" x14ac:dyDescent="0.25">
      <c r="A3053" s="140" t="s">
        <v>14644</v>
      </c>
      <c r="B3053" s="140" t="s">
        <v>16909</v>
      </c>
      <c r="C3053" s="233" t="s">
        <v>16910</v>
      </c>
      <c r="D3053" s="229" t="s">
        <v>2505</v>
      </c>
    </row>
    <row r="3054" spans="1:4" x14ac:dyDescent="0.25">
      <c r="A3054" s="140" t="s">
        <v>14644</v>
      </c>
      <c r="B3054" s="140" t="s">
        <v>16911</v>
      </c>
      <c r="C3054" s="233" t="s">
        <v>16912</v>
      </c>
      <c r="D3054" s="229" t="s">
        <v>2505</v>
      </c>
    </row>
    <row r="3055" spans="1:4" x14ac:dyDescent="0.25">
      <c r="A3055" s="140" t="s">
        <v>14644</v>
      </c>
      <c r="B3055" s="140" t="s">
        <v>16913</v>
      </c>
      <c r="C3055" s="233" t="s">
        <v>16914</v>
      </c>
      <c r="D3055" s="229" t="s">
        <v>2505</v>
      </c>
    </row>
    <row r="3056" spans="1:4" x14ac:dyDescent="0.25">
      <c r="A3056" s="140" t="s">
        <v>14644</v>
      </c>
      <c r="B3056" s="140" t="s">
        <v>16915</v>
      </c>
      <c r="C3056" s="233" t="s">
        <v>16916</v>
      </c>
      <c r="D3056" s="229" t="s">
        <v>2505</v>
      </c>
    </row>
    <row r="3057" spans="1:4" x14ac:dyDescent="0.25">
      <c r="A3057" s="140" t="s">
        <v>14644</v>
      </c>
      <c r="B3057" s="140" t="s">
        <v>16917</v>
      </c>
      <c r="C3057" s="233" t="s">
        <v>16918</v>
      </c>
      <c r="D3057" s="229" t="s">
        <v>2505</v>
      </c>
    </row>
    <row r="3058" spans="1:4" x14ac:dyDescent="0.25">
      <c r="A3058" s="140" t="s">
        <v>14644</v>
      </c>
      <c r="B3058" s="140" t="s">
        <v>16919</v>
      </c>
      <c r="C3058" s="233" t="s">
        <v>16920</v>
      </c>
      <c r="D3058" s="229" t="s">
        <v>2505</v>
      </c>
    </row>
    <row r="3059" spans="1:4" x14ac:dyDescent="0.25">
      <c r="A3059" s="140" t="s">
        <v>14644</v>
      </c>
      <c r="B3059" s="140" t="s">
        <v>16921</v>
      </c>
      <c r="C3059" s="233" t="s">
        <v>16922</v>
      </c>
      <c r="D3059" s="229" t="s">
        <v>2505</v>
      </c>
    </row>
    <row r="3060" spans="1:4" x14ac:dyDescent="0.25">
      <c r="A3060" s="140" t="s">
        <v>14644</v>
      </c>
      <c r="B3060" s="140" t="s">
        <v>16923</v>
      </c>
      <c r="C3060" s="233" t="s">
        <v>16924</v>
      </c>
      <c r="D3060" s="229" t="s">
        <v>2505</v>
      </c>
    </row>
    <row r="3061" spans="1:4" x14ac:dyDescent="0.25">
      <c r="A3061" s="140" t="s">
        <v>14644</v>
      </c>
      <c r="B3061" s="140" t="s">
        <v>16925</v>
      </c>
      <c r="C3061" s="233" t="s">
        <v>16926</v>
      </c>
      <c r="D3061" s="229" t="s">
        <v>2505</v>
      </c>
    </row>
    <row r="3062" spans="1:4" x14ac:dyDescent="0.25">
      <c r="A3062" s="140" t="s">
        <v>14644</v>
      </c>
      <c r="B3062" s="140" t="s">
        <v>16927</v>
      </c>
      <c r="C3062" s="231" t="s">
        <v>16928</v>
      </c>
      <c r="D3062" s="229" t="s">
        <v>2505</v>
      </c>
    </row>
    <row r="3063" spans="1:4" x14ac:dyDescent="0.25">
      <c r="A3063" s="140" t="s">
        <v>14644</v>
      </c>
      <c r="B3063" s="140" t="s">
        <v>16929</v>
      </c>
      <c r="C3063" s="232" t="s">
        <v>16930</v>
      </c>
      <c r="D3063" s="229" t="s">
        <v>2505</v>
      </c>
    </row>
    <row r="3064" spans="1:4" x14ac:dyDescent="0.25">
      <c r="A3064" s="140" t="s">
        <v>14644</v>
      </c>
      <c r="B3064" s="140" t="s">
        <v>16931</v>
      </c>
      <c r="C3064" s="232" t="s">
        <v>16932</v>
      </c>
      <c r="D3064" s="229" t="s">
        <v>2505</v>
      </c>
    </row>
    <row r="3065" spans="1:4" x14ac:dyDescent="0.25">
      <c r="A3065" s="140" t="s">
        <v>14644</v>
      </c>
      <c r="B3065" s="140" t="s">
        <v>16933</v>
      </c>
      <c r="C3065" s="233" t="s">
        <v>16934</v>
      </c>
      <c r="D3065" s="229" t="s">
        <v>2505</v>
      </c>
    </row>
    <row r="3066" spans="1:4" x14ac:dyDescent="0.25">
      <c r="A3066" s="140" t="s">
        <v>14644</v>
      </c>
      <c r="B3066" s="140" t="s">
        <v>16935</v>
      </c>
      <c r="C3066" s="233" t="s">
        <v>16936</v>
      </c>
      <c r="D3066" s="229" t="s">
        <v>2505</v>
      </c>
    </row>
    <row r="3067" spans="1:4" x14ac:dyDescent="0.25">
      <c r="A3067" s="140" t="s">
        <v>14644</v>
      </c>
      <c r="B3067" s="140" t="s">
        <v>16937</v>
      </c>
      <c r="C3067" s="233" t="s">
        <v>16938</v>
      </c>
      <c r="D3067" s="229" t="s">
        <v>2505</v>
      </c>
    </row>
    <row r="3068" spans="1:4" x14ac:dyDescent="0.25">
      <c r="A3068" s="140" t="s">
        <v>14644</v>
      </c>
      <c r="B3068" s="140" t="s">
        <v>16939</v>
      </c>
      <c r="C3068" s="230" t="s">
        <v>16940</v>
      </c>
      <c r="D3068" s="229" t="s">
        <v>2505</v>
      </c>
    </row>
    <row r="3069" spans="1:4" x14ac:dyDescent="0.25">
      <c r="A3069" s="140" t="s">
        <v>14644</v>
      </c>
      <c r="B3069" s="140" t="s">
        <v>16941</v>
      </c>
      <c r="C3069" s="231" t="s">
        <v>16942</v>
      </c>
      <c r="D3069" s="229" t="s">
        <v>2505</v>
      </c>
    </row>
    <row r="3070" spans="1:4" x14ac:dyDescent="0.25">
      <c r="A3070" s="140" t="s">
        <v>14644</v>
      </c>
      <c r="B3070" s="140" t="s">
        <v>14757</v>
      </c>
      <c r="C3070" s="232" t="s">
        <v>14758</v>
      </c>
      <c r="D3070" s="229" t="s">
        <v>2505</v>
      </c>
    </row>
    <row r="3071" spans="1:4" x14ac:dyDescent="0.25">
      <c r="A3071" s="140" t="s">
        <v>14644</v>
      </c>
      <c r="B3071" s="140" t="s">
        <v>14759</v>
      </c>
      <c r="C3071" s="233" t="s">
        <v>14760</v>
      </c>
      <c r="D3071" s="229" t="s">
        <v>2505</v>
      </c>
    </row>
    <row r="3072" spans="1:4" x14ac:dyDescent="0.25">
      <c r="A3072" s="140" t="s">
        <v>14644</v>
      </c>
      <c r="B3072" s="140" t="s">
        <v>14761</v>
      </c>
      <c r="C3072" s="234" t="s">
        <v>14762</v>
      </c>
      <c r="D3072" s="229" t="s">
        <v>2505</v>
      </c>
    </row>
    <row r="3073" spans="1:4" x14ac:dyDescent="0.25">
      <c r="A3073" s="140" t="s">
        <v>14644</v>
      </c>
      <c r="B3073" s="140" t="s">
        <v>14763</v>
      </c>
      <c r="C3073" s="235" t="s">
        <v>14764</v>
      </c>
      <c r="D3073" s="229" t="s">
        <v>2505</v>
      </c>
    </row>
    <row r="3074" spans="1:4" x14ac:dyDescent="0.25">
      <c r="A3074" s="140" t="s">
        <v>14644</v>
      </c>
      <c r="B3074" s="140" t="s">
        <v>16943</v>
      </c>
      <c r="C3074" s="236" t="s">
        <v>16944</v>
      </c>
      <c r="D3074" s="229" t="s">
        <v>2505</v>
      </c>
    </row>
    <row r="3075" spans="1:4" x14ac:dyDescent="0.25">
      <c r="A3075" s="140" t="s">
        <v>14644</v>
      </c>
      <c r="B3075" s="140" t="s">
        <v>16945</v>
      </c>
      <c r="C3075" s="236" t="s">
        <v>16946</v>
      </c>
      <c r="D3075" s="229" t="s">
        <v>2505</v>
      </c>
    </row>
    <row r="3076" spans="1:4" x14ac:dyDescent="0.25">
      <c r="A3076" s="140" t="s">
        <v>14644</v>
      </c>
      <c r="B3076" s="140" t="s">
        <v>16947</v>
      </c>
      <c r="C3076" s="236" t="s">
        <v>16948</v>
      </c>
      <c r="D3076" s="229" t="s">
        <v>2505</v>
      </c>
    </row>
    <row r="3077" spans="1:4" x14ac:dyDescent="0.25">
      <c r="A3077" s="140" t="s">
        <v>14644</v>
      </c>
      <c r="B3077" s="140" t="s">
        <v>16949</v>
      </c>
      <c r="C3077" s="236" t="s">
        <v>16950</v>
      </c>
      <c r="D3077" s="229" t="s">
        <v>2505</v>
      </c>
    </row>
    <row r="3078" spans="1:4" x14ac:dyDescent="0.25">
      <c r="A3078" s="140" t="s">
        <v>14644</v>
      </c>
      <c r="B3078" s="140" t="s">
        <v>14777</v>
      </c>
      <c r="C3078" s="233" t="s">
        <v>14778</v>
      </c>
      <c r="D3078" s="229" t="s">
        <v>2505</v>
      </c>
    </row>
    <row r="3079" spans="1:4" x14ac:dyDescent="0.25">
      <c r="A3079" s="140" t="s">
        <v>14644</v>
      </c>
      <c r="B3079" s="140" t="s">
        <v>14779</v>
      </c>
      <c r="C3079" s="234" t="s">
        <v>14780</v>
      </c>
      <c r="D3079" s="229" t="s">
        <v>2505</v>
      </c>
    </row>
    <row r="3080" spans="1:4" x14ac:dyDescent="0.25">
      <c r="A3080" s="140" t="s">
        <v>14644</v>
      </c>
      <c r="B3080" s="140" t="s">
        <v>16951</v>
      </c>
      <c r="C3080" s="232" t="s">
        <v>16952</v>
      </c>
      <c r="D3080" s="229" t="s">
        <v>2505</v>
      </c>
    </row>
    <row r="3081" spans="1:4" x14ac:dyDescent="0.25">
      <c r="A3081" s="140" t="s">
        <v>14644</v>
      </c>
      <c r="B3081" s="140" t="s">
        <v>16953</v>
      </c>
      <c r="C3081" s="233" t="s">
        <v>16954</v>
      </c>
      <c r="D3081" s="229" t="s">
        <v>2505</v>
      </c>
    </row>
    <row r="3082" spans="1:4" x14ac:dyDescent="0.25">
      <c r="A3082" s="140" t="s">
        <v>14644</v>
      </c>
      <c r="B3082" s="140" t="s">
        <v>14761</v>
      </c>
      <c r="C3082" s="234" t="s">
        <v>14762</v>
      </c>
      <c r="D3082" s="229" t="s">
        <v>2505</v>
      </c>
    </row>
    <row r="3083" spans="1:4" x14ac:dyDescent="0.25">
      <c r="A3083" s="140" t="s">
        <v>14644</v>
      </c>
      <c r="B3083" s="140" t="s">
        <v>14763</v>
      </c>
      <c r="C3083" s="235" t="s">
        <v>14764</v>
      </c>
      <c r="D3083" s="229" t="s">
        <v>2505</v>
      </c>
    </row>
    <row r="3084" spans="1:4" x14ac:dyDescent="0.25">
      <c r="A3084" s="140" t="s">
        <v>14644</v>
      </c>
      <c r="B3084" s="140" t="s">
        <v>16943</v>
      </c>
      <c r="C3084" s="236" t="s">
        <v>16944</v>
      </c>
      <c r="D3084" s="229" t="s">
        <v>2505</v>
      </c>
    </row>
    <row r="3085" spans="1:4" x14ac:dyDescent="0.25">
      <c r="A3085" s="140" t="s">
        <v>14644</v>
      </c>
      <c r="B3085" s="140" t="s">
        <v>16945</v>
      </c>
      <c r="C3085" s="236" t="s">
        <v>16946</v>
      </c>
      <c r="D3085" s="229" t="s">
        <v>2505</v>
      </c>
    </row>
    <row r="3086" spans="1:4" x14ac:dyDescent="0.25">
      <c r="A3086" s="140" t="s">
        <v>14644</v>
      </c>
      <c r="B3086" s="140" t="s">
        <v>16947</v>
      </c>
      <c r="C3086" s="236" t="s">
        <v>16948</v>
      </c>
      <c r="D3086" s="229" t="s">
        <v>2505</v>
      </c>
    </row>
    <row r="3087" spans="1:4" x14ac:dyDescent="0.25">
      <c r="A3087" s="140" t="s">
        <v>14644</v>
      </c>
      <c r="B3087" s="140" t="s">
        <v>16949</v>
      </c>
      <c r="C3087" s="236" t="s">
        <v>16950</v>
      </c>
      <c r="D3087" s="229" t="s">
        <v>2505</v>
      </c>
    </row>
    <row r="3088" spans="1:4" x14ac:dyDescent="0.25">
      <c r="A3088" s="140" t="s">
        <v>14644</v>
      </c>
      <c r="B3088" s="140" t="s">
        <v>16955</v>
      </c>
      <c r="C3088" s="233" t="s">
        <v>16956</v>
      </c>
      <c r="D3088" s="229" t="s">
        <v>2505</v>
      </c>
    </row>
    <row r="3089" spans="1:4" x14ac:dyDescent="0.25">
      <c r="A3089" s="140" t="s">
        <v>14644</v>
      </c>
      <c r="B3089" s="140" t="s">
        <v>16957</v>
      </c>
      <c r="C3089" s="234" t="s">
        <v>16958</v>
      </c>
      <c r="D3089" s="229" t="s">
        <v>2505</v>
      </c>
    </row>
    <row r="3090" spans="1:4" x14ac:dyDescent="0.25">
      <c r="A3090" s="140" t="s">
        <v>14644</v>
      </c>
      <c r="B3090" s="140" t="s">
        <v>16959</v>
      </c>
      <c r="C3090" s="231" t="s">
        <v>16960</v>
      </c>
      <c r="D3090" s="229" t="s">
        <v>2505</v>
      </c>
    </row>
    <row r="3091" spans="1:4" x14ac:dyDescent="0.25">
      <c r="A3091" s="140" t="s">
        <v>14644</v>
      </c>
      <c r="B3091" s="140" t="s">
        <v>16961</v>
      </c>
      <c r="C3091" s="232" t="s">
        <v>16962</v>
      </c>
      <c r="D3091" s="229" t="s">
        <v>2505</v>
      </c>
    </row>
    <row r="3092" spans="1:4" x14ac:dyDescent="0.25">
      <c r="A3092" s="140" t="s">
        <v>14644</v>
      </c>
      <c r="B3092" s="140" t="s">
        <v>16963</v>
      </c>
      <c r="C3092" s="233" t="s">
        <v>16964</v>
      </c>
      <c r="D3092" s="229" t="s">
        <v>2505</v>
      </c>
    </row>
    <row r="3093" spans="1:4" x14ac:dyDescent="0.25">
      <c r="A3093" s="140" t="s">
        <v>14644</v>
      </c>
      <c r="B3093" s="140" t="s">
        <v>16965</v>
      </c>
      <c r="C3093" s="234" t="s">
        <v>16966</v>
      </c>
      <c r="D3093" s="229" t="s">
        <v>2505</v>
      </c>
    </row>
    <row r="3094" spans="1:4" x14ac:dyDescent="0.25">
      <c r="A3094" s="140" t="s">
        <v>14644</v>
      </c>
      <c r="B3094" s="140" t="s">
        <v>16967</v>
      </c>
      <c r="C3094" s="235" t="s">
        <v>16968</v>
      </c>
      <c r="D3094" s="229" t="s">
        <v>2505</v>
      </c>
    </row>
    <row r="3095" spans="1:4" x14ac:dyDescent="0.25">
      <c r="A3095" s="140" t="s">
        <v>14644</v>
      </c>
      <c r="B3095" s="140" t="s">
        <v>16969</v>
      </c>
      <c r="C3095" s="236" t="s">
        <v>16970</v>
      </c>
      <c r="D3095" s="229" t="s">
        <v>2505</v>
      </c>
    </row>
    <row r="3096" spans="1:4" x14ac:dyDescent="0.25">
      <c r="A3096" s="140" t="s">
        <v>14644</v>
      </c>
      <c r="B3096" s="140" t="s">
        <v>16971</v>
      </c>
      <c r="C3096" s="236" t="s">
        <v>16972</v>
      </c>
      <c r="D3096" s="229" t="s">
        <v>2505</v>
      </c>
    </row>
    <row r="3097" spans="1:4" x14ac:dyDescent="0.25">
      <c r="A3097" s="140" t="s">
        <v>14644</v>
      </c>
      <c r="B3097" s="140" t="s">
        <v>16973</v>
      </c>
      <c r="C3097" s="233" t="s">
        <v>16974</v>
      </c>
      <c r="D3097" s="229" t="s">
        <v>2505</v>
      </c>
    </row>
    <row r="3098" spans="1:4" x14ac:dyDescent="0.25">
      <c r="A3098" s="140" t="s">
        <v>14644</v>
      </c>
      <c r="B3098" s="140" t="s">
        <v>16975</v>
      </c>
      <c r="C3098" s="234" t="s">
        <v>16976</v>
      </c>
      <c r="D3098" s="229" t="s">
        <v>2505</v>
      </c>
    </row>
    <row r="3099" spans="1:4" x14ac:dyDescent="0.25">
      <c r="D3099" s="228" t="s">
        <v>2505</v>
      </c>
    </row>
    <row r="3100" spans="1:4" x14ac:dyDescent="0.25">
      <c r="D3100" s="228" t="s">
        <v>2505</v>
      </c>
    </row>
    <row r="3101" spans="1:4" x14ac:dyDescent="0.25">
      <c r="A3101" s="35" t="s">
        <v>2686</v>
      </c>
      <c r="B3101" s="2" t="str">
        <f>CONCATENATE("https://xbrl.cipc.co.za/taxonomy/role/",MID(B3102,2,10))</f>
        <v>https://xbrl.cipc.co.za/taxonomy/role/sds805.300</v>
      </c>
      <c r="D3101" s="228" t="s">
        <v>2505</v>
      </c>
    </row>
    <row r="3102" spans="1:4" x14ac:dyDescent="0.25">
      <c r="A3102" s="35" t="s">
        <v>2687</v>
      </c>
      <c r="B3102" s="2" t="s">
        <v>19449</v>
      </c>
      <c r="D3102" s="228" t="s">
        <v>2505</v>
      </c>
    </row>
    <row r="3103" spans="1:4" x14ac:dyDescent="0.25">
      <c r="A3103" s="36" t="s">
        <v>5</v>
      </c>
      <c r="B3103" s="36" t="s">
        <v>6</v>
      </c>
      <c r="C3103" s="36" t="s">
        <v>19413</v>
      </c>
      <c r="D3103" s="5" t="s">
        <v>2692</v>
      </c>
    </row>
    <row r="3104" spans="1:4" x14ac:dyDescent="0.25">
      <c r="A3104" s="140" t="s">
        <v>14644</v>
      </c>
      <c r="B3104" s="140" t="s">
        <v>16977</v>
      </c>
      <c r="C3104" s="140" t="s">
        <v>16978</v>
      </c>
      <c r="D3104" s="229" t="s">
        <v>2505</v>
      </c>
    </row>
    <row r="3105" spans="1:4" x14ac:dyDescent="0.25">
      <c r="A3105" s="140" t="s">
        <v>14644</v>
      </c>
      <c r="B3105" s="140" t="s">
        <v>16979</v>
      </c>
      <c r="C3105" s="230" t="s">
        <v>16980</v>
      </c>
      <c r="D3105" s="229" t="s">
        <v>2505</v>
      </c>
    </row>
    <row r="3106" spans="1:4" x14ac:dyDescent="0.25">
      <c r="A3106" s="140" t="s">
        <v>14644</v>
      </c>
      <c r="B3106" s="140" t="s">
        <v>15718</v>
      </c>
      <c r="C3106" s="231" t="s">
        <v>15719</v>
      </c>
      <c r="D3106" s="229" t="s">
        <v>2505</v>
      </c>
    </row>
    <row r="3107" spans="1:4" x14ac:dyDescent="0.25">
      <c r="A3107" s="140" t="s">
        <v>14644</v>
      </c>
      <c r="B3107" s="140" t="s">
        <v>15720</v>
      </c>
      <c r="C3107" s="232" t="s">
        <v>15721</v>
      </c>
      <c r="D3107" s="229" t="s">
        <v>2505</v>
      </c>
    </row>
    <row r="3108" spans="1:4" x14ac:dyDescent="0.25">
      <c r="A3108" s="140" t="s">
        <v>14644</v>
      </c>
      <c r="B3108" s="140" t="s">
        <v>16981</v>
      </c>
      <c r="C3108" s="232" t="s">
        <v>16982</v>
      </c>
      <c r="D3108" s="229" t="s">
        <v>2505</v>
      </c>
    </row>
    <row r="3109" spans="1:4" x14ac:dyDescent="0.25">
      <c r="A3109" s="140" t="s">
        <v>14644</v>
      </c>
      <c r="B3109" s="140" t="s">
        <v>14863</v>
      </c>
      <c r="C3109" s="233" t="s">
        <v>14864</v>
      </c>
      <c r="D3109" s="229" t="s">
        <v>2505</v>
      </c>
    </row>
    <row r="3110" spans="1:4" x14ac:dyDescent="0.25">
      <c r="A3110" s="140" t="s">
        <v>14644</v>
      </c>
      <c r="B3110" s="140" t="s">
        <v>14835</v>
      </c>
      <c r="C3110" s="233" t="s">
        <v>14836</v>
      </c>
      <c r="D3110" s="229" t="s">
        <v>2505</v>
      </c>
    </row>
    <row r="3111" spans="1:4" x14ac:dyDescent="0.25">
      <c r="A3111" s="140" t="s">
        <v>14644</v>
      </c>
      <c r="B3111" s="140" t="s">
        <v>14837</v>
      </c>
      <c r="C3111" s="234" t="s">
        <v>14838</v>
      </c>
      <c r="D3111" s="229" t="s">
        <v>2505</v>
      </c>
    </row>
    <row r="3112" spans="1:4" x14ac:dyDescent="0.25">
      <c r="A3112" s="140" t="s">
        <v>14644</v>
      </c>
      <c r="B3112" s="140" t="s">
        <v>14839</v>
      </c>
      <c r="C3112" s="235" t="s">
        <v>14840</v>
      </c>
      <c r="D3112" s="229" t="s">
        <v>2505</v>
      </c>
    </row>
    <row r="3113" spans="1:4" x14ac:dyDescent="0.25">
      <c r="A3113" s="140" t="s">
        <v>14644</v>
      </c>
      <c r="B3113" s="140" t="s">
        <v>14841</v>
      </c>
      <c r="C3113" s="236" t="s">
        <v>14842</v>
      </c>
      <c r="D3113" s="229" t="s">
        <v>2505</v>
      </c>
    </row>
    <row r="3114" spans="1:4" x14ac:dyDescent="0.25">
      <c r="A3114" s="140" t="s">
        <v>14644</v>
      </c>
      <c r="B3114" s="140" t="s">
        <v>14843</v>
      </c>
      <c r="C3114" s="237" t="s">
        <v>14844</v>
      </c>
      <c r="D3114" s="229" t="s">
        <v>2505</v>
      </c>
    </row>
    <row r="3115" spans="1:4" x14ac:dyDescent="0.25">
      <c r="A3115" s="140" t="s">
        <v>14644</v>
      </c>
      <c r="B3115" s="140" t="s">
        <v>14845</v>
      </c>
      <c r="C3115" s="237" t="s">
        <v>14846</v>
      </c>
      <c r="D3115" s="229" t="s">
        <v>2505</v>
      </c>
    </row>
    <row r="3116" spans="1:4" x14ac:dyDescent="0.25">
      <c r="A3116" s="140" t="s">
        <v>14644</v>
      </c>
      <c r="B3116" s="140" t="s">
        <v>14853</v>
      </c>
      <c r="C3116" s="234" t="s">
        <v>14854</v>
      </c>
      <c r="D3116" s="229" t="s">
        <v>2505</v>
      </c>
    </row>
    <row r="3117" spans="1:4" x14ac:dyDescent="0.25">
      <c r="A3117" s="140" t="s">
        <v>14644</v>
      </c>
      <c r="B3117" s="140" t="s">
        <v>14855</v>
      </c>
      <c r="C3117" s="235" t="s">
        <v>14856</v>
      </c>
      <c r="D3117" s="229" t="s">
        <v>2505</v>
      </c>
    </row>
    <row r="3118" spans="1:4" x14ac:dyDescent="0.25">
      <c r="A3118" s="140" t="s">
        <v>14644</v>
      </c>
      <c r="B3118" s="140" t="s">
        <v>16983</v>
      </c>
      <c r="C3118" s="231" t="s">
        <v>16984</v>
      </c>
      <c r="D3118" s="229" t="s">
        <v>2505</v>
      </c>
    </row>
    <row r="3119" spans="1:4" x14ac:dyDescent="0.25">
      <c r="A3119" s="140" t="s">
        <v>14644</v>
      </c>
      <c r="B3119" s="140" t="s">
        <v>16985</v>
      </c>
      <c r="C3119" s="232" t="s">
        <v>16986</v>
      </c>
      <c r="D3119" s="229" t="s">
        <v>2505</v>
      </c>
    </row>
    <row r="3120" spans="1:4" x14ac:dyDescent="0.25">
      <c r="A3120" s="140" t="s">
        <v>14644</v>
      </c>
      <c r="B3120" s="140" t="s">
        <v>16987</v>
      </c>
      <c r="C3120" s="232" t="s">
        <v>16988</v>
      </c>
      <c r="D3120" s="229" t="s">
        <v>2505</v>
      </c>
    </row>
    <row r="3121" spans="1:4" x14ac:dyDescent="0.25">
      <c r="A3121" s="140" t="s">
        <v>14644</v>
      </c>
      <c r="B3121" s="140" t="s">
        <v>16989</v>
      </c>
      <c r="C3121" s="233" t="s">
        <v>16990</v>
      </c>
      <c r="D3121" s="229" t="s">
        <v>2505</v>
      </c>
    </row>
    <row r="3122" spans="1:4" x14ac:dyDescent="0.25">
      <c r="A3122" s="140" t="s">
        <v>14644</v>
      </c>
      <c r="B3122" s="140" t="s">
        <v>16991</v>
      </c>
      <c r="C3122" s="232" t="s">
        <v>16992</v>
      </c>
      <c r="D3122" s="229" t="s">
        <v>2505</v>
      </c>
    </row>
    <row r="3123" spans="1:4" x14ac:dyDescent="0.25">
      <c r="A3123" s="140" t="s">
        <v>14644</v>
      </c>
      <c r="B3123" s="140" t="s">
        <v>16993</v>
      </c>
      <c r="C3123" s="233" t="s">
        <v>16994</v>
      </c>
      <c r="D3123" s="229" t="s">
        <v>2505</v>
      </c>
    </row>
    <row r="3124" spans="1:4" x14ac:dyDescent="0.25">
      <c r="A3124" s="140" t="s">
        <v>14644</v>
      </c>
      <c r="B3124" s="140" t="s">
        <v>16995</v>
      </c>
      <c r="C3124" s="233" t="s">
        <v>16996</v>
      </c>
      <c r="D3124" s="229" t="s">
        <v>2505</v>
      </c>
    </row>
    <row r="3125" spans="1:4" x14ac:dyDescent="0.25">
      <c r="A3125" s="140" t="s">
        <v>14644</v>
      </c>
      <c r="B3125" s="140" t="s">
        <v>16997</v>
      </c>
      <c r="C3125" s="231" t="s">
        <v>16998</v>
      </c>
      <c r="D3125" s="229" t="s">
        <v>2505</v>
      </c>
    </row>
    <row r="3126" spans="1:4" x14ac:dyDescent="0.25">
      <c r="A3126" s="140" t="s">
        <v>14644</v>
      </c>
      <c r="B3126" s="140" t="s">
        <v>16999</v>
      </c>
      <c r="C3126" s="232" t="s">
        <v>17000</v>
      </c>
      <c r="D3126" s="229" t="s">
        <v>2505</v>
      </c>
    </row>
    <row r="3127" spans="1:4" x14ac:dyDescent="0.25">
      <c r="A3127" s="140" t="s">
        <v>14644</v>
      </c>
      <c r="B3127" s="140" t="s">
        <v>17001</v>
      </c>
      <c r="C3127" s="232" t="s">
        <v>17002</v>
      </c>
      <c r="D3127" s="229" t="s">
        <v>2505</v>
      </c>
    </row>
    <row r="3128" spans="1:4" x14ac:dyDescent="0.25">
      <c r="A3128" s="140" t="s">
        <v>14644</v>
      </c>
      <c r="B3128" s="140" t="s">
        <v>17003</v>
      </c>
      <c r="C3128" s="233" t="s">
        <v>17004</v>
      </c>
      <c r="D3128" s="229" t="s">
        <v>2505</v>
      </c>
    </row>
    <row r="3129" spans="1:4" x14ac:dyDescent="0.25">
      <c r="A3129" s="140" t="s">
        <v>14644</v>
      </c>
      <c r="B3129" s="140" t="s">
        <v>17005</v>
      </c>
      <c r="C3129" s="233" t="s">
        <v>17006</v>
      </c>
      <c r="D3129" s="229" t="s">
        <v>2505</v>
      </c>
    </row>
    <row r="3130" spans="1:4" x14ac:dyDescent="0.25">
      <c r="A3130" s="140" t="s">
        <v>14644</v>
      </c>
      <c r="B3130" s="140" t="s">
        <v>17007</v>
      </c>
      <c r="C3130" s="233" t="s">
        <v>17008</v>
      </c>
      <c r="D3130" s="229" t="s">
        <v>2505</v>
      </c>
    </row>
    <row r="3131" spans="1:4" x14ac:dyDescent="0.25">
      <c r="A3131" s="140" t="s">
        <v>14644</v>
      </c>
      <c r="B3131" s="140" t="s">
        <v>17009</v>
      </c>
      <c r="C3131" s="234" t="s">
        <v>17010</v>
      </c>
      <c r="D3131" s="229" t="s">
        <v>2505</v>
      </c>
    </row>
    <row r="3132" spans="1:4" x14ac:dyDescent="0.25">
      <c r="A3132" s="140" t="s">
        <v>14644</v>
      </c>
      <c r="B3132" s="140" t="s">
        <v>17011</v>
      </c>
      <c r="C3132" s="235" t="s">
        <v>17012</v>
      </c>
      <c r="D3132" s="229" t="s">
        <v>2505</v>
      </c>
    </row>
    <row r="3133" spans="1:4" x14ac:dyDescent="0.25">
      <c r="A3133" s="140" t="s">
        <v>14644</v>
      </c>
      <c r="B3133" s="140" t="s">
        <v>17013</v>
      </c>
      <c r="C3133" s="236" t="s">
        <v>17014</v>
      </c>
      <c r="D3133" s="229" t="s">
        <v>2505</v>
      </c>
    </row>
    <row r="3134" spans="1:4" x14ac:dyDescent="0.25">
      <c r="A3134" s="140" t="s">
        <v>14644</v>
      </c>
      <c r="B3134" s="140" t="s">
        <v>17015</v>
      </c>
      <c r="C3134" s="237" t="s">
        <v>17016</v>
      </c>
      <c r="D3134" s="229" t="s">
        <v>2505</v>
      </c>
    </row>
    <row r="3135" spans="1:4" x14ac:dyDescent="0.25">
      <c r="A3135" s="140" t="s">
        <v>14644</v>
      </c>
      <c r="B3135" s="140" t="s">
        <v>17017</v>
      </c>
      <c r="C3135" s="237" t="s">
        <v>17018</v>
      </c>
      <c r="D3135" s="229" t="s">
        <v>2505</v>
      </c>
    </row>
    <row r="3136" spans="1:4" x14ac:dyDescent="0.25">
      <c r="A3136" s="140" t="s">
        <v>14644</v>
      </c>
      <c r="B3136" s="140" t="s">
        <v>17019</v>
      </c>
      <c r="C3136" s="237" t="s">
        <v>17020</v>
      </c>
      <c r="D3136" s="229" t="s">
        <v>2505</v>
      </c>
    </row>
    <row r="3137" spans="1:4" x14ac:dyDescent="0.25">
      <c r="A3137" s="140" t="s">
        <v>14644</v>
      </c>
      <c r="B3137" s="140" t="s">
        <v>17021</v>
      </c>
      <c r="C3137" s="237" t="s">
        <v>17022</v>
      </c>
      <c r="D3137" s="229" t="s">
        <v>2505</v>
      </c>
    </row>
    <row r="3138" spans="1:4" x14ac:dyDescent="0.25">
      <c r="A3138" s="140" t="s">
        <v>14644</v>
      </c>
      <c r="B3138" s="140" t="s">
        <v>17023</v>
      </c>
      <c r="C3138" s="237" t="s">
        <v>17024</v>
      </c>
      <c r="D3138" s="229" t="s">
        <v>2505</v>
      </c>
    </row>
    <row r="3139" spans="1:4" x14ac:dyDescent="0.25">
      <c r="A3139" s="140" t="s">
        <v>14644</v>
      </c>
      <c r="B3139" s="140" t="s">
        <v>17025</v>
      </c>
      <c r="C3139" s="237" t="s">
        <v>17026</v>
      </c>
      <c r="D3139" s="229" t="s">
        <v>2505</v>
      </c>
    </row>
    <row r="3140" spans="1:4" x14ac:dyDescent="0.25">
      <c r="A3140" s="140" t="s">
        <v>14644</v>
      </c>
      <c r="B3140" s="140" t="s">
        <v>17027</v>
      </c>
      <c r="C3140" s="234" t="s">
        <v>17028</v>
      </c>
      <c r="D3140" s="229" t="s">
        <v>2505</v>
      </c>
    </row>
    <row r="3141" spans="1:4" x14ac:dyDescent="0.25">
      <c r="A3141" s="140" t="s">
        <v>14644</v>
      </c>
      <c r="B3141" s="140" t="s">
        <v>17005</v>
      </c>
      <c r="C3141" s="235" t="s">
        <v>17006</v>
      </c>
      <c r="D3141" s="229" t="s">
        <v>2505</v>
      </c>
    </row>
    <row r="3142" spans="1:4" x14ac:dyDescent="0.25">
      <c r="A3142" s="140" t="s">
        <v>14644</v>
      </c>
      <c r="B3142" s="140" t="s">
        <v>17029</v>
      </c>
      <c r="C3142" s="233" t="s">
        <v>17030</v>
      </c>
      <c r="D3142" s="229" t="s">
        <v>2505</v>
      </c>
    </row>
    <row r="3143" spans="1:4" x14ac:dyDescent="0.25">
      <c r="A3143" s="140" t="s">
        <v>14644</v>
      </c>
      <c r="B3143" s="140" t="s">
        <v>17031</v>
      </c>
      <c r="C3143" s="234" t="s">
        <v>17032</v>
      </c>
      <c r="D3143" s="229" t="s">
        <v>2505</v>
      </c>
    </row>
    <row r="3144" spans="1:4" x14ac:dyDescent="0.25">
      <c r="A3144" s="140" t="s">
        <v>14644</v>
      </c>
      <c r="B3144" s="140" t="s">
        <v>17033</v>
      </c>
      <c r="C3144" s="235" t="s">
        <v>17034</v>
      </c>
      <c r="D3144" s="229" t="s">
        <v>2505</v>
      </c>
    </row>
    <row r="3145" spans="1:4" x14ac:dyDescent="0.25">
      <c r="A3145" s="140" t="s">
        <v>14644</v>
      </c>
      <c r="B3145" s="140" t="s">
        <v>17035</v>
      </c>
      <c r="C3145" s="236" t="s">
        <v>17036</v>
      </c>
      <c r="D3145" s="229" t="s">
        <v>2505</v>
      </c>
    </row>
    <row r="3146" spans="1:4" x14ac:dyDescent="0.25">
      <c r="A3146" s="140" t="s">
        <v>14644</v>
      </c>
      <c r="B3146" s="140" t="s">
        <v>17037</v>
      </c>
      <c r="C3146" s="237" t="s">
        <v>17038</v>
      </c>
      <c r="D3146" s="229" t="s">
        <v>2505</v>
      </c>
    </row>
    <row r="3147" spans="1:4" x14ac:dyDescent="0.25">
      <c r="A3147" s="140" t="s">
        <v>14644</v>
      </c>
      <c r="B3147" s="140" t="s">
        <v>17039</v>
      </c>
      <c r="C3147" s="237" t="s">
        <v>17040</v>
      </c>
      <c r="D3147" s="229" t="s">
        <v>2505</v>
      </c>
    </row>
    <row r="3148" spans="1:4" x14ac:dyDescent="0.25">
      <c r="A3148" s="140" t="s">
        <v>14644</v>
      </c>
      <c r="B3148" s="140" t="s">
        <v>17041</v>
      </c>
      <c r="C3148" s="237" t="s">
        <v>17042</v>
      </c>
      <c r="D3148" s="229" t="s">
        <v>2505</v>
      </c>
    </row>
    <row r="3149" spans="1:4" x14ac:dyDescent="0.25">
      <c r="A3149" s="140" t="s">
        <v>14644</v>
      </c>
      <c r="B3149" s="140" t="s">
        <v>17043</v>
      </c>
      <c r="C3149" s="237" t="s">
        <v>17044</v>
      </c>
      <c r="D3149" s="229" t="s">
        <v>2505</v>
      </c>
    </row>
    <row r="3150" spans="1:4" x14ac:dyDescent="0.25">
      <c r="A3150" s="140" t="s">
        <v>14644</v>
      </c>
      <c r="B3150" s="140" t="s">
        <v>17025</v>
      </c>
      <c r="C3150" s="237" t="s">
        <v>17026</v>
      </c>
      <c r="D3150" s="229" t="s">
        <v>2505</v>
      </c>
    </row>
    <row r="3151" spans="1:4" x14ac:dyDescent="0.25">
      <c r="A3151" s="140" t="s">
        <v>14644</v>
      </c>
      <c r="B3151" s="140" t="s">
        <v>17045</v>
      </c>
      <c r="C3151" s="234" t="s">
        <v>17046</v>
      </c>
      <c r="D3151" s="229" t="s">
        <v>2505</v>
      </c>
    </row>
    <row r="3152" spans="1:4" x14ac:dyDescent="0.25">
      <c r="A3152" s="140" t="s">
        <v>14644</v>
      </c>
      <c r="B3152" s="140" t="s">
        <v>17047</v>
      </c>
      <c r="C3152" s="235" t="s">
        <v>17048</v>
      </c>
      <c r="D3152" s="229" t="s">
        <v>2505</v>
      </c>
    </row>
    <row r="3153" spans="1:4" x14ac:dyDescent="0.25">
      <c r="A3153" s="140" t="s">
        <v>14644</v>
      </c>
      <c r="B3153" s="140" t="s">
        <v>17047</v>
      </c>
      <c r="C3153" s="233" t="s">
        <v>17048</v>
      </c>
      <c r="D3153" s="229" t="s">
        <v>2505</v>
      </c>
    </row>
    <row r="3154" spans="1:4" x14ac:dyDescent="0.25">
      <c r="A3154" s="140" t="s">
        <v>14644</v>
      </c>
      <c r="B3154" s="140" t="s">
        <v>17049</v>
      </c>
      <c r="C3154" s="233" t="s">
        <v>17050</v>
      </c>
      <c r="D3154" s="229" t="s">
        <v>2505</v>
      </c>
    </row>
    <row r="3155" spans="1:4" x14ac:dyDescent="0.25">
      <c r="A3155" s="140" t="s">
        <v>14644</v>
      </c>
      <c r="B3155" s="140" t="s">
        <v>17051</v>
      </c>
      <c r="C3155" s="230" t="s">
        <v>17052</v>
      </c>
      <c r="D3155" s="229" t="s">
        <v>2505</v>
      </c>
    </row>
    <row r="3156" spans="1:4" x14ac:dyDescent="0.25">
      <c r="A3156" s="140" t="s">
        <v>14644</v>
      </c>
      <c r="B3156" s="140" t="s">
        <v>17053</v>
      </c>
      <c r="C3156" s="231" t="s">
        <v>17054</v>
      </c>
      <c r="D3156" s="229" t="s">
        <v>2505</v>
      </c>
    </row>
    <row r="3157" spans="1:4" x14ac:dyDescent="0.25">
      <c r="A3157" s="140" t="s">
        <v>14644</v>
      </c>
      <c r="B3157" s="140" t="s">
        <v>15758</v>
      </c>
      <c r="C3157" s="232" t="s">
        <v>15759</v>
      </c>
      <c r="D3157" s="229" t="s">
        <v>2505</v>
      </c>
    </row>
    <row r="3158" spans="1:4" x14ac:dyDescent="0.25">
      <c r="A3158" s="140" t="s">
        <v>14644</v>
      </c>
      <c r="B3158" s="140" t="s">
        <v>15919</v>
      </c>
      <c r="C3158" s="232" t="s">
        <v>15920</v>
      </c>
      <c r="D3158" s="229" t="s">
        <v>2505</v>
      </c>
    </row>
    <row r="3159" spans="1:4" x14ac:dyDescent="0.25">
      <c r="A3159" s="140" t="s">
        <v>14644</v>
      </c>
      <c r="B3159" s="140" t="s">
        <v>15159</v>
      </c>
      <c r="C3159" s="232" t="s">
        <v>15160</v>
      </c>
      <c r="D3159" s="229" t="s">
        <v>2505</v>
      </c>
    </row>
    <row r="3160" spans="1:4" x14ac:dyDescent="0.25">
      <c r="A3160" s="140" t="s">
        <v>14644</v>
      </c>
      <c r="B3160" s="140" t="s">
        <v>17055</v>
      </c>
      <c r="C3160" s="231" t="s">
        <v>17056</v>
      </c>
      <c r="D3160" s="229" t="s">
        <v>2505</v>
      </c>
    </row>
    <row r="3161" spans="1:4" x14ac:dyDescent="0.25">
      <c r="A3161" s="140" t="s">
        <v>14644</v>
      </c>
      <c r="B3161" s="140" t="s">
        <v>14902</v>
      </c>
      <c r="C3161" s="232" t="s">
        <v>14903</v>
      </c>
      <c r="D3161" s="229" t="s">
        <v>2505</v>
      </c>
    </row>
    <row r="3162" spans="1:4" x14ac:dyDescent="0.25">
      <c r="A3162" s="140" t="s">
        <v>14644</v>
      </c>
      <c r="B3162" s="140" t="s">
        <v>14904</v>
      </c>
      <c r="C3162" s="233" t="s">
        <v>14905</v>
      </c>
      <c r="D3162" s="229" t="s">
        <v>2505</v>
      </c>
    </row>
    <row r="3163" spans="1:4" x14ac:dyDescent="0.25">
      <c r="A3163" s="140" t="s">
        <v>14644</v>
      </c>
      <c r="B3163" s="140" t="s">
        <v>14761</v>
      </c>
      <c r="C3163" s="234" t="s">
        <v>14762</v>
      </c>
      <c r="D3163" s="229" t="s">
        <v>2505</v>
      </c>
    </row>
    <row r="3164" spans="1:4" x14ac:dyDescent="0.25">
      <c r="A3164" s="140" t="s">
        <v>14644</v>
      </c>
      <c r="B3164" s="140" t="s">
        <v>14763</v>
      </c>
      <c r="C3164" s="235" t="s">
        <v>14764</v>
      </c>
      <c r="D3164" s="229" t="s">
        <v>2505</v>
      </c>
    </row>
    <row r="3165" spans="1:4" x14ac:dyDescent="0.25">
      <c r="A3165" s="140" t="s">
        <v>14644</v>
      </c>
      <c r="B3165" s="140" t="s">
        <v>17057</v>
      </c>
      <c r="C3165" s="236" t="s">
        <v>17058</v>
      </c>
      <c r="D3165" s="229" t="s">
        <v>2505</v>
      </c>
    </row>
    <row r="3166" spans="1:4" x14ac:dyDescent="0.25">
      <c r="A3166" s="140" t="s">
        <v>14644</v>
      </c>
      <c r="B3166" s="140" t="s">
        <v>14906</v>
      </c>
      <c r="C3166" s="233" t="s">
        <v>14907</v>
      </c>
      <c r="D3166" s="229" t="s">
        <v>2505</v>
      </c>
    </row>
    <row r="3167" spans="1:4" x14ac:dyDescent="0.25">
      <c r="A3167" s="140" t="s">
        <v>14644</v>
      </c>
      <c r="B3167" s="140" t="s">
        <v>14908</v>
      </c>
      <c r="C3167" s="234" t="s">
        <v>14909</v>
      </c>
      <c r="D3167" s="229" t="s">
        <v>2505</v>
      </c>
    </row>
    <row r="3168" spans="1:4" x14ac:dyDescent="0.25">
      <c r="D3168" s="228" t="s">
        <v>2505</v>
      </c>
    </row>
    <row r="3169" spans="1:4" x14ac:dyDescent="0.25">
      <c r="D3169" s="228" t="s">
        <v>2505</v>
      </c>
    </row>
    <row r="3170" spans="1:4" x14ac:dyDescent="0.25">
      <c r="A3170" s="35" t="s">
        <v>2686</v>
      </c>
      <c r="B3170" s="2" t="str">
        <f>CONCATENATE("https://xbrl.cipc.co.za/taxonomy/role/",MID(B3171,2,10))</f>
        <v>https://xbrl.cipc.co.za/taxonomy/role/sds835.300</v>
      </c>
      <c r="D3170" s="228" t="s">
        <v>2505</v>
      </c>
    </row>
    <row r="3171" spans="1:4" x14ac:dyDescent="0.25">
      <c r="A3171" s="35" t="s">
        <v>2687</v>
      </c>
      <c r="B3171" s="2" t="s">
        <v>19450</v>
      </c>
      <c r="D3171" s="228" t="s">
        <v>2505</v>
      </c>
    </row>
    <row r="3172" spans="1:4" x14ac:dyDescent="0.25">
      <c r="A3172" s="36" t="s">
        <v>5</v>
      </c>
      <c r="B3172" s="36" t="s">
        <v>6</v>
      </c>
      <c r="C3172" s="36" t="s">
        <v>19413</v>
      </c>
      <c r="D3172" s="5" t="s">
        <v>2692</v>
      </c>
    </row>
    <row r="3173" spans="1:4" x14ac:dyDescent="0.25">
      <c r="A3173" s="140" t="s">
        <v>14644</v>
      </c>
      <c r="B3173" s="140" t="s">
        <v>17059</v>
      </c>
      <c r="C3173" s="140" t="s">
        <v>17060</v>
      </c>
      <c r="D3173" s="229" t="s">
        <v>2505</v>
      </c>
    </row>
    <row r="3174" spans="1:4" x14ac:dyDescent="0.25">
      <c r="A3174" s="140" t="s">
        <v>14644</v>
      </c>
      <c r="B3174" s="140" t="s">
        <v>17061</v>
      </c>
      <c r="C3174" s="230" t="s">
        <v>17062</v>
      </c>
      <c r="D3174" s="229" t="s">
        <v>2505</v>
      </c>
    </row>
    <row r="3175" spans="1:4" x14ac:dyDescent="0.25">
      <c r="A3175" s="140" t="s">
        <v>14644</v>
      </c>
      <c r="B3175" s="140" t="s">
        <v>14829</v>
      </c>
      <c r="C3175" s="231" t="s">
        <v>14830</v>
      </c>
      <c r="D3175" s="229" t="s">
        <v>2505</v>
      </c>
    </row>
    <row r="3176" spans="1:4" x14ac:dyDescent="0.25">
      <c r="A3176" s="140" t="s">
        <v>14644</v>
      </c>
      <c r="B3176" s="140" t="s">
        <v>14831</v>
      </c>
      <c r="C3176" s="232" t="s">
        <v>14832</v>
      </c>
      <c r="D3176" s="229" t="s">
        <v>2505</v>
      </c>
    </row>
    <row r="3177" spans="1:4" x14ac:dyDescent="0.25">
      <c r="A3177" s="140" t="s">
        <v>14644</v>
      </c>
      <c r="B3177" s="140" t="s">
        <v>17063</v>
      </c>
      <c r="C3177" s="232" t="s">
        <v>17064</v>
      </c>
      <c r="D3177" s="229" t="s">
        <v>2505</v>
      </c>
    </row>
    <row r="3178" spans="1:4" x14ac:dyDescent="0.25">
      <c r="A3178" s="140" t="s">
        <v>14644</v>
      </c>
      <c r="B3178" s="140" t="s">
        <v>14863</v>
      </c>
      <c r="C3178" s="233" t="s">
        <v>14864</v>
      </c>
      <c r="D3178" s="229" t="s">
        <v>2505</v>
      </c>
    </row>
    <row r="3179" spans="1:4" x14ac:dyDescent="0.25">
      <c r="A3179" s="140" t="s">
        <v>14644</v>
      </c>
      <c r="B3179" s="140" t="s">
        <v>14835</v>
      </c>
      <c r="C3179" s="233" t="s">
        <v>14836</v>
      </c>
      <c r="D3179" s="229" t="s">
        <v>2505</v>
      </c>
    </row>
    <row r="3180" spans="1:4" x14ac:dyDescent="0.25">
      <c r="A3180" s="140" t="s">
        <v>14644</v>
      </c>
      <c r="B3180" s="140" t="s">
        <v>14837</v>
      </c>
      <c r="C3180" s="234" t="s">
        <v>14838</v>
      </c>
      <c r="D3180" s="229" t="s">
        <v>2505</v>
      </c>
    </row>
    <row r="3181" spans="1:4" x14ac:dyDescent="0.25">
      <c r="A3181" s="140" t="s">
        <v>14644</v>
      </c>
      <c r="B3181" s="140" t="s">
        <v>14839</v>
      </c>
      <c r="C3181" s="235" t="s">
        <v>14840</v>
      </c>
      <c r="D3181" s="229" t="s">
        <v>2505</v>
      </c>
    </row>
    <row r="3182" spans="1:4" x14ac:dyDescent="0.25">
      <c r="A3182" s="140" t="s">
        <v>14644</v>
      </c>
      <c r="B3182" s="140" t="s">
        <v>14841</v>
      </c>
      <c r="C3182" s="236" t="s">
        <v>14842</v>
      </c>
      <c r="D3182" s="229" t="s">
        <v>2505</v>
      </c>
    </row>
    <row r="3183" spans="1:4" x14ac:dyDescent="0.25">
      <c r="A3183" s="140" t="s">
        <v>14644</v>
      </c>
      <c r="B3183" s="140" t="s">
        <v>14843</v>
      </c>
      <c r="C3183" s="237" t="s">
        <v>14844</v>
      </c>
      <c r="D3183" s="229" t="s">
        <v>2505</v>
      </c>
    </row>
    <row r="3184" spans="1:4" x14ac:dyDescent="0.25">
      <c r="A3184" s="140" t="s">
        <v>14644</v>
      </c>
      <c r="B3184" s="140" t="s">
        <v>14845</v>
      </c>
      <c r="C3184" s="237" t="s">
        <v>14846</v>
      </c>
      <c r="D3184" s="229" t="s">
        <v>2505</v>
      </c>
    </row>
    <row r="3185" spans="1:4" x14ac:dyDescent="0.25">
      <c r="A3185" s="140" t="s">
        <v>14644</v>
      </c>
      <c r="B3185" s="140" t="s">
        <v>14853</v>
      </c>
      <c r="C3185" s="234" t="s">
        <v>14854</v>
      </c>
      <c r="D3185" s="229" t="s">
        <v>2505</v>
      </c>
    </row>
    <row r="3186" spans="1:4" x14ac:dyDescent="0.25">
      <c r="A3186" s="140" t="s">
        <v>14644</v>
      </c>
      <c r="B3186" s="140" t="s">
        <v>14855</v>
      </c>
      <c r="C3186" s="235" t="s">
        <v>14856</v>
      </c>
      <c r="D3186" s="229" t="s">
        <v>2505</v>
      </c>
    </row>
    <row r="3187" spans="1:4" x14ac:dyDescent="0.25">
      <c r="A3187" s="140" t="s">
        <v>14644</v>
      </c>
      <c r="B3187" s="140" t="s">
        <v>17065</v>
      </c>
      <c r="C3187" s="231" t="s">
        <v>17066</v>
      </c>
      <c r="D3187" s="229" t="s">
        <v>2505</v>
      </c>
    </row>
    <row r="3188" spans="1:4" x14ac:dyDescent="0.25">
      <c r="A3188" s="140" t="s">
        <v>14644</v>
      </c>
      <c r="B3188" s="140" t="s">
        <v>17067</v>
      </c>
      <c r="C3188" s="232" t="s">
        <v>17068</v>
      </c>
      <c r="D3188" s="229" t="s">
        <v>2505</v>
      </c>
    </row>
    <row r="3189" spans="1:4" x14ac:dyDescent="0.25">
      <c r="A3189" s="140" t="s">
        <v>14644</v>
      </c>
      <c r="B3189" s="140" t="s">
        <v>17069</v>
      </c>
      <c r="C3189" s="232" t="s">
        <v>17070</v>
      </c>
      <c r="D3189" s="229" t="s">
        <v>2505</v>
      </c>
    </row>
    <row r="3190" spans="1:4" x14ac:dyDescent="0.25">
      <c r="A3190" s="140" t="s">
        <v>14644</v>
      </c>
      <c r="B3190" s="140" t="s">
        <v>17071</v>
      </c>
      <c r="C3190" s="233" t="s">
        <v>17072</v>
      </c>
      <c r="D3190" s="229" t="s">
        <v>2505</v>
      </c>
    </row>
    <row r="3191" spans="1:4" x14ac:dyDescent="0.25">
      <c r="A3191" s="140" t="s">
        <v>14644</v>
      </c>
      <c r="B3191" s="140" t="s">
        <v>17073</v>
      </c>
      <c r="C3191" s="234" t="s">
        <v>17074</v>
      </c>
      <c r="D3191" s="229" t="s">
        <v>2505</v>
      </c>
    </row>
    <row r="3192" spans="1:4" x14ac:dyDescent="0.25">
      <c r="A3192" s="140" t="s">
        <v>14644</v>
      </c>
      <c r="B3192" s="140" t="s">
        <v>17075</v>
      </c>
      <c r="C3192" s="235" t="s">
        <v>17076</v>
      </c>
      <c r="D3192" s="229" t="s">
        <v>2505</v>
      </c>
    </row>
    <row r="3193" spans="1:4" x14ac:dyDescent="0.25">
      <c r="A3193" s="140" t="s">
        <v>14644</v>
      </c>
      <c r="B3193" s="140" t="s">
        <v>17077</v>
      </c>
      <c r="C3193" s="236" t="s">
        <v>17078</v>
      </c>
      <c r="D3193" s="229" t="s">
        <v>2505</v>
      </c>
    </row>
    <row r="3194" spans="1:4" x14ac:dyDescent="0.25">
      <c r="A3194" s="140" t="s">
        <v>14644</v>
      </c>
      <c r="B3194" s="140" t="s">
        <v>17079</v>
      </c>
      <c r="C3194" s="237" t="s">
        <v>17080</v>
      </c>
      <c r="D3194" s="229" t="s">
        <v>2505</v>
      </c>
    </row>
    <row r="3195" spans="1:4" x14ac:dyDescent="0.25">
      <c r="A3195" s="140" t="s">
        <v>14644</v>
      </c>
      <c r="B3195" s="140" t="s">
        <v>17081</v>
      </c>
      <c r="C3195" s="237" t="s">
        <v>17082</v>
      </c>
      <c r="D3195" s="229" t="s">
        <v>2505</v>
      </c>
    </row>
    <row r="3196" spans="1:4" x14ac:dyDescent="0.25">
      <c r="A3196" s="140" t="s">
        <v>14644</v>
      </c>
      <c r="B3196" s="140" t="s">
        <v>17083</v>
      </c>
      <c r="C3196" s="237" t="s">
        <v>17084</v>
      </c>
      <c r="D3196" s="229" t="s">
        <v>2505</v>
      </c>
    </row>
    <row r="3197" spans="1:4" x14ac:dyDescent="0.25">
      <c r="A3197" s="140" t="s">
        <v>14644</v>
      </c>
      <c r="B3197" s="140" t="s">
        <v>17085</v>
      </c>
      <c r="C3197" s="237" t="s">
        <v>17086</v>
      </c>
      <c r="D3197" s="229" t="s">
        <v>2505</v>
      </c>
    </row>
    <row r="3198" spans="1:4" x14ac:dyDescent="0.25">
      <c r="A3198" s="140" t="s">
        <v>14644</v>
      </c>
      <c r="B3198" s="140" t="s">
        <v>17087</v>
      </c>
      <c r="C3198" s="237" t="s">
        <v>17088</v>
      </c>
      <c r="D3198" s="229" t="s">
        <v>2505</v>
      </c>
    </row>
    <row r="3199" spans="1:4" x14ac:dyDescent="0.25">
      <c r="A3199" s="140" t="s">
        <v>14644</v>
      </c>
      <c r="B3199" s="140" t="s">
        <v>17089</v>
      </c>
      <c r="C3199" s="237" t="s">
        <v>17090</v>
      </c>
      <c r="D3199" s="229" t="s">
        <v>2505</v>
      </c>
    </row>
    <row r="3200" spans="1:4" x14ac:dyDescent="0.25">
      <c r="A3200" s="140" t="s">
        <v>14644</v>
      </c>
      <c r="B3200" s="140" t="s">
        <v>17091</v>
      </c>
      <c r="C3200" s="237" t="s">
        <v>17092</v>
      </c>
      <c r="D3200" s="229" t="s">
        <v>2505</v>
      </c>
    </row>
    <row r="3201" spans="1:4" x14ac:dyDescent="0.25">
      <c r="A3201" s="140" t="s">
        <v>14644</v>
      </c>
      <c r="B3201" s="140" t="s">
        <v>17093</v>
      </c>
      <c r="C3201" s="237" t="s">
        <v>17094</v>
      </c>
      <c r="D3201" s="229" t="s">
        <v>2505</v>
      </c>
    </row>
    <row r="3202" spans="1:4" x14ac:dyDescent="0.25">
      <c r="A3202" s="140" t="s">
        <v>14644</v>
      </c>
      <c r="B3202" s="140" t="s">
        <v>17095</v>
      </c>
      <c r="C3202" s="237" t="s">
        <v>17096</v>
      </c>
      <c r="D3202" s="229" t="s">
        <v>2505</v>
      </c>
    </row>
    <row r="3203" spans="1:4" x14ac:dyDescent="0.25">
      <c r="A3203" s="140" t="s">
        <v>14644</v>
      </c>
      <c r="B3203" s="140" t="s">
        <v>17097</v>
      </c>
      <c r="C3203" s="237" t="s">
        <v>17098</v>
      </c>
      <c r="D3203" s="229" t="s">
        <v>2505</v>
      </c>
    </row>
    <row r="3204" spans="1:4" x14ac:dyDescent="0.25">
      <c r="A3204" s="140" t="s">
        <v>14644</v>
      </c>
      <c r="B3204" s="140" t="s">
        <v>17099</v>
      </c>
      <c r="C3204" s="237" t="s">
        <v>17100</v>
      </c>
      <c r="D3204" s="229" t="s">
        <v>2505</v>
      </c>
    </row>
    <row r="3205" spans="1:4" x14ac:dyDescent="0.25">
      <c r="A3205" s="140" t="s">
        <v>14644</v>
      </c>
      <c r="B3205" s="140" t="s">
        <v>17101</v>
      </c>
      <c r="C3205" s="237" t="s">
        <v>17102</v>
      </c>
      <c r="D3205" s="229" t="s">
        <v>2505</v>
      </c>
    </row>
    <row r="3206" spans="1:4" x14ac:dyDescent="0.25">
      <c r="A3206" s="140" t="s">
        <v>14644</v>
      </c>
      <c r="B3206" s="140" t="s">
        <v>17103</v>
      </c>
      <c r="C3206" s="237" t="s">
        <v>17104</v>
      </c>
      <c r="D3206" s="229" t="s">
        <v>2505</v>
      </c>
    </row>
    <row r="3207" spans="1:4" x14ac:dyDescent="0.25">
      <c r="A3207" s="140" t="s">
        <v>14644</v>
      </c>
      <c r="B3207" s="140" t="s">
        <v>17105</v>
      </c>
      <c r="C3207" s="237" t="s">
        <v>17106</v>
      </c>
      <c r="D3207" s="229" t="s">
        <v>2505</v>
      </c>
    </row>
    <row r="3208" spans="1:4" x14ac:dyDescent="0.25">
      <c r="A3208" s="140" t="s">
        <v>14644</v>
      </c>
      <c r="B3208" s="140" t="s">
        <v>17107</v>
      </c>
      <c r="C3208" s="237" t="s">
        <v>17108</v>
      </c>
      <c r="D3208" s="229" t="s">
        <v>2505</v>
      </c>
    </row>
    <row r="3209" spans="1:4" x14ac:dyDescent="0.25">
      <c r="A3209" s="140" t="s">
        <v>14644</v>
      </c>
      <c r="B3209" s="140" t="s">
        <v>17109</v>
      </c>
      <c r="C3209" s="237" t="s">
        <v>17110</v>
      </c>
      <c r="D3209" s="229" t="s">
        <v>2505</v>
      </c>
    </row>
    <row r="3210" spans="1:4" x14ac:dyDescent="0.25">
      <c r="A3210" s="140" t="s">
        <v>14644</v>
      </c>
      <c r="B3210" s="140" t="s">
        <v>17111</v>
      </c>
      <c r="C3210" s="237" t="s">
        <v>17112</v>
      </c>
      <c r="D3210" s="229" t="s">
        <v>2505</v>
      </c>
    </row>
    <row r="3211" spans="1:4" x14ac:dyDescent="0.25">
      <c r="A3211" s="140" t="s">
        <v>14644</v>
      </c>
      <c r="B3211" s="140" t="s">
        <v>17113</v>
      </c>
      <c r="C3211" s="237" t="s">
        <v>17114</v>
      </c>
      <c r="D3211" s="229" t="s">
        <v>2505</v>
      </c>
    </row>
    <row r="3212" spans="1:4" x14ac:dyDescent="0.25">
      <c r="A3212" s="140" t="s">
        <v>14644</v>
      </c>
      <c r="B3212" s="140" t="s">
        <v>17115</v>
      </c>
      <c r="C3212" s="237" t="s">
        <v>17116</v>
      </c>
      <c r="D3212" s="229" t="s">
        <v>2505</v>
      </c>
    </row>
    <row r="3213" spans="1:4" x14ac:dyDescent="0.25">
      <c r="A3213" s="140" t="s">
        <v>14644</v>
      </c>
      <c r="B3213" s="140" t="s">
        <v>17117</v>
      </c>
      <c r="C3213" s="237" t="s">
        <v>17118</v>
      </c>
      <c r="D3213" s="229" t="s">
        <v>2505</v>
      </c>
    </row>
    <row r="3214" spans="1:4" x14ac:dyDescent="0.25">
      <c r="A3214" s="140" t="s">
        <v>14644</v>
      </c>
      <c r="B3214" s="140" t="s">
        <v>17119</v>
      </c>
      <c r="C3214" s="234" t="s">
        <v>17120</v>
      </c>
      <c r="D3214" s="229" t="s">
        <v>2505</v>
      </c>
    </row>
    <row r="3215" spans="1:4" x14ac:dyDescent="0.25">
      <c r="A3215" s="140" t="s">
        <v>14644</v>
      </c>
      <c r="B3215" s="140" t="s">
        <v>17121</v>
      </c>
      <c r="C3215" s="235" t="s">
        <v>17122</v>
      </c>
      <c r="D3215" s="229" t="s">
        <v>2505</v>
      </c>
    </row>
    <row r="3216" spans="1:4" x14ac:dyDescent="0.25">
      <c r="A3216" s="140" t="s">
        <v>14644</v>
      </c>
      <c r="B3216" s="140" t="s">
        <v>17123</v>
      </c>
      <c r="C3216" s="232" t="s">
        <v>17124</v>
      </c>
      <c r="D3216" s="229" t="s">
        <v>2505</v>
      </c>
    </row>
    <row r="3217" spans="1:4" x14ac:dyDescent="0.25">
      <c r="A3217" s="140" t="s">
        <v>14644</v>
      </c>
      <c r="B3217" s="140" t="s">
        <v>17125</v>
      </c>
      <c r="C3217" s="233" t="s">
        <v>17126</v>
      </c>
      <c r="D3217" s="229" t="s">
        <v>2505</v>
      </c>
    </row>
    <row r="3218" spans="1:4" x14ac:dyDescent="0.25">
      <c r="A3218" s="140" t="s">
        <v>14644</v>
      </c>
      <c r="B3218" s="140" t="s">
        <v>17127</v>
      </c>
      <c r="C3218" s="234" t="s">
        <v>17128</v>
      </c>
      <c r="D3218" s="229" t="s">
        <v>2505</v>
      </c>
    </row>
    <row r="3219" spans="1:4" x14ac:dyDescent="0.25">
      <c r="A3219" s="140" t="s">
        <v>14644</v>
      </c>
      <c r="B3219" s="140" t="s">
        <v>17129</v>
      </c>
      <c r="C3219" s="235" t="s">
        <v>17130</v>
      </c>
      <c r="D3219" s="229" t="s">
        <v>2505</v>
      </c>
    </row>
    <row r="3220" spans="1:4" x14ac:dyDescent="0.25">
      <c r="A3220" s="140" t="s">
        <v>14644</v>
      </c>
      <c r="B3220" s="140" t="s">
        <v>17131</v>
      </c>
      <c r="C3220" s="236" t="s">
        <v>17132</v>
      </c>
      <c r="D3220" s="229" t="s">
        <v>2505</v>
      </c>
    </row>
    <row r="3221" spans="1:4" x14ac:dyDescent="0.25">
      <c r="A3221" s="140" t="s">
        <v>14644</v>
      </c>
      <c r="B3221" s="140" t="s">
        <v>17133</v>
      </c>
      <c r="C3221" s="237" t="s">
        <v>17134</v>
      </c>
      <c r="D3221" s="229" t="s">
        <v>2505</v>
      </c>
    </row>
    <row r="3222" spans="1:4" x14ac:dyDescent="0.25">
      <c r="A3222" s="140" t="s">
        <v>14644</v>
      </c>
      <c r="B3222" s="140" t="s">
        <v>17079</v>
      </c>
      <c r="C3222" s="237" t="s">
        <v>17080</v>
      </c>
      <c r="D3222" s="229" t="s">
        <v>2505</v>
      </c>
    </row>
    <row r="3223" spans="1:4" x14ac:dyDescent="0.25">
      <c r="A3223" s="140" t="s">
        <v>14644</v>
      </c>
      <c r="B3223" s="140" t="s">
        <v>17135</v>
      </c>
      <c r="C3223" s="237" t="s">
        <v>17136</v>
      </c>
      <c r="D3223" s="229" t="s">
        <v>2505</v>
      </c>
    </row>
    <row r="3224" spans="1:4" x14ac:dyDescent="0.25">
      <c r="A3224" s="140" t="s">
        <v>14644</v>
      </c>
      <c r="B3224" s="140" t="s">
        <v>17137</v>
      </c>
      <c r="C3224" s="237" t="s">
        <v>17138</v>
      </c>
      <c r="D3224" s="229" t="s">
        <v>2505</v>
      </c>
    </row>
    <row r="3225" spans="1:4" x14ac:dyDescent="0.25">
      <c r="A3225" s="140" t="s">
        <v>14644</v>
      </c>
      <c r="B3225" s="140" t="s">
        <v>17139</v>
      </c>
      <c r="C3225" s="237" t="s">
        <v>17140</v>
      </c>
      <c r="D3225" s="229" t="s">
        <v>2505</v>
      </c>
    </row>
    <row r="3226" spans="1:4" x14ac:dyDescent="0.25">
      <c r="A3226" s="140" t="s">
        <v>14644</v>
      </c>
      <c r="B3226" s="140" t="s">
        <v>17141</v>
      </c>
      <c r="C3226" s="237" t="s">
        <v>17142</v>
      </c>
      <c r="D3226" s="229" t="s">
        <v>2505</v>
      </c>
    </row>
    <row r="3227" spans="1:4" x14ac:dyDescent="0.25">
      <c r="A3227" s="140" t="s">
        <v>14644</v>
      </c>
      <c r="B3227" s="140" t="s">
        <v>17143</v>
      </c>
      <c r="C3227" s="237" t="s">
        <v>17144</v>
      </c>
      <c r="D3227" s="229" t="s">
        <v>2505</v>
      </c>
    </row>
    <row r="3228" spans="1:4" x14ac:dyDescent="0.25">
      <c r="A3228" s="140" t="s">
        <v>14644</v>
      </c>
      <c r="B3228" s="140" t="s">
        <v>17145</v>
      </c>
      <c r="C3228" s="237" t="s">
        <v>17146</v>
      </c>
      <c r="D3228" s="229" t="s">
        <v>2505</v>
      </c>
    </row>
    <row r="3229" spans="1:4" x14ac:dyDescent="0.25">
      <c r="A3229" s="140" t="s">
        <v>14644</v>
      </c>
      <c r="B3229" s="140" t="s">
        <v>17089</v>
      </c>
      <c r="C3229" s="237" t="s">
        <v>17090</v>
      </c>
      <c r="D3229" s="229" t="s">
        <v>2505</v>
      </c>
    </row>
    <row r="3230" spans="1:4" x14ac:dyDescent="0.25">
      <c r="A3230" s="140" t="s">
        <v>14644</v>
      </c>
      <c r="B3230" s="140" t="s">
        <v>17147</v>
      </c>
      <c r="C3230" s="237" t="s">
        <v>17148</v>
      </c>
      <c r="D3230" s="229" t="s">
        <v>2505</v>
      </c>
    </row>
    <row r="3231" spans="1:4" x14ac:dyDescent="0.25">
      <c r="A3231" s="140" t="s">
        <v>14644</v>
      </c>
      <c r="B3231" s="140" t="s">
        <v>17149</v>
      </c>
      <c r="C3231" s="237" t="s">
        <v>17150</v>
      </c>
      <c r="D3231" s="229" t="s">
        <v>2505</v>
      </c>
    </row>
    <row r="3232" spans="1:4" x14ac:dyDescent="0.25">
      <c r="A3232" s="140" t="s">
        <v>14644</v>
      </c>
      <c r="B3232" s="140" t="s">
        <v>17151</v>
      </c>
      <c r="C3232" s="237" t="s">
        <v>17152</v>
      </c>
      <c r="D3232" s="229" t="s">
        <v>2505</v>
      </c>
    </row>
    <row r="3233" spans="1:4" x14ac:dyDescent="0.25">
      <c r="A3233" s="140" t="s">
        <v>14644</v>
      </c>
      <c r="B3233" s="140" t="s">
        <v>17153</v>
      </c>
      <c r="C3233" s="237" t="s">
        <v>17154</v>
      </c>
      <c r="D3233" s="229" t="s">
        <v>2505</v>
      </c>
    </row>
    <row r="3234" spans="1:4" x14ac:dyDescent="0.25">
      <c r="A3234" s="140" t="s">
        <v>14644</v>
      </c>
      <c r="B3234" s="140" t="s">
        <v>17155</v>
      </c>
      <c r="C3234" s="237" t="s">
        <v>17156</v>
      </c>
      <c r="D3234" s="229" t="s">
        <v>2505</v>
      </c>
    </row>
    <row r="3235" spans="1:4" x14ac:dyDescent="0.25">
      <c r="A3235" s="140" t="s">
        <v>14644</v>
      </c>
      <c r="B3235" s="140" t="s">
        <v>17157</v>
      </c>
      <c r="C3235" s="237" t="s">
        <v>17158</v>
      </c>
      <c r="D3235" s="229" t="s">
        <v>2505</v>
      </c>
    </row>
    <row r="3236" spans="1:4" x14ac:dyDescent="0.25">
      <c r="A3236" s="140" t="s">
        <v>14644</v>
      </c>
      <c r="B3236" s="140" t="s">
        <v>17099</v>
      </c>
      <c r="C3236" s="237" t="s">
        <v>17100</v>
      </c>
      <c r="D3236" s="229" t="s">
        <v>2505</v>
      </c>
    </row>
    <row r="3237" spans="1:4" x14ac:dyDescent="0.25">
      <c r="A3237" s="140" t="s">
        <v>14644</v>
      </c>
      <c r="B3237" s="140" t="s">
        <v>17159</v>
      </c>
      <c r="C3237" s="237" t="s">
        <v>17160</v>
      </c>
      <c r="D3237" s="229" t="s">
        <v>2505</v>
      </c>
    </row>
    <row r="3238" spans="1:4" x14ac:dyDescent="0.25">
      <c r="A3238" s="140" t="s">
        <v>14644</v>
      </c>
      <c r="B3238" s="140" t="s">
        <v>17161</v>
      </c>
      <c r="C3238" s="237" t="s">
        <v>17162</v>
      </c>
      <c r="D3238" s="229" t="s">
        <v>2505</v>
      </c>
    </row>
    <row r="3239" spans="1:4" x14ac:dyDescent="0.25">
      <c r="A3239" s="140" t="s">
        <v>14644</v>
      </c>
      <c r="B3239" s="140" t="s">
        <v>17163</v>
      </c>
      <c r="C3239" s="237" t="s">
        <v>17164</v>
      </c>
      <c r="D3239" s="229" t="s">
        <v>2505</v>
      </c>
    </row>
    <row r="3240" spans="1:4" x14ac:dyDescent="0.25">
      <c r="A3240" s="140" t="s">
        <v>14644</v>
      </c>
      <c r="B3240" s="140" t="s">
        <v>17165</v>
      </c>
      <c r="C3240" s="237" t="s">
        <v>17166</v>
      </c>
      <c r="D3240" s="229" t="s">
        <v>2505</v>
      </c>
    </row>
    <row r="3241" spans="1:4" x14ac:dyDescent="0.25">
      <c r="A3241" s="140" t="s">
        <v>14644</v>
      </c>
      <c r="B3241" s="140" t="s">
        <v>17167</v>
      </c>
      <c r="C3241" s="237" t="s">
        <v>17168</v>
      </c>
      <c r="D3241" s="229" t="s">
        <v>2505</v>
      </c>
    </row>
    <row r="3242" spans="1:4" x14ac:dyDescent="0.25">
      <c r="A3242" s="140" t="s">
        <v>14644</v>
      </c>
      <c r="B3242" s="140" t="s">
        <v>17169</v>
      </c>
      <c r="C3242" s="237" t="s">
        <v>17170</v>
      </c>
      <c r="D3242" s="229" t="s">
        <v>2505</v>
      </c>
    </row>
    <row r="3243" spans="1:4" x14ac:dyDescent="0.25">
      <c r="A3243" s="140" t="s">
        <v>14644</v>
      </c>
      <c r="B3243" s="140" t="s">
        <v>17109</v>
      </c>
      <c r="C3243" s="237" t="s">
        <v>17110</v>
      </c>
      <c r="D3243" s="229" t="s">
        <v>2505</v>
      </c>
    </row>
    <row r="3244" spans="1:4" x14ac:dyDescent="0.25">
      <c r="A3244" s="140" t="s">
        <v>14644</v>
      </c>
      <c r="B3244" s="140" t="s">
        <v>17171</v>
      </c>
      <c r="C3244" s="237" t="s">
        <v>17172</v>
      </c>
      <c r="D3244" s="229" t="s">
        <v>2505</v>
      </c>
    </row>
    <row r="3245" spans="1:4" x14ac:dyDescent="0.25">
      <c r="A3245" s="140" t="s">
        <v>14644</v>
      </c>
      <c r="B3245" s="140" t="s">
        <v>17173</v>
      </c>
      <c r="C3245" s="237" t="s">
        <v>17174</v>
      </c>
      <c r="D3245" s="229" t="s">
        <v>2505</v>
      </c>
    </row>
    <row r="3246" spans="1:4" x14ac:dyDescent="0.25">
      <c r="A3246" s="140" t="s">
        <v>14644</v>
      </c>
      <c r="B3246" s="140" t="s">
        <v>17175</v>
      </c>
      <c r="C3246" s="237" t="s">
        <v>17176</v>
      </c>
      <c r="D3246" s="229" t="s">
        <v>2505</v>
      </c>
    </row>
    <row r="3247" spans="1:4" x14ac:dyDescent="0.25">
      <c r="A3247" s="140" t="s">
        <v>14644</v>
      </c>
      <c r="B3247" s="140" t="s">
        <v>17177</v>
      </c>
      <c r="C3247" s="237" t="s">
        <v>17178</v>
      </c>
      <c r="D3247" s="229" t="s">
        <v>2505</v>
      </c>
    </row>
    <row r="3248" spans="1:4" x14ac:dyDescent="0.25">
      <c r="A3248" s="140" t="s">
        <v>14644</v>
      </c>
      <c r="B3248" s="140" t="s">
        <v>17179</v>
      </c>
      <c r="C3248" s="237" t="s">
        <v>17180</v>
      </c>
      <c r="D3248" s="229" t="s">
        <v>2505</v>
      </c>
    </row>
    <row r="3249" spans="1:4" x14ac:dyDescent="0.25">
      <c r="A3249" s="140" t="s">
        <v>14644</v>
      </c>
      <c r="B3249" s="140" t="s">
        <v>17181</v>
      </c>
      <c r="C3249" s="234" t="s">
        <v>17182</v>
      </c>
      <c r="D3249" s="229" t="s">
        <v>2505</v>
      </c>
    </row>
    <row r="3250" spans="1:4" x14ac:dyDescent="0.25">
      <c r="A3250" s="140" t="s">
        <v>14644</v>
      </c>
      <c r="B3250" s="140" t="s">
        <v>17183</v>
      </c>
      <c r="C3250" s="235" t="s">
        <v>17184</v>
      </c>
      <c r="D3250" s="229" t="s">
        <v>2505</v>
      </c>
    </row>
    <row r="3251" spans="1:4" x14ac:dyDescent="0.25">
      <c r="A3251" s="140" t="s">
        <v>14644</v>
      </c>
      <c r="B3251" s="140" t="s">
        <v>17185</v>
      </c>
      <c r="C3251" s="233" t="s">
        <v>17186</v>
      </c>
      <c r="D3251" s="229" t="s">
        <v>2505</v>
      </c>
    </row>
    <row r="3252" spans="1:4" x14ac:dyDescent="0.25">
      <c r="A3252" s="140" t="s">
        <v>14644</v>
      </c>
      <c r="B3252" s="140" t="s">
        <v>17187</v>
      </c>
      <c r="C3252" s="234" t="s">
        <v>17188</v>
      </c>
      <c r="D3252" s="229" t="s">
        <v>2505</v>
      </c>
    </row>
    <row r="3253" spans="1:4" x14ac:dyDescent="0.25">
      <c r="A3253" s="140" t="s">
        <v>14644</v>
      </c>
      <c r="B3253" s="140" t="s">
        <v>17129</v>
      </c>
      <c r="C3253" s="235" t="s">
        <v>17130</v>
      </c>
      <c r="D3253" s="229" t="s">
        <v>2505</v>
      </c>
    </row>
    <row r="3254" spans="1:4" x14ac:dyDescent="0.25">
      <c r="A3254" s="140" t="s">
        <v>14644</v>
      </c>
      <c r="B3254" s="140" t="s">
        <v>17131</v>
      </c>
      <c r="C3254" s="236" t="s">
        <v>17132</v>
      </c>
      <c r="D3254" s="229" t="s">
        <v>2505</v>
      </c>
    </row>
    <row r="3255" spans="1:4" x14ac:dyDescent="0.25">
      <c r="A3255" s="140" t="s">
        <v>14644</v>
      </c>
      <c r="B3255" s="140" t="s">
        <v>17133</v>
      </c>
      <c r="C3255" s="237" t="s">
        <v>17134</v>
      </c>
      <c r="D3255" s="229" t="s">
        <v>2505</v>
      </c>
    </row>
    <row r="3256" spans="1:4" x14ac:dyDescent="0.25">
      <c r="A3256" s="140" t="s">
        <v>14644</v>
      </c>
      <c r="B3256" s="140" t="s">
        <v>17079</v>
      </c>
      <c r="C3256" s="237" t="s">
        <v>17080</v>
      </c>
      <c r="D3256" s="229" t="s">
        <v>2505</v>
      </c>
    </row>
    <row r="3257" spans="1:4" x14ac:dyDescent="0.25">
      <c r="A3257" s="140" t="s">
        <v>14644</v>
      </c>
      <c r="B3257" s="140" t="s">
        <v>17135</v>
      </c>
      <c r="C3257" s="237" t="s">
        <v>17136</v>
      </c>
      <c r="D3257" s="229" t="s">
        <v>2505</v>
      </c>
    </row>
    <row r="3258" spans="1:4" x14ac:dyDescent="0.25">
      <c r="A3258" s="140" t="s">
        <v>14644</v>
      </c>
      <c r="B3258" s="140" t="s">
        <v>17137</v>
      </c>
      <c r="C3258" s="237" t="s">
        <v>17138</v>
      </c>
      <c r="D3258" s="229" t="s">
        <v>2505</v>
      </c>
    </row>
    <row r="3259" spans="1:4" x14ac:dyDescent="0.25">
      <c r="A3259" s="140" t="s">
        <v>14644</v>
      </c>
      <c r="B3259" s="140" t="s">
        <v>17139</v>
      </c>
      <c r="C3259" s="237" t="s">
        <v>17140</v>
      </c>
      <c r="D3259" s="229" t="s">
        <v>2505</v>
      </c>
    </row>
    <row r="3260" spans="1:4" x14ac:dyDescent="0.25">
      <c r="A3260" s="140" t="s">
        <v>14644</v>
      </c>
      <c r="B3260" s="140" t="s">
        <v>17141</v>
      </c>
      <c r="C3260" s="237" t="s">
        <v>17142</v>
      </c>
      <c r="D3260" s="229" t="s">
        <v>2505</v>
      </c>
    </row>
    <row r="3261" spans="1:4" x14ac:dyDescent="0.25">
      <c r="A3261" s="140" t="s">
        <v>14644</v>
      </c>
      <c r="B3261" s="140" t="s">
        <v>17143</v>
      </c>
      <c r="C3261" s="237" t="s">
        <v>17144</v>
      </c>
      <c r="D3261" s="229" t="s">
        <v>2505</v>
      </c>
    </row>
    <row r="3262" spans="1:4" x14ac:dyDescent="0.25">
      <c r="A3262" s="140" t="s">
        <v>14644</v>
      </c>
      <c r="B3262" s="140" t="s">
        <v>17145</v>
      </c>
      <c r="C3262" s="237" t="s">
        <v>17146</v>
      </c>
      <c r="D3262" s="229" t="s">
        <v>2505</v>
      </c>
    </row>
    <row r="3263" spans="1:4" x14ac:dyDescent="0.25">
      <c r="A3263" s="140" t="s">
        <v>14644</v>
      </c>
      <c r="B3263" s="140" t="s">
        <v>17089</v>
      </c>
      <c r="C3263" s="237" t="s">
        <v>17090</v>
      </c>
      <c r="D3263" s="229" t="s">
        <v>2505</v>
      </c>
    </row>
    <row r="3264" spans="1:4" x14ac:dyDescent="0.25">
      <c r="A3264" s="140" t="s">
        <v>14644</v>
      </c>
      <c r="B3264" s="140" t="s">
        <v>17147</v>
      </c>
      <c r="C3264" s="237" t="s">
        <v>17148</v>
      </c>
      <c r="D3264" s="229" t="s">
        <v>2505</v>
      </c>
    </row>
    <row r="3265" spans="1:4" x14ac:dyDescent="0.25">
      <c r="A3265" s="140" t="s">
        <v>14644</v>
      </c>
      <c r="B3265" s="140" t="s">
        <v>17149</v>
      </c>
      <c r="C3265" s="237" t="s">
        <v>17150</v>
      </c>
      <c r="D3265" s="229" t="s">
        <v>2505</v>
      </c>
    </row>
    <row r="3266" spans="1:4" x14ac:dyDescent="0.25">
      <c r="A3266" s="140" t="s">
        <v>14644</v>
      </c>
      <c r="B3266" s="140" t="s">
        <v>17151</v>
      </c>
      <c r="C3266" s="237" t="s">
        <v>17152</v>
      </c>
      <c r="D3266" s="229" t="s">
        <v>2505</v>
      </c>
    </row>
    <row r="3267" spans="1:4" x14ac:dyDescent="0.25">
      <c r="A3267" s="140" t="s">
        <v>14644</v>
      </c>
      <c r="B3267" s="140" t="s">
        <v>17153</v>
      </c>
      <c r="C3267" s="237" t="s">
        <v>17154</v>
      </c>
      <c r="D3267" s="229" t="s">
        <v>2505</v>
      </c>
    </row>
    <row r="3268" spans="1:4" x14ac:dyDescent="0.25">
      <c r="A3268" s="140" t="s">
        <v>14644</v>
      </c>
      <c r="B3268" s="140" t="s">
        <v>17155</v>
      </c>
      <c r="C3268" s="237" t="s">
        <v>17156</v>
      </c>
      <c r="D3268" s="229" t="s">
        <v>2505</v>
      </c>
    </row>
    <row r="3269" spans="1:4" x14ac:dyDescent="0.25">
      <c r="A3269" s="140" t="s">
        <v>14644</v>
      </c>
      <c r="B3269" s="140" t="s">
        <v>17157</v>
      </c>
      <c r="C3269" s="237" t="s">
        <v>17158</v>
      </c>
      <c r="D3269" s="229" t="s">
        <v>2505</v>
      </c>
    </row>
    <row r="3270" spans="1:4" x14ac:dyDescent="0.25">
      <c r="A3270" s="140" t="s">
        <v>14644</v>
      </c>
      <c r="B3270" s="140" t="s">
        <v>17099</v>
      </c>
      <c r="C3270" s="237" t="s">
        <v>17100</v>
      </c>
      <c r="D3270" s="229" t="s">
        <v>2505</v>
      </c>
    </row>
    <row r="3271" spans="1:4" x14ac:dyDescent="0.25">
      <c r="A3271" s="140" t="s">
        <v>14644</v>
      </c>
      <c r="B3271" s="140" t="s">
        <v>17159</v>
      </c>
      <c r="C3271" s="237" t="s">
        <v>17160</v>
      </c>
      <c r="D3271" s="229" t="s">
        <v>2505</v>
      </c>
    </row>
    <row r="3272" spans="1:4" x14ac:dyDescent="0.25">
      <c r="A3272" s="140" t="s">
        <v>14644</v>
      </c>
      <c r="B3272" s="140" t="s">
        <v>17161</v>
      </c>
      <c r="C3272" s="237" t="s">
        <v>17162</v>
      </c>
      <c r="D3272" s="229" t="s">
        <v>2505</v>
      </c>
    </row>
    <row r="3273" spans="1:4" x14ac:dyDescent="0.25">
      <c r="A3273" s="140" t="s">
        <v>14644</v>
      </c>
      <c r="B3273" s="140" t="s">
        <v>17163</v>
      </c>
      <c r="C3273" s="237" t="s">
        <v>17164</v>
      </c>
      <c r="D3273" s="229" t="s">
        <v>2505</v>
      </c>
    </row>
    <row r="3274" spans="1:4" x14ac:dyDescent="0.25">
      <c r="A3274" s="140" t="s">
        <v>14644</v>
      </c>
      <c r="B3274" s="140" t="s">
        <v>17165</v>
      </c>
      <c r="C3274" s="237" t="s">
        <v>17166</v>
      </c>
      <c r="D3274" s="229" t="s">
        <v>2505</v>
      </c>
    </row>
    <row r="3275" spans="1:4" x14ac:dyDescent="0.25">
      <c r="A3275" s="140" t="s">
        <v>14644</v>
      </c>
      <c r="B3275" s="140" t="s">
        <v>17167</v>
      </c>
      <c r="C3275" s="237" t="s">
        <v>17168</v>
      </c>
      <c r="D3275" s="229" t="s">
        <v>2505</v>
      </c>
    </row>
    <row r="3276" spans="1:4" x14ac:dyDescent="0.25">
      <c r="A3276" s="140" t="s">
        <v>14644</v>
      </c>
      <c r="B3276" s="140" t="s">
        <v>17169</v>
      </c>
      <c r="C3276" s="237" t="s">
        <v>17170</v>
      </c>
      <c r="D3276" s="229" t="s">
        <v>2505</v>
      </c>
    </row>
    <row r="3277" spans="1:4" x14ac:dyDescent="0.25">
      <c r="A3277" s="140" t="s">
        <v>14644</v>
      </c>
      <c r="B3277" s="140" t="s">
        <v>17109</v>
      </c>
      <c r="C3277" s="237" t="s">
        <v>17110</v>
      </c>
      <c r="D3277" s="229" t="s">
        <v>2505</v>
      </c>
    </row>
    <row r="3278" spans="1:4" x14ac:dyDescent="0.25">
      <c r="A3278" s="140" t="s">
        <v>14644</v>
      </c>
      <c r="B3278" s="140" t="s">
        <v>17171</v>
      </c>
      <c r="C3278" s="237" t="s">
        <v>17172</v>
      </c>
      <c r="D3278" s="229" t="s">
        <v>2505</v>
      </c>
    </row>
    <row r="3279" spans="1:4" x14ac:dyDescent="0.25">
      <c r="A3279" s="140" t="s">
        <v>14644</v>
      </c>
      <c r="B3279" s="140" t="s">
        <v>17173</v>
      </c>
      <c r="C3279" s="237" t="s">
        <v>17174</v>
      </c>
      <c r="D3279" s="229" t="s">
        <v>2505</v>
      </c>
    </row>
    <row r="3280" spans="1:4" x14ac:dyDescent="0.25">
      <c r="A3280" s="140" t="s">
        <v>14644</v>
      </c>
      <c r="B3280" s="140" t="s">
        <v>17175</v>
      </c>
      <c r="C3280" s="237" t="s">
        <v>17176</v>
      </c>
      <c r="D3280" s="229" t="s">
        <v>2505</v>
      </c>
    </row>
    <row r="3281" spans="1:4" x14ac:dyDescent="0.25">
      <c r="A3281" s="140" t="s">
        <v>14644</v>
      </c>
      <c r="B3281" s="140" t="s">
        <v>17177</v>
      </c>
      <c r="C3281" s="237" t="s">
        <v>17178</v>
      </c>
      <c r="D3281" s="229" t="s">
        <v>2505</v>
      </c>
    </row>
    <row r="3282" spans="1:4" x14ac:dyDescent="0.25">
      <c r="A3282" s="140" t="s">
        <v>14644</v>
      </c>
      <c r="B3282" s="140" t="s">
        <v>17179</v>
      </c>
      <c r="C3282" s="237" t="s">
        <v>17180</v>
      </c>
      <c r="D3282" s="229" t="s">
        <v>2505</v>
      </c>
    </row>
    <row r="3283" spans="1:4" x14ac:dyDescent="0.25">
      <c r="A3283" s="140" t="s">
        <v>14644</v>
      </c>
      <c r="B3283" s="140" t="s">
        <v>17189</v>
      </c>
      <c r="C3283" s="234" t="s">
        <v>17190</v>
      </c>
      <c r="D3283" s="229" t="s">
        <v>2505</v>
      </c>
    </row>
    <row r="3284" spans="1:4" x14ac:dyDescent="0.25">
      <c r="A3284" s="140" t="s">
        <v>14644</v>
      </c>
      <c r="B3284" s="140" t="s">
        <v>17191</v>
      </c>
      <c r="C3284" s="235" t="s">
        <v>17192</v>
      </c>
      <c r="D3284" s="229" t="s">
        <v>2505</v>
      </c>
    </row>
    <row r="3285" spans="1:4" x14ac:dyDescent="0.25">
      <c r="A3285" s="140" t="s">
        <v>14644</v>
      </c>
      <c r="B3285" s="140" t="s">
        <v>17193</v>
      </c>
      <c r="C3285" s="232" t="s">
        <v>17194</v>
      </c>
      <c r="D3285" s="229" t="s">
        <v>2505</v>
      </c>
    </row>
    <row r="3286" spans="1:4" x14ac:dyDescent="0.25">
      <c r="A3286" s="140" t="s">
        <v>14644</v>
      </c>
      <c r="B3286" s="140" t="s">
        <v>17195</v>
      </c>
      <c r="C3286" s="233" t="s">
        <v>17196</v>
      </c>
      <c r="D3286" s="229" t="s">
        <v>2505</v>
      </c>
    </row>
    <row r="3287" spans="1:4" x14ac:dyDescent="0.25">
      <c r="A3287" s="140" t="s">
        <v>14644</v>
      </c>
      <c r="B3287" s="140" t="s">
        <v>17197</v>
      </c>
      <c r="C3287" s="234" t="s">
        <v>17198</v>
      </c>
      <c r="D3287" s="229" t="s">
        <v>2505</v>
      </c>
    </row>
    <row r="3288" spans="1:4" x14ac:dyDescent="0.25">
      <c r="A3288" s="140" t="s">
        <v>14644</v>
      </c>
      <c r="B3288" s="140" t="s">
        <v>17075</v>
      </c>
      <c r="C3288" s="235" t="s">
        <v>17076</v>
      </c>
      <c r="D3288" s="229" t="s">
        <v>2505</v>
      </c>
    </row>
    <row r="3289" spans="1:4" x14ac:dyDescent="0.25">
      <c r="A3289" s="140" t="s">
        <v>14644</v>
      </c>
      <c r="B3289" s="140" t="s">
        <v>17077</v>
      </c>
      <c r="C3289" s="236" t="s">
        <v>17078</v>
      </c>
      <c r="D3289" s="229" t="s">
        <v>2505</v>
      </c>
    </row>
    <row r="3290" spans="1:4" x14ac:dyDescent="0.25">
      <c r="A3290" s="140" t="s">
        <v>14644</v>
      </c>
      <c r="B3290" s="140" t="s">
        <v>17079</v>
      </c>
      <c r="C3290" s="237" t="s">
        <v>17080</v>
      </c>
      <c r="D3290" s="229" t="s">
        <v>2505</v>
      </c>
    </row>
    <row r="3291" spans="1:4" x14ac:dyDescent="0.25">
      <c r="A3291" s="140" t="s">
        <v>14644</v>
      </c>
      <c r="B3291" s="140" t="s">
        <v>17081</v>
      </c>
      <c r="C3291" s="237" t="s">
        <v>17082</v>
      </c>
      <c r="D3291" s="229" t="s">
        <v>2505</v>
      </c>
    </row>
    <row r="3292" spans="1:4" x14ac:dyDescent="0.25">
      <c r="A3292" s="140" t="s">
        <v>14644</v>
      </c>
      <c r="B3292" s="140" t="s">
        <v>17083</v>
      </c>
      <c r="C3292" s="237" t="s">
        <v>17084</v>
      </c>
      <c r="D3292" s="229" t="s">
        <v>2505</v>
      </c>
    </row>
    <row r="3293" spans="1:4" x14ac:dyDescent="0.25">
      <c r="A3293" s="140" t="s">
        <v>14644</v>
      </c>
      <c r="B3293" s="140" t="s">
        <v>17085</v>
      </c>
      <c r="C3293" s="237" t="s">
        <v>17086</v>
      </c>
      <c r="D3293" s="229" t="s">
        <v>2505</v>
      </c>
    </row>
    <row r="3294" spans="1:4" x14ac:dyDescent="0.25">
      <c r="A3294" s="140" t="s">
        <v>14644</v>
      </c>
      <c r="B3294" s="140" t="s">
        <v>17087</v>
      </c>
      <c r="C3294" s="237" t="s">
        <v>17088</v>
      </c>
      <c r="D3294" s="229" t="s">
        <v>2505</v>
      </c>
    </row>
    <row r="3295" spans="1:4" x14ac:dyDescent="0.25">
      <c r="A3295" s="140" t="s">
        <v>14644</v>
      </c>
      <c r="B3295" s="140" t="s">
        <v>17089</v>
      </c>
      <c r="C3295" s="237" t="s">
        <v>17090</v>
      </c>
      <c r="D3295" s="229" t="s">
        <v>2505</v>
      </c>
    </row>
    <row r="3296" spans="1:4" x14ac:dyDescent="0.25">
      <c r="A3296" s="140" t="s">
        <v>14644</v>
      </c>
      <c r="B3296" s="140" t="s">
        <v>17091</v>
      </c>
      <c r="C3296" s="237" t="s">
        <v>17092</v>
      </c>
      <c r="D3296" s="229" t="s">
        <v>2505</v>
      </c>
    </row>
    <row r="3297" spans="1:4" x14ac:dyDescent="0.25">
      <c r="A3297" s="140" t="s">
        <v>14644</v>
      </c>
      <c r="B3297" s="140" t="s">
        <v>17093</v>
      </c>
      <c r="C3297" s="237" t="s">
        <v>17094</v>
      </c>
      <c r="D3297" s="229" t="s">
        <v>2505</v>
      </c>
    </row>
    <row r="3298" spans="1:4" x14ac:dyDescent="0.25">
      <c r="A3298" s="140" t="s">
        <v>14644</v>
      </c>
      <c r="B3298" s="140" t="s">
        <v>17095</v>
      </c>
      <c r="C3298" s="237" t="s">
        <v>17096</v>
      </c>
      <c r="D3298" s="229" t="s">
        <v>2505</v>
      </c>
    </row>
    <row r="3299" spans="1:4" x14ac:dyDescent="0.25">
      <c r="A3299" s="140" t="s">
        <v>14644</v>
      </c>
      <c r="B3299" s="140" t="s">
        <v>17097</v>
      </c>
      <c r="C3299" s="237" t="s">
        <v>17098</v>
      </c>
      <c r="D3299" s="229" t="s">
        <v>2505</v>
      </c>
    </row>
    <row r="3300" spans="1:4" x14ac:dyDescent="0.25">
      <c r="A3300" s="140" t="s">
        <v>14644</v>
      </c>
      <c r="B3300" s="140" t="s">
        <v>17099</v>
      </c>
      <c r="C3300" s="237" t="s">
        <v>17100</v>
      </c>
      <c r="D3300" s="229" t="s">
        <v>2505</v>
      </c>
    </row>
    <row r="3301" spans="1:4" x14ac:dyDescent="0.25">
      <c r="A3301" s="140" t="s">
        <v>14644</v>
      </c>
      <c r="B3301" s="140" t="s">
        <v>17101</v>
      </c>
      <c r="C3301" s="237" t="s">
        <v>17102</v>
      </c>
      <c r="D3301" s="229" t="s">
        <v>2505</v>
      </c>
    </row>
    <row r="3302" spans="1:4" x14ac:dyDescent="0.25">
      <c r="A3302" s="140" t="s">
        <v>14644</v>
      </c>
      <c r="B3302" s="140" t="s">
        <v>17103</v>
      </c>
      <c r="C3302" s="237" t="s">
        <v>17104</v>
      </c>
      <c r="D3302" s="229" t="s">
        <v>2505</v>
      </c>
    </row>
    <row r="3303" spans="1:4" x14ac:dyDescent="0.25">
      <c r="A3303" s="140" t="s">
        <v>14644</v>
      </c>
      <c r="B3303" s="140" t="s">
        <v>17105</v>
      </c>
      <c r="C3303" s="237" t="s">
        <v>17106</v>
      </c>
      <c r="D3303" s="229" t="s">
        <v>2505</v>
      </c>
    </row>
    <row r="3304" spans="1:4" x14ac:dyDescent="0.25">
      <c r="A3304" s="140" t="s">
        <v>14644</v>
      </c>
      <c r="B3304" s="140" t="s">
        <v>17107</v>
      </c>
      <c r="C3304" s="237" t="s">
        <v>17108</v>
      </c>
      <c r="D3304" s="229" t="s">
        <v>2505</v>
      </c>
    </row>
    <row r="3305" spans="1:4" x14ac:dyDescent="0.25">
      <c r="A3305" s="140" t="s">
        <v>14644</v>
      </c>
      <c r="B3305" s="140" t="s">
        <v>17109</v>
      </c>
      <c r="C3305" s="237" t="s">
        <v>17110</v>
      </c>
      <c r="D3305" s="229" t="s">
        <v>2505</v>
      </c>
    </row>
    <row r="3306" spans="1:4" x14ac:dyDescent="0.25">
      <c r="A3306" s="140" t="s">
        <v>14644</v>
      </c>
      <c r="B3306" s="140" t="s">
        <v>17111</v>
      </c>
      <c r="C3306" s="237" t="s">
        <v>17112</v>
      </c>
      <c r="D3306" s="229" t="s">
        <v>2505</v>
      </c>
    </row>
    <row r="3307" spans="1:4" x14ac:dyDescent="0.25">
      <c r="A3307" s="140" t="s">
        <v>14644</v>
      </c>
      <c r="B3307" s="140" t="s">
        <v>17113</v>
      </c>
      <c r="C3307" s="237" t="s">
        <v>17114</v>
      </c>
      <c r="D3307" s="229" t="s">
        <v>2505</v>
      </c>
    </row>
    <row r="3308" spans="1:4" x14ac:dyDescent="0.25">
      <c r="A3308" s="140" t="s">
        <v>14644</v>
      </c>
      <c r="B3308" s="140" t="s">
        <v>17115</v>
      </c>
      <c r="C3308" s="237" t="s">
        <v>17116</v>
      </c>
      <c r="D3308" s="229" t="s">
        <v>2505</v>
      </c>
    </row>
    <row r="3309" spans="1:4" x14ac:dyDescent="0.25">
      <c r="A3309" s="140" t="s">
        <v>14644</v>
      </c>
      <c r="B3309" s="140" t="s">
        <v>17117</v>
      </c>
      <c r="C3309" s="237" t="s">
        <v>17118</v>
      </c>
      <c r="D3309" s="229" t="s">
        <v>2505</v>
      </c>
    </row>
    <row r="3310" spans="1:4" x14ac:dyDescent="0.25">
      <c r="A3310" s="140" t="s">
        <v>14644</v>
      </c>
      <c r="B3310" s="140" t="s">
        <v>17199</v>
      </c>
      <c r="C3310" s="234" t="s">
        <v>17200</v>
      </c>
      <c r="D3310" s="229" t="s">
        <v>2505</v>
      </c>
    </row>
    <row r="3311" spans="1:4" x14ac:dyDescent="0.25">
      <c r="A3311" s="140" t="s">
        <v>14644</v>
      </c>
      <c r="B3311" s="140" t="s">
        <v>17201</v>
      </c>
      <c r="C3311" s="235" t="s">
        <v>17202</v>
      </c>
      <c r="D3311" s="229" t="s">
        <v>2505</v>
      </c>
    </row>
    <row r="3312" spans="1:4" x14ac:dyDescent="0.25">
      <c r="A3312" s="140" t="s">
        <v>14644</v>
      </c>
      <c r="B3312" s="140" t="s">
        <v>17203</v>
      </c>
      <c r="C3312" s="232" t="s">
        <v>17204</v>
      </c>
      <c r="D3312" s="229" t="s">
        <v>2505</v>
      </c>
    </row>
    <row r="3313" spans="1:4" x14ac:dyDescent="0.25">
      <c r="A3313" s="140" t="s">
        <v>14644</v>
      </c>
      <c r="B3313" s="140" t="s">
        <v>17205</v>
      </c>
      <c r="C3313" s="233" t="s">
        <v>17206</v>
      </c>
      <c r="D3313" s="229" t="s">
        <v>2505</v>
      </c>
    </row>
    <row r="3314" spans="1:4" x14ac:dyDescent="0.25">
      <c r="A3314" s="140" t="s">
        <v>14644</v>
      </c>
      <c r="B3314" s="140" t="s">
        <v>17207</v>
      </c>
      <c r="C3314" s="234" t="s">
        <v>17208</v>
      </c>
      <c r="D3314" s="229" t="s">
        <v>2505</v>
      </c>
    </row>
    <row r="3315" spans="1:4" x14ac:dyDescent="0.25">
      <c r="A3315" s="140" t="s">
        <v>14644</v>
      </c>
      <c r="B3315" s="140" t="s">
        <v>17129</v>
      </c>
      <c r="C3315" s="235" t="s">
        <v>17130</v>
      </c>
      <c r="D3315" s="229" t="s">
        <v>2505</v>
      </c>
    </row>
    <row r="3316" spans="1:4" x14ac:dyDescent="0.25">
      <c r="A3316" s="140" t="s">
        <v>14644</v>
      </c>
      <c r="B3316" s="140" t="s">
        <v>17131</v>
      </c>
      <c r="C3316" s="236" t="s">
        <v>17132</v>
      </c>
      <c r="D3316" s="229" t="s">
        <v>2505</v>
      </c>
    </row>
    <row r="3317" spans="1:4" x14ac:dyDescent="0.25">
      <c r="A3317" s="140" t="s">
        <v>14644</v>
      </c>
      <c r="B3317" s="140" t="s">
        <v>17133</v>
      </c>
      <c r="C3317" s="237" t="s">
        <v>17134</v>
      </c>
      <c r="D3317" s="229" t="s">
        <v>2505</v>
      </c>
    </row>
    <row r="3318" spans="1:4" x14ac:dyDescent="0.25">
      <c r="A3318" s="140" t="s">
        <v>14644</v>
      </c>
      <c r="B3318" s="140" t="s">
        <v>17079</v>
      </c>
      <c r="C3318" s="237" t="s">
        <v>17080</v>
      </c>
      <c r="D3318" s="229" t="s">
        <v>2505</v>
      </c>
    </row>
    <row r="3319" spans="1:4" x14ac:dyDescent="0.25">
      <c r="A3319" s="140" t="s">
        <v>14644</v>
      </c>
      <c r="B3319" s="140" t="s">
        <v>17135</v>
      </c>
      <c r="C3319" s="237" t="s">
        <v>17136</v>
      </c>
      <c r="D3319" s="229" t="s">
        <v>2505</v>
      </c>
    </row>
    <row r="3320" spans="1:4" x14ac:dyDescent="0.25">
      <c r="A3320" s="140" t="s">
        <v>14644</v>
      </c>
      <c r="B3320" s="140" t="s">
        <v>17137</v>
      </c>
      <c r="C3320" s="237" t="s">
        <v>17138</v>
      </c>
      <c r="D3320" s="229" t="s">
        <v>2505</v>
      </c>
    </row>
    <row r="3321" spans="1:4" x14ac:dyDescent="0.25">
      <c r="A3321" s="140" t="s">
        <v>14644</v>
      </c>
      <c r="B3321" s="140" t="s">
        <v>17139</v>
      </c>
      <c r="C3321" s="237" t="s">
        <v>17140</v>
      </c>
      <c r="D3321" s="229" t="s">
        <v>2505</v>
      </c>
    </row>
    <row r="3322" spans="1:4" x14ac:dyDescent="0.25">
      <c r="A3322" s="140" t="s">
        <v>14644</v>
      </c>
      <c r="B3322" s="140" t="s">
        <v>17141</v>
      </c>
      <c r="C3322" s="237" t="s">
        <v>17142</v>
      </c>
      <c r="D3322" s="229" t="s">
        <v>2505</v>
      </c>
    </row>
    <row r="3323" spans="1:4" x14ac:dyDescent="0.25">
      <c r="A3323" s="140" t="s">
        <v>14644</v>
      </c>
      <c r="B3323" s="140" t="s">
        <v>17143</v>
      </c>
      <c r="C3323" s="237" t="s">
        <v>17144</v>
      </c>
      <c r="D3323" s="229" t="s">
        <v>2505</v>
      </c>
    </row>
    <row r="3324" spans="1:4" x14ac:dyDescent="0.25">
      <c r="A3324" s="140" t="s">
        <v>14644</v>
      </c>
      <c r="B3324" s="140" t="s">
        <v>17145</v>
      </c>
      <c r="C3324" s="237" t="s">
        <v>17146</v>
      </c>
      <c r="D3324" s="229" t="s">
        <v>2505</v>
      </c>
    </row>
    <row r="3325" spans="1:4" x14ac:dyDescent="0.25">
      <c r="A3325" s="140" t="s">
        <v>14644</v>
      </c>
      <c r="B3325" s="140" t="s">
        <v>17089</v>
      </c>
      <c r="C3325" s="237" t="s">
        <v>17090</v>
      </c>
      <c r="D3325" s="229" t="s">
        <v>2505</v>
      </c>
    </row>
    <row r="3326" spans="1:4" x14ac:dyDescent="0.25">
      <c r="A3326" s="140" t="s">
        <v>14644</v>
      </c>
      <c r="B3326" s="140" t="s">
        <v>17147</v>
      </c>
      <c r="C3326" s="237" t="s">
        <v>17148</v>
      </c>
      <c r="D3326" s="229" t="s">
        <v>2505</v>
      </c>
    </row>
    <row r="3327" spans="1:4" x14ac:dyDescent="0.25">
      <c r="A3327" s="140" t="s">
        <v>14644</v>
      </c>
      <c r="B3327" s="140" t="s">
        <v>17149</v>
      </c>
      <c r="C3327" s="237" t="s">
        <v>17150</v>
      </c>
      <c r="D3327" s="229" t="s">
        <v>2505</v>
      </c>
    </row>
    <row r="3328" spans="1:4" x14ac:dyDescent="0.25">
      <c r="A3328" s="140" t="s">
        <v>14644</v>
      </c>
      <c r="B3328" s="140" t="s">
        <v>17151</v>
      </c>
      <c r="C3328" s="237" t="s">
        <v>17152</v>
      </c>
      <c r="D3328" s="229" t="s">
        <v>2505</v>
      </c>
    </row>
    <row r="3329" spans="1:4" x14ac:dyDescent="0.25">
      <c r="A3329" s="140" t="s">
        <v>14644</v>
      </c>
      <c r="B3329" s="140" t="s">
        <v>17153</v>
      </c>
      <c r="C3329" s="237" t="s">
        <v>17154</v>
      </c>
      <c r="D3329" s="229" t="s">
        <v>2505</v>
      </c>
    </row>
    <row r="3330" spans="1:4" x14ac:dyDescent="0.25">
      <c r="A3330" s="140" t="s">
        <v>14644</v>
      </c>
      <c r="B3330" s="140" t="s">
        <v>17155</v>
      </c>
      <c r="C3330" s="237" t="s">
        <v>17156</v>
      </c>
      <c r="D3330" s="229" t="s">
        <v>2505</v>
      </c>
    </row>
    <row r="3331" spans="1:4" x14ac:dyDescent="0.25">
      <c r="A3331" s="140" t="s">
        <v>14644</v>
      </c>
      <c r="B3331" s="140" t="s">
        <v>17157</v>
      </c>
      <c r="C3331" s="237" t="s">
        <v>17158</v>
      </c>
      <c r="D3331" s="229" t="s">
        <v>2505</v>
      </c>
    </row>
    <row r="3332" spans="1:4" x14ac:dyDescent="0.25">
      <c r="A3332" s="140" t="s">
        <v>14644</v>
      </c>
      <c r="B3332" s="140" t="s">
        <v>17099</v>
      </c>
      <c r="C3332" s="237" t="s">
        <v>17100</v>
      </c>
      <c r="D3332" s="229" t="s">
        <v>2505</v>
      </c>
    </row>
    <row r="3333" spans="1:4" x14ac:dyDescent="0.25">
      <c r="A3333" s="140" t="s">
        <v>14644</v>
      </c>
      <c r="B3333" s="140" t="s">
        <v>17159</v>
      </c>
      <c r="C3333" s="237" t="s">
        <v>17160</v>
      </c>
      <c r="D3333" s="229" t="s">
        <v>2505</v>
      </c>
    </row>
    <row r="3334" spans="1:4" x14ac:dyDescent="0.25">
      <c r="A3334" s="140" t="s">
        <v>14644</v>
      </c>
      <c r="B3334" s="140" t="s">
        <v>17161</v>
      </c>
      <c r="C3334" s="237" t="s">
        <v>17162</v>
      </c>
      <c r="D3334" s="229" t="s">
        <v>2505</v>
      </c>
    </row>
    <row r="3335" spans="1:4" x14ac:dyDescent="0.25">
      <c r="A3335" s="140" t="s">
        <v>14644</v>
      </c>
      <c r="B3335" s="140" t="s">
        <v>17163</v>
      </c>
      <c r="C3335" s="237" t="s">
        <v>17164</v>
      </c>
      <c r="D3335" s="229" t="s">
        <v>2505</v>
      </c>
    </row>
    <row r="3336" spans="1:4" x14ac:dyDescent="0.25">
      <c r="A3336" s="140" t="s">
        <v>14644</v>
      </c>
      <c r="B3336" s="140" t="s">
        <v>17165</v>
      </c>
      <c r="C3336" s="237" t="s">
        <v>17166</v>
      </c>
      <c r="D3336" s="229" t="s">
        <v>2505</v>
      </c>
    </row>
    <row r="3337" spans="1:4" x14ac:dyDescent="0.25">
      <c r="A3337" s="140" t="s">
        <v>14644</v>
      </c>
      <c r="B3337" s="140" t="s">
        <v>17167</v>
      </c>
      <c r="C3337" s="237" t="s">
        <v>17168</v>
      </c>
      <c r="D3337" s="229" t="s">
        <v>2505</v>
      </c>
    </row>
    <row r="3338" spans="1:4" x14ac:dyDescent="0.25">
      <c r="A3338" s="140" t="s">
        <v>14644</v>
      </c>
      <c r="B3338" s="140" t="s">
        <v>17169</v>
      </c>
      <c r="C3338" s="237" t="s">
        <v>17170</v>
      </c>
      <c r="D3338" s="229" t="s">
        <v>2505</v>
      </c>
    </row>
    <row r="3339" spans="1:4" x14ac:dyDescent="0.25">
      <c r="A3339" s="140" t="s">
        <v>14644</v>
      </c>
      <c r="B3339" s="140" t="s">
        <v>17109</v>
      </c>
      <c r="C3339" s="237" t="s">
        <v>17110</v>
      </c>
      <c r="D3339" s="229" t="s">
        <v>2505</v>
      </c>
    </row>
    <row r="3340" spans="1:4" x14ac:dyDescent="0.25">
      <c r="A3340" s="140" t="s">
        <v>14644</v>
      </c>
      <c r="B3340" s="140" t="s">
        <v>17171</v>
      </c>
      <c r="C3340" s="237" t="s">
        <v>17172</v>
      </c>
      <c r="D3340" s="229" t="s">
        <v>2505</v>
      </c>
    </row>
    <row r="3341" spans="1:4" x14ac:dyDescent="0.25">
      <c r="A3341" s="140" t="s">
        <v>14644</v>
      </c>
      <c r="B3341" s="140" t="s">
        <v>17173</v>
      </c>
      <c r="C3341" s="237" t="s">
        <v>17174</v>
      </c>
      <c r="D3341" s="229" t="s">
        <v>2505</v>
      </c>
    </row>
    <row r="3342" spans="1:4" x14ac:dyDescent="0.25">
      <c r="A3342" s="140" t="s">
        <v>14644</v>
      </c>
      <c r="B3342" s="140" t="s">
        <v>17175</v>
      </c>
      <c r="C3342" s="237" t="s">
        <v>17176</v>
      </c>
      <c r="D3342" s="229" t="s">
        <v>2505</v>
      </c>
    </row>
    <row r="3343" spans="1:4" x14ac:dyDescent="0.25">
      <c r="A3343" s="140" t="s">
        <v>14644</v>
      </c>
      <c r="B3343" s="140" t="s">
        <v>17177</v>
      </c>
      <c r="C3343" s="237" t="s">
        <v>17178</v>
      </c>
      <c r="D3343" s="229" t="s">
        <v>2505</v>
      </c>
    </row>
    <row r="3344" spans="1:4" x14ac:dyDescent="0.25">
      <c r="A3344" s="140" t="s">
        <v>14644</v>
      </c>
      <c r="B3344" s="140" t="s">
        <v>17179</v>
      </c>
      <c r="C3344" s="237" t="s">
        <v>17180</v>
      </c>
      <c r="D3344" s="229" t="s">
        <v>2505</v>
      </c>
    </row>
    <row r="3345" spans="1:4" x14ac:dyDescent="0.25">
      <c r="A3345" s="140" t="s">
        <v>14644</v>
      </c>
      <c r="B3345" s="140" t="s">
        <v>17209</v>
      </c>
      <c r="C3345" s="234" t="s">
        <v>17210</v>
      </c>
      <c r="D3345" s="229" t="s">
        <v>2505</v>
      </c>
    </row>
    <row r="3346" spans="1:4" x14ac:dyDescent="0.25">
      <c r="A3346" s="140" t="s">
        <v>14644</v>
      </c>
      <c r="B3346" s="140" t="s">
        <v>17211</v>
      </c>
      <c r="C3346" s="235" t="s">
        <v>17212</v>
      </c>
      <c r="D3346" s="229" t="s">
        <v>2505</v>
      </c>
    </row>
    <row r="3347" spans="1:4" x14ac:dyDescent="0.25">
      <c r="A3347" s="140" t="s">
        <v>14644</v>
      </c>
      <c r="B3347" s="140" t="s">
        <v>17213</v>
      </c>
      <c r="C3347" s="232" t="s">
        <v>17214</v>
      </c>
      <c r="D3347" s="229" t="s">
        <v>2505</v>
      </c>
    </row>
    <row r="3348" spans="1:4" x14ac:dyDescent="0.25">
      <c r="A3348" s="140" t="s">
        <v>14644</v>
      </c>
      <c r="B3348" s="140" t="s">
        <v>17215</v>
      </c>
      <c r="C3348" s="233" t="s">
        <v>17216</v>
      </c>
      <c r="D3348" s="229" t="s">
        <v>2505</v>
      </c>
    </row>
    <row r="3349" spans="1:4" x14ac:dyDescent="0.25">
      <c r="A3349" s="140" t="s">
        <v>14644</v>
      </c>
      <c r="B3349" s="140" t="s">
        <v>17217</v>
      </c>
      <c r="C3349" s="234" t="s">
        <v>17218</v>
      </c>
      <c r="D3349" s="229" t="s">
        <v>2505</v>
      </c>
    </row>
    <row r="3350" spans="1:4" x14ac:dyDescent="0.25">
      <c r="A3350" s="140" t="s">
        <v>14644</v>
      </c>
      <c r="B3350" s="140" t="s">
        <v>17075</v>
      </c>
      <c r="C3350" s="235" t="s">
        <v>17076</v>
      </c>
      <c r="D3350" s="229" t="s">
        <v>2505</v>
      </c>
    </row>
    <row r="3351" spans="1:4" x14ac:dyDescent="0.25">
      <c r="A3351" s="140" t="s">
        <v>14644</v>
      </c>
      <c r="B3351" s="140" t="s">
        <v>17077</v>
      </c>
      <c r="C3351" s="236" t="s">
        <v>17078</v>
      </c>
      <c r="D3351" s="229" t="s">
        <v>2505</v>
      </c>
    </row>
    <row r="3352" spans="1:4" x14ac:dyDescent="0.25">
      <c r="A3352" s="140" t="s">
        <v>14644</v>
      </c>
      <c r="B3352" s="140" t="s">
        <v>17079</v>
      </c>
      <c r="C3352" s="237" t="s">
        <v>17080</v>
      </c>
      <c r="D3352" s="229" t="s">
        <v>2505</v>
      </c>
    </row>
    <row r="3353" spans="1:4" x14ac:dyDescent="0.25">
      <c r="A3353" s="140" t="s">
        <v>14644</v>
      </c>
      <c r="B3353" s="140" t="s">
        <v>17081</v>
      </c>
      <c r="C3353" s="237" t="s">
        <v>17082</v>
      </c>
      <c r="D3353" s="229" t="s">
        <v>2505</v>
      </c>
    </row>
    <row r="3354" spans="1:4" x14ac:dyDescent="0.25">
      <c r="A3354" s="140" t="s">
        <v>14644</v>
      </c>
      <c r="B3354" s="140" t="s">
        <v>17083</v>
      </c>
      <c r="C3354" s="237" t="s">
        <v>17084</v>
      </c>
      <c r="D3354" s="229" t="s">
        <v>2505</v>
      </c>
    </row>
    <row r="3355" spans="1:4" x14ac:dyDescent="0.25">
      <c r="A3355" s="140" t="s">
        <v>14644</v>
      </c>
      <c r="B3355" s="140" t="s">
        <v>17085</v>
      </c>
      <c r="C3355" s="237" t="s">
        <v>17086</v>
      </c>
      <c r="D3355" s="229" t="s">
        <v>2505</v>
      </c>
    </row>
    <row r="3356" spans="1:4" x14ac:dyDescent="0.25">
      <c r="A3356" s="140" t="s">
        <v>14644</v>
      </c>
      <c r="B3356" s="140" t="s">
        <v>17087</v>
      </c>
      <c r="C3356" s="237" t="s">
        <v>17088</v>
      </c>
      <c r="D3356" s="229" t="s">
        <v>2505</v>
      </c>
    </row>
    <row r="3357" spans="1:4" x14ac:dyDescent="0.25">
      <c r="A3357" s="140" t="s">
        <v>14644</v>
      </c>
      <c r="B3357" s="140" t="s">
        <v>17089</v>
      </c>
      <c r="C3357" s="237" t="s">
        <v>17090</v>
      </c>
      <c r="D3357" s="229" t="s">
        <v>2505</v>
      </c>
    </row>
    <row r="3358" spans="1:4" x14ac:dyDescent="0.25">
      <c r="A3358" s="140" t="s">
        <v>14644</v>
      </c>
      <c r="B3358" s="140" t="s">
        <v>17091</v>
      </c>
      <c r="C3358" s="237" t="s">
        <v>17092</v>
      </c>
      <c r="D3358" s="229" t="s">
        <v>2505</v>
      </c>
    </row>
    <row r="3359" spans="1:4" x14ac:dyDescent="0.25">
      <c r="A3359" s="140" t="s">
        <v>14644</v>
      </c>
      <c r="B3359" s="140" t="s">
        <v>17093</v>
      </c>
      <c r="C3359" s="237" t="s">
        <v>17094</v>
      </c>
      <c r="D3359" s="229" t="s">
        <v>2505</v>
      </c>
    </row>
    <row r="3360" spans="1:4" x14ac:dyDescent="0.25">
      <c r="A3360" s="140" t="s">
        <v>14644</v>
      </c>
      <c r="B3360" s="140" t="s">
        <v>17095</v>
      </c>
      <c r="C3360" s="237" t="s">
        <v>17096</v>
      </c>
      <c r="D3360" s="229" t="s">
        <v>2505</v>
      </c>
    </row>
    <row r="3361" spans="1:4" x14ac:dyDescent="0.25">
      <c r="A3361" s="140" t="s">
        <v>14644</v>
      </c>
      <c r="B3361" s="140" t="s">
        <v>17097</v>
      </c>
      <c r="C3361" s="237" t="s">
        <v>17098</v>
      </c>
      <c r="D3361" s="229" t="s">
        <v>2505</v>
      </c>
    </row>
    <row r="3362" spans="1:4" x14ac:dyDescent="0.25">
      <c r="A3362" s="140" t="s">
        <v>14644</v>
      </c>
      <c r="B3362" s="140" t="s">
        <v>17099</v>
      </c>
      <c r="C3362" s="237" t="s">
        <v>17100</v>
      </c>
      <c r="D3362" s="229" t="s">
        <v>2505</v>
      </c>
    </row>
    <row r="3363" spans="1:4" x14ac:dyDescent="0.25">
      <c r="A3363" s="140" t="s">
        <v>14644</v>
      </c>
      <c r="B3363" s="140" t="s">
        <v>17101</v>
      </c>
      <c r="C3363" s="237" t="s">
        <v>17102</v>
      </c>
      <c r="D3363" s="229" t="s">
        <v>2505</v>
      </c>
    </row>
    <row r="3364" spans="1:4" x14ac:dyDescent="0.25">
      <c r="A3364" s="140" t="s">
        <v>14644</v>
      </c>
      <c r="B3364" s="140" t="s">
        <v>17103</v>
      </c>
      <c r="C3364" s="237" t="s">
        <v>17104</v>
      </c>
      <c r="D3364" s="229" t="s">
        <v>2505</v>
      </c>
    </row>
    <row r="3365" spans="1:4" x14ac:dyDescent="0.25">
      <c r="A3365" s="140" t="s">
        <v>14644</v>
      </c>
      <c r="B3365" s="140" t="s">
        <v>17105</v>
      </c>
      <c r="C3365" s="237" t="s">
        <v>17106</v>
      </c>
      <c r="D3365" s="229" t="s">
        <v>2505</v>
      </c>
    </row>
    <row r="3366" spans="1:4" x14ac:dyDescent="0.25">
      <c r="A3366" s="140" t="s">
        <v>14644</v>
      </c>
      <c r="B3366" s="140" t="s">
        <v>17107</v>
      </c>
      <c r="C3366" s="237" t="s">
        <v>17108</v>
      </c>
      <c r="D3366" s="229" t="s">
        <v>2505</v>
      </c>
    </row>
    <row r="3367" spans="1:4" x14ac:dyDescent="0.25">
      <c r="A3367" s="140" t="s">
        <v>14644</v>
      </c>
      <c r="B3367" s="140" t="s">
        <v>17109</v>
      </c>
      <c r="C3367" s="237" t="s">
        <v>17110</v>
      </c>
      <c r="D3367" s="229" t="s">
        <v>2505</v>
      </c>
    </row>
    <row r="3368" spans="1:4" x14ac:dyDescent="0.25">
      <c r="A3368" s="140" t="s">
        <v>14644</v>
      </c>
      <c r="B3368" s="140" t="s">
        <v>17111</v>
      </c>
      <c r="C3368" s="237" t="s">
        <v>17112</v>
      </c>
      <c r="D3368" s="229" t="s">
        <v>2505</v>
      </c>
    </row>
    <row r="3369" spans="1:4" x14ac:dyDescent="0.25">
      <c r="A3369" s="140" t="s">
        <v>14644</v>
      </c>
      <c r="B3369" s="140" t="s">
        <v>17113</v>
      </c>
      <c r="C3369" s="237" t="s">
        <v>17114</v>
      </c>
      <c r="D3369" s="229" t="s">
        <v>2505</v>
      </c>
    </row>
    <row r="3370" spans="1:4" x14ac:dyDescent="0.25">
      <c r="A3370" s="140" t="s">
        <v>14644</v>
      </c>
      <c r="B3370" s="140" t="s">
        <v>17115</v>
      </c>
      <c r="C3370" s="237" t="s">
        <v>17116</v>
      </c>
      <c r="D3370" s="229" t="s">
        <v>2505</v>
      </c>
    </row>
    <row r="3371" spans="1:4" x14ac:dyDescent="0.25">
      <c r="A3371" s="140" t="s">
        <v>14644</v>
      </c>
      <c r="B3371" s="140" t="s">
        <v>17117</v>
      </c>
      <c r="C3371" s="237" t="s">
        <v>17118</v>
      </c>
      <c r="D3371" s="229" t="s">
        <v>2505</v>
      </c>
    </row>
    <row r="3372" spans="1:4" x14ac:dyDescent="0.25">
      <c r="A3372" s="140" t="s">
        <v>14644</v>
      </c>
      <c r="B3372" s="140" t="s">
        <v>17219</v>
      </c>
      <c r="C3372" s="234" t="s">
        <v>17220</v>
      </c>
      <c r="D3372" s="229" t="s">
        <v>2505</v>
      </c>
    </row>
    <row r="3373" spans="1:4" x14ac:dyDescent="0.25">
      <c r="A3373" s="140" t="s">
        <v>14644</v>
      </c>
      <c r="B3373" s="140" t="s">
        <v>17221</v>
      </c>
      <c r="C3373" s="235" t="s">
        <v>17222</v>
      </c>
      <c r="D3373" s="229" t="s">
        <v>2505</v>
      </c>
    </row>
    <row r="3374" spans="1:4" x14ac:dyDescent="0.25">
      <c r="A3374" s="140" t="s">
        <v>14644</v>
      </c>
      <c r="B3374" s="140" t="s">
        <v>17223</v>
      </c>
      <c r="C3374" s="230" t="s">
        <v>17224</v>
      </c>
      <c r="D3374" s="229" t="s">
        <v>2505</v>
      </c>
    </row>
    <row r="3375" spans="1:4" x14ac:dyDescent="0.25">
      <c r="A3375" s="140" t="s">
        <v>14644</v>
      </c>
      <c r="B3375" s="140" t="s">
        <v>17225</v>
      </c>
      <c r="C3375" s="231" t="s">
        <v>17226</v>
      </c>
      <c r="D3375" s="229" t="s">
        <v>2505</v>
      </c>
    </row>
    <row r="3376" spans="1:4" x14ac:dyDescent="0.25">
      <c r="A3376" s="140" t="s">
        <v>14644</v>
      </c>
      <c r="B3376" s="140" t="s">
        <v>15033</v>
      </c>
      <c r="C3376" s="232" t="s">
        <v>15034</v>
      </c>
      <c r="D3376" s="229" t="s">
        <v>2505</v>
      </c>
    </row>
    <row r="3377" spans="1:4" x14ac:dyDescent="0.25">
      <c r="A3377" s="140" t="s">
        <v>14644</v>
      </c>
      <c r="B3377" s="140" t="s">
        <v>17227</v>
      </c>
      <c r="C3377" s="231" t="s">
        <v>17228</v>
      </c>
      <c r="D3377" s="229" t="s">
        <v>2505</v>
      </c>
    </row>
    <row r="3378" spans="1:4" x14ac:dyDescent="0.25">
      <c r="A3378" s="140" t="s">
        <v>14644</v>
      </c>
      <c r="B3378" s="140" t="s">
        <v>17229</v>
      </c>
      <c r="C3378" s="232" t="s">
        <v>17230</v>
      </c>
      <c r="D3378" s="229" t="s">
        <v>2505</v>
      </c>
    </row>
    <row r="3379" spans="1:4" x14ac:dyDescent="0.25">
      <c r="A3379" s="140" t="s">
        <v>14644</v>
      </c>
      <c r="B3379" s="140" t="s">
        <v>17231</v>
      </c>
      <c r="C3379" s="231" t="s">
        <v>17232</v>
      </c>
      <c r="D3379" s="229" t="s">
        <v>2505</v>
      </c>
    </row>
    <row r="3380" spans="1:4" x14ac:dyDescent="0.25">
      <c r="A3380" s="140" t="s">
        <v>14644</v>
      </c>
      <c r="B3380" s="140" t="s">
        <v>17233</v>
      </c>
      <c r="C3380" s="232" t="s">
        <v>17234</v>
      </c>
      <c r="D3380" s="229" t="s">
        <v>2505</v>
      </c>
    </row>
    <row r="3381" spans="1:4" x14ac:dyDescent="0.25">
      <c r="D3381" s="228" t="s">
        <v>2505</v>
      </c>
    </row>
    <row r="3382" spans="1:4" x14ac:dyDescent="0.25">
      <c r="D3382" s="228" t="s">
        <v>2505</v>
      </c>
    </row>
    <row r="3383" spans="1:4" x14ac:dyDescent="0.25">
      <c r="A3383" s="35" t="s">
        <v>2686</v>
      </c>
      <c r="B3383" s="2" t="str">
        <f>CONCATENATE("https://xbrl.cipc.co.za/taxonomy/role/",MID(B3384,2,10))</f>
        <v>https://xbrl.cipc.co.za/taxonomy/role/sds805.400</v>
      </c>
      <c r="D3383" s="228" t="s">
        <v>2505</v>
      </c>
    </row>
    <row r="3384" spans="1:4" x14ac:dyDescent="0.25">
      <c r="A3384" s="35" t="s">
        <v>2687</v>
      </c>
      <c r="B3384" s="2" t="s">
        <v>19451</v>
      </c>
      <c r="D3384" s="228" t="s">
        <v>2505</v>
      </c>
    </row>
    <row r="3385" spans="1:4" x14ac:dyDescent="0.25">
      <c r="A3385" s="36" t="s">
        <v>5</v>
      </c>
      <c r="B3385" s="36" t="s">
        <v>6</v>
      </c>
      <c r="C3385" s="36" t="s">
        <v>19413</v>
      </c>
      <c r="D3385" s="5" t="s">
        <v>2692</v>
      </c>
    </row>
    <row r="3386" spans="1:4" x14ac:dyDescent="0.25">
      <c r="A3386" s="140" t="s">
        <v>14644</v>
      </c>
      <c r="B3386" s="140" t="s">
        <v>17235</v>
      </c>
      <c r="C3386" s="140" t="s">
        <v>17236</v>
      </c>
      <c r="D3386" s="229" t="s">
        <v>2505</v>
      </c>
    </row>
    <row r="3387" spans="1:4" x14ac:dyDescent="0.25">
      <c r="A3387" s="140" t="s">
        <v>14644</v>
      </c>
      <c r="B3387" s="140" t="s">
        <v>17237</v>
      </c>
      <c r="C3387" s="230" t="s">
        <v>17238</v>
      </c>
      <c r="D3387" s="229" t="s">
        <v>2505</v>
      </c>
    </row>
    <row r="3388" spans="1:4" x14ac:dyDescent="0.25">
      <c r="A3388" s="140" t="s">
        <v>14644</v>
      </c>
      <c r="B3388" s="140" t="s">
        <v>17239</v>
      </c>
      <c r="C3388" s="231" t="s">
        <v>17240</v>
      </c>
      <c r="D3388" s="229" t="s">
        <v>2505</v>
      </c>
    </row>
    <row r="3389" spans="1:4" x14ac:dyDescent="0.25">
      <c r="A3389" s="140" t="s">
        <v>14644</v>
      </c>
      <c r="B3389" s="140" t="s">
        <v>17241</v>
      </c>
      <c r="C3389" s="232" t="s">
        <v>17242</v>
      </c>
      <c r="D3389" s="229" t="s">
        <v>2505</v>
      </c>
    </row>
    <row r="3390" spans="1:4" x14ac:dyDescent="0.25">
      <c r="A3390" s="140" t="s">
        <v>14644</v>
      </c>
      <c r="B3390" s="140" t="s">
        <v>17243</v>
      </c>
      <c r="C3390" s="232" t="s">
        <v>17244</v>
      </c>
      <c r="D3390" s="229" t="s">
        <v>2505</v>
      </c>
    </row>
    <row r="3391" spans="1:4" x14ac:dyDescent="0.25">
      <c r="A3391" s="140" t="s">
        <v>14644</v>
      </c>
      <c r="B3391" s="140" t="s">
        <v>14835</v>
      </c>
      <c r="C3391" s="233" t="s">
        <v>14836</v>
      </c>
      <c r="D3391" s="229" t="s">
        <v>2505</v>
      </c>
    </row>
    <row r="3392" spans="1:4" x14ac:dyDescent="0.25">
      <c r="A3392" s="140" t="s">
        <v>14644</v>
      </c>
      <c r="B3392" s="140" t="s">
        <v>14837</v>
      </c>
      <c r="C3392" s="234" t="s">
        <v>14838</v>
      </c>
      <c r="D3392" s="229" t="s">
        <v>2505</v>
      </c>
    </row>
    <row r="3393" spans="1:4" x14ac:dyDescent="0.25">
      <c r="A3393" s="140" t="s">
        <v>14644</v>
      </c>
      <c r="B3393" s="140" t="s">
        <v>14839</v>
      </c>
      <c r="C3393" s="235" t="s">
        <v>14840</v>
      </c>
      <c r="D3393" s="229" t="s">
        <v>2505</v>
      </c>
    </row>
    <row r="3394" spans="1:4" x14ac:dyDescent="0.25">
      <c r="A3394" s="140" t="s">
        <v>14644</v>
      </c>
      <c r="B3394" s="140" t="s">
        <v>14841</v>
      </c>
      <c r="C3394" s="236" t="s">
        <v>14842</v>
      </c>
      <c r="D3394" s="229" t="s">
        <v>2505</v>
      </c>
    </row>
    <row r="3395" spans="1:4" x14ac:dyDescent="0.25">
      <c r="A3395" s="140" t="s">
        <v>14644</v>
      </c>
      <c r="B3395" s="140" t="s">
        <v>14843</v>
      </c>
      <c r="C3395" s="237" t="s">
        <v>14844</v>
      </c>
      <c r="D3395" s="229" t="s">
        <v>2505</v>
      </c>
    </row>
    <row r="3396" spans="1:4" x14ac:dyDescent="0.25">
      <c r="A3396" s="140" t="s">
        <v>14644</v>
      </c>
      <c r="B3396" s="140" t="s">
        <v>14845</v>
      </c>
      <c r="C3396" s="237" t="s">
        <v>14846</v>
      </c>
      <c r="D3396" s="229" t="s">
        <v>2505</v>
      </c>
    </row>
    <row r="3397" spans="1:4" x14ac:dyDescent="0.25">
      <c r="A3397" s="140" t="s">
        <v>14644</v>
      </c>
      <c r="B3397" s="140" t="s">
        <v>14853</v>
      </c>
      <c r="C3397" s="234" t="s">
        <v>14854</v>
      </c>
      <c r="D3397" s="229" t="s">
        <v>2505</v>
      </c>
    </row>
    <row r="3398" spans="1:4" x14ac:dyDescent="0.25">
      <c r="A3398" s="140" t="s">
        <v>14644</v>
      </c>
      <c r="B3398" s="140" t="s">
        <v>14855</v>
      </c>
      <c r="C3398" s="235" t="s">
        <v>14856</v>
      </c>
      <c r="D3398" s="229" t="s">
        <v>2505</v>
      </c>
    </row>
    <row r="3399" spans="1:4" x14ac:dyDescent="0.25">
      <c r="A3399" s="140" t="s">
        <v>14644</v>
      </c>
      <c r="B3399" s="140" t="s">
        <v>14863</v>
      </c>
      <c r="C3399" s="233" t="s">
        <v>14864</v>
      </c>
      <c r="D3399" s="229" t="s">
        <v>2505</v>
      </c>
    </row>
    <row r="3400" spans="1:4" x14ac:dyDescent="0.25">
      <c r="A3400" s="140" t="s">
        <v>14644</v>
      </c>
      <c r="B3400" s="140" t="s">
        <v>17245</v>
      </c>
      <c r="C3400" s="232" t="s">
        <v>17246</v>
      </c>
      <c r="D3400" s="229" t="s">
        <v>2505</v>
      </c>
    </row>
    <row r="3401" spans="1:4" x14ac:dyDescent="0.25">
      <c r="A3401" s="140" t="s">
        <v>14644</v>
      </c>
      <c r="B3401" s="140" t="s">
        <v>14942</v>
      </c>
      <c r="C3401" s="233" t="s">
        <v>14943</v>
      </c>
      <c r="D3401" s="229" t="s">
        <v>2505</v>
      </c>
    </row>
    <row r="3402" spans="1:4" x14ac:dyDescent="0.25">
      <c r="A3402" s="140" t="s">
        <v>14644</v>
      </c>
      <c r="B3402" s="140" t="s">
        <v>14944</v>
      </c>
      <c r="C3402" s="233" t="s">
        <v>14945</v>
      </c>
      <c r="D3402" s="229" t="s">
        <v>2505</v>
      </c>
    </row>
    <row r="3403" spans="1:4" x14ac:dyDescent="0.25">
      <c r="A3403" s="140" t="s">
        <v>14644</v>
      </c>
      <c r="B3403" s="140" t="s">
        <v>14948</v>
      </c>
      <c r="C3403" s="233" t="s">
        <v>14949</v>
      </c>
      <c r="D3403" s="229" t="s">
        <v>2505</v>
      </c>
    </row>
    <row r="3404" spans="1:4" x14ac:dyDescent="0.25">
      <c r="A3404" s="140" t="s">
        <v>14644</v>
      </c>
      <c r="B3404" s="140" t="s">
        <v>14946</v>
      </c>
      <c r="C3404" s="233" t="s">
        <v>14947</v>
      </c>
      <c r="D3404" s="229" t="s">
        <v>2505</v>
      </c>
    </row>
    <row r="3405" spans="1:4" x14ac:dyDescent="0.25">
      <c r="A3405" s="140" t="s">
        <v>14644</v>
      </c>
      <c r="B3405" s="140" t="s">
        <v>17247</v>
      </c>
      <c r="C3405" s="232" t="s">
        <v>17248</v>
      </c>
      <c r="D3405" s="229" t="s">
        <v>2505</v>
      </c>
    </row>
    <row r="3406" spans="1:4" x14ac:dyDescent="0.25">
      <c r="A3406" s="140" t="s">
        <v>14644</v>
      </c>
      <c r="B3406" s="140" t="s">
        <v>17249</v>
      </c>
      <c r="C3406" s="233" t="s">
        <v>17250</v>
      </c>
      <c r="D3406" s="229" t="s">
        <v>2505</v>
      </c>
    </row>
    <row r="3407" spans="1:4" x14ac:dyDescent="0.25">
      <c r="A3407" s="140" t="s">
        <v>14644</v>
      </c>
      <c r="B3407" s="140" t="s">
        <v>17251</v>
      </c>
      <c r="C3407" s="231" t="s">
        <v>17252</v>
      </c>
      <c r="D3407" s="229" t="s">
        <v>2505</v>
      </c>
    </row>
    <row r="3408" spans="1:4" x14ac:dyDescent="0.25">
      <c r="A3408" s="140" t="s">
        <v>14644</v>
      </c>
      <c r="B3408" s="140" t="s">
        <v>17253</v>
      </c>
      <c r="C3408" s="232" t="s">
        <v>17254</v>
      </c>
      <c r="D3408" s="229" t="s">
        <v>2505</v>
      </c>
    </row>
    <row r="3409" spans="1:4" x14ac:dyDescent="0.25">
      <c r="A3409" s="140" t="s">
        <v>14644</v>
      </c>
      <c r="B3409" s="140" t="s">
        <v>17255</v>
      </c>
      <c r="C3409" s="232" t="s">
        <v>17256</v>
      </c>
      <c r="D3409" s="229" t="s">
        <v>2505</v>
      </c>
    </row>
    <row r="3410" spans="1:4" x14ac:dyDescent="0.25">
      <c r="A3410" s="140" t="s">
        <v>14644</v>
      </c>
      <c r="B3410" s="140" t="s">
        <v>17257</v>
      </c>
      <c r="C3410" s="233" t="s">
        <v>17258</v>
      </c>
      <c r="D3410" s="229" t="s">
        <v>2505</v>
      </c>
    </row>
    <row r="3411" spans="1:4" x14ac:dyDescent="0.25">
      <c r="A3411" s="140" t="s">
        <v>14644</v>
      </c>
      <c r="B3411" s="140" t="s">
        <v>17259</v>
      </c>
      <c r="C3411" s="232" t="s">
        <v>17260</v>
      </c>
      <c r="D3411" s="229" t="s">
        <v>2505</v>
      </c>
    </row>
    <row r="3412" spans="1:4" x14ac:dyDescent="0.25">
      <c r="A3412" s="140" t="s">
        <v>14644</v>
      </c>
      <c r="B3412" s="140" t="s">
        <v>17261</v>
      </c>
      <c r="C3412" s="233" t="s">
        <v>17262</v>
      </c>
      <c r="D3412" s="229" t="s">
        <v>2505</v>
      </c>
    </row>
    <row r="3413" spans="1:4" x14ac:dyDescent="0.25">
      <c r="A3413" s="140" t="s">
        <v>14644</v>
      </c>
      <c r="B3413" s="140" t="s">
        <v>17263</v>
      </c>
      <c r="C3413" s="230" t="s">
        <v>17264</v>
      </c>
      <c r="D3413" s="229" t="s">
        <v>2505</v>
      </c>
    </row>
    <row r="3414" spans="1:4" x14ac:dyDescent="0.25">
      <c r="A3414" s="140" t="s">
        <v>14644</v>
      </c>
      <c r="B3414" s="140" t="s">
        <v>17265</v>
      </c>
      <c r="C3414" s="231" t="s">
        <v>17266</v>
      </c>
      <c r="D3414" s="229" t="s">
        <v>2505</v>
      </c>
    </row>
    <row r="3415" spans="1:4" x14ac:dyDescent="0.25">
      <c r="A3415" s="140" t="s">
        <v>14644</v>
      </c>
      <c r="B3415" s="140" t="s">
        <v>17267</v>
      </c>
      <c r="C3415" s="232" t="s">
        <v>17268</v>
      </c>
      <c r="D3415" s="229" t="s">
        <v>2505</v>
      </c>
    </row>
    <row r="3416" spans="1:4" x14ac:dyDescent="0.25">
      <c r="A3416" s="140" t="s">
        <v>14644</v>
      </c>
      <c r="B3416" s="140" t="s">
        <v>17269</v>
      </c>
      <c r="C3416" s="231" t="s">
        <v>17270</v>
      </c>
      <c r="D3416" s="229" t="s">
        <v>2505</v>
      </c>
    </row>
    <row r="3417" spans="1:4" x14ac:dyDescent="0.25">
      <c r="A3417" s="140" t="s">
        <v>14644</v>
      </c>
      <c r="B3417" s="140" t="s">
        <v>17271</v>
      </c>
      <c r="C3417" s="232" t="s">
        <v>17272</v>
      </c>
      <c r="D3417" s="229" t="s">
        <v>2505</v>
      </c>
    </row>
    <row r="3418" spans="1:4" x14ac:dyDescent="0.25">
      <c r="A3418" s="140" t="s">
        <v>14644</v>
      </c>
      <c r="B3418" s="140" t="s">
        <v>17273</v>
      </c>
      <c r="C3418" s="232" t="s">
        <v>17274</v>
      </c>
      <c r="D3418" s="229" t="s">
        <v>2505</v>
      </c>
    </row>
    <row r="3419" spans="1:4" x14ac:dyDescent="0.25">
      <c r="A3419" s="140" t="s">
        <v>14644</v>
      </c>
      <c r="B3419" s="140" t="s">
        <v>17275</v>
      </c>
      <c r="C3419" s="231" t="s">
        <v>17276</v>
      </c>
      <c r="D3419" s="229" t="s">
        <v>2505</v>
      </c>
    </row>
    <row r="3420" spans="1:4" x14ac:dyDescent="0.25">
      <c r="A3420" s="140" t="s">
        <v>14644</v>
      </c>
      <c r="B3420" s="140" t="s">
        <v>17277</v>
      </c>
      <c r="C3420" s="232" t="s">
        <v>17278</v>
      </c>
      <c r="D3420" s="229" t="s">
        <v>2505</v>
      </c>
    </row>
    <row r="3421" spans="1:4" x14ac:dyDescent="0.25">
      <c r="D3421" s="228" t="s">
        <v>2505</v>
      </c>
    </row>
    <row r="3422" spans="1:4" x14ac:dyDescent="0.25">
      <c r="D3422" s="228" t="s">
        <v>2505</v>
      </c>
    </row>
    <row r="3423" spans="1:4" x14ac:dyDescent="0.25">
      <c r="A3423" s="35" t="s">
        <v>2686</v>
      </c>
      <c r="B3423" s="2" t="str">
        <f>CONCATENATE("https://xbrl.cipc.co.za/taxonomy/role/",MID(B3424,2,10))</f>
        <v>https://xbrl.cipc.co.za/taxonomy/role/sds805.600</v>
      </c>
      <c r="D3423" s="228" t="s">
        <v>2505</v>
      </c>
    </row>
    <row r="3424" spans="1:4" x14ac:dyDescent="0.25">
      <c r="A3424" s="35" t="s">
        <v>2687</v>
      </c>
      <c r="B3424" s="2" t="s">
        <v>19452</v>
      </c>
      <c r="D3424" s="228" t="s">
        <v>2505</v>
      </c>
    </row>
    <row r="3425" spans="1:4" x14ac:dyDescent="0.25">
      <c r="A3425" s="36" t="s">
        <v>5</v>
      </c>
      <c r="B3425" s="36" t="s">
        <v>6</v>
      </c>
      <c r="C3425" s="36" t="s">
        <v>19413</v>
      </c>
      <c r="D3425" s="5" t="s">
        <v>2692</v>
      </c>
    </row>
    <row r="3426" spans="1:4" x14ac:dyDescent="0.25">
      <c r="A3426" s="140" t="s">
        <v>14644</v>
      </c>
      <c r="B3426" s="140" t="s">
        <v>17279</v>
      </c>
      <c r="C3426" s="140" t="s">
        <v>17280</v>
      </c>
      <c r="D3426" s="229" t="s">
        <v>2505</v>
      </c>
    </row>
    <row r="3427" spans="1:4" x14ac:dyDescent="0.25">
      <c r="A3427" s="140" t="s">
        <v>14644</v>
      </c>
      <c r="B3427" s="140" t="s">
        <v>17281</v>
      </c>
      <c r="C3427" s="230" t="s">
        <v>17282</v>
      </c>
      <c r="D3427" s="229" t="s">
        <v>2505</v>
      </c>
    </row>
    <row r="3428" spans="1:4" x14ac:dyDescent="0.25">
      <c r="A3428" s="140" t="s">
        <v>14644</v>
      </c>
      <c r="B3428" s="140" t="s">
        <v>17283</v>
      </c>
      <c r="C3428" s="231" t="s">
        <v>17284</v>
      </c>
      <c r="D3428" s="229" t="s">
        <v>2505</v>
      </c>
    </row>
    <row r="3429" spans="1:4" x14ac:dyDescent="0.25">
      <c r="A3429" s="140" t="s">
        <v>14644</v>
      </c>
      <c r="B3429" s="140" t="s">
        <v>17285</v>
      </c>
      <c r="C3429" s="232" t="s">
        <v>17286</v>
      </c>
      <c r="D3429" s="229" t="s">
        <v>2505</v>
      </c>
    </row>
    <row r="3430" spans="1:4" x14ac:dyDescent="0.25">
      <c r="A3430" s="140" t="s">
        <v>14644</v>
      </c>
      <c r="B3430" s="140" t="s">
        <v>17287</v>
      </c>
      <c r="C3430" s="232" t="s">
        <v>17288</v>
      </c>
      <c r="D3430" s="229" t="s">
        <v>2505</v>
      </c>
    </row>
    <row r="3431" spans="1:4" x14ac:dyDescent="0.25">
      <c r="A3431" s="140" t="s">
        <v>14644</v>
      </c>
      <c r="B3431" s="140" t="s">
        <v>14863</v>
      </c>
      <c r="C3431" s="233" t="s">
        <v>14864</v>
      </c>
      <c r="D3431" s="229" t="s">
        <v>2505</v>
      </c>
    </row>
    <row r="3432" spans="1:4" x14ac:dyDescent="0.25">
      <c r="A3432" s="140" t="s">
        <v>14644</v>
      </c>
      <c r="B3432" s="140" t="s">
        <v>14835</v>
      </c>
      <c r="C3432" s="233" t="s">
        <v>14836</v>
      </c>
      <c r="D3432" s="229" t="s">
        <v>2505</v>
      </c>
    </row>
    <row r="3433" spans="1:4" x14ac:dyDescent="0.25">
      <c r="A3433" s="140" t="s">
        <v>14644</v>
      </c>
      <c r="B3433" s="140" t="s">
        <v>14837</v>
      </c>
      <c r="C3433" s="234" t="s">
        <v>14838</v>
      </c>
      <c r="D3433" s="229" t="s">
        <v>2505</v>
      </c>
    </row>
    <row r="3434" spans="1:4" x14ac:dyDescent="0.25">
      <c r="A3434" s="140" t="s">
        <v>14644</v>
      </c>
      <c r="B3434" s="140" t="s">
        <v>14839</v>
      </c>
      <c r="C3434" s="235" t="s">
        <v>14840</v>
      </c>
      <c r="D3434" s="229" t="s">
        <v>2505</v>
      </c>
    </row>
    <row r="3435" spans="1:4" x14ac:dyDescent="0.25">
      <c r="A3435" s="140" t="s">
        <v>14644</v>
      </c>
      <c r="B3435" s="140" t="s">
        <v>14841</v>
      </c>
      <c r="C3435" s="236" t="s">
        <v>14842</v>
      </c>
      <c r="D3435" s="229" t="s">
        <v>2505</v>
      </c>
    </row>
    <row r="3436" spans="1:4" x14ac:dyDescent="0.25">
      <c r="A3436" s="140" t="s">
        <v>14644</v>
      </c>
      <c r="B3436" s="140" t="s">
        <v>14843</v>
      </c>
      <c r="C3436" s="237" t="s">
        <v>14844</v>
      </c>
      <c r="D3436" s="229" t="s">
        <v>2505</v>
      </c>
    </row>
    <row r="3437" spans="1:4" x14ac:dyDescent="0.25">
      <c r="A3437" s="140" t="s">
        <v>14644</v>
      </c>
      <c r="B3437" s="140" t="s">
        <v>14845</v>
      </c>
      <c r="C3437" s="237" t="s">
        <v>14846</v>
      </c>
      <c r="D3437" s="229" t="s">
        <v>2505</v>
      </c>
    </row>
    <row r="3438" spans="1:4" x14ac:dyDescent="0.25">
      <c r="A3438" s="140" t="s">
        <v>14644</v>
      </c>
      <c r="B3438" s="140" t="s">
        <v>14853</v>
      </c>
      <c r="C3438" s="234" t="s">
        <v>14854</v>
      </c>
      <c r="D3438" s="229" t="s">
        <v>2505</v>
      </c>
    </row>
    <row r="3439" spans="1:4" x14ac:dyDescent="0.25">
      <c r="A3439" s="140" t="s">
        <v>14644</v>
      </c>
      <c r="B3439" s="140" t="s">
        <v>14855</v>
      </c>
      <c r="C3439" s="235" t="s">
        <v>14856</v>
      </c>
      <c r="D3439" s="229" t="s">
        <v>2505</v>
      </c>
    </row>
    <row r="3440" spans="1:4" x14ac:dyDescent="0.25">
      <c r="A3440" s="140" t="s">
        <v>14644</v>
      </c>
      <c r="B3440" s="140" t="s">
        <v>17289</v>
      </c>
      <c r="C3440" s="230" t="s">
        <v>17290</v>
      </c>
      <c r="D3440" s="229" t="s">
        <v>2505</v>
      </c>
    </row>
    <row r="3441" spans="1:4" x14ac:dyDescent="0.25">
      <c r="A3441" s="140" t="s">
        <v>14644</v>
      </c>
      <c r="B3441" s="140" t="s">
        <v>17291</v>
      </c>
      <c r="C3441" s="231" t="s">
        <v>17292</v>
      </c>
      <c r="D3441" s="229" t="s">
        <v>2505</v>
      </c>
    </row>
    <row r="3442" spans="1:4" x14ac:dyDescent="0.25">
      <c r="A3442" s="140" t="s">
        <v>14644</v>
      </c>
      <c r="B3442" s="140" t="s">
        <v>14757</v>
      </c>
      <c r="C3442" s="232" t="s">
        <v>14758</v>
      </c>
      <c r="D3442" s="229" t="s">
        <v>2505</v>
      </c>
    </row>
    <row r="3443" spans="1:4" x14ac:dyDescent="0.25">
      <c r="A3443" s="140" t="s">
        <v>14644</v>
      </c>
      <c r="B3443" s="140" t="s">
        <v>14759</v>
      </c>
      <c r="C3443" s="233" t="s">
        <v>14760</v>
      </c>
      <c r="D3443" s="229" t="s">
        <v>2505</v>
      </c>
    </row>
    <row r="3444" spans="1:4" x14ac:dyDescent="0.25">
      <c r="A3444" s="140" t="s">
        <v>14644</v>
      </c>
      <c r="B3444" s="140" t="s">
        <v>14761</v>
      </c>
      <c r="C3444" s="234" t="s">
        <v>14762</v>
      </c>
      <c r="D3444" s="229" t="s">
        <v>2505</v>
      </c>
    </row>
    <row r="3445" spans="1:4" x14ac:dyDescent="0.25">
      <c r="A3445" s="140" t="s">
        <v>14644</v>
      </c>
      <c r="B3445" s="140" t="s">
        <v>14763</v>
      </c>
      <c r="C3445" s="235" t="s">
        <v>14764</v>
      </c>
      <c r="D3445" s="229" t="s">
        <v>2505</v>
      </c>
    </row>
    <row r="3446" spans="1:4" x14ac:dyDescent="0.25">
      <c r="A3446" s="140" t="s">
        <v>14644</v>
      </c>
      <c r="B3446" s="140" t="s">
        <v>14896</v>
      </c>
      <c r="C3446" s="236" t="s">
        <v>14897</v>
      </c>
      <c r="D3446" s="229" t="s">
        <v>2505</v>
      </c>
    </row>
    <row r="3447" spans="1:4" x14ac:dyDescent="0.25">
      <c r="A3447" s="140" t="s">
        <v>14644</v>
      </c>
      <c r="B3447" s="140" t="s">
        <v>14898</v>
      </c>
      <c r="C3447" s="236" t="s">
        <v>14899</v>
      </c>
      <c r="D3447" s="229" t="s">
        <v>2505</v>
      </c>
    </row>
    <row r="3448" spans="1:4" x14ac:dyDescent="0.25">
      <c r="A3448" s="140" t="s">
        <v>14644</v>
      </c>
      <c r="B3448" s="140" t="s">
        <v>14777</v>
      </c>
      <c r="C3448" s="233" t="s">
        <v>14778</v>
      </c>
      <c r="D3448" s="229" t="s">
        <v>2505</v>
      </c>
    </row>
    <row r="3449" spans="1:4" x14ac:dyDescent="0.25">
      <c r="A3449" s="140" t="s">
        <v>14644</v>
      </c>
      <c r="B3449" s="140" t="s">
        <v>14779</v>
      </c>
      <c r="C3449" s="234" t="s">
        <v>14780</v>
      </c>
      <c r="D3449" s="229" t="s">
        <v>2505</v>
      </c>
    </row>
    <row r="3450" spans="1:4" x14ac:dyDescent="0.25">
      <c r="A3450" s="140" t="s">
        <v>14644</v>
      </c>
      <c r="B3450" s="140" t="s">
        <v>17293</v>
      </c>
      <c r="C3450" s="231" t="s">
        <v>17294</v>
      </c>
      <c r="D3450" s="229" t="s">
        <v>2505</v>
      </c>
    </row>
    <row r="3451" spans="1:4" x14ac:dyDescent="0.25">
      <c r="A3451" s="140" t="s">
        <v>14644</v>
      </c>
      <c r="B3451" s="140" t="s">
        <v>14902</v>
      </c>
      <c r="C3451" s="232" t="s">
        <v>14903</v>
      </c>
      <c r="D3451" s="229" t="s">
        <v>2505</v>
      </c>
    </row>
    <row r="3452" spans="1:4" x14ac:dyDescent="0.25">
      <c r="A3452" s="140" t="s">
        <v>14644</v>
      </c>
      <c r="B3452" s="140" t="s">
        <v>14904</v>
      </c>
      <c r="C3452" s="233" t="s">
        <v>14905</v>
      </c>
      <c r="D3452" s="229" t="s">
        <v>2505</v>
      </c>
    </row>
    <row r="3453" spans="1:4" x14ac:dyDescent="0.25">
      <c r="A3453" s="140" t="s">
        <v>14644</v>
      </c>
      <c r="B3453" s="140" t="s">
        <v>14761</v>
      </c>
      <c r="C3453" s="234" t="s">
        <v>14762</v>
      </c>
      <c r="D3453" s="229" t="s">
        <v>2505</v>
      </c>
    </row>
    <row r="3454" spans="1:4" x14ac:dyDescent="0.25">
      <c r="A3454" s="140" t="s">
        <v>14644</v>
      </c>
      <c r="B3454" s="140" t="s">
        <v>14763</v>
      </c>
      <c r="C3454" s="235" t="s">
        <v>14764</v>
      </c>
      <c r="D3454" s="229" t="s">
        <v>2505</v>
      </c>
    </row>
    <row r="3455" spans="1:4" x14ac:dyDescent="0.25">
      <c r="A3455" s="140" t="s">
        <v>14644</v>
      </c>
      <c r="B3455" s="140" t="s">
        <v>14896</v>
      </c>
      <c r="C3455" s="236" t="s">
        <v>14897</v>
      </c>
      <c r="D3455" s="229" t="s">
        <v>2505</v>
      </c>
    </row>
    <row r="3456" spans="1:4" x14ac:dyDescent="0.25">
      <c r="A3456" s="140" t="s">
        <v>14644</v>
      </c>
      <c r="B3456" s="140" t="s">
        <v>14898</v>
      </c>
      <c r="C3456" s="236" t="s">
        <v>14899</v>
      </c>
      <c r="D3456" s="229" t="s">
        <v>2505</v>
      </c>
    </row>
    <row r="3457" spans="1:4" x14ac:dyDescent="0.25">
      <c r="A3457" s="140" t="s">
        <v>14644</v>
      </c>
      <c r="B3457" s="140" t="s">
        <v>14906</v>
      </c>
      <c r="C3457" s="233" t="s">
        <v>14907</v>
      </c>
      <c r="D3457" s="229" t="s">
        <v>2505</v>
      </c>
    </row>
    <row r="3458" spans="1:4" x14ac:dyDescent="0.25">
      <c r="A3458" s="140" t="s">
        <v>14644</v>
      </c>
      <c r="B3458" s="140" t="s">
        <v>14908</v>
      </c>
      <c r="C3458" s="234" t="s">
        <v>14909</v>
      </c>
      <c r="D3458" s="229" t="s">
        <v>2505</v>
      </c>
    </row>
    <row r="3459" spans="1:4" x14ac:dyDescent="0.25">
      <c r="D3459" s="228" t="s">
        <v>2505</v>
      </c>
    </row>
    <row r="3460" spans="1:4" x14ac:dyDescent="0.25">
      <c r="D3460" s="228" t="s">
        <v>2505</v>
      </c>
    </row>
    <row r="3461" spans="1:4" x14ac:dyDescent="0.25">
      <c r="A3461" s="35" t="s">
        <v>2686</v>
      </c>
      <c r="B3461" s="2" t="str">
        <f>CONCATENATE("https://xbrl.cipc.co.za/taxonomy/role/",MID(B3462,2,10))</f>
        <v>https://xbrl.cipc.co.za/taxonomy/role/sds820.700</v>
      </c>
      <c r="D3461" s="228" t="s">
        <v>2505</v>
      </c>
    </row>
    <row r="3462" spans="1:4" x14ac:dyDescent="0.25">
      <c r="A3462" s="35" t="s">
        <v>2687</v>
      </c>
      <c r="B3462" s="2" t="s">
        <v>19453</v>
      </c>
      <c r="D3462" s="228" t="s">
        <v>2505</v>
      </c>
    </row>
    <row r="3463" spans="1:4" x14ac:dyDescent="0.25">
      <c r="A3463" s="36" t="s">
        <v>5</v>
      </c>
      <c r="B3463" s="36" t="s">
        <v>6</v>
      </c>
      <c r="C3463" s="36" t="s">
        <v>19413</v>
      </c>
      <c r="D3463" s="5" t="s">
        <v>2692</v>
      </c>
    </row>
    <row r="3464" spans="1:4" x14ac:dyDescent="0.25">
      <c r="A3464" s="140" t="s">
        <v>14644</v>
      </c>
      <c r="B3464" s="140" t="s">
        <v>17295</v>
      </c>
      <c r="C3464" s="140" t="s">
        <v>17296</v>
      </c>
      <c r="D3464" s="229" t="s">
        <v>2505</v>
      </c>
    </row>
    <row r="3465" spans="1:4" x14ac:dyDescent="0.25">
      <c r="A3465" s="140" t="s">
        <v>14644</v>
      </c>
      <c r="B3465" s="140" t="s">
        <v>17297</v>
      </c>
      <c r="C3465" s="230" t="s">
        <v>17298</v>
      </c>
      <c r="D3465" s="229" t="s">
        <v>2505</v>
      </c>
    </row>
    <row r="3466" spans="1:4" x14ac:dyDescent="0.25">
      <c r="A3466" s="140" t="s">
        <v>14644</v>
      </c>
      <c r="B3466" s="140" t="s">
        <v>14829</v>
      </c>
      <c r="C3466" s="231" t="s">
        <v>14830</v>
      </c>
      <c r="D3466" s="229" t="s">
        <v>2505</v>
      </c>
    </row>
    <row r="3467" spans="1:4" x14ac:dyDescent="0.25">
      <c r="A3467" s="140" t="s">
        <v>14644</v>
      </c>
      <c r="B3467" s="140" t="s">
        <v>14831</v>
      </c>
      <c r="C3467" s="232" t="s">
        <v>14832</v>
      </c>
      <c r="D3467" s="229" t="s">
        <v>2505</v>
      </c>
    </row>
    <row r="3468" spans="1:4" x14ac:dyDescent="0.25">
      <c r="A3468" s="140" t="s">
        <v>14644</v>
      </c>
      <c r="B3468" s="140" t="s">
        <v>17299</v>
      </c>
      <c r="C3468" s="232" t="s">
        <v>17300</v>
      </c>
      <c r="D3468" s="229" t="s">
        <v>2505</v>
      </c>
    </row>
    <row r="3469" spans="1:4" x14ac:dyDescent="0.25">
      <c r="A3469" s="140" t="s">
        <v>14644</v>
      </c>
      <c r="B3469" s="140" t="s">
        <v>14835</v>
      </c>
      <c r="C3469" s="233" t="s">
        <v>14836</v>
      </c>
      <c r="D3469" s="229" t="s">
        <v>2505</v>
      </c>
    </row>
    <row r="3470" spans="1:4" x14ac:dyDescent="0.25">
      <c r="A3470" s="140" t="s">
        <v>14644</v>
      </c>
      <c r="B3470" s="140" t="s">
        <v>14837</v>
      </c>
      <c r="C3470" s="234" t="s">
        <v>14838</v>
      </c>
      <c r="D3470" s="229" t="s">
        <v>2505</v>
      </c>
    </row>
    <row r="3471" spans="1:4" x14ac:dyDescent="0.25">
      <c r="A3471" s="140" t="s">
        <v>14644</v>
      </c>
      <c r="B3471" s="140" t="s">
        <v>14839</v>
      </c>
      <c r="C3471" s="235" t="s">
        <v>14840</v>
      </c>
      <c r="D3471" s="229" t="s">
        <v>2505</v>
      </c>
    </row>
    <row r="3472" spans="1:4" x14ac:dyDescent="0.25">
      <c r="A3472" s="140" t="s">
        <v>14644</v>
      </c>
      <c r="B3472" s="140" t="s">
        <v>14841</v>
      </c>
      <c r="C3472" s="236" t="s">
        <v>14842</v>
      </c>
      <c r="D3472" s="229" t="s">
        <v>2505</v>
      </c>
    </row>
    <row r="3473" spans="1:4" x14ac:dyDescent="0.25">
      <c r="A3473" s="140" t="s">
        <v>14644</v>
      </c>
      <c r="B3473" s="140" t="s">
        <v>14843</v>
      </c>
      <c r="C3473" s="237" t="s">
        <v>14844</v>
      </c>
      <c r="D3473" s="229" t="s">
        <v>2505</v>
      </c>
    </row>
    <row r="3474" spans="1:4" x14ac:dyDescent="0.25">
      <c r="A3474" s="140" t="s">
        <v>14644</v>
      </c>
      <c r="B3474" s="140" t="s">
        <v>14845</v>
      </c>
      <c r="C3474" s="237" t="s">
        <v>14846</v>
      </c>
      <c r="D3474" s="229" t="s">
        <v>2505</v>
      </c>
    </row>
    <row r="3475" spans="1:4" x14ac:dyDescent="0.25">
      <c r="A3475" s="140" t="s">
        <v>14644</v>
      </c>
      <c r="B3475" s="140" t="s">
        <v>14853</v>
      </c>
      <c r="C3475" s="234" t="s">
        <v>14854</v>
      </c>
      <c r="D3475" s="229" t="s">
        <v>2505</v>
      </c>
    </row>
    <row r="3476" spans="1:4" x14ac:dyDescent="0.25">
      <c r="A3476" s="140" t="s">
        <v>14644</v>
      </c>
      <c r="B3476" s="140" t="s">
        <v>14855</v>
      </c>
      <c r="C3476" s="235" t="s">
        <v>14856</v>
      </c>
      <c r="D3476" s="229" t="s">
        <v>2505</v>
      </c>
    </row>
    <row r="3477" spans="1:4" x14ac:dyDescent="0.25">
      <c r="A3477" s="140" t="s">
        <v>14644</v>
      </c>
      <c r="B3477" s="140" t="s">
        <v>14863</v>
      </c>
      <c r="C3477" s="233" t="s">
        <v>14864</v>
      </c>
      <c r="D3477" s="229" t="s">
        <v>2505</v>
      </c>
    </row>
    <row r="3478" spans="1:4" x14ac:dyDescent="0.25">
      <c r="A3478" s="140" t="s">
        <v>14644</v>
      </c>
      <c r="B3478" s="140" t="s">
        <v>14936</v>
      </c>
      <c r="C3478" s="231" t="s">
        <v>14937</v>
      </c>
      <c r="D3478" s="229" t="s">
        <v>2505</v>
      </c>
    </row>
    <row r="3479" spans="1:4" x14ac:dyDescent="0.25">
      <c r="A3479" s="140" t="s">
        <v>14644</v>
      </c>
      <c r="B3479" s="140" t="s">
        <v>14938</v>
      </c>
      <c r="C3479" s="232" t="s">
        <v>14939</v>
      </c>
      <c r="D3479" s="229" t="s">
        <v>2505</v>
      </c>
    </row>
    <row r="3480" spans="1:4" x14ac:dyDescent="0.25">
      <c r="A3480" s="140" t="s">
        <v>14644</v>
      </c>
      <c r="B3480" s="140" t="s">
        <v>17301</v>
      </c>
      <c r="C3480" s="232" t="s">
        <v>17302</v>
      </c>
      <c r="D3480" s="229" t="s">
        <v>2505</v>
      </c>
    </row>
    <row r="3481" spans="1:4" x14ac:dyDescent="0.25">
      <c r="A3481" s="140" t="s">
        <v>14644</v>
      </c>
      <c r="B3481" s="140" t="s">
        <v>14942</v>
      </c>
      <c r="C3481" s="233" t="s">
        <v>14943</v>
      </c>
      <c r="D3481" s="229" t="s">
        <v>2505</v>
      </c>
    </row>
    <row r="3482" spans="1:4" x14ac:dyDescent="0.25">
      <c r="A3482" s="140" t="s">
        <v>14644</v>
      </c>
      <c r="B3482" s="140" t="s">
        <v>14944</v>
      </c>
      <c r="C3482" s="233" t="s">
        <v>14945</v>
      </c>
      <c r="D3482" s="229" t="s">
        <v>2505</v>
      </c>
    </row>
    <row r="3483" spans="1:4" x14ac:dyDescent="0.25">
      <c r="A3483" s="140" t="s">
        <v>14644</v>
      </c>
      <c r="B3483" s="140" t="s">
        <v>14948</v>
      </c>
      <c r="C3483" s="233" t="s">
        <v>14949</v>
      </c>
      <c r="D3483" s="229" t="s">
        <v>2505</v>
      </c>
    </row>
    <row r="3484" spans="1:4" x14ac:dyDescent="0.25">
      <c r="A3484" s="140" t="s">
        <v>14644</v>
      </c>
      <c r="B3484" s="140" t="s">
        <v>14946</v>
      </c>
      <c r="C3484" s="233" t="s">
        <v>14947</v>
      </c>
      <c r="D3484" s="229" t="s">
        <v>2505</v>
      </c>
    </row>
    <row r="3485" spans="1:4" x14ac:dyDescent="0.25">
      <c r="A3485" s="140" t="s">
        <v>14644</v>
      </c>
      <c r="B3485" s="140" t="s">
        <v>17303</v>
      </c>
      <c r="C3485" s="231" t="s">
        <v>17304</v>
      </c>
      <c r="D3485" s="229" t="s">
        <v>2505</v>
      </c>
    </row>
    <row r="3486" spans="1:4" x14ac:dyDescent="0.25">
      <c r="A3486" s="140" t="s">
        <v>14644</v>
      </c>
      <c r="B3486" s="140" t="s">
        <v>17305</v>
      </c>
      <c r="C3486" s="232" t="s">
        <v>17306</v>
      </c>
      <c r="D3486" s="229" t="s">
        <v>2505</v>
      </c>
    </row>
    <row r="3487" spans="1:4" x14ac:dyDescent="0.25">
      <c r="A3487" s="140" t="s">
        <v>14644</v>
      </c>
      <c r="B3487" s="140" t="s">
        <v>17307</v>
      </c>
      <c r="C3487" s="232" t="s">
        <v>17308</v>
      </c>
      <c r="D3487" s="229" t="s">
        <v>2505</v>
      </c>
    </row>
    <row r="3488" spans="1:4" x14ac:dyDescent="0.25">
      <c r="A3488" s="140" t="s">
        <v>14644</v>
      </c>
      <c r="B3488" s="140" t="s">
        <v>17309</v>
      </c>
      <c r="C3488" s="233" t="s">
        <v>17310</v>
      </c>
      <c r="D3488" s="229" t="s">
        <v>2505</v>
      </c>
    </row>
    <row r="3489" spans="1:4" x14ac:dyDescent="0.25">
      <c r="A3489" s="140" t="s">
        <v>14644</v>
      </c>
      <c r="B3489" s="140" t="s">
        <v>17311</v>
      </c>
      <c r="C3489" s="233" t="s">
        <v>17312</v>
      </c>
      <c r="D3489" s="229" t="s">
        <v>2505</v>
      </c>
    </row>
    <row r="3490" spans="1:4" x14ac:dyDescent="0.25">
      <c r="A3490" s="140" t="s">
        <v>14644</v>
      </c>
      <c r="B3490" s="140" t="s">
        <v>17313</v>
      </c>
      <c r="C3490" s="232" t="s">
        <v>17314</v>
      </c>
      <c r="D3490" s="229" t="s">
        <v>2505</v>
      </c>
    </row>
    <row r="3491" spans="1:4" x14ac:dyDescent="0.25">
      <c r="A3491" s="140" t="s">
        <v>14644</v>
      </c>
      <c r="B3491" s="140" t="s">
        <v>14886</v>
      </c>
      <c r="C3491" s="233" t="s">
        <v>14887</v>
      </c>
      <c r="D3491" s="229" t="s">
        <v>2505</v>
      </c>
    </row>
    <row r="3492" spans="1:4" x14ac:dyDescent="0.25">
      <c r="A3492" s="140" t="s">
        <v>14644</v>
      </c>
      <c r="B3492" s="140" t="s">
        <v>17315</v>
      </c>
      <c r="C3492" s="230" t="s">
        <v>17316</v>
      </c>
      <c r="D3492" s="229" t="s">
        <v>2505</v>
      </c>
    </row>
    <row r="3493" spans="1:4" x14ac:dyDescent="0.25">
      <c r="A3493" s="140" t="s">
        <v>14644</v>
      </c>
      <c r="B3493" s="140" t="s">
        <v>17317</v>
      </c>
      <c r="C3493" s="231" t="s">
        <v>17318</v>
      </c>
      <c r="D3493" s="229" t="s">
        <v>2505</v>
      </c>
    </row>
    <row r="3494" spans="1:4" x14ac:dyDescent="0.25">
      <c r="A3494" s="140" t="s">
        <v>14644</v>
      </c>
      <c r="B3494" s="140" t="s">
        <v>14757</v>
      </c>
      <c r="C3494" s="232" t="s">
        <v>14758</v>
      </c>
      <c r="D3494" s="229" t="s">
        <v>2505</v>
      </c>
    </row>
    <row r="3495" spans="1:4" x14ac:dyDescent="0.25">
      <c r="A3495" s="140" t="s">
        <v>14644</v>
      </c>
      <c r="B3495" s="140" t="s">
        <v>14759</v>
      </c>
      <c r="C3495" s="233" t="s">
        <v>14760</v>
      </c>
      <c r="D3495" s="229" t="s">
        <v>2505</v>
      </c>
    </row>
    <row r="3496" spans="1:4" x14ac:dyDescent="0.25">
      <c r="A3496" s="140" t="s">
        <v>14644</v>
      </c>
      <c r="B3496" s="140" t="s">
        <v>14761</v>
      </c>
      <c r="C3496" s="234" t="s">
        <v>14762</v>
      </c>
      <c r="D3496" s="229" t="s">
        <v>2505</v>
      </c>
    </row>
    <row r="3497" spans="1:4" x14ac:dyDescent="0.25">
      <c r="A3497" s="140" t="s">
        <v>14644</v>
      </c>
      <c r="B3497" s="140" t="s">
        <v>14763</v>
      </c>
      <c r="C3497" s="235" t="s">
        <v>14764</v>
      </c>
      <c r="D3497" s="229" t="s">
        <v>2505</v>
      </c>
    </row>
    <row r="3498" spans="1:4" x14ac:dyDescent="0.25">
      <c r="A3498" s="140" t="s">
        <v>14644</v>
      </c>
      <c r="B3498" s="140" t="s">
        <v>17319</v>
      </c>
      <c r="C3498" s="236" t="s">
        <v>17320</v>
      </c>
      <c r="D3498" s="229" t="s">
        <v>2505</v>
      </c>
    </row>
    <row r="3499" spans="1:4" x14ac:dyDescent="0.25">
      <c r="A3499" s="140" t="s">
        <v>14644</v>
      </c>
      <c r="B3499" s="140" t="s">
        <v>17321</v>
      </c>
      <c r="C3499" s="236" t="s">
        <v>17322</v>
      </c>
      <c r="D3499" s="229" t="s">
        <v>2505</v>
      </c>
    </row>
    <row r="3500" spans="1:4" x14ac:dyDescent="0.25">
      <c r="A3500" s="140" t="s">
        <v>14644</v>
      </c>
      <c r="B3500" s="140" t="s">
        <v>14777</v>
      </c>
      <c r="C3500" s="233" t="s">
        <v>14778</v>
      </c>
      <c r="D3500" s="229" t="s">
        <v>2505</v>
      </c>
    </row>
    <row r="3501" spans="1:4" x14ac:dyDescent="0.25">
      <c r="A3501" s="140" t="s">
        <v>14644</v>
      </c>
      <c r="B3501" s="140" t="s">
        <v>14779</v>
      </c>
      <c r="C3501" s="234" t="s">
        <v>14780</v>
      </c>
      <c r="D3501" s="229" t="s">
        <v>2505</v>
      </c>
    </row>
    <row r="3502" spans="1:4" x14ac:dyDescent="0.25">
      <c r="A3502" s="140" t="s">
        <v>14644</v>
      </c>
      <c r="B3502" s="140" t="s">
        <v>17323</v>
      </c>
      <c r="C3502" s="231" t="s">
        <v>17324</v>
      </c>
      <c r="D3502" s="229" t="s">
        <v>2505</v>
      </c>
    </row>
    <row r="3503" spans="1:4" x14ac:dyDescent="0.25">
      <c r="A3503" s="140" t="s">
        <v>14644</v>
      </c>
      <c r="B3503" s="140" t="s">
        <v>15225</v>
      </c>
      <c r="C3503" s="232" t="s">
        <v>15226</v>
      </c>
      <c r="D3503" s="229" t="s">
        <v>2505</v>
      </c>
    </row>
    <row r="3504" spans="1:4" x14ac:dyDescent="0.25">
      <c r="A3504" s="140" t="s">
        <v>14644</v>
      </c>
      <c r="B3504" s="140" t="s">
        <v>15227</v>
      </c>
      <c r="C3504" s="233" t="s">
        <v>15228</v>
      </c>
      <c r="D3504" s="229" t="s">
        <v>2505</v>
      </c>
    </row>
    <row r="3505" spans="1:4" x14ac:dyDescent="0.25">
      <c r="A3505" s="140" t="s">
        <v>14644</v>
      </c>
      <c r="B3505" s="140" t="s">
        <v>16877</v>
      </c>
      <c r="C3505" s="234" t="s">
        <v>16878</v>
      </c>
      <c r="D3505" s="229" t="s">
        <v>2505</v>
      </c>
    </row>
    <row r="3506" spans="1:4" x14ac:dyDescent="0.25">
      <c r="A3506" s="140" t="s">
        <v>14644</v>
      </c>
      <c r="B3506" s="140" t="s">
        <v>16879</v>
      </c>
      <c r="C3506" s="235" t="s">
        <v>16880</v>
      </c>
      <c r="D3506" s="229" t="s">
        <v>2505</v>
      </c>
    </row>
    <row r="3507" spans="1:4" x14ac:dyDescent="0.25">
      <c r="A3507" s="140" t="s">
        <v>14644</v>
      </c>
      <c r="B3507" s="140" t="s">
        <v>17319</v>
      </c>
      <c r="C3507" s="236" t="s">
        <v>17320</v>
      </c>
      <c r="D3507" s="229" t="s">
        <v>2505</v>
      </c>
    </row>
    <row r="3508" spans="1:4" x14ac:dyDescent="0.25">
      <c r="A3508" s="140" t="s">
        <v>14644</v>
      </c>
      <c r="B3508" s="140" t="s">
        <v>17321</v>
      </c>
      <c r="C3508" s="236" t="s">
        <v>17322</v>
      </c>
      <c r="D3508" s="229" t="s">
        <v>2505</v>
      </c>
    </row>
    <row r="3509" spans="1:4" x14ac:dyDescent="0.25">
      <c r="A3509" s="140" t="s">
        <v>14644</v>
      </c>
      <c r="B3509" s="140" t="s">
        <v>15235</v>
      </c>
      <c r="C3509" s="233" t="s">
        <v>15236</v>
      </c>
      <c r="D3509" s="229" t="s">
        <v>2505</v>
      </c>
    </row>
    <row r="3510" spans="1:4" x14ac:dyDescent="0.25">
      <c r="A3510" s="140" t="s">
        <v>14644</v>
      </c>
      <c r="B3510" s="140" t="s">
        <v>15237</v>
      </c>
      <c r="C3510" s="234" t="s">
        <v>15238</v>
      </c>
      <c r="D3510" s="229" t="s">
        <v>2505</v>
      </c>
    </row>
    <row r="3511" spans="1:4" x14ac:dyDescent="0.25">
      <c r="D3511" s="228" t="s">
        <v>2505</v>
      </c>
    </row>
    <row r="3512" spans="1:4" x14ac:dyDescent="0.25">
      <c r="D3512" s="228" t="s">
        <v>2505</v>
      </c>
    </row>
    <row r="3513" spans="1:4" x14ac:dyDescent="0.25">
      <c r="A3513" s="35" t="s">
        <v>2686</v>
      </c>
      <c r="B3513" s="2" t="str">
        <f>CONCATENATE("https://xbrl.cipc.co.za/taxonomy/role/",MID(B3514,2,10))</f>
        <v>https://xbrl.cipc.co.za/taxonomy/role/sds820.600</v>
      </c>
      <c r="D3513" s="228" t="s">
        <v>2505</v>
      </c>
    </row>
    <row r="3514" spans="1:4" x14ac:dyDescent="0.25">
      <c r="A3514" s="35" t="s">
        <v>2687</v>
      </c>
      <c r="B3514" s="2" t="s">
        <v>19454</v>
      </c>
      <c r="D3514" s="228" t="s">
        <v>2505</v>
      </c>
    </row>
    <row r="3515" spans="1:4" x14ac:dyDescent="0.25">
      <c r="A3515" s="36" t="s">
        <v>5</v>
      </c>
      <c r="B3515" s="36" t="s">
        <v>6</v>
      </c>
      <c r="C3515" s="36" t="s">
        <v>19413</v>
      </c>
      <c r="D3515" s="5" t="s">
        <v>2692</v>
      </c>
    </row>
    <row r="3516" spans="1:4" x14ac:dyDescent="0.25">
      <c r="A3516" s="140" t="s">
        <v>14644</v>
      </c>
      <c r="B3516" s="140" t="s">
        <v>17325</v>
      </c>
      <c r="C3516" s="140" t="s">
        <v>17326</v>
      </c>
      <c r="D3516" s="229" t="s">
        <v>2505</v>
      </c>
    </row>
    <row r="3517" spans="1:4" x14ac:dyDescent="0.25">
      <c r="A3517" s="140" t="s">
        <v>14644</v>
      </c>
      <c r="B3517" s="140" t="s">
        <v>17327</v>
      </c>
      <c r="C3517" s="230" t="s">
        <v>17328</v>
      </c>
      <c r="D3517" s="229" t="s">
        <v>2505</v>
      </c>
    </row>
    <row r="3518" spans="1:4" x14ac:dyDescent="0.25">
      <c r="A3518" s="140" t="s">
        <v>14644</v>
      </c>
      <c r="B3518" s="140" t="s">
        <v>14829</v>
      </c>
      <c r="C3518" s="231" t="s">
        <v>14830</v>
      </c>
      <c r="D3518" s="229" t="s">
        <v>2505</v>
      </c>
    </row>
    <row r="3519" spans="1:4" x14ac:dyDescent="0.25">
      <c r="A3519" s="140" t="s">
        <v>14644</v>
      </c>
      <c r="B3519" s="140" t="s">
        <v>14831</v>
      </c>
      <c r="C3519" s="232" t="s">
        <v>14832</v>
      </c>
      <c r="D3519" s="229" t="s">
        <v>2505</v>
      </c>
    </row>
    <row r="3520" spans="1:4" x14ac:dyDescent="0.25">
      <c r="A3520" s="140" t="s">
        <v>14644</v>
      </c>
      <c r="B3520" s="140" t="s">
        <v>17329</v>
      </c>
      <c r="C3520" s="232" t="s">
        <v>17330</v>
      </c>
      <c r="D3520" s="229" t="s">
        <v>2505</v>
      </c>
    </row>
    <row r="3521" spans="1:4" x14ac:dyDescent="0.25">
      <c r="A3521" s="140" t="s">
        <v>14644</v>
      </c>
      <c r="B3521" s="140" t="s">
        <v>14835</v>
      </c>
      <c r="C3521" s="233" t="s">
        <v>14836</v>
      </c>
      <c r="D3521" s="229" t="s">
        <v>2505</v>
      </c>
    </row>
    <row r="3522" spans="1:4" x14ac:dyDescent="0.25">
      <c r="A3522" s="140" t="s">
        <v>14644</v>
      </c>
      <c r="B3522" s="140" t="s">
        <v>14837</v>
      </c>
      <c r="C3522" s="234" t="s">
        <v>14838</v>
      </c>
      <c r="D3522" s="229" t="s">
        <v>2505</v>
      </c>
    </row>
    <row r="3523" spans="1:4" x14ac:dyDescent="0.25">
      <c r="A3523" s="140" t="s">
        <v>14644</v>
      </c>
      <c r="B3523" s="140" t="s">
        <v>14839</v>
      </c>
      <c r="C3523" s="235" t="s">
        <v>14840</v>
      </c>
      <c r="D3523" s="229" t="s">
        <v>2505</v>
      </c>
    </row>
    <row r="3524" spans="1:4" x14ac:dyDescent="0.25">
      <c r="A3524" s="140" t="s">
        <v>14644</v>
      </c>
      <c r="B3524" s="140" t="s">
        <v>14841</v>
      </c>
      <c r="C3524" s="236" t="s">
        <v>14842</v>
      </c>
      <c r="D3524" s="229" t="s">
        <v>2505</v>
      </c>
    </row>
    <row r="3525" spans="1:4" x14ac:dyDescent="0.25">
      <c r="A3525" s="140" t="s">
        <v>14644</v>
      </c>
      <c r="B3525" s="140" t="s">
        <v>14843</v>
      </c>
      <c r="C3525" s="237" t="s">
        <v>14844</v>
      </c>
      <c r="D3525" s="229" t="s">
        <v>2505</v>
      </c>
    </row>
    <row r="3526" spans="1:4" x14ac:dyDescent="0.25">
      <c r="A3526" s="140" t="s">
        <v>14644</v>
      </c>
      <c r="B3526" s="140" t="s">
        <v>14845</v>
      </c>
      <c r="C3526" s="237" t="s">
        <v>14846</v>
      </c>
      <c r="D3526" s="229" t="s">
        <v>2505</v>
      </c>
    </row>
    <row r="3527" spans="1:4" x14ac:dyDescent="0.25">
      <c r="A3527" s="140" t="s">
        <v>14644</v>
      </c>
      <c r="B3527" s="140" t="s">
        <v>14853</v>
      </c>
      <c r="C3527" s="234" t="s">
        <v>14854</v>
      </c>
      <c r="D3527" s="229" t="s">
        <v>2505</v>
      </c>
    </row>
    <row r="3528" spans="1:4" x14ac:dyDescent="0.25">
      <c r="A3528" s="140" t="s">
        <v>14644</v>
      </c>
      <c r="B3528" s="140" t="s">
        <v>14855</v>
      </c>
      <c r="C3528" s="235" t="s">
        <v>14856</v>
      </c>
      <c r="D3528" s="229" t="s">
        <v>2505</v>
      </c>
    </row>
    <row r="3529" spans="1:4" x14ac:dyDescent="0.25">
      <c r="A3529" s="140" t="s">
        <v>14644</v>
      </c>
      <c r="B3529" s="140" t="s">
        <v>14863</v>
      </c>
      <c r="C3529" s="233" t="s">
        <v>14864</v>
      </c>
      <c r="D3529" s="229" t="s">
        <v>2505</v>
      </c>
    </row>
    <row r="3530" spans="1:4" x14ac:dyDescent="0.25">
      <c r="A3530" s="140" t="s">
        <v>14644</v>
      </c>
      <c r="B3530" s="140" t="s">
        <v>14936</v>
      </c>
      <c r="C3530" s="231" t="s">
        <v>14937</v>
      </c>
      <c r="D3530" s="229" t="s">
        <v>2505</v>
      </c>
    </row>
    <row r="3531" spans="1:4" x14ac:dyDescent="0.25">
      <c r="A3531" s="140" t="s">
        <v>14644</v>
      </c>
      <c r="B3531" s="140" t="s">
        <v>14938</v>
      </c>
      <c r="C3531" s="232" t="s">
        <v>14939</v>
      </c>
      <c r="D3531" s="229" t="s">
        <v>2505</v>
      </c>
    </row>
    <row r="3532" spans="1:4" x14ac:dyDescent="0.25">
      <c r="A3532" s="140" t="s">
        <v>14644</v>
      </c>
      <c r="B3532" s="140" t="s">
        <v>17331</v>
      </c>
      <c r="C3532" s="232" t="s">
        <v>17332</v>
      </c>
      <c r="D3532" s="229" t="s">
        <v>2505</v>
      </c>
    </row>
    <row r="3533" spans="1:4" x14ac:dyDescent="0.25">
      <c r="A3533" s="140" t="s">
        <v>14644</v>
      </c>
      <c r="B3533" s="140" t="s">
        <v>14942</v>
      </c>
      <c r="C3533" s="233" t="s">
        <v>14943</v>
      </c>
      <c r="D3533" s="229" t="s">
        <v>2505</v>
      </c>
    </row>
    <row r="3534" spans="1:4" x14ac:dyDescent="0.25">
      <c r="A3534" s="140" t="s">
        <v>14644</v>
      </c>
      <c r="B3534" s="140" t="s">
        <v>14944</v>
      </c>
      <c r="C3534" s="233" t="s">
        <v>14945</v>
      </c>
      <c r="D3534" s="229" t="s">
        <v>2505</v>
      </c>
    </row>
    <row r="3535" spans="1:4" x14ac:dyDescent="0.25">
      <c r="A3535" s="140" t="s">
        <v>14644</v>
      </c>
      <c r="B3535" s="140" t="s">
        <v>14948</v>
      </c>
      <c r="C3535" s="233" t="s">
        <v>14949</v>
      </c>
      <c r="D3535" s="229" t="s">
        <v>2505</v>
      </c>
    </row>
    <row r="3536" spans="1:4" x14ac:dyDescent="0.25">
      <c r="A3536" s="140" t="s">
        <v>14644</v>
      </c>
      <c r="B3536" s="140" t="s">
        <v>14946</v>
      </c>
      <c r="C3536" s="233" t="s">
        <v>14947</v>
      </c>
      <c r="D3536" s="229" t="s">
        <v>2505</v>
      </c>
    </row>
    <row r="3537" spans="1:4" x14ac:dyDescent="0.25">
      <c r="A3537" s="140" t="s">
        <v>14644</v>
      </c>
      <c r="B3537" s="140" t="s">
        <v>17333</v>
      </c>
      <c r="C3537" s="232" t="s">
        <v>17334</v>
      </c>
      <c r="D3537" s="229" t="s">
        <v>2505</v>
      </c>
    </row>
    <row r="3538" spans="1:4" x14ac:dyDescent="0.25">
      <c r="A3538" s="140" t="s">
        <v>14644</v>
      </c>
      <c r="B3538" s="140" t="s">
        <v>15119</v>
      </c>
      <c r="C3538" s="233" t="s">
        <v>15120</v>
      </c>
      <c r="D3538" s="229" t="s">
        <v>2505</v>
      </c>
    </row>
    <row r="3539" spans="1:4" x14ac:dyDescent="0.25">
      <c r="A3539" s="140" t="s">
        <v>14644</v>
      </c>
      <c r="B3539" s="140" t="s">
        <v>15121</v>
      </c>
      <c r="C3539" s="234" t="s">
        <v>15122</v>
      </c>
      <c r="D3539" s="229" t="s">
        <v>2505</v>
      </c>
    </row>
    <row r="3540" spans="1:4" x14ac:dyDescent="0.25">
      <c r="A3540" s="140" t="s">
        <v>14644</v>
      </c>
      <c r="B3540" s="140" t="s">
        <v>15123</v>
      </c>
      <c r="C3540" s="235" t="s">
        <v>15124</v>
      </c>
      <c r="D3540" s="229" t="s">
        <v>2505</v>
      </c>
    </row>
    <row r="3541" spans="1:4" x14ac:dyDescent="0.25">
      <c r="A3541" s="140" t="s">
        <v>14644</v>
      </c>
      <c r="B3541" s="140" t="s">
        <v>15125</v>
      </c>
      <c r="C3541" s="236" t="s">
        <v>15126</v>
      </c>
      <c r="D3541" s="229" t="s">
        <v>2505</v>
      </c>
    </row>
    <row r="3542" spans="1:4" x14ac:dyDescent="0.25">
      <c r="A3542" s="140" t="s">
        <v>14644</v>
      </c>
      <c r="B3542" s="140" t="s">
        <v>17335</v>
      </c>
      <c r="C3542" s="237" t="s">
        <v>17336</v>
      </c>
      <c r="D3542" s="229" t="s">
        <v>2505</v>
      </c>
    </row>
    <row r="3543" spans="1:4" x14ac:dyDescent="0.25">
      <c r="A3543" s="140" t="s">
        <v>14644</v>
      </c>
      <c r="B3543" s="140" t="s">
        <v>16202</v>
      </c>
      <c r="C3543" s="237" t="s">
        <v>16203</v>
      </c>
      <c r="D3543" s="229" t="s">
        <v>2505</v>
      </c>
    </row>
    <row r="3544" spans="1:4" x14ac:dyDescent="0.25">
      <c r="A3544" s="140" t="s">
        <v>14644</v>
      </c>
      <c r="B3544" s="140" t="s">
        <v>16204</v>
      </c>
      <c r="C3544" s="237" t="s">
        <v>16205</v>
      </c>
      <c r="D3544" s="229" t="s">
        <v>2505</v>
      </c>
    </row>
    <row r="3545" spans="1:4" x14ac:dyDescent="0.25">
      <c r="A3545" s="140" t="s">
        <v>14644</v>
      </c>
      <c r="B3545" s="140" t="s">
        <v>16206</v>
      </c>
      <c r="C3545" s="237" t="s">
        <v>16207</v>
      </c>
      <c r="D3545" s="229" t="s">
        <v>2505</v>
      </c>
    </row>
    <row r="3546" spans="1:4" x14ac:dyDescent="0.25">
      <c r="A3546" s="140" t="s">
        <v>14644</v>
      </c>
      <c r="B3546" s="140" t="s">
        <v>15133</v>
      </c>
      <c r="C3546" s="234" t="s">
        <v>15134</v>
      </c>
      <c r="D3546" s="229" t="s">
        <v>2505</v>
      </c>
    </row>
    <row r="3547" spans="1:4" x14ac:dyDescent="0.25">
      <c r="A3547" s="140" t="s">
        <v>14644</v>
      </c>
      <c r="B3547" s="140" t="s">
        <v>15135</v>
      </c>
      <c r="C3547" s="235" t="s">
        <v>15136</v>
      </c>
      <c r="D3547" s="229" t="s">
        <v>2505</v>
      </c>
    </row>
    <row r="3548" spans="1:4" x14ac:dyDescent="0.25">
      <c r="A3548" s="140" t="s">
        <v>14644</v>
      </c>
      <c r="B3548" s="140" t="s">
        <v>17337</v>
      </c>
      <c r="C3548" s="232" t="s">
        <v>17338</v>
      </c>
      <c r="D3548" s="229" t="s">
        <v>2505</v>
      </c>
    </row>
    <row r="3549" spans="1:4" x14ac:dyDescent="0.25">
      <c r="A3549" s="140" t="s">
        <v>14644</v>
      </c>
      <c r="B3549" s="140" t="s">
        <v>14952</v>
      </c>
      <c r="C3549" s="233" t="s">
        <v>14953</v>
      </c>
      <c r="D3549" s="229" t="s">
        <v>2505</v>
      </c>
    </row>
    <row r="3550" spans="1:4" x14ac:dyDescent="0.25">
      <c r="A3550" s="140" t="s">
        <v>14644</v>
      </c>
      <c r="B3550" s="140" t="s">
        <v>14954</v>
      </c>
      <c r="C3550" s="231" t="s">
        <v>14955</v>
      </c>
      <c r="D3550" s="229" t="s">
        <v>2505</v>
      </c>
    </row>
    <row r="3551" spans="1:4" x14ac:dyDescent="0.25">
      <c r="A3551" s="140" t="s">
        <v>14644</v>
      </c>
      <c r="B3551" s="140" t="s">
        <v>14956</v>
      </c>
      <c r="C3551" s="232" t="s">
        <v>14957</v>
      </c>
      <c r="D3551" s="229" t="s">
        <v>2505</v>
      </c>
    </row>
    <row r="3552" spans="1:4" x14ac:dyDescent="0.25">
      <c r="A3552" s="140" t="s">
        <v>14644</v>
      </c>
      <c r="B3552" s="140" t="s">
        <v>17339</v>
      </c>
      <c r="C3552" s="232" t="s">
        <v>17340</v>
      </c>
      <c r="D3552" s="229" t="s">
        <v>2505</v>
      </c>
    </row>
    <row r="3553" spans="1:4" x14ac:dyDescent="0.25">
      <c r="A3553" s="140" t="s">
        <v>14644</v>
      </c>
      <c r="B3553" s="140" t="s">
        <v>17341</v>
      </c>
      <c r="C3553" s="233" t="s">
        <v>17342</v>
      </c>
      <c r="D3553" s="229" t="s">
        <v>2505</v>
      </c>
    </row>
    <row r="3554" spans="1:4" x14ac:dyDescent="0.25">
      <c r="A3554" s="140" t="s">
        <v>14644</v>
      </c>
      <c r="B3554" s="140" t="s">
        <v>17343</v>
      </c>
      <c r="C3554" s="234" t="s">
        <v>17344</v>
      </c>
      <c r="D3554" s="229" t="s">
        <v>2505</v>
      </c>
    </row>
    <row r="3555" spans="1:4" x14ac:dyDescent="0.25">
      <c r="A3555" s="140" t="s">
        <v>14644</v>
      </c>
      <c r="B3555" s="140" t="s">
        <v>17345</v>
      </c>
      <c r="C3555" s="235" t="s">
        <v>17346</v>
      </c>
      <c r="D3555" s="229" t="s">
        <v>2505</v>
      </c>
    </row>
    <row r="3556" spans="1:4" x14ac:dyDescent="0.25">
      <c r="A3556" s="140" t="s">
        <v>14644</v>
      </c>
      <c r="B3556" s="140" t="s">
        <v>17347</v>
      </c>
      <c r="C3556" s="236" t="s">
        <v>17348</v>
      </c>
      <c r="D3556" s="229" t="s">
        <v>2505</v>
      </c>
    </row>
    <row r="3557" spans="1:4" x14ac:dyDescent="0.25">
      <c r="A3557" s="140" t="s">
        <v>14644</v>
      </c>
      <c r="B3557" s="140" t="s">
        <v>17349</v>
      </c>
      <c r="C3557" s="237" t="s">
        <v>17350</v>
      </c>
      <c r="D3557" s="229" t="s">
        <v>2505</v>
      </c>
    </row>
    <row r="3558" spans="1:4" x14ac:dyDescent="0.25">
      <c r="A3558" s="140" t="s">
        <v>14644</v>
      </c>
      <c r="B3558" s="140" t="s">
        <v>17351</v>
      </c>
      <c r="C3558" s="237" t="s">
        <v>17352</v>
      </c>
      <c r="D3558" s="229" t="s">
        <v>2505</v>
      </c>
    </row>
    <row r="3559" spans="1:4" x14ac:dyDescent="0.25">
      <c r="A3559" s="140" t="s">
        <v>14644</v>
      </c>
      <c r="B3559" s="140" t="s">
        <v>17353</v>
      </c>
      <c r="C3559" s="237" t="s">
        <v>17354</v>
      </c>
      <c r="D3559" s="229" t="s">
        <v>2505</v>
      </c>
    </row>
    <row r="3560" spans="1:4" x14ac:dyDescent="0.25">
      <c r="A3560" s="140" t="s">
        <v>14644</v>
      </c>
      <c r="B3560" s="140" t="s">
        <v>17355</v>
      </c>
      <c r="C3560" s="237" t="s">
        <v>17356</v>
      </c>
      <c r="D3560" s="229" t="s">
        <v>2505</v>
      </c>
    </row>
    <row r="3561" spans="1:4" x14ac:dyDescent="0.25">
      <c r="A3561" s="140" t="s">
        <v>14644</v>
      </c>
      <c r="B3561" s="140" t="s">
        <v>17357</v>
      </c>
      <c r="C3561" s="237" t="s">
        <v>17358</v>
      </c>
      <c r="D3561" s="229" t="s">
        <v>2505</v>
      </c>
    </row>
    <row r="3562" spans="1:4" x14ac:dyDescent="0.25">
      <c r="A3562" s="140" t="s">
        <v>14644</v>
      </c>
      <c r="B3562" s="140" t="s">
        <v>17359</v>
      </c>
      <c r="C3562" s="237" t="s">
        <v>17360</v>
      </c>
      <c r="D3562" s="229" t="s">
        <v>2505</v>
      </c>
    </row>
    <row r="3563" spans="1:4" x14ac:dyDescent="0.25">
      <c r="A3563" s="140" t="s">
        <v>14644</v>
      </c>
      <c r="B3563" s="140" t="s">
        <v>17361</v>
      </c>
      <c r="C3563" s="237" t="s">
        <v>17362</v>
      </c>
      <c r="D3563" s="229" t="s">
        <v>2505</v>
      </c>
    </row>
    <row r="3564" spans="1:4" x14ac:dyDescent="0.25">
      <c r="A3564" s="140" t="s">
        <v>14644</v>
      </c>
      <c r="B3564" s="140" t="s">
        <v>17363</v>
      </c>
      <c r="C3564" s="237" t="s">
        <v>17364</v>
      </c>
      <c r="D3564" s="229" t="s">
        <v>2505</v>
      </c>
    </row>
    <row r="3565" spans="1:4" x14ac:dyDescent="0.25">
      <c r="A3565" s="140" t="s">
        <v>14644</v>
      </c>
      <c r="B3565" s="140" t="s">
        <v>17365</v>
      </c>
      <c r="C3565" s="237" t="s">
        <v>17366</v>
      </c>
      <c r="D3565" s="229" t="s">
        <v>2505</v>
      </c>
    </row>
    <row r="3566" spans="1:4" x14ac:dyDescent="0.25">
      <c r="A3566" s="140" t="s">
        <v>14644</v>
      </c>
      <c r="B3566" s="140" t="s">
        <v>17367</v>
      </c>
      <c r="C3566" s="234" t="s">
        <v>17368</v>
      </c>
      <c r="D3566" s="229" t="s">
        <v>2505</v>
      </c>
    </row>
    <row r="3567" spans="1:4" x14ac:dyDescent="0.25">
      <c r="A3567" s="140" t="s">
        <v>14644</v>
      </c>
      <c r="B3567" s="140" t="s">
        <v>17369</v>
      </c>
      <c r="C3567" s="235" t="s">
        <v>17370</v>
      </c>
      <c r="D3567" s="229" t="s">
        <v>2505</v>
      </c>
    </row>
    <row r="3568" spans="1:4" x14ac:dyDescent="0.25">
      <c r="A3568" s="140" t="s">
        <v>14644</v>
      </c>
      <c r="B3568" s="140" t="s">
        <v>17371</v>
      </c>
      <c r="C3568" s="232" t="s">
        <v>17372</v>
      </c>
      <c r="D3568" s="229" t="s">
        <v>2505</v>
      </c>
    </row>
    <row r="3569" spans="1:4" x14ac:dyDescent="0.25">
      <c r="A3569" s="140" t="s">
        <v>14644</v>
      </c>
      <c r="B3569" s="140" t="s">
        <v>14960</v>
      </c>
      <c r="C3569" s="233" t="s">
        <v>14961</v>
      </c>
      <c r="D3569" s="229" t="s">
        <v>2505</v>
      </c>
    </row>
    <row r="3570" spans="1:4" x14ac:dyDescent="0.25">
      <c r="A3570" s="140" t="s">
        <v>14644</v>
      </c>
      <c r="B3570" s="140" t="s">
        <v>14962</v>
      </c>
      <c r="C3570" s="234" t="s">
        <v>14963</v>
      </c>
      <c r="D3570" s="229" t="s">
        <v>2505</v>
      </c>
    </row>
    <row r="3571" spans="1:4" x14ac:dyDescent="0.25">
      <c r="A3571" s="140" t="s">
        <v>14644</v>
      </c>
      <c r="B3571" s="140" t="s">
        <v>14964</v>
      </c>
      <c r="C3571" s="235" t="s">
        <v>14965</v>
      </c>
      <c r="D3571" s="229" t="s">
        <v>2505</v>
      </c>
    </row>
    <row r="3572" spans="1:4" x14ac:dyDescent="0.25">
      <c r="A3572" s="140" t="s">
        <v>14644</v>
      </c>
      <c r="B3572" s="140" t="s">
        <v>14966</v>
      </c>
      <c r="C3572" s="236" t="s">
        <v>14967</v>
      </c>
      <c r="D3572" s="229" t="s">
        <v>2505</v>
      </c>
    </row>
    <row r="3573" spans="1:4" x14ac:dyDescent="0.25">
      <c r="A3573" s="140" t="s">
        <v>14644</v>
      </c>
      <c r="B3573" s="140" t="s">
        <v>14968</v>
      </c>
      <c r="C3573" s="237" t="s">
        <v>14969</v>
      </c>
      <c r="D3573" s="229" t="s">
        <v>2505</v>
      </c>
    </row>
    <row r="3574" spans="1:4" x14ac:dyDescent="0.25">
      <c r="A3574" s="140" t="s">
        <v>14644</v>
      </c>
      <c r="B3574" s="140" t="s">
        <v>14970</v>
      </c>
      <c r="C3574" s="237" t="s">
        <v>14971</v>
      </c>
      <c r="D3574" s="229" t="s">
        <v>2505</v>
      </c>
    </row>
    <row r="3575" spans="1:4" x14ac:dyDescent="0.25">
      <c r="A3575" s="140" t="s">
        <v>14644</v>
      </c>
      <c r="B3575" s="140" t="s">
        <v>14972</v>
      </c>
      <c r="C3575" s="234" t="s">
        <v>14973</v>
      </c>
      <c r="D3575" s="229" t="s">
        <v>2505</v>
      </c>
    </row>
    <row r="3576" spans="1:4" x14ac:dyDescent="0.25">
      <c r="A3576" s="140" t="s">
        <v>14644</v>
      </c>
      <c r="B3576" s="140" t="s">
        <v>14974</v>
      </c>
      <c r="C3576" s="235" t="s">
        <v>14975</v>
      </c>
      <c r="D3576" s="229" t="s">
        <v>2505</v>
      </c>
    </row>
    <row r="3577" spans="1:4" x14ac:dyDescent="0.25">
      <c r="A3577" s="140" t="s">
        <v>14644</v>
      </c>
      <c r="B3577" s="140" t="s">
        <v>14976</v>
      </c>
      <c r="C3577" s="233" t="s">
        <v>14977</v>
      </c>
      <c r="D3577" s="229" t="s">
        <v>2505</v>
      </c>
    </row>
    <row r="3578" spans="1:4" x14ac:dyDescent="0.25">
      <c r="A3578" s="140" t="s">
        <v>14644</v>
      </c>
      <c r="B3578" s="140" t="s">
        <v>14978</v>
      </c>
      <c r="C3578" s="234" t="s">
        <v>14979</v>
      </c>
      <c r="D3578" s="229" t="s">
        <v>2505</v>
      </c>
    </row>
    <row r="3579" spans="1:4" x14ac:dyDescent="0.25">
      <c r="A3579" s="140" t="s">
        <v>14644</v>
      </c>
      <c r="B3579" s="140" t="s">
        <v>14964</v>
      </c>
      <c r="C3579" s="235" t="s">
        <v>14965</v>
      </c>
      <c r="D3579" s="229" t="s">
        <v>2505</v>
      </c>
    </row>
    <row r="3580" spans="1:4" x14ac:dyDescent="0.25">
      <c r="A3580" s="140" t="s">
        <v>14644</v>
      </c>
      <c r="B3580" s="140" t="s">
        <v>14966</v>
      </c>
      <c r="C3580" s="236" t="s">
        <v>14967</v>
      </c>
      <c r="D3580" s="229" t="s">
        <v>2505</v>
      </c>
    </row>
    <row r="3581" spans="1:4" x14ac:dyDescent="0.25">
      <c r="A3581" s="140" t="s">
        <v>14644</v>
      </c>
      <c r="B3581" s="140" t="s">
        <v>14968</v>
      </c>
      <c r="C3581" s="237" t="s">
        <v>14969</v>
      </c>
      <c r="D3581" s="229" t="s">
        <v>2505</v>
      </c>
    </row>
    <row r="3582" spans="1:4" x14ac:dyDescent="0.25">
      <c r="A3582" s="140" t="s">
        <v>14644</v>
      </c>
      <c r="B3582" s="140" t="s">
        <v>14970</v>
      </c>
      <c r="C3582" s="237" t="s">
        <v>14971</v>
      </c>
      <c r="D3582" s="229" t="s">
        <v>2505</v>
      </c>
    </row>
    <row r="3583" spans="1:4" x14ac:dyDescent="0.25">
      <c r="A3583" s="140" t="s">
        <v>14644</v>
      </c>
      <c r="B3583" s="140" t="s">
        <v>14980</v>
      </c>
      <c r="C3583" s="234" t="s">
        <v>14981</v>
      </c>
      <c r="D3583" s="229" t="s">
        <v>2505</v>
      </c>
    </row>
    <row r="3584" spans="1:4" x14ac:dyDescent="0.25">
      <c r="A3584" s="140" t="s">
        <v>14644</v>
      </c>
      <c r="B3584" s="140" t="s">
        <v>14982</v>
      </c>
      <c r="C3584" s="235" t="s">
        <v>14983</v>
      </c>
      <c r="D3584" s="229" t="s">
        <v>2505</v>
      </c>
    </row>
    <row r="3585" spans="1:4" x14ac:dyDescent="0.25">
      <c r="A3585" s="140" t="s">
        <v>14644</v>
      </c>
      <c r="B3585" s="140" t="s">
        <v>14984</v>
      </c>
      <c r="C3585" s="231" t="s">
        <v>14985</v>
      </c>
      <c r="D3585" s="229" t="s">
        <v>2505</v>
      </c>
    </row>
    <row r="3586" spans="1:4" x14ac:dyDescent="0.25">
      <c r="A3586" s="140" t="s">
        <v>14644</v>
      </c>
      <c r="B3586" s="140" t="s">
        <v>14986</v>
      </c>
      <c r="C3586" s="232" t="s">
        <v>14987</v>
      </c>
      <c r="D3586" s="229" t="s">
        <v>2505</v>
      </c>
    </row>
    <row r="3587" spans="1:4" x14ac:dyDescent="0.25">
      <c r="A3587" s="140" t="s">
        <v>14644</v>
      </c>
      <c r="B3587" s="140" t="s">
        <v>17373</v>
      </c>
      <c r="C3587" s="232" t="s">
        <v>17374</v>
      </c>
      <c r="D3587" s="229" t="s">
        <v>2505</v>
      </c>
    </row>
    <row r="3588" spans="1:4" x14ac:dyDescent="0.25">
      <c r="A3588" s="140" t="s">
        <v>14644</v>
      </c>
      <c r="B3588" s="140" t="s">
        <v>17375</v>
      </c>
      <c r="C3588" s="233" t="s">
        <v>17376</v>
      </c>
      <c r="D3588" s="229" t="s">
        <v>2505</v>
      </c>
    </row>
    <row r="3589" spans="1:4" x14ac:dyDescent="0.25">
      <c r="A3589" s="140" t="s">
        <v>14644</v>
      </c>
      <c r="B3589" s="140" t="s">
        <v>17377</v>
      </c>
      <c r="C3589" s="232" t="s">
        <v>17378</v>
      </c>
      <c r="D3589" s="229" t="s">
        <v>2505</v>
      </c>
    </row>
    <row r="3590" spans="1:4" x14ac:dyDescent="0.25">
      <c r="A3590" s="140" t="s">
        <v>14644</v>
      </c>
      <c r="B3590" s="140" t="s">
        <v>17379</v>
      </c>
      <c r="C3590" s="233" t="s">
        <v>17380</v>
      </c>
      <c r="D3590" s="229" t="s">
        <v>2505</v>
      </c>
    </row>
    <row r="3591" spans="1:4" x14ac:dyDescent="0.25">
      <c r="A3591" s="140" t="s">
        <v>14644</v>
      </c>
      <c r="B3591" s="140" t="s">
        <v>17381</v>
      </c>
      <c r="C3591" s="233" t="s">
        <v>17382</v>
      </c>
      <c r="D3591" s="229" t="s">
        <v>2505</v>
      </c>
    </row>
    <row r="3592" spans="1:4" x14ac:dyDescent="0.25">
      <c r="A3592" s="140" t="s">
        <v>14644</v>
      </c>
      <c r="B3592" s="140" t="s">
        <v>17383</v>
      </c>
      <c r="C3592" s="230" t="s">
        <v>17384</v>
      </c>
      <c r="D3592" s="229" t="s">
        <v>2505</v>
      </c>
    </row>
    <row r="3593" spans="1:4" x14ac:dyDescent="0.25">
      <c r="A3593" s="140" t="s">
        <v>14644</v>
      </c>
      <c r="B3593" s="140" t="s">
        <v>17385</v>
      </c>
      <c r="C3593" s="231" t="s">
        <v>17386</v>
      </c>
      <c r="D3593" s="229" t="s">
        <v>2505</v>
      </c>
    </row>
    <row r="3594" spans="1:4" x14ac:dyDescent="0.25">
      <c r="A3594" s="140" t="s">
        <v>14644</v>
      </c>
      <c r="B3594" s="140" t="s">
        <v>17387</v>
      </c>
      <c r="C3594" s="232" t="s">
        <v>17388</v>
      </c>
      <c r="D3594" s="229" t="s">
        <v>2505</v>
      </c>
    </row>
    <row r="3595" spans="1:4" x14ac:dyDescent="0.25">
      <c r="A3595" s="140" t="s">
        <v>14644</v>
      </c>
      <c r="B3595" s="140" t="s">
        <v>17389</v>
      </c>
      <c r="C3595" s="231" t="s">
        <v>17390</v>
      </c>
      <c r="D3595" s="229" t="s">
        <v>2505</v>
      </c>
    </row>
    <row r="3596" spans="1:4" x14ac:dyDescent="0.25">
      <c r="A3596" s="140" t="s">
        <v>14644</v>
      </c>
      <c r="B3596" s="140" t="s">
        <v>14757</v>
      </c>
      <c r="C3596" s="232" t="s">
        <v>14758</v>
      </c>
      <c r="D3596" s="229" t="s">
        <v>2505</v>
      </c>
    </row>
    <row r="3597" spans="1:4" x14ac:dyDescent="0.25">
      <c r="A3597" s="140" t="s">
        <v>14644</v>
      </c>
      <c r="B3597" s="140" t="s">
        <v>14759</v>
      </c>
      <c r="C3597" s="233" t="s">
        <v>14760</v>
      </c>
      <c r="D3597" s="229" t="s">
        <v>2505</v>
      </c>
    </row>
    <row r="3598" spans="1:4" x14ac:dyDescent="0.25">
      <c r="A3598" s="140" t="s">
        <v>14644</v>
      </c>
      <c r="B3598" s="140" t="s">
        <v>14761</v>
      </c>
      <c r="C3598" s="234" t="s">
        <v>14762</v>
      </c>
      <c r="D3598" s="229" t="s">
        <v>2505</v>
      </c>
    </row>
    <row r="3599" spans="1:4" x14ac:dyDescent="0.25">
      <c r="A3599" s="140" t="s">
        <v>14644</v>
      </c>
      <c r="B3599" s="140" t="s">
        <v>14763</v>
      </c>
      <c r="C3599" s="235" t="s">
        <v>14764</v>
      </c>
      <c r="D3599" s="229" t="s">
        <v>2505</v>
      </c>
    </row>
    <row r="3600" spans="1:4" x14ac:dyDescent="0.25">
      <c r="A3600" s="140" t="s">
        <v>14644</v>
      </c>
      <c r="B3600" s="140" t="s">
        <v>15004</v>
      </c>
      <c r="C3600" s="236" t="s">
        <v>15005</v>
      </c>
      <c r="D3600" s="229" t="s">
        <v>2505</v>
      </c>
    </row>
    <row r="3601" spans="1:4" x14ac:dyDescent="0.25">
      <c r="A3601" s="140" t="s">
        <v>14644</v>
      </c>
      <c r="B3601" s="140" t="s">
        <v>14777</v>
      </c>
      <c r="C3601" s="233" t="s">
        <v>14778</v>
      </c>
      <c r="D3601" s="229" t="s">
        <v>2505</v>
      </c>
    </row>
    <row r="3602" spans="1:4" x14ac:dyDescent="0.25">
      <c r="A3602" s="140" t="s">
        <v>14644</v>
      </c>
      <c r="B3602" s="140" t="s">
        <v>14779</v>
      </c>
      <c r="C3602" s="234" t="s">
        <v>14780</v>
      </c>
      <c r="D3602" s="229" t="s">
        <v>2505</v>
      </c>
    </row>
    <row r="3603" spans="1:4" x14ac:dyDescent="0.25">
      <c r="D3603" s="228" t="s">
        <v>2505</v>
      </c>
    </row>
    <row r="3604" spans="1:4" x14ac:dyDescent="0.25">
      <c r="D3604" s="228" t="s">
        <v>2505</v>
      </c>
    </row>
    <row r="3605" spans="1:4" x14ac:dyDescent="0.25">
      <c r="A3605" s="35" t="s">
        <v>2686</v>
      </c>
      <c r="B3605" s="2" t="str">
        <f>CONCATENATE("https://xbrl.cipc.co.za/taxonomy/role/",MID(B3606,2,10))</f>
        <v>https://xbrl.cipc.co.za/taxonomy/role/sds850.600</v>
      </c>
      <c r="D3605" s="228" t="s">
        <v>2505</v>
      </c>
    </row>
    <row r="3606" spans="1:4" x14ac:dyDescent="0.25">
      <c r="A3606" s="35" t="s">
        <v>2687</v>
      </c>
      <c r="B3606" s="2" t="s">
        <v>19455</v>
      </c>
      <c r="D3606" s="228" t="s">
        <v>2505</v>
      </c>
    </row>
    <row r="3607" spans="1:4" x14ac:dyDescent="0.25">
      <c r="A3607" s="36" t="s">
        <v>5</v>
      </c>
      <c r="B3607" s="36" t="s">
        <v>6</v>
      </c>
      <c r="C3607" s="36" t="s">
        <v>19413</v>
      </c>
      <c r="D3607" s="5" t="s">
        <v>2692</v>
      </c>
    </row>
    <row r="3608" spans="1:4" x14ac:dyDescent="0.25">
      <c r="A3608" s="140" t="s">
        <v>14644</v>
      </c>
      <c r="B3608" s="140" t="s">
        <v>17391</v>
      </c>
      <c r="C3608" s="140" t="s">
        <v>17392</v>
      </c>
      <c r="D3608" s="229" t="s">
        <v>2505</v>
      </c>
    </row>
    <row r="3609" spans="1:4" x14ac:dyDescent="0.25">
      <c r="A3609" s="140" t="s">
        <v>14644</v>
      </c>
      <c r="B3609" s="140" t="s">
        <v>17393</v>
      </c>
      <c r="C3609" s="230" t="s">
        <v>17394</v>
      </c>
      <c r="D3609" s="229" t="s">
        <v>2505</v>
      </c>
    </row>
    <row r="3610" spans="1:4" x14ac:dyDescent="0.25">
      <c r="A3610" s="140" t="s">
        <v>14644</v>
      </c>
      <c r="B3610" s="140" t="s">
        <v>17395</v>
      </c>
      <c r="C3610" s="231" t="s">
        <v>17396</v>
      </c>
      <c r="D3610" s="229" t="s">
        <v>2505</v>
      </c>
    </row>
    <row r="3611" spans="1:4" x14ac:dyDescent="0.25">
      <c r="A3611" s="140" t="s">
        <v>14644</v>
      </c>
      <c r="B3611" s="140" t="s">
        <v>17397</v>
      </c>
      <c r="C3611" s="232" t="s">
        <v>17398</v>
      </c>
      <c r="D3611" s="229" t="s">
        <v>2505</v>
      </c>
    </row>
    <row r="3612" spans="1:4" x14ac:dyDescent="0.25">
      <c r="A3612" s="140" t="s">
        <v>14644</v>
      </c>
      <c r="B3612" s="140" t="s">
        <v>17399</v>
      </c>
      <c r="C3612" s="232" t="s">
        <v>17400</v>
      </c>
      <c r="D3612" s="229" t="s">
        <v>2505</v>
      </c>
    </row>
    <row r="3613" spans="1:4" x14ac:dyDescent="0.25">
      <c r="A3613" s="140" t="s">
        <v>14644</v>
      </c>
      <c r="B3613" s="140" t="s">
        <v>14863</v>
      </c>
      <c r="C3613" s="233" t="s">
        <v>14864</v>
      </c>
      <c r="D3613" s="229" t="s">
        <v>2505</v>
      </c>
    </row>
    <row r="3614" spans="1:4" x14ac:dyDescent="0.25">
      <c r="A3614" s="140" t="s">
        <v>14644</v>
      </c>
      <c r="B3614" s="140" t="s">
        <v>14835</v>
      </c>
      <c r="C3614" s="233" t="s">
        <v>14836</v>
      </c>
      <c r="D3614" s="229" t="s">
        <v>2505</v>
      </c>
    </row>
    <row r="3615" spans="1:4" x14ac:dyDescent="0.25">
      <c r="A3615" s="140" t="s">
        <v>14644</v>
      </c>
      <c r="B3615" s="140" t="s">
        <v>14837</v>
      </c>
      <c r="C3615" s="234" t="s">
        <v>14838</v>
      </c>
      <c r="D3615" s="229" t="s">
        <v>2505</v>
      </c>
    </row>
    <row r="3616" spans="1:4" x14ac:dyDescent="0.25">
      <c r="A3616" s="140" t="s">
        <v>14644</v>
      </c>
      <c r="B3616" s="140" t="s">
        <v>14839</v>
      </c>
      <c r="C3616" s="235" t="s">
        <v>14840</v>
      </c>
      <c r="D3616" s="229" t="s">
        <v>2505</v>
      </c>
    </row>
    <row r="3617" spans="1:4" x14ac:dyDescent="0.25">
      <c r="A3617" s="140" t="s">
        <v>14644</v>
      </c>
      <c r="B3617" s="140" t="s">
        <v>14841</v>
      </c>
      <c r="C3617" s="236" t="s">
        <v>14842</v>
      </c>
      <c r="D3617" s="229" t="s">
        <v>2505</v>
      </c>
    </row>
    <row r="3618" spans="1:4" x14ac:dyDescent="0.25">
      <c r="A3618" s="140" t="s">
        <v>14644</v>
      </c>
      <c r="B3618" s="140" t="s">
        <v>14843</v>
      </c>
      <c r="C3618" s="237" t="s">
        <v>14844</v>
      </c>
      <c r="D3618" s="229" t="s">
        <v>2505</v>
      </c>
    </row>
    <row r="3619" spans="1:4" x14ac:dyDescent="0.25">
      <c r="A3619" s="140" t="s">
        <v>14644</v>
      </c>
      <c r="B3619" s="140" t="s">
        <v>14845</v>
      </c>
      <c r="C3619" s="237" t="s">
        <v>14846</v>
      </c>
      <c r="D3619" s="229" t="s">
        <v>2505</v>
      </c>
    </row>
    <row r="3620" spans="1:4" x14ac:dyDescent="0.25">
      <c r="A3620" s="140" t="s">
        <v>14644</v>
      </c>
      <c r="B3620" s="140" t="s">
        <v>14853</v>
      </c>
      <c r="C3620" s="234" t="s">
        <v>14854</v>
      </c>
      <c r="D3620" s="229" t="s">
        <v>2505</v>
      </c>
    </row>
    <row r="3621" spans="1:4" x14ac:dyDescent="0.25">
      <c r="A3621" s="140" t="s">
        <v>14644</v>
      </c>
      <c r="B3621" s="140" t="s">
        <v>14855</v>
      </c>
      <c r="C3621" s="235" t="s">
        <v>14856</v>
      </c>
      <c r="D3621" s="229" t="s">
        <v>2505</v>
      </c>
    </row>
    <row r="3622" spans="1:4" x14ac:dyDescent="0.25">
      <c r="A3622" s="140" t="s">
        <v>14644</v>
      </c>
      <c r="B3622" s="140" t="s">
        <v>17401</v>
      </c>
      <c r="C3622" s="231" t="s">
        <v>17402</v>
      </c>
      <c r="D3622" s="229" t="s">
        <v>2505</v>
      </c>
    </row>
    <row r="3623" spans="1:4" x14ac:dyDescent="0.25">
      <c r="A3623" s="140" t="s">
        <v>14644</v>
      </c>
      <c r="B3623" s="140" t="s">
        <v>17403</v>
      </c>
      <c r="C3623" s="232" t="s">
        <v>17404</v>
      </c>
      <c r="D3623" s="229" t="s">
        <v>2505</v>
      </c>
    </row>
    <row r="3624" spans="1:4" x14ac:dyDescent="0.25">
      <c r="A3624" s="140" t="s">
        <v>14644</v>
      </c>
      <c r="B3624" s="140" t="s">
        <v>17405</v>
      </c>
      <c r="C3624" s="232" t="s">
        <v>17406</v>
      </c>
      <c r="D3624" s="229" t="s">
        <v>2505</v>
      </c>
    </row>
    <row r="3625" spans="1:4" x14ac:dyDescent="0.25">
      <c r="A3625" s="140" t="s">
        <v>14644</v>
      </c>
      <c r="B3625" s="140" t="s">
        <v>17407</v>
      </c>
      <c r="C3625" s="233" t="s">
        <v>17408</v>
      </c>
      <c r="D3625" s="229" t="s">
        <v>2505</v>
      </c>
    </row>
    <row r="3626" spans="1:4" x14ac:dyDescent="0.25">
      <c r="A3626" s="140" t="s">
        <v>14644</v>
      </c>
      <c r="B3626" s="140" t="s">
        <v>17409</v>
      </c>
      <c r="C3626" s="233" t="s">
        <v>17410</v>
      </c>
      <c r="D3626" s="229" t="s">
        <v>2505</v>
      </c>
    </row>
    <row r="3627" spans="1:4" x14ac:dyDescent="0.25">
      <c r="A3627" s="140" t="s">
        <v>14644</v>
      </c>
      <c r="B3627" s="140" t="s">
        <v>17411</v>
      </c>
      <c r="C3627" s="233" t="s">
        <v>17412</v>
      </c>
      <c r="D3627" s="229" t="s">
        <v>2505</v>
      </c>
    </row>
    <row r="3628" spans="1:4" x14ac:dyDescent="0.25">
      <c r="A3628" s="140" t="s">
        <v>14644</v>
      </c>
      <c r="B3628" s="140" t="s">
        <v>17413</v>
      </c>
      <c r="C3628" s="233" t="s">
        <v>17414</v>
      </c>
      <c r="D3628" s="229" t="s">
        <v>2505</v>
      </c>
    </row>
    <row r="3629" spans="1:4" x14ac:dyDescent="0.25">
      <c r="A3629" s="140" t="s">
        <v>14644</v>
      </c>
      <c r="B3629" s="140" t="s">
        <v>17415</v>
      </c>
      <c r="C3629" s="232" t="s">
        <v>17416</v>
      </c>
      <c r="D3629" s="229" t="s">
        <v>2505</v>
      </c>
    </row>
    <row r="3630" spans="1:4" x14ac:dyDescent="0.25">
      <c r="A3630" s="140" t="s">
        <v>14644</v>
      </c>
      <c r="B3630" s="140" t="s">
        <v>17417</v>
      </c>
      <c r="C3630" s="233" t="s">
        <v>17418</v>
      </c>
      <c r="D3630" s="229" t="s">
        <v>2505</v>
      </c>
    </row>
    <row r="3631" spans="1:4" x14ac:dyDescent="0.25">
      <c r="A3631" s="140" t="s">
        <v>14644</v>
      </c>
      <c r="B3631" s="140" t="s">
        <v>17419</v>
      </c>
      <c r="C3631" s="230" t="s">
        <v>17420</v>
      </c>
      <c r="D3631" s="229" t="s">
        <v>2505</v>
      </c>
    </row>
    <row r="3632" spans="1:4" x14ac:dyDescent="0.25">
      <c r="A3632" s="140" t="s">
        <v>14644</v>
      </c>
      <c r="B3632" s="140" t="s">
        <v>17421</v>
      </c>
      <c r="C3632" s="231" t="s">
        <v>17422</v>
      </c>
      <c r="D3632" s="229" t="s">
        <v>2505</v>
      </c>
    </row>
    <row r="3633" spans="1:4" x14ac:dyDescent="0.25">
      <c r="A3633" s="140" t="s">
        <v>14644</v>
      </c>
      <c r="B3633" s="140" t="s">
        <v>17423</v>
      </c>
      <c r="C3633" s="232" t="s">
        <v>17424</v>
      </c>
      <c r="D3633" s="229" t="s">
        <v>2505</v>
      </c>
    </row>
    <row r="3634" spans="1:4" x14ac:dyDescent="0.25">
      <c r="A3634" s="140" t="s">
        <v>14644</v>
      </c>
      <c r="B3634" s="140" t="s">
        <v>17425</v>
      </c>
      <c r="C3634" s="231" t="s">
        <v>17426</v>
      </c>
      <c r="D3634" s="229" t="s">
        <v>2505</v>
      </c>
    </row>
    <row r="3635" spans="1:4" x14ac:dyDescent="0.25">
      <c r="A3635" s="140" t="s">
        <v>14644</v>
      </c>
      <c r="B3635" s="140" t="s">
        <v>17427</v>
      </c>
      <c r="C3635" s="232" t="s">
        <v>17428</v>
      </c>
      <c r="D3635" s="229" t="s">
        <v>2505</v>
      </c>
    </row>
    <row r="3636" spans="1:4" x14ac:dyDescent="0.25">
      <c r="A3636" s="140" t="s">
        <v>14644</v>
      </c>
      <c r="B3636" s="140" t="s">
        <v>17429</v>
      </c>
      <c r="C3636" s="231" t="s">
        <v>17430</v>
      </c>
      <c r="D3636" s="229" t="s">
        <v>2505</v>
      </c>
    </row>
    <row r="3637" spans="1:4" x14ac:dyDescent="0.25">
      <c r="A3637" s="140" t="s">
        <v>14644</v>
      </c>
      <c r="B3637" s="140" t="s">
        <v>17431</v>
      </c>
      <c r="C3637" s="232" t="s">
        <v>17432</v>
      </c>
      <c r="D3637" s="229" t="s">
        <v>2505</v>
      </c>
    </row>
    <row r="3638" spans="1:4" x14ac:dyDescent="0.25">
      <c r="A3638" s="140" t="s">
        <v>14644</v>
      </c>
      <c r="B3638" s="140" t="s">
        <v>17433</v>
      </c>
      <c r="C3638" s="231" t="s">
        <v>17434</v>
      </c>
      <c r="D3638" s="229" t="s">
        <v>2505</v>
      </c>
    </row>
    <row r="3639" spans="1:4" x14ac:dyDescent="0.25">
      <c r="A3639" s="140" t="s">
        <v>14644</v>
      </c>
      <c r="B3639" s="140" t="s">
        <v>17435</v>
      </c>
      <c r="C3639" s="232" t="s">
        <v>17436</v>
      </c>
      <c r="D3639" s="229" t="s">
        <v>2505</v>
      </c>
    </row>
    <row r="3640" spans="1:4" x14ac:dyDescent="0.25">
      <c r="D3640" s="228" t="s">
        <v>2505</v>
      </c>
    </row>
    <row r="3641" spans="1:4" x14ac:dyDescent="0.25">
      <c r="D3641" s="228" t="s">
        <v>2505</v>
      </c>
    </row>
    <row r="3642" spans="1:4" x14ac:dyDescent="0.25">
      <c r="A3642" s="35" t="s">
        <v>2686</v>
      </c>
      <c r="B3642" s="2" t="str">
        <f>CONCATENATE("https://xbrl.cipc.co.za/taxonomy/role/",MID(B3643,2,10))</f>
        <v>https://xbrl.cipc.co.za/taxonomy/role/sds850.500</v>
      </c>
      <c r="D3642" s="228" t="s">
        <v>2505</v>
      </c>
    </row>
    <row r="3643" spans="1:4" x14ac:dyDescent="0.25">
      <c r="A3643" s="35" t="s">
        <v>2687</v>
      </c>
      <c r="B3643" s="2" t="s">
        <v>19456</v>
      </c>
      <c r="D3643" s="228" t="s">
        <v>2505</v>
      </c>
    </row>
    <row r="3644" spans="1:4" x14ac:dyDescent="0.25">
      <c r="A3644" s="36" t="s">
        <v>5</v>
      </c>
      <c r="B3644" s="36" t="s">
        <v>6</v>
      </c>
      <c r="C3644" s="36" t="s">
        <v>19413</v>
      </c>
      <c r="D3644" s="5" t="s">
        <v>2692</v>
      </c>
    </row>
    <row r="3645" spans="1:4" x14ac:dyDescent="0.25">
      <c r="A3645" s="140" t="s">
        <v>14644</v>
      </c>
      <c r="B3645" s="140" t="s">
        <v>17437</v>
      </c>
      <c r="C3645" s="140" t="s">
        <v>17438</v>
      </c>
      <c r="D3645" s="229" t="s">
        <v>2505</v>
      </c>
    </row>
    <row r="3646" spans="1:4" x14ac:dyDescent="0.25">
      <c r="A3646" s="140" t="s">
        <v>14644</v>
      </c>
      <c r="B3646" s="140" t="s">
        <v>17439</v>
      </c>
      <c r="C3646" s="230" t="s">
        <v>17440</v>
      </c>
      <c r="D3646" s="229" t="s">
        <v>2505</v>
      </c>
    </row>
    <row r="3647" spans="1:4" x14ac:dyDescent="0.25">
      <c r="A3647" s="140" t="s">
        <v>14644</v>
      </c>
      <c r="B3647" s="140" t="s">
        <v>17441</v>
      </c>
      <c r="C3647" s="231" t="s">
        <v>17442</v>
      </c>
      <c r="D3647" s="229" t="s">
        <v>2505</v>
      </c>
    </row>
    <row r="3648" spans="1:4" x14ac:dyDescent="0.25">
      <c r="A3648" s="140" t="s">
        <v>14644</v>
      </c>
      <c r="B3648" s="140" t="s">
        <v>17443</v>
      </c>
      <c r="C3648" s="232" t="s">
        <v>17444</v>
      </c>
      <c r="D3648" s="229" t="s">
        <v>2505</v>
      </c>
    </row>
    <row r="3649" spans="1:4" x14ac:dyDescent="0.25">
      <c r="A3649" s="140" t="s">
        <v>14644</v>
      </c>
      <c r="B3649" s="140" t="s">
        <v>17445</v>
      </c>
      <c r="C3649" s="232" t="s">
        <v>17446</v>
      </c>
      <c r="D3649" s="229" t="s">
        <v>2505</v>
      </c>
    </row>
    <row r="3650" spans="1:4" x14ac:dyDescent="0.25">
      <c r="A3650" s="140" t="s">
        <v>14644</v>
      </c>
      <c r="B3650" s="140" t="s">
        <v>14863</v>
      </c>
      <c r="C3650" s="233" t="s">
        <v>14864</v>
      </c>
      <c r="D3650" s="229" t="s">
        <v>2505</v>
      </c>
    </row>
    <row r="3651" spans="1:4" x14ac:dyDescent="0.25">
      <c r="A3651" s="140" t="s">
        <v>14644</v>
      </c>
      <c r="B3651" s="140" t="s">
        <v>14835</v>
      </c>
      <c r="C3651" s="233" t="s">
        <v>14836</v>
      </c>
      <c r="D3651" s="229" t="s">
        <v>2505</v>
      </c>
    </row>
    <row r="3652" spans="1:4" x14ac:dyDescent="0.25">
      <c r="A3652" s="140" t="s">
        <v>14644</v>
      </c>
      <c r="B3652" s="140" t="s">
        <v>14837</v>
      </c>
      <c r="C3652" s="234" t="s">
        <v>14838</v>
      </c>
      <c r="D3652" s="229" t="s">
        <v>2505</v>
      </c>
    </row>
    <row r="3653" spans="1:4" x14ac:dyDescent="0.25">
      <c r="A3653" s="140" t="s">
        <v>14644</v>
      </c>
      <c r="B3653" s="140" t="s">
        <v>14839</v>
      </c>
      <c r="C3653" s="235" t="s">
        <v>14840</v>
      </c>
      <c r="D3653" s="229" t="s">
        <v>2505</v>
      </c>
    </row>
    <row r="3654" spans="1:4" x14ac:dyDescent="0.25">
      <c r="A3654" s="140" t="s">
        <v>14644</v>
      </c>
      <c r="B3654" s="140" t="s">
        <v>14841</v>
      </c>
      <c r="C3654" s="236" t="s">
        <v>14842</v>
      </c>
      <c r="D3654" s="229" t="s">
        <v>2505</v>
      </c>
    </row>
    <row r="3655" spans="1:4" x14ac:dyDescent="0.25">
      <c r="A3655" s="140" t="s">
        <v>14644</v>
      </c>
      <c r="B3655" s="140" t="s">
        <v>14843</v>
      </c>
      <c r="C3655" s="237" t="s">
        <v>14844</v>
      </c>
      <c r="D3655" s="229" t="s">
        <v>2505</v>
      </c>
    </row>
    <row r="3656" spans="1:4" x14ac:dyDescent="0.25">
      <c r="A3656" s="140" t="s">
        <v>14644</v>
      </c>
      <c r="B3656" s="140" t="s">
        <v>14845</v>
      </c>
      <c r="C3656" s="237" t="s">
        <v>14846</v>
      </c>
      <c r="D3656" s="229" t="s">
        <v>2505</v>
      </c>
    </row>
    <row r="3657" spans="1:4" x14ac:dyDescent="0.25">
      <c r="A3657" s="140" t="s">
        <v>14644</v>
      </c>
      <c r="B3657" s="140" t="s">
        <v>14853</v>
      </c>
      <c r="C3657" s="234" t="s">
        <v>14854</v>
      </c>
      <c r="D3657" s="229" t="s">
        <v>2505</v>
      </c>
    </row>
    <row r="3658" spans="1:4" x14ac:dyDescent="0.25">
      <c r="A3658" s="140" t="s">
        <v>14644</v>
      </c>
      <c r="B3658" s="140" t="s">
        <v>14855</v>
      </c>
      <c r="C3658" s="235" t="s">
        <v>14856</v>
      </c>
      <c r="D3658" s="229" t="s">
        <v>2505</v>
      </c>
    </row>
    <row r="3659" spans="1:4" x14ac:dyDescent="0.25">
      <c r="A3659" s="140" t="s">
        <v>14644</v>
      </c>
      <c r="B3659" s="140" t="s">
        <v>17447</v>
      </c>
      <c r="C3659" s="232" t="s">
        <v>17448</v>
      </c>
      <c r="D3659" s="229" t="s">
        <v>2505</v>
      </c>
    </row>
    <row r="3660" spans="1:4" x14ac:dyDescent="0.25">
      <c r="A3660" s="140" t="s">
        <v>14644</v>
      </c>
      <c r="B3660" s="140" t="s">
        <v>14942</v>
      </c>
      <c r="C3660" s="233" t="s">
        <v>14943</v>
      </c>
      <c r="D3660" s="229" t="s">
        <v>2505</v>
      </c>
    </row>
    <row r="3661" spans="1:4" x14ac:dyDescent="0.25">
      <c r="A3661" s="140" t="s">
        <v>14644</v>
      </c>
      <c r="B3661" s="140" t="s">
        <v>14944</v>
      </c>
      <c r="C3661" s="233" t="s">
        <v>14945</v>
      </c>
      <c r="D3661" s="229" t="s">
        <v>2505</v>
      </c>
    </row>
    <row r="3662" spans="1:4" x14ac:dyDescent="0.25">
      <c r="A3662" s="140" t="s">
        <v>14644</v>
      </c>
      <c r="B3662" s="140" t="s">
        <v>14948</v>
      </c>
      <c r="C3662" s="233" t="s">
        <v>14949</v>
      </c>
      <c r="D3662" s="229" t="s">
        <v>2505</v>
      </c>
    </row>
    <row r="3663" spans="1:4" x14ac:dyDescent="0.25">
      <c r="A3663" s="140" t="s">
        <v>14644</v>
      </c>
      <c r="B3663" s="140" t="s">
        <v>14946</v>
      </c>
      <c r="C3663" s="233" t="s">
        <v>14947</v>
      </c>
      <c r="D3663" s="229" t="s">
        <v>2505</v>
      </c>
    </row>
    <row r="3664" spans="1:4" x14ac:dyDescent="0.25">
      <c r="A3664" s="140" t="s">
        <v>14644</v>
      </c>
      <c r="B3664" s="140" t="s">
        <v>17449</v>
      </c>
      <c r="C3664" s="232" t="s">
        <v>17450</v>
      </c>
      <c r="D3664" s="229" t="s">
        <v>2505</v>
      </c>
    </row>
    <row r="3665" spans="1:4" x14ac:dyDescent="0.25">
      <c r="A3665" s="140" t="s">
        <v>14644</v>
      </c>
      <c r="B3665" s="140" t="s">
        <v>17451</v>
      </c>
      <c r="C3665" s="233" t="s">
        <v>17452</v>
      </c>
      <c r="D3665" s="229" t="s">
        <v>2505</v>
      </c>
    </row>
    <row r="3666" spans="1:4" x14ac:dyDescent="0.25">
      <c r="A3666" s="140" t="s">
        <v>14644</v>
      </c>
      <c r="B3666" s="140" t="s">
        <v>17401</v>
      </c>
      <c r="C3666" s="231" t="s">
        <v>17402</v>
      </c>
      <c r="D3666" s="229" t="s">
        <v>2505</v>
      </c>
    </row>
    <row r="3667" spans="1:4" x14ac:dyDescent="0.25">
      <c r="A3667" s="140" t="s">
        <v>14644</v>
      </c>
      <c r="B3667" s="140" t="s">
        <v>17403</v>
      </c>
      <c r="C3667" s="232" t="s">
        <v>17404</v>
      </c>
      <c r="D3667" s="229" t="s">
        <v>2505</v>
      </c>
    </row>
    <row r="3668" spans="1:4" x14ac:dyDescent="0.25">
      <c r="A3668" s="140" t="s">
        <v>14644</v>
      </c>
      <c r="B3668" s="140" t="s">
        <v>17453</v>
      </c>
      <c r="C3668" s="232" t="s">
        <v>17454</v>
      </c>
      <c r="D3668" s="229" t="s">
        <v>2505</v>
      </c>
    </row>
    <row r="3669" spans="1:4" x14ac:dyDescent="0.25">
      <c r="A3669" s="140" t="s">
        <v>14644</v>
      </c>
      <c r="B3669" s="140" t="s">
        <v>17455</v>
      </c>
      <c r="C3669" s="233" t="s">
        <v>17456</v>
      </c>
      <c r="D3669" s="229" t="s">
        <v>2505</v>
      </c>
    </row>
    <row r="3670" spans="1:4" x14ac:dyDescent="0.25">
      <c r="A3670" s="140" t="s">
        <v>14644</v>
      </c>
      <c r="B3670" s="140" t="s">
        <v>16442</v>
      </c>
      <c r="C3670" s="233" t="s">
        <v>16443</v>
      </c>
      <c r="D3670" s="229" t="s">
        <v>2505</v>
      </c>
    </row>
    <row r="3671" spans="1:4" x14ac:dyDescent="0.25">
      <c r="A3671" s="140" t="s">
        <v>14644</v>
      </c>
      <c r="B3671" s="140" t="s">
        <v>17457</v>
      </c>
      <c r="C3671" s="233" t="s">
        <v>17458</v>
      </c>
      <c r="D3671" s="229" t="s">
        <v>2505</v>
      </c>
    </row>
    <row r="3672" spans="1:4" x14ac:dyDescent="0.25">
      <c r="A3672" s="140" t="s">
        <v>14644</v>
      </c>
      <c r="B3672" s="140" t="s">
        <v>17413</v>
      </c>
      <c r="C3672" s="233" t="s">
        <v>17414</v>
      </c>
      <c r="D3672" s="229" t="s">
        <v>2505</v>
      </c>
    </row>
    <row r="3673" spans="1:4" x14ac:dyDescent="0.25">
      <c r="A3673" s="140" t="s">
        <v>14644</v>
      </c>
      <c r="B3673" s="140" t="s">
        <v>17459</v>
      </c>
      <c r="C3673" s="232" t="s">
        <v>17460</v>
      </c>
      <c r="D3673" s="229" t="s">
        <v>2505</v>
      </c>
    </row>
    <row r="3674" spans="1:4" x14ac:dyDescent="0.25">
      <c r="A3674" s="140" t="s">
        <v>14644</v>
      </c>
      <c r="B3674" s="140" t="s">
        <v>17461</v>
      </c>
      <c r="C3674" s="233" t="s">
        <v>17462</v>
      </c>
      <c r="D3674" s="229" t="s">
        <v>2505</v>
      </c>
    </row>
    <row r="3675" spans="1:4" x14ac:dyDescent="0.25">
      <c r="A3675" s="140" t="s">
        <v>14644</v>
      </c>
      <c r="B3675" s="140" t="s">
        <v>17463</v>
      </c>
      <c r="C3675" s="230" t="s">
        <v>17464</v>
      </c>
      <c r="D3675" s="229" t="s">
        <v>2505</v>
      </c>
    </row>
    <row r="3676" spans="1:4" x14ac:dyDescent="0.25">
      <c r="A3676" s="140" t="s">
        <v>14644</v>
      </c>
      <c r="B3676" s="140" t="s">
        <v>17465</v>
      </c>
      <c r="C3676" s="231" t="s">
        <v>17466</v>
      </c>
      <c r="D3676" s="229" t="s">
        <v>2505</v>
      </c>
    </row>
    <row r="3677" spans="1:4" x14ac:dyDescent="0.25">
      <c r="A3677" s="140" t="s">
        <v>14644</v>
      </c>
      <c r="B3677" s="140" t="s">
        <v>17467</v>
      </c>
      <c r="C3677" s="232" t="s">
        <v>17468</v>
      </c>
      <c r="D3677" s="229" t="s">
        <v>2505</v>
      </c>
    </row>
    <row r="3678" spans="1:4" x14ac:dyDescent="0.25">
      <c r="A3678" s="140" t="s">
        <v>14644</v>
      </c>
      <c r="B3678" s="140" t="s">
        <v>17469</v>
      </c>
      <c r="C3678" s="232" t="s">
        <v>17470</v>
      </c>
      <c r="D3678" s="229" t="s">
        <v>2505</v>
      </c>
    </row>
    <row r="3679" spans="1:4" x14ac:dyDescent="0.25">
      <c r="A3679" s="140" t="s">
        <v>14644</v>
      </c>
      <c r="B3679" s="140" t="s">
        <v>17471</v>
      </c>
      <c r="C3679" s="231" t="s">
        <v>17472</v>
      </c>
      <c r="D3679" s="229" t="s">
        <v>2505</v>
      </c>
    </row>
    <row r="3680" spans="1:4" x14ac:dyDescent="0.25">
      <c r="A3680" s="140" t="s">
        <v>14644</v>
      </c>
      <c r="B3680" s="140" t="s">
        <v>17271</v>
      </c>
      <c r="C3680" s="232" t="s">
        <v>17272</v>
      </c>
      <c r="D3680" s="229" t="s">
        <v>2505</v>
      </c>
    </row>
    <row r="3681" spans="1:4" x14ac:dyDescent="0.25">
      <c r="A3681" s="140" t="s">
        <v>14644</v>
      </c>
      <c r="B3681" s="140" t="s">
        <v>17273</v>
      </c>
      <c r="C3681" s="232" t="s">
        <v>17274</v>
      </c>
      <c r="D3681" s="229" t="s">
        <v>2505</v>
      </c>
    </row>
    <row r="3682" spans="1:4" x14ac:dyDescent="0.25">
      <c r="A3682" s="140" t="s">
        <v>14644</v>
      </c>
      <c r="B3682" s="140" t="s">
        <v>17473</v>
      </c>
      <c r="C3682" s="231" t="s">
        <v>17474</v>
      </c>
      <c r="D3682" s="229" t="s">
        <v>2505</v>
      </c>
    </row>
    <row r="3683" spans="1:4" x14ac:dyDescent="0.25">
      <c r="A3683" s="140" t="s">
        <v>14644</v>
      </c>
      <c r="B3683" s="140" t="s">
        <v>17475</v>
      </c>
      <c r="C3683" s="232" t="s">
        <v>17476</v>
      </c>
      <c r="D3683" s="229" t="s">
        <v>2505</v>
      </c>
    </row>
    <row r="3684" spans="1:4" x14ac:dyDescent="0.25">
      <c r="A3684" s="140" t="s">
        <v>14644</v>
      </c>
      <c r="B3684" s="140" t="s">
        <v>17477</v>
      </c>
      <c r="C3684" s="232" t="s">
        <v>17478</v>
      </c>
      <c r="D3684" s="229" t="s">
        <v>2505</v>
      </c>
    </row>
    <row r="3685" spans="1:4" x14ac:dyDescent="0.25">
      <c r="D3685" s="228" t="s">
        <v>2505</v>
      </c>
    </row>
    <row r="3686" spans="1:4" x14ac:dyDescent="0.25">
      <c r="D3686" s="228" t="s">
        <v>2505</v>
      </c>
    </row>
    <row r="3687" spans="1:4" x14ac:dyDescent="0.25">
      <c r="A3687" s="35" t="s">
        <v>2686</v>
      </c>
      <c r="B3687" s="2" t="str">
        <f>CONCATENATE("https://xbrl.cipc.co.za/taxonomy/role/",MID(B3688,2,10))</f>
        <v>https://xbrl.cipc.co.za/taxonomy/role/sds835.500</v>
      </c>
      <c r="D3687" s="228" t="s">
        <v>2505</v>
      </c>
    </row>
    <row r="3688" spans="1:4" x14ac:dyDescent="0.25">
      <c r="A3688" s="35" t="s">
        <v>2687</v>
      </c>
      <c r="B3688" s="2" t="s">
        <v>19457</v>
      </c>
      <c r="D3688" s="228" t="s">
        <v>2505</v>
      </c>
    </row>
    <row r="3689" spans="1:4" x14ac:dyDescent="0.25">
      <c r="A3689" s="36" t="s">
        <v>5</v>
      </c>
      <c r="B3689" s="36" t="s">
        <v>6</v>
      </c>
      <c r="C3689" s="36" t="s">
        <v>19413</v>
      </c>
      <c r="D3689" s="5" t="s">
        <v>2692</v>
      </c>
    </row>
    <row r="3690" spans="1:4" x14ac:dyDescent="0.25">
      <c r="A3690" s="140" t="s">
        <v>14644</v>
      </c>
      <c r="B3690" s="140" t="s">
        <v>17479</v>
      </c>
      <c r="C3690" s="140" t="s">
        <v>17480</v>
      </c>
      <c r="D3690" s="229" t="s">
        <v>2505</v>
      </c>
    </row>
    <row r="3691" spans="1:4" x14ac:dyDescent="0.25">
      <c r="A3691" s="140" t="s">
        <v>14644</v>
      </c>
      <c r="B3691" s="140" t="s">
        <v>17481</v>
      </c>
      <c r="C3691" s="230" t="s">
        <v>17482</v>
      </c>
      <c r="D3691" s="229" t="s">
        <v>2505</v>
      </c>
    </row>
    <row r="3692" spans="1:4" x14ac:dyDescent="0.25">
      <c r="A3692" s="140" t="s">
        <v>14644</v>
      </c>
      <c r="B3692" s="140" t="s">
        <v>15718</v>
      </c>
      <c r="C3692" s="231" t="s">
        <v>15719</v>
      </c>
      <c r="D3692" s="229" t="s">
        <v>2505</v>
      </c>
    </row>
    <row r="3693" spans="1:4" x14ac:dyDescent="0.25">
      <c r="A3693" s="140" t="s">
        <v>14644</v>
      </c>
      <c r="B3693" s="140" t="s">
        <v>15720</v>
      </c>
      <c r="C3693" s="232" t="s">
        <v>15721</v>
      </c>
      <c r="D3693" s="229" t="s">
        <v>2505</v>
      </c>
    </row>
    <row r="3694" spans="1:4" x14ac:dyDescent="0.25">
      <c r="A3694" s="140" t="s">
        <v>14644</v>
      </c>
      <c r="B3694" s="140" t="s">
        <v>17483</v>
      </c>
      <c r="C3694" s="232" t="s">
        <v>17484</v>
      </c>
      <c r="D3694" s="229" t="s">
        <v>2505</v>
      </c>
    </row>
    <row r="3695" spans="1:4" x14ac:dyDescent="0.25">
      <c r="A3695" s="140" t="s">
        <v>14644</v>
      </c>
      <c r="B3695" s="140" t="s">
        <v>14863</v>
      </c>
      <c r="C3695" s="233" t="s">
        <v>14864</v>
      </c>
      <c r="D3695" s="229" t="s">
        <v>2505</v>
      </c>
    </row>
    <row r="3696" spans="1:4" x14ac:dyDescent="0.25">
      <c r="A3696" s="140" t="s">
        <v>14644</v>
      </c>
      <c r="B3696" s="140" t="s">
        <v>14835</v>
      </c>
      <c r="C3696" s="233" t="s">
        <v>14836</v>
      </c>
      <c r="D3696" s="229" t="s">
        <v>2505</v>
      </c>
    </row>
    <row r="3697" spans="1:4" x14ac:dyDescent="0.25">
      <c r="A3697" s="140" t="s">
        <v>14644</v>
      </c>
      <c r="B3697" s="140" t="s">
        <v>14837</v>
      </c>
      <c r="C3697" s="234" t="s">
        <v>14838</v>
      </c>
      <c r="D3697" s="229" t="s">
        <v>2505</v>
      </c>
    </row>
    <row r="3698" spans="1:4" x14ac:dyDescent="0.25">
      <c r="A3698" s="140" t="s">
        <v>14644</v>
      </c>
      <c r="B3698" s="140" t="s">
        <v>14839</v>
      </c>
      <c r="C3698" s="235" t="s">
        <v>14840</v>
      </c>
      <c r="D3698" s="229" t="s">
        <v>2505</v>
      </c>
    </row>
    <row r="3699" spans="1:4" x14ac:dyDescent="0.25">
      <c r="A3699" s="140" t="s">
        <v>14644</v>
      </c>
      <c r="B3699" s="140" t="s">
        <v>14841</v>
      </c>
      <c r="C3699" s="236" t="s">
        <v>14842</v>
      </c>
      <c r="D3699" s="229" t="s">
        <v>2505</v>
      </c>
    </row>
    <row r="3700" spans="1:4" x14ac:dyDescent="0.25">
      <c r="A3700" s="140" t="s">
        <v>14644</v>
      </c>
      <c r="B3700" s="140" t="s">
        <v>14843</v>
      </c>
      <c r="C3700" s="237" t="s">
        <v>14844</v>
      </c>
      <c r="D3700" s="229" t="s">
        <v>2505</v>
      </c>
    </row>
    <row r="3701" spans="1:4" x14ac:dyDescent="0.25">
      <c r="A3701" s="140" t="s">
        <v>14644</v>
      </c>
      <c r="B3701" s="140" t="s">
        <v>14845</v>
      </c>
      <c r="C3701" s="237" t="s">
        <v>14846</v>
      </c>
      <c r="D3701" s="229" t="s">
        <v>2505</v>
      </c>
    </row>
    <row r="3702" spans="1:4" x14ac:dyDescent="0.25">
      <c r="A3702" s="140" t="s">
        <v>14644</v>
      </c>
      <c r="B3702" s="140" t="s">
        <v>14853</v>
      </c>
      <c r="C3702" s="234" t="s">
        <v>14854</v>
      </c>
      <c r="D3702" s="229" t="s">
        <v>2505</v>
      </c>
    </row>
    <row r="3703" spans="1:4" x14ac:dyDescent="0.25">
      <c r="A3703" s="140" t="s">
        <v>14644</v>
      </c>
      <c r="B3703" s="140" t="s">
        <v>14855</v>
      </c>
      <c r="C3703" s="235" t="s">
        <v>14856</v>
      </c>
      <c r="D3703" s="229" t="s">
        <v>2505</v>
      </c>
    </row>
    <row r="3704" spans="1:4" x14ac:dyDescent="0.25">
      <c r="A3704" s="140" t="s">
        <v>14644</v>
      </c>
      <c r="B3704" s="140" t="s">
        <v>17485</v>
      </c>
      <c r="C3704" s="231" t="s">
        <v>17486</v>
      </c>
      <c r="D3704" s="229" t="s">
        <v>2505</v>
      </c>
    </row>
    <row r="3705" spans="1:4" x14ac:dyDescent="0.25">
      <c r="A3705" s="140" t="s">
        <v>14644</v>
      </c>
      <c r="B3705" s="140" t="s">
        <v>17487</v>
      </c>
      <c r="C3705" s="232" t="s">
        <v>17488</v>
      </c>
      <c r="D3705" s="229" t="s">
        <v>2505</v>
      </c>
    </row>
    <row r="3706" spans="1:4" x14ac:dyDescent="0.25">
      <c r="A3706" s="140" t="s">
        <v>14644</v>
      </c>
      <c r="B3706" s="140" t="s">
        <v>17489</v>
      </c>
      <c r="C3706" s="232" t="s">
        <v>17490</v>
      </c>
      <c r="D3706" s="229" t="s">
        <v>2505</v>
      </c>
    </row>
    <row r="3707" spans="1:4" x14ac:dyDescent="0.25">
      <c r="A3707" s="140" t="s">
        <v>14644</v>
      </c>
      <c r="B3707" s="140" t="s">
        <v>14942</v>
      </c>
      <c r="C3707" s="233" t="s">
        <v>14943</v>
      </c>
      <c r="D3707" s="229" t="s">
        <v>2505</v>
      </c>
    </row>
    <row r="3708" spans="1:4" x14ac:dyDescent="0.25">
      <c r="A3708" s="140" t="s">
        <v>14644</v>
      </c>
      <c r="B3708" s="140" t="s">
        <v>14944</v>
      </c>
      <c r="C3708" s="233" t="s">
        <v>14945</v>
      </c>
      <c r="D3708" s="229" t="s">
        <v>2505</v>
      </c>
    </row>
    <row r="3709" spans="1:4" x14ac:dyDescent="0.25">
      <c r="A3709" s="140" t="s">
        <v>14644</v>
      </c>
      <c r="B3709" s="140" t="s">
        <v>14948</v>
      </c>
      <c r="C3709" s="233" t="s">
        <v>14949</v>
      </c>
      <c r="D3709" s="229" t="s">
        <v>2505</v>
      </c>
    </row>
    <row r="3710" spans="1:4" x14ac:dyDescent="0.25">
      <c r="A3710" s="140" t="s">
        <v>14644</v>
      </c>
      <c r="B3710" s="140" t="s">
        <v>14946</v>
      </c>
      <c r="C3710" s="233" t="s">
        <v>14947</v>
      </c>
      <c r="D3710" s="229" t="s">
        <v>2505</v>
      </c>
    </row>
    <row r="3711" spans="1:4" x14ac:dyDescent="0.25">
      <c r="A3711" s="140" t="s">
        <v>14644</v>
      </c>
      <c r="B3711" s="140" t="s">
        <v>17491</v>
      </c>
      <c r="C3711" s="232" t="s">
        <v>17492</v>
      </c>
      <c r="D3711" s="229" t="s">
        <v>2505</v>
      </c>
    </row>
    <row r="3712" spans="1:4" x14ac:dyDescent="0.25">
      <c r="A3712" s="140" t="s">
        <v>14644</v>
      </c>
      <c r="B3712" s="140" t="s">
        <v>14952</v>
      </c>
      <c r="C3712" s="233" t="s">
        <v>14953</v>
      </c>
      <c r="D3712" s="229" t="s">
        <v>2505</v>
      </c>
    </row>
    <row r="3713" spans="1:4" x14ac:dyDescent="0.25">
      <c r="A3713" s="140" t="s">
        <v>14644</v>
      </c>
      <c r="B3713" s="140" t="s">
        <v>17493</v>
      </c>
      <c r="C3713" s="231" t="s">
        <v>17494</v>
      </c>
      <c r="D3713" s="229" t="s">
        <v>2505</v>
      </c>
    </row>
    <row r="3714" spans="1:4" x14ac:dyDescent="0.25">
      <c r="A3714" s="140" t="s">
        <v>14644</v>
      </c>
      <c r="B3714" s="140" t="s">
        <v>17495</v>
      </c>
      <c r="C3714" s="232" t="s">
        <v>17496</v>
      </c>
      <c r="D3714" s="229" t="s">
        <v>2505</v>
      </c>
    </row>
    <row r="3715" spans="1:4" x14ac:dyDescent="0.25">
      <c r="A3715" s="140" t="s">
        <v>14644</v>
      </c>
      <c r="B3715" s="140" t="s">
        <v>17497</v>
      </c>
      <c r="C3715" s="232" t="s">
        <v>17498</v>
      </c>
      <c r="D3715" s="229" t="s">
        <v>2505</v>
      </c>
    </row>
    <row r="3716" spans="1:4" x14ac:dyDescent="0.25">
      <c r="A3716" s="140" t="s">
        <v>14644</v>
      </c>
      <c r="B3716" s="140" t="s">
        <v>17499</v>
      </c>
      <c r="C3716" s="233" t="s">
        <v>17500</v>
      </c>
      <c r="D3716" s="229" t="s">
        <v>2505</v>
      </c>
    </row>
    <row r="3717" spans="1:4" x14ac:dyDescent="0.25">
      <c r="A3717" s="140" t="s">
        <v>14644</v>
      </c>
      <c r="B3717" s="140" t="s">
        <v>17501</v>
      </c>
      <c r="C3717" s="232" t="s">
        <v>17502</v>
      </c>
      <c r="D3717" s="229" t="s">
        <v>2505</v>
      </c>
    </row>
    <row r="3718" spans="1:4" x14ac:dyDescent="0.25">
      <c r="A3718" s="140" t="s">
        <v>14644</v>
      </c>
      <c r="B3718" s="140" t="s">
        <v>17503</v>
      </c>
      <c r="C3718" s="233" t="s">
        <v>17504</v>
      </c>
      <c r="D3718" s="229" t="s">
        <v>2505</v>
      </c>
    </row>
    <row r="3719" spans="1:4" x14ac:dyDescent="0.25">
      <c r="A3719" s="140" t="s">
        <v>14644</v>
      </c>
      <c r="B3719" s="140" t="s">
        <v>17505</v>
      </c>
      <c r="C3719" s="230" t="s">
        <v>17506</v>
      </c>
      <c r="D3719" s="229" t="s">
        <v>2505</v>
      </c>
    </row>
    <row r="3720" spans="1:4" x14ac:dyDescent="0.25">
      <c r="A3720" s="140" t="s">
        <v>14644</v>
      </c>
      <c r="B3720" s="140" t="s">
        <v>17507</v>
      </c>
      <c r="C3720" s="231" t="s">
        <v>17508</v>
      </c>
      <c r="D3720" s="229" t="s">
        <v>2505</v>
      </c>
    </row>
    <row r="3721" spans="1:4" x14ac:dyDescent="0.25">
      <c r="A3721" s="140" t="s">
        <v>14644</v>
      </c>
      <c r="B3721" s="140" t="s">
        <v>17509</v>
      </c>
      <c r="C3721" s="232" t="s">
        <v>17510</v>
      </c>
      <c r="D3721" s="229" t="s">
        <v>2505</v>
      </c>
    </row>
    <row r="3722" spans="1:4" x14ac:dyDescent="0.25">
      <c r="A3722" s="140" t="s">
        <v>14644</v>
      </c>
      <c r="B3722" s="140" t="s">
        <v>17511</v>
      </c>
      <c r="C3722" s="231" t="s">
        <v>17512</v>
      </c>
      <c r="D3722" s="229" t="s">
        <v>2505</v>
      </c>
    </row>
    <row r="3723" spans="1:4" x14ac:dyDescent="0.25">
      <c r="A3723" s="140" t="s">
        <v>14644</v>
      </c>
      <c r="B3723" s="140" t="s">
        <v>17513</v>
      </c>
      <c r="C3723" s="232" t="s">
        <v>17514</v>
      </c>
      <c r="D3723" s="229" t="s">
        <v>2505</v>
      </c>
    </row>
    <row r="3724" spans="1:4" x14ac:dyDescent="0.25">
      <c r="A3724" s="140" t="s">
        <v>14644</v>
      </c>
      <c r="B3724" s="140" t="s">
        <v>17515</v>
      </c>
      <c r="C3724" s="231" t="s">
        <v>17516</v>
      </c>
      <c r="D3724" s="229" t="s">
        <v>2505</v>
      </c>
    </row>
    <row r="3725" spans="1:4" x14ac:dyDescent="0.25">
      <c r="A3725" s="140" t="s">
        <v>14644</v>
      </c>
      <c r="B3725" s="140" t="s">
        <v>17517</v>
      </c>
      <c r="C3725" s="232" t="s">
        <v>17518</v>
      </c>
      <c r="D3725" s="229" t="s">
        <v>2505</v>
      </c>
    </row>
    <row r="3726" spans="1:4" x14ac:dyDescent="0.25">
      <c r="D3726" s="228" t="s">
        <v>2505</v>
      </c>
    </row>
    <row r="3727" spans="1:4" x14ac:dyDescent="0.25">
      <c r="D3727" s="228" t="s">
        <v>2505</v>
      </c>
    </row>
    <row r="3728" spans="1:4" x14ac:dyDescent="0.25">
      <c r="A3728" s="35" t="s">
        <v>2686</v>
      </c>
      <c r="B3728" s="2" t="str">
        <f>CONCATENATE("https://xbrl.cipc.co.za/taxonomy/role/",MID(B3729,2,10))</f>
        <v>https://xbrl.cipc.co.za/taxonomy/role/sds850.300</v>
      </c>
      <c r="D3728" s="228" t="s">
        <v>2505</v>
      </c>
    </row>
    <row r="3729" spans="1:4" x14ac:dyDescent="0.25">
      <c r="A3729" s="35" t="s">
        <v>2687</v>
      </c>
      <c r="B3729" s="2" t="s">
        <v>19458</v>
      </c>
      <c r="D3729" s="228" t="s">
        <v>2505</v>
      </c>
    </row>
    <row r="3730" spans="1:4" x14ac:dyDescent="0.25">
      <c r="A3730" s="36" t="s">
        <v>5</v>
      </c>
      <c r="B3730" s="36" t="s">
        <v>6</v>
      </c>
      <c r="C3730" s="36" t="s">
        <v>19413</v>
      </c>
      <c r="D3730" s="5" t="s">
        <v>2692</v>
      </c>
    </row>
    <row r="3731" spans="1:4" x14ac:dyDescent="0.25">
      <c r="A3731" s="140" t="s">
        <v>14644</v>
      </c>
      <c r="B3731" s="140" t="s">
        <v>17519</v>
      </c>
      <c r="C3731" s="140" t="s">
        <v>17520</v>
      </c>
      <c r="D3731" s="229" t="s">
        <v>2505</v>
      </c>
    </row>
    <row r="3732" spans="1:4" x14ac:dyDescent="0.25">
      <c r="A3732" s="140" t="s">
        <v>14644</v>
      </c>
      <c r="B3732" s="140" t="s">
        <v>17521</v>
      </c>
      <c r="C3732" s="230" t="s">
        <v>17522</v>
      </c>
      <c r="D3732" s="229" t="s">
        <v>2505</v>
      </c>
    </row>
    <row r="3733" spans="1:4" x14ac:dyDescent="0.25">
      <c r="A3733" s="140" t="s">
        <v>14644</v>
      </c>
      <c r="B3733" s="140" t="s">
        <v>17441</v>
      </c>
      <c r="C3733" s="231" t="s">
        <v>17442</v>
      </c>
      <c r="D3733" s="229" t="s">
        <v>2505</v>
      </c>
    </row>
    <row r="3734" spans="1:4" x14ac:dyDescent="0.25">
      <c r="A3734" s="140" t="s">
        <v>14644</v>
      </c>
      <c r="B3734" s="140" t="s">
        <v>17443</v>
      </c>
      <c r="C3734" s="232" t="s">
        <v>17444</v>
      </c>
      <c r="D3734" s="229" t="s">
        <v>2505</v>
      </c>
    </row>
    <row r="3735" spans="1:4" x14ac:dyDescent="0.25">
      <c r="A3735" s="140" t="s">
        <v>14644</v>
      </c>
      <c r="B3735" s="140" t="s">
        <v>17523</v>
      </c>
      <c r="C3735" s="232" t="s">
        <v>17524</v>
      </c>
      <c r="D3735" s="229" t="s">
        <v>2505</v>
      </c>
    </row>
    <row r="3736" spans="1:4" x14ac:dyDescent="0.25">
      <c r="A3736" s="140" t="s">
        <v>14644</v>
      </c>
      <c r="B3736" s="140" t="s">
        <v>14863</v>
      </c>
      <c r="C3736" s="233" t="s">
        <v>14864</v>
      </c>
      <c r="D3736" s="229" t="s">
        <v>2505</v>
      </c>
    </row>
    <row r="3737" spans="1:4" x14ac:dyDescent="0.25">
      <c r="A3737" s="140" t="s">
        <v>14644</v>
      </c>
      <c r="B3737" s="140" t="s">
        <v>14835</v>
      </c>
      <c r="C3737" s="233" t="s">
        <v>14836</v>
      </c>
      <c r="D3737" s="229" t="s">
        <v>2505</v>
      </c>
    </row>
    <row r="3738" spans="1:4" x14ac:dyDescent="0.25">
      <c r="A3738" s="140" t="s">
        <v>14644</v>
      </c>
      <c r="B3738" s="140" t="s">
        <v>14837</v>
      </c>
      <c r="C3738" s="234" t="s">
        <v>14838</v>
      </c>
      <c r="D3738" s="229" t="s">
        <v>2505</v>
      </c>
    </row>
    <row r="3739" spans="1:4" x14ac:dyDescent="0.25">
      <c r="A3739" s="140" t="s">
        <v>14644</v>
      </c>
      <c r="B3739" s="140" t="s">
        <v>14839</v>
      </c>
      <c r="C3739" s="235" t="s">
        <v>14840</v>
      </c>
      <c r="D3739" s="229" t="s">
        <v>2505</v>
      </c>
    </row>
    <row r="3740" spans="1:4" x14ac:dyDescent="0.25">
      <c r="A3740" s="140" t="s">
        <v>14644</v>
      </c>
      <c r="B3740" s="140" t="s">
        <v>14841</v>
      </c>
      <c r="C3740" s="236" t="s">
        <v>14842</v>
      </c>
      <c r="D3740" s="229" t="s">
        <v>2505</v>
      </c>
    </row>
    <row r="3741" spans="1:4" x14ac:dyDescent="0.25">
      <c r="A3741" s="140" t="s">
        <v>14644</v>
      </c>
      <c r="B3741" s="140" t="s">
        <v>14843</v>
      </c>
      <c r="C3741" s="237" t="s">
        <v>14844</v>
      </c>
      <c r="D3741" s="229" t="s">
        <v>2505</v>
      </c>
    </row>
    <row r="3742" spans="1:4" x14ac:dyDescent="0.25">
      <c r="A3742" s="140" t="s">
        <v>14644</v>
      </c>
      <c r="B3742" s="140" t="s">
        <v>14845</v>
      </c>
      <c r="C3742" s="237" t="s">
        <v>14846</v>
      </c>
      <c r="D3742" s="229" t="s">
        <v>2505</v>
      </c>
    </row>
    <row r="3743" spans="1:4" x14ac:dyDescent="0.25">
      <c r="A3743" s="140" t="s">
        <v>14644</v>
      </c>
      <c r="B3743" s="140" t="s">
        <v>14853</v>
      </c>
      <c r="C3743" s="234" t="s">
        <v>14854</v>
      </c>
      <c r="D3743" s="229" t="s">
        <v>2505</v>
      </c>
    </row>
    <row r="3744" spans="1:4" x14ac:dyDescent="0.25">
      <c r="A3744" s="140" t="s">
        <v>14644</v>
      </c>
      <c r="B3744" s="140" t="s">
        <v>14855</v>
      </c>
      <c r="C3744" s="235" t="s">
        <v>14856</v>
      </c>
      <c r="D3744" s="229" t="s">
        <v>2505</v>
      </c>
    </row>
    <row r="3745" spans="1:4" x14ac:dyDescent="0.25">
      <c r="A3745" s="140" t="s">
        <v>14644</v>
      </c>
      <c r="B3745" s="140" t="s">
        <v>17525</v>
      </c>
      <c r="C3745" s="232" t="s">
        <v>17526</v>
      </c>
      <c r="D3745" s="229" t="s">
        <v>2505</v>
      </c>
    </row>
    <row r="3746" spans="1:4" x14ac:dyDescent="0.25">
      <c r="A3746" s="140" t="s">
        <v>14644</v>
      </c>
      <c r="B3746" s="140" t="s">
        <v>14942</v>
      </c>
      <c r="C3746" s="233" t="s">
        <v>14943</v>
      </c>
      <c r="D3746" s="229" t="s">
        <v>2505</v>
      </c>
    </row>
    <row r="3747" spans="1:4" x14ac:dyDescent="0.25">
      <c r="A3747" s="140" t="s">
        <v>14644</v>
      </c>
      <c r="B3747" s="140" t="s">
        <v>14944</v>
      </c>
      <c r="C3747" s="233" t="s">
        <v>14945</v>
      </c>
      <c r="D3747" s="229" t="s">
        <v>2505</v>
      </c>
    </row>
    <row r="3748" spans="1:4" x14ac:dyDescent="0.25">
      <c r="A3748" s="140" t="s">
        <v>14644</v>
      </c>
      <c r="B3748" s="140" t="s">
        <v>14948</v>
      </c>
      <c r="C3748" s="233" t="s">
        <v>14949</v>
      </c>
      <c r="D3748" s="229" t="s">
        <v>2505</v>
      </c>
    </row>
    <row r="3749" spans="1:4" x14ac:dyDescent="0.25">
      <c r="A3749" s="140" t="s">
        <v>14644</v>
      </c>
      <c r="B3749" s="140" t="s">
        <v>14946</v>
      </c>
      <c r="C3749" s="233" t="s">
        <v>14947</v>
      </c>
      <c r="D3749" s="229" t="s">
        <v>2505</v>
      </c>
    </row>
    <row r="3750" spans="1:4" x14ac:dyDescent="0.25">
      <c r="A3750" s="140" t="s">
        <v>14644</v>
      </c>
      <c r="B3750" s="140" t="s">
        <v>17527</v>
      </c>
      <c r="C3750" s="232" t="s">
        <v>17528</v>
      </c>
      <c r="D3750" s="229" t="s">
        <v>2505</v>
      </c>
    </row>
    <row r="3751" spans="1:4" x14ac:dyDescent="0.25">
      <c r="A3751" s="140" t="s">
        <v>14644</v>
      </c>
      <c r="B3751" s="140" t="s">
        <v>17249</v>
      </c>
      <c r="C3751" s="233" t="s">
        <v>17250</v>
      </c>
      <c r="D3751" s="229" t="s">
        <v>2505</v>
      </c>
    </row>
    <row r="3752" spans="1:4" x14ac:dyDescent="0.25">
      <c r="A3752" s="140" t="s">
        <v>14644</v>
      </c>
      <c r="B3752" s="140" t="s">
        <v>17529</v>
      </c>
      <c r="C3752" s="230" t="s">
        <v>17530</v>
      </c>
      <c r="D3752" s="229" t="s">
        <v>2505</v>
      </c>
    </row>
    <row r="3753" spans="1:4" x14ac:dyDescent="0.25">
      <c r="A3753" s="140" t="s">
        <v>14644</v>
      </c>
      <c r="B3753" s="140" t="s">
        <v>17531</v>
      </c>
      <c r="C3753" s="231" t="s">
        <v>17532</v>
      </c>
      <c r="D3753" s="229" t="s">
        <v>2505</v>
      </c>
    </row>
    <row r="3754" spans="1:4" x14ac:dyDescent="0.25">
      <c r="A3754" s="140" t="s">
        <v>14644</v>
      </c>
      <c r="B3754" s="140" t="s">
        <v>17267</v>
      </c>
      <c r="C3754" s="232" t="s">
        <v>17268</v>
      </c>
      <c r="D3754" s="229" t="s">
        <v>2505</v>
      </c>
    </row>
    <row r="3755" spans="1:4" x14ac:dyDescent="0.25">
      <c r="A3755" s="140" t="s">
        <v>14644</v>
      </c>
      <c r="B3755" s="140" t="s">
        <v>17533</v>
      </c>
      <c r="C3755" s="231" t="s">
        <v>17534</v>
      </c>
      <c r="D3755" s="229" t="s">
        <v>2505</v>
      </c>
    </row>
    <row r="3756" spans="1:4" x14ac:dyDescent="0.25">
      <c r="A3756" s="140" t="s">
        <v>14644</v>
      </c>
      <c r="B3756" s="140" t="s">
        <v>17271</v>
      </c>
      <c r="C3756" s="232" t="s">
        <v>17272</v>
      </c>
      <c r="D3756" s="229" t="s">
        <v>2505</v>
      </c>
    </row>
    <row r="3757" spans="1:4" x14ac:dyDescent="0.25">
      <c r="A3757" s="140" t="s">
        <v>14644</v>
      </c>
      <c r="B3757" s="140" t="s">
        <v>17273</v>
      </c>
      <c r="C3757" s="232" t="s">
        <v>17274</v>
      </c>
      <c r="D3757" s="229" t="s">
        <v>2505</v>
      </c>
    </row>
    <row r="3758" spans="1:4" x14ac:dyDescent="0.25">
      <c r="A3758" s="140" t="s">
        <v>14644</v>
      </c>
      <c r="B3758" s="140" t="s">
        <v>17535</v>
      </c>
      <c r="C3758" s="231" t="s">
        <v>17536</v>
      </c>
      <c r="D3758" s="229" t="s">
        <v>2505</v>
      </c>
    </row>
    <row r="3759" spans="1:4" x14ac:dyDescent="0.25">
      <c r="A3759" s="140" t="s">
        <v>14644</v>
      </c>
      <c r="B3759" s="140" t="s">
        <v>17475</v>
      </c>
      <c r="C3759" s="232" t="s">
        <v>17476</v>
      </c>
      <c r="D3759" s="229" t="s">
        <v>2505</v>
      </c>
    </row>
    <row r="3760" spans="1:4" x14ac:dyDescent="0.25">
      <c r="A3760" s="140" t="s">
        <v>14644</v>
      </c>
      <c r="B3760" s="140" t="s">
        <v>17477</v>
      </c>
      <c r="C3760" s="232" t="s">
        <v>17478</v>
      </c>
      <c r="D3760" s="229" t="s">
        <v>2505</v>
      </c>
    </row>
    <row r="3761" spans="1:4" x14ac:dyDescent="0.25">
      <c r="D3761" s="228" t="s">
        <v>2505</v>
      </c>
    </row>
    <row r="3762" spans="1:4" x14ac:dyDescent="0.25">
      <c r="D3762" s="228" t="s">
        <v>2505</v>
      </c>
    </row>
    <row r="3763" spans="1:4" x14ac:dyDescent="0.25">
      <c r="A3763" s="35" t="s">
        <v>2686</v>
      </c>
      <c r="B3763" s="2" t="str">
        <f>CONCATENATE("https://xbrl.cipc.co.za/taxonomy/role/",MID(B3764,2,10))</f>
        <v>https://xbrl.cipc.co.za/taxonomy/role/sds820.200</v>
      </c>
      <c r="D3763" s="228" t="s">
        <v>2505</v>
      </c>
    </row>
    <row r="3764" spans="1:4" x14ac:dyDescent="0.25">
      <c r="A3764" s="35" t="s">
        <v>2687</v>
      </c>
      <c r="B3764" s="2" t="s">
        <v>19459</v>
      </c>
      <c r="D3764" s="228" t="s">
        <v>2505</v>
      </c>
    </row>
    <row r="3765" spans="1:4" x14ac:dyDescent="0.25">
      <c r="A3765" s="36" t="s">
        <v>5</v>
      </c>
      <c r="B3765" s="36" t="s">
        <v>6</v>
      </c>
      <c r="C3765" s="36" t="s">
        <v>19413</v>
      </c>
      <c r="D3765" s="5" t="s">
        <v>2692</v>
      </c>
    </row>
    <row r="3766" spans="1:4" x14ac:dyDescent="0.25">
      <c r="A3766" s="140" t="s">
        <v>14644</v>
      </c>
      <c r="B3766" s="140" t="s">
        <v>17537</v>
      </c>
      <c r="C3766" s="140" t="s">
        <v>17538</v>
      </c>
      <c r="D3766" s="229" t="s">
        <v>2505</v>
      </c>
    </row>
    <row r="3767" spans="1:4" x14ac:dyDescent="0.25">
      <c r="A3767" s="140" t="s">
        <v>14644</v>
      </c>
      <c r="B3767" s="140" t="s">
        <v>17539</v>
      </c>
      <c r="C3767" s="230" t="s">
        <v>17540</v>
      </c>
      <c r="D3767" s="229" t="s">
        <v>2505</v>
      </c>
    </row>
    <row r="3768" spans="1:4" x14ac:dyDescent="0.25">
      <c r="A3768" s="140" t="s">
        <v>14644</v>
      </c>
      <c r="B3768" s="140" t="s">
        <v>14829</v>
      </c>
      <c r="C3768" s="231" t="s">
        <v>14830</v>
      </c>
      <c r="D3768" s="229" t="s">
        <v>2505</v>
      </c>
    </row>
    <row r="3769" spans="1:4" x14ac:dyDescent="0.25">
      <c r="A3769" s="140" t="s">
        <v>14644</v>
      </c>
      <c r="B3769" s="140" t="s">
        <v>14831</v>
      </c>
      <c r="C3769" s="232" t="s">
        <v>14832</v>
      </c>
      <c r="D3769" s="229" t="s">
        <v>2505</v>
      </c>
    </row>
    <row r="3770" spans="1:4" x14ac:dyDescent="0.25">
      <c r="A3770" s="140" t="s">
        <v>14644</v>
      </c>
      <c r="B3770" s="140" t="s">
        <v>17541</v>
      </c>
      <c r="C3770" s="232" t="s">
        <v>17542</v>
      </c>
      <c r="D3770" s="229" t="s">
        <v>2505</v>
      </c>
    </row>
    <row r="3771" spans="1:4" x14ac:dyDescent="0.25">
      <c r="A3771" s="140" t="s">
        <v>14644</v>
      </c>
      <c r="B3771" s="140" t="s">
        <v>14835</v>
      </c>
      <c r="C3771" s="233" t="s">
        <v>14836</v>
      </c>
      <c r="D3771" s="229" t="s">
        <v>2505</v>
      </c>
    </row>
    <row r="3772" spans="1:4" x14ac:dyDescent="0.25">
      <c r="A3772" s="140" t="s">
        <v>14644</v>
      </c>
      <c r="B3772" s="140" t="s">
        <v>14837</v>
      </c>
      <c r="C3772" s="234" t="s">
        <v>14838</v>
      </c>
      <c r="D3772" s="229" t="s">
        <v>2505</v>
      </c>
    </row>
    <row r="3773" spans="1:4" x14ac:dyDescent="0.25">
      <c r="A3773" s="140" t="s">
        <v>14644</v>
      </c>
      <c r="B3773" s="140" t="s">
        <v>14839</v>
      </c>
      <c r="C3773" s="235" t="s">
        <v>14840</v>
      </c>
      <c r="D3773" s="229" t="s">
        <v>2505</v>
      </c>
    </row>
    <row r="3774" spans="1:4" x14ac:dyDescent="0.25">
      <c r="A3774" s="140" t="s">
        <v>14644</v>
      </c>
      <c r="B3774" s="140" t="s">
        <v>14841</v>
      </c>
      <c r="C3774" s="236" t="s">
        <v>14842</v>
      </c>
      <c r="D3774" s="229" t="s">
        <v>2505</v>
      </c>
    </row>
    <row r="3775" spans="1:4" x14ac:dyDescent="0.25">
      <c r="A3775" s="140" t="s">
        <v>14644</v>
      </c>
      <c r="B3775" s="140" t="s">
        <v>14843</v>
      </c>
      <c r="C3775" s="237" t="s">
        <v>14844</v>
      </c>
      <c r="D3775" s="229" t="s">
        <v>2505</v>
      </c>
    </row>
    <row r="3776" spans="1:4" x14ac:dyDescent="0.25">
      <c r="A3776" s="140" t="s">
        <v>14644</v>
      </c>
      <c r="B3776" s="140" t="s">
        <v>14845</v>
      </c>
      <c r="C3776" s="237" t="s">
        <v>14846</v>
      </c>
      <c r="D3776" s="229" t="s">
        <v>2505</v>
      </c>
    </row>
    <row r="3777" spans="1:4" x14ac:dyDescent="0.25">
      <c r="A3777" s="140" t="s">
        <v>14644</v>
      </c>
      <c r="B3777" s="140" t="s">
        <v>14853</v>
      </c>
      <c r="C3777" s="234" t="s">
        <v>14854</v>
      </c>
      <c r="D3777" s="229" t="s">
        <v>2505</v>
      </c>
    </row>
    <row r="3778" spans="1:4" x14ac:dyDescent="0.25">
      <c r="A3778" s="140" t="s">
        <v>14644</v>
      </c>
      <c r="B3778" s="140" t="s">
        <v>14855</v>
      </c>
      <c r="C3778" s="235" t="s">
        <v>14856</v>
      </c>
      <c r="D3778" s="229" t="s">
        <v>2505</v>
      </c>
    </row>
    <row r="3779" spans="1:4" x14ac:dyDescent="0.25">
      <c r="A3779" s="140" t="s">
        <v>14644</v>
      </c>
      <c r="B3779" s="140" t="s">
        <v>14863</v>
      </c>
      <c r="C3779" s="233" t="s">
        <v>14864</v>
      </c>
      <c r="D3779" s="229" t="s">
        <v>2505</v>
      </c>
    </row>
    <row r="3780" spans="1:4" x14ac:dyDescent="0.25">
      <c r="A3780" s="140" t="s">
        <v>14644</v>
      </c>
      <c r="B3780" s="140" t="s">
        <v>14936</v>
      </c>
      <c r="C3780" s="231" t="s">
        <v>14937</v>
      </c>
      <c r="D3780" s="229" t="s">
        <v>2505</v>
      </c>
    </row>
    <row r="3781" spans="1:4" x14ac:dyDescent="0.25">
      <c r="A3781" s="140" t="s">
        <v>14644</v>
      </c>
      <c r="B3781" s="140" t="s">
        <v>14938</v>
      </c>
      <c r="C3781" s="232" t="s">
        <v>14939</v>
      </c>
      <c r="D3781" s="229" t="s">
        <v>2505</v>
      </c>
    </row>
    <row r="3782" spans="1:4" x14ac:dyDescent="0.25">
      <c r="A3782" s="140" t="s">
        <v>14644</v>
      </c>
      <c r="B3782" s="140" t="s">
        <v>17543</v>
      </c>
      <c r="C3782" s="232" t="s">
        <v>17544</v>
      </c>
      <c r="D3782" s="229" t="s">
        <v>2505</v>
      </c>
    </row>
    <row r="3783" spans="1:4" x14ac:dyDescent="0.25">
      <c r="A3783" s="140" t="s">
        <v>14644</v>
      </c>
      <c r="B3783" s="140" t="s">
        <v>14942</v>
      </c>
      <c r="C3783" s="233" t="s">
        <v>14943</v>
      </c>
      <c r="D3783" s="229" t="s">
        <v>2505</v>
      </c>
    </row>
    <row r="3784" spans="1:4" x14ac:dyDescent="0.25">
      <c r="A3784" s="140" t="s">
        <v>14644</v>
      </c>
      <c r="B3784" s="140" t="s">
        <v>14944</v>
      </c>
      <c r="C3784" s="233" t="s">
        <v>14945</v>
      </c>
      <c r="D3784" s="229" t="s">
        <v>2505</v>
      </c>
    </row>
    <row r="3785" spans="1:4" x14ac:dyDescent="0.25">
      <c r="A3785" s="140" t="s">
        <v>14644</v>
      </c>
      <c r="B3785" s="140" t="s">
        <v>14946</v>
      </c>
      <c r="C3785" s="233" t="s">
        <v>14947</v>
      </c>
      <c r="D3785" s="229" t="s">
        <v>2505</v>
      </c>
    </row>
    <row r="3786" spans="1:4" x14ac:dyDescent="0.25">
      <c r="A3786" s="140" t="s">
        <v>14644</v>
      </c>
      <c r="B3786" s="140" t="s">
        <v>14948</v>
      </c>
      <c r="C3786" s="233" t="s">
        <v>14949</v>
      </c>
      <c r="D3786" s="229" t="s">
        <v>2505</v>
      </c>
    </row>
    <row r="3787" spans="1:4" x14ac:dyDescent="0.25">
      <c r="A3787" s="140" t="s">
        <v>14644</v>
      </c>
      <c r="B3787" s="140" t="s">
        <v>17545</v>
      </c>
      <c r="C3787" s="232" t="s">
        <v>17546</v>
      </c>
      <c r="D3787" s="229" t="s">
        <v>2505</v>
      </c>
    </row>
    <row r="3788" spans="1:4" x14ac:dyDescent="0.25">
      <c r="A3788" s="140" t="s">
        <v>14644</v>
      </c>
      <c r="B3788" s="140" t="s">
        <v>14952</v>
      </c>
      <c r="C3788" s="233" t="s">
        <v>14953</v>
      </c>
      <c r="D3788" s="229" t="s">
        <v>2505</v>
      </c>
    </row>
    <row r="3789" spans="1:4" x14ac:dyDescent="0.25">
      <c r="A3789" s="140" t="s">
        <v>14644</v>
      </c>
      <c r="B3789" s="140" t="s">
        <v>14954</v>
      </c>
      <c r="C3789" s="231" t="s">
        <v>14955</v>
      </c>
      <c r="D3789" s="229" t="s">
        <v>2505</v>
      </c>
    </row>
    <row r="3790" spans="1:4" x14ac:dyDescent="0.25">
      <c r="A3790" s="140" t="s">
        <v>14644</v>
      </c>
      <c r="B3790" s="140" t="s">
        <v>14956</v>
      </c>
      <c r="C3790" s="232" t="s">
        <v>14957</v>
      </c>
      <c r="D3790" s="229" t="s">
        <v>2505</v>
      </c>
    </row>
    <row r="3791" spans="1:4" x14ac:dyDescent="0.25">
      <c r="A3791" s="140" t="s">
        <v>14644</v>
      </c>
      <c r="B3791" s="140" t="s">
        <v>17547</v>
      </c>
      <c r="C3791" s="232" t="s">
        <v>17548</v>
      </c>
      <c r="D3791" s="229" t="s">
        <v>2505</v>
      </c>
    </row>
    <row r="3792" spans="1:4" x14ac:dyDescent="0.25">
      <c r="A3792" s="140" t="s">
        <v>14644</v>
      </c>
      <c r="B3792" s="140" t="s">
        <v>14960</v>
      </c>
      <c r="C3792" s="233" t="s">
        <v>14961</v>
      </c>
      <c r="D3792" s="229" t="s">
        <v>2505</v>
      </c>
    </row>
    <row r="3793" spans="1:4" x14ac:dyDescent="0.25">
      <c r="A3793" s="140" t="s">
        <v>14644</v>
      </c>
      <c r="B3793" s="140" t="s">
        <v>14962</v>
      </c>
      <c r="C3793" s="234" t="s">
        <v>14963</v>
      </c>
      <c r="D3793" s="229" t="s">
        <v>2505</v>
      </c>
    </row>
    <row r="3794" spans="1:4" x14ac:dyDescent="0.25">
      <c r="A3794" s="140" t="s">
        <v>14644</v>
      </c>
      <c r="B3794" s="140" t="s">
        <v>14964</v>
      </c>
      <c r="C3794" s="235" t="s">
        <v>14965</v>
      </c>
      <c r="D3794" s="229" t="s">
        <v>2505</v>
      </c>
    </row>
    <row r="3795" spans="1:4" x14ac:dyDescent="0.25">
      <c r="A3795" s="140" t="s">
        <v>14644</v>
      </c>
      <c r="B3795" s="140" t="s">
        <v>14966</v>
      </c>
      <c r="C3795" s="236" t="s">
        <v>14967</v>
      </c>
      <c r="D3795" s="229" t="s">
        <v>2505</v>
      </c>
    </row>
    <row r="3796" spans="1:4" x14ac:dyDescent="0.25">
      <c r="A3796" s="140" t="s">
        <v>14644</v>
      </c>
      <c r="B3796" s="140" t="s">
        <v>14968</v>
      </c>
      <c r="C3796" s="237" t="s">
        <v>14969</v>
      </c>
      <c r="D3796" s="229" t="s">
        <v>2505</v>
      </c>
    </row>
    <row r="3797" spans="1:4" x14ac:dyDescent="0.25">
      <c r="A3797" s="140" t="s">
        <v>14644</v>
      </c>
      <c r="B3797" s="140" t="s">
        <v>14970</v>
      </c>
      <c r="C3797" s="237" t="s">
        <v>14971</v>
      </c>
      <c r="D3797" s="229" t="s">
        <v>2505</v>
      </c>
    </row>
    <row r="3798" spans="1:4" x14ac:dyDescent="0.25">
      <c r="A3798" s="140" t="s">
        <v>14644</v>
      </c>
      <c r="B3798" s="140" t="s">
        <v>14972</v>
      </c>
      <c r="C3798" s="234" t="s">
        <v>14973</v>
      </c>
      <c r="D3798" s="229" t="s">
        <v>2505</v>
      </c>
    </row>
    <row r="3799" spans="1:4" x14ac:dyDescent="0.25">
      <c r="A3799" s="140" t="s">
        <v>14644</v>
      </c>
      <c r="B3799" s="140" t="s">
        <v>14974</v>
      </c>
      <c r="C3799" s="235" t="s">
        <v>14975</v>
      </c>
      <c r="D3799" s="229" t="s">
        <v>2505</v>
      </c>
    </row>
    <row r="3800" spans="1:4" x14ac:dyDescent="0.25">
      <c r="A3800" s="140" t="s">
        <v>14644</v>
      </c>
      <c r="B3800" s="140" t="s">
        <v>14976</v>
      </c>
      <c r="C3800" s="233" t="s">
        <v>14977</v>
      </c>
      <c r="D3800" s="229" t="s">
        <v>2505</v>
      </c>
    </row>
    <row r="3801" spans="1:4" x14ac:dyDescent="0.25">
      <c r="A3801" s="140" t="s">
        <v>14644</v>
      </c>
      <c r="B3801" s="140" t="s">
        <v>14978</v>
      </c>
      <c r="C3801" s="234" t="s">
        <v>14979</v>
      </c>
      <c r="D3801" s="229" t="s">
        <v>2505</v>
      </c>
    </row>
    <row r="3802" spans="1:4" x14ac:dyDescent="0.25">
      <c r="A3802" s="140" t="s">
        <v>14644</v>
      </c>
      <c r="B3802" s="140" t="s">
        <v>14964</v>
      </c>
      <c r="C3802" s="235" t="s">
        <v>14965</v>
      </c>
      <c r="D3802" s="229" t="s">
        <v>2505</v>
      </c>
    </row>
    <row r="3803" spans="1:4" x14ac:dyDescent="0.25">
      <c r="A3803" s="140" t="s">
        <v>14644</v>
      </c>
      <c r="B3803" s="140" t="s">
        <v>14966</v>
      </c>
      <c r="C3803" s="236" t="s">
        <v>14967</v>
      </c>
      <c r="D3803" s="229" t="s">
        <v>2505</v>
      </c>
    </row>
    <row r="3804" spans="1:4" x14ac:dyDescent="0.25">
      <c r="A3804" s="140" t="s">
        <v>14644</v>
      </c>
      <c r="B3804" s="140" t="s">
        <v>14968</v>
      </c>
      <c r="C3804" s="237" t="s">
        <v>14969</v>
      </c>
      <c r="D3804" s="229" t="s">
        <v>2505</v>
      </c>
    </row>
    <row r="3805" spans="1:4" x14ac:dyDescent="0.25">
      <c r="A3805" s="140" t="s">
        <v>14644</v>
      </c>
      <c r="B3805" s="140" t="s">
        <v>14970</v>
      </c>
      <c r="C3805" s="237" t="s">
        <v>14971</v>
      </c>
      <c r="D3805" s="229" t="s">
        <v>2505</v>
      </c>
    </row>
    <row r="3806" spans="1:4" x14ac:dyDescent="0.25">
      <c r="A3806" s="140" t="s">
        <v>14644</v>
      </c>
      <c r="B3806" s="140" t="s">
        <v>14980</v>
      </c>
      <c r="C3806" s="234" t="s">
        <v>14981</v>
      </c>
      <c r="D3806" s="229" t="s">
        <v>2505</v>
      </c>
    </row>
    <row r="3807" spans="1:4" x14ac:dyDescent="0.25">
      <c r="A3807" s="140" t="s">
        <v>14644</v>
      </c>
      <c r="B3807" s="140" t="s">
        <v>14982</v>
      </c>
      <c r="C3807" s="235" t="s">
        <v>14983</v>
      </c>
      <c r="D3807" s="229" t="s">
        <v>2505</v>
      </c>
    </row>
    <row r="3808" spans="1:4" x14ac:dyDescent="0.25">
      <c r="A3808" s="140" t="s">
        <v>14644</v>
      </c>
      <c r="B3808" s="140" t="s">
        <v>14984</v>
      </c>
      <c r="C3808" s="231" t="s">
        <v>14985</v>
      </c>
      <c r="D3808" s="229" t="s">
        <v>2505</v>
      </c>
    </row>
    <row r="3809" spans="1:4" x14ac:dyDescent="0.25">
      <c r="A3809" s="140" t="s">
        <v>14644</v>
      </c>
      <c r="B3809" s="140" t="s">
        <v>14986</v>
      </c>
      <c r="C3809" s="232" t="s">
        <v>14987</v>
      </c>
      <c r="D3809" s="229" t="s">
        <v>2505</v>
      </c>
    </row>
    <row r="3810" spans="1:4" x14ac:dyDescent="0.25">
      <c r="A3810" s="140" t="s">
        <v>14644</v>
      </c>
      <c r="B3810" s="140" t="s">
        <v>17549</v>
      </c>
      <c r="C3810" s="232" t="s">
        <v>17550</v>
      </c>
      <c r="D3810" s="229" t="s">
        <v>2505</v>
      </c>
    </row>
    <row r="3811" spans="1:4" x14ac:dyDescent="0.25">
      <c r="A3811" s="140" t="s">
        <v>14644</v>
      </c>
      <c r="B3811" s="140" t="s">
        <v>17551</v>
      </c>
      <c r="C3811" s="233" t="s">
        <v>17552</v>
      </c>
      <c r="D3811" s="229" t="s">
        <v>2505</v>
      </c>
    </row>
    <row r="3812" spans="1:4" x14ac:dyDescent="0.25">
      <c r="A3812" s="140" t="s">
        <v>14644</v>
      </c>
      <c r="B3812" s="140" t="s">
        <v>17553</v>
      </c>
      <c r="C3812" s="234" t="s">
        <v>17554</v>
      </c>
      <c r="D3812" s="229" t="s">
        <v>2505</v>
      </c>
    </row>
    <row r="3813" spans="1:4" x14ac:dyDescent="0.25">
      <c r="A3813" s="140" t="s">
        <v>14644</v>
      </c>
      <c r="B3813" s="140" t="s">
        <v>17555</v>
      </c>
      <c r="C3813" s="235" t="s">
        <v>17556</v>
      </c>
      <c r="D3813" s="229" t="s">
        <v>2505</v>
      </c>
    </row>
    <row r="3814" spans="1:4" x14ac:dyDescent="0.25">
      <c r="A3814" s="140" t="s">
        <v>14644</v>
      </c>
      <c r="B3814" s="140" t="s">
        <v>17557</v>
      </c>
      <c r="C3814" s="236" t="s">
        <v>17558</v>
      </c>
      <c r="D3814" s="229" t="s">
        <v>2505</v>
      </c>
    </row>
    <row r="3815" spans="1:4" x14ac:dyDescent="0.25">
      <c r="A3815" s="140" t="s">
        <v>14644</v>
      </c>
      <c r="B3815" s="140" t="s">
        <v>17559</v>
      </c>
      <c r="C3815" s="237" t="s">
        <v>17560</v>
      </c>
      <c r="D3815" s="229" t="s">
        <v>2505</v>
      </c>
    </row>
    <row r="3816" spans="1:4" x14ac:dyDescent="0.25">
      <c r="A3816" s="140" t="s">
        <v>14644</v>
      </c>
      <c r="B3816" s="140" t="s">
        <v>17561</v>
      </c>
      <c r="C3816" s="234" t="s">
        <v>17562</v>
      </c>
      <c r="D3816" s="229" t="s">
        <v>2505</v>
      </c>
    </row>
    <row r="3817" spans="1:4" x14ac:dyDescent="0.25">
      <c r="A3817" s="140" t="s">
        <v>14644</v>
      </c>
      <c r="B3817" s="140" t="s">
        <v>14990</v>
      </c>
      <c r="C3817" s="235" t="s">
        <v>14991</v>
      </c>
      <c r="D3817" s="229" t="s">
        <v>2505</v>
      </c>
    </row>
    <row r="3818" spans="1:4" x14ac:dyDescent="0.25">
      <c r="A3818" s="140" t="s">
        <v>14644</v>
      </c>
      <c r="B3818" s="140" t="s">
        <v>17563</v>
      </c>
      <c r="C3818" s="232" t="s">
        <v>17564</v>
      </c>
      <c r="D3818" s="229" t="s">
        <v>2505</v>
      </c>
    </row>
    <row r="3819" spans="1:4" x14ac:dyDescent="0.25">
      <c r="A3819" s="140" t="s">
        <v>14644</v>
      </c>
      <c r="B3819" s="140" t="s">
        <v>14994</v>
      </c>
      <c r="C3819" s="233" t="s">
        <v>14995</v>
      </c>
      <c r="D3819" s="229" t="s">
        <v>2505</v>
      </c>
    </row>
    <row r="3820" spans="1:4" x14ac:dyDescent="0.25">
      <c r="A3820" s="140" t="s">
        <v>14644</v>
      </c>
      <c r="B3820" s="140" t="s">
        <v>17565</v>
      </c>
      <c r="C3820" s="230" t="s">
        <v>17566</v>
      </c>
      <c r="D3820" s="229" t="s">
        <v>2505</v>
      </c>
    </row>
    <row r="3821" spans="1:4" x14ac:dyDescent="0.25">
      <c r="A3821" s="140" t="s">
        <v>14644</v>
      </c>
      <c r="B3821" s="140" t="s">
        <v>17567</v>
      </c>
      <c r="C3821" s="231" t="s">
        <v>17568</v>
      </c>
      <c r="D3821" s="229" t="s">
        <v>2505</v>
      </c>
    </row>
    <row r="3822" spans="1:4" x14ac:dyDescent="0.25">
      <c r="A3822" s="140" t="s">
        <v>14644</v>
      </c>
      <c r="B3822" s="140" t="s">
        <v>15000</v>
      </c>
      <c r="C3822" s="232" t="s">
        <v>15001</v>
      </c>
      <c r="D3822" s="229" t="s">
        <v>2505</v>
      </c>
    </row>
    <row r="3823" spans="1:4" x14ac:dyDescent="0.25">
      <c r="A3823" s="140" t="s">
        <v>14644</v>
      </c>
      <c r="B3823" s="140" t="s">
        <v>17569</v>
      </c>
      <c r="C3823" s="231" t="s">
        <v>17570</v>
      </c>
      <c r="D3823" s="229" t="s">
        <v>2505</v>
      </c>
    </row>
    <row r="3824" spans="1:4" x14ac:dyDescent="0.25">
      <c r="A3824" s="140" t="s">
        <v>14644</v>
      </c>
      <c r="B3824" s="140" t="s">
        <v>14757</v>
      </c>
      <c r="C3824" s="232" t="s">
        <v>14758</v>
      </c>
      <c r="D3824" s="229" t="s">
        <v>2505</v>
      </c>
    </row>
    <row r="3825" spans="1:4" x14ac:dyDescent="0.25">
      <c r="A3825" s="140" t="s">
        <v>14644</v>
      </c>
      <c r="B3825" s="140" t="s">
        <v>14759</v>
      </c>
      <c r="C3825" s="233" t="s">
        <v>14760</v>
      </c>
      <c r="D3825" s="229" t="s">
        <v>2505</v>
      </c>
    </row>
    <row r="3826" spans="1:4" x14ac:dyDescent="0.25">
      <c r="A3826" s="140" t="s">
        <v>14644</v>
      </c>
      <c r="B3826" s="140" t="s">
        <v>14761</v>
      </c>
      <c r="C3826" s="234" t="s">
        <v>14762</v>
      </c>
      <c r="D3826" s="229" t="s">
        <v>2505</v>
      </c>
    </row>
    <row r="3827" spans="1:4" x14ac:dyDescent="0.25">
      <c r="A3827" s="140" t="s">
        <v>14644</v>
      </c>
      <c r="B3827" s="140" t="s">
        <v>14763</v>
      </c>
      <c r="C3827" s="235" t="s">
        <v>14764</v>
      </c>
      <c r="D3827" s="229" t="s">
        <v>2505</v>
      </c>
    </row>
    <row r="3828" spans="1:4" x14ac:dyDescent="0.25">
      <c r="A3828" s="140" t="s">
        <v>14644</v>
      </c>
      <c r="B3828" s="140" t="s">
        <v>15004</v>
      </c>
      <c r="C3828" s="236" t="s">
        <v>15005</v>
      </c>
      <c r="D3828" s="229" t="s">
        <v>2505</v>
      </c>
    </row>
    <row r="3829" spans="1:4" x14ac:dyDescent="0.25">
      <c r="A3829" s="140" t="s">
        <v>14644</v>
      </c>
      <c r="B3829" s="140" t="s">
        <v>14777</v>
      </c>
      <c r="C3829" s="233" t="s">
        <v>14778</v>
      </c>
      <c r="D3829" s="229" t="s">
        <v>2505</v>
      </c>
    </row>
    <row r="3830" spans="1:4" x14ac:dyDescent="0.25">
      <c r="A3830" s="140" t="s">
        <v>14644</v>
      </c>
      <c r="B3830" s="140" t="s">
        <v>14779</v>
      </c>
      <c r="C3830" s="234" t="s">
        <v>14780</v>
      </c>
      <c r="D3830" s="229" t="s">
        <v>2505</v>
      </c>
    </row>
    <row r="3831" spans="1:4" x14ac:dyDescent="0.25">
      <c r="A3831" s="140" t="s">
        <v>14644</v>
      </c>
      <c r="B3831" s="140" t="s">
        <v>17571</v>
      </c>
      <c r="C3831" s="231" t="s">
        <v>17572</v>
      </c>
      <c r="D3831" s="229" t="s">
        <v>2505</v>
      </c>
    </row>
    <row r="3832" spans="1:4" x14ac:dyDescent="0.25">
      <c r="A3832" s="140" t="s">
        <v>14644</v>
      </c>
      <c r="B3832" s="140" t="s">
        <v>15008</v>
      </c>
      <c r="C3832" s="232" t="s">
        <v>15009</v>
      </c>
      <c r="D3832" s="229" t="s">
        <v>2505</v>
      </c>
    </row>
    <row r="3833" spans="1:4" x14ac:dyDescent="0.25">
      <c r="D3833" s="228" t="s">
        <v>2505</v>
      </c>
    </row>
    <row r="3834" spans="1:4" x14ac:dyDescent="0.25">
      <c r="D3834" s="228" t="s">
        <v>2505</v>
      </c>
    </row>
    <row r="3835" spans="1:4" x14ac:dyDescent="0.25">
      <c r="A3835" s="35" t="s">
        <v>2686</v>
      </c>
      <c r="B3835" s="2" t="str">
        <f>CONCATENATE("https://xbrl.cipc.co.za/taxonomy/role/",MID(B3836,2,10))</f>
        <v>https://xbrl.cipc.co.za/taxonomy/role/sds840.400</v>
      </c>
      <c r="D3835" s="228" t="s">
        <v>2505</v>
      </c>
    </row>
    <row r="3836" spans="1:4" x14ac:dyDescent="0.25">
      <c r="A3836" s="35" t="s">
        <v>2687</v>
      </c>
      <c r="B3836" s="2" t="s">
        <v>19460</v>
      </c>
      <c r="D3836" s="228" t="s">
        <v>2505</v>
      </c>
    </row>
    <row r="3837" spans="1:4" x14ac:dyDescent="0.25">
      <c r="A3837" s="36" t="s">
        <v>5</v>
      </c>
      <c r="B3837" s="36" t="s">
        <v>6</v>
      </c>
      <c r="C3837" s="36" t="s">
        <v>19413</v>
      </c>
      <c r="D3837" s="5" t="s">
        <v>2692</v>
      </c>
    </row>
    <row r="3838" spans="1:4" x14ac:dyDescent="0.25">
      <c r="A3838" s="140" t="s">
        <v>14644</v>
      </c>
      <c r="B3838" s="140" t="s">
        <v>17573</v>
      </c>
      <c r="C3838" s="140" t="s">
        <v>17574</v>
      </c>
      <c r="D3838" s="229" t="s">
        <v>2505</v>
      </c>
    </row>
    <row r="3839" spans="1:4" x14ac:dyDescent="0.25">
      <c r="A3839" s="140" t="s">
        <v>14644</v>
      </c>
      <c r="B3839" s="140" t="s">
        <v>17575</v>
      </c>
      <c r="C3839" s="230" t="s">
        <v>17576</v>
      </c>
      <c r="D3839" s="229" t="s">
        <v>2505</v>
      </c>
    </row>
    <row r="3840" spans="1:4" x14ac:dyDescent="0.25">
      <c r="A3840" s="140" t="s">
        <v>14644</v>
      </c>
      <c r="B3840" s="140" t="s">
        <v>14829</v>
      </c>
      <c r="C3840" s="231" t="s">
        <v>14830</v>
      </c>
      <c r="D3840" s="229" t="s">
        <v>2505</v>
      </c>
    </row>
    <row r="3841" spans="1:4" x14ac:dyDescent="0.25">
      <c r="A3841" s="140" t="s">
        <v>14644</v>
      </c>
      <c r="B3841" s="140" t="s">
        <v>14831</v>
      </c>
      <c r="C3841" s="232" t="s">
        <v>14832</v>
      </c>
      <c r="D3841" s="229" t="s">
        <v>2505</v>
      </c>
    </row>
    <row r="3842" spans="1:4" x14ac:dyDescent="0.25">
      <c r="A3842" s="140" t="s">
        <v>14644</v>
      </c>
      <c r="B3842" s="140" t="s">
        <v>17577</v>
      </c>
      <c r="C3842" s="232" t="s">
        <v>17578</v>
      </c>
      <c r="D3842" s="229" t="s">
        <v>2505</v>
      </c>
    </row>
    <row r="3843" spans="1:4" x14ac:dyDescent="0.25">
      <c r="A3843" s="140" t="s">
        <v>14644</v>
      </c>
      <c r="B3843" s="140" t="s">
        <v>14863</v>
      </c>
      <c r="C3843" s="233" t="s">
        <v>14864</v>
      </c>
      <c r="D3843" s="229" t="s">
        <v>2505</v>
      </c>
    </row>
    <row r="3844" spans="1:4" x14ac:dyDescent="0.25">
      <c r="A3844" s="140" t="s">
        <v>14644</v>
      </c>
      <c r="B3844" s="140" t="s">
        <v>14835</v>
      </c>
      <c r="C3844" s="233" t="s">
        <v>14836</v>
      </c>
      <c r="D3844" s="229" t="s">
        <v>2505</v>
      </c>
    </row>
    <row r="3845" spans="1:4" x14ac:dyDescent="0.25">
      <c r="A3845" s="140" t="s">
        <v>14644</v>
      </c>
      <c r="B3845" s="140" t="s">
        <v>14837</v>
      </c>
      <c r="C3845" s="234" t="s">
        <v>14838</v>
      </c>
      <c r="D3845" s="229" t="s">
        <v>2505</v>
      </c>
    </row>
    <row r="3846" spans="1:4" x14ac:dyDescent="0.25">
      <c r="A3846" s="140" t="s">
        <v>14644</v>
      </c>
      <c r="B3846" s="140" t="s">
        <v>14839</v>
      </c>
      <c r="C3846" s="235" t="s">
        <v>14840</v>
      </c>
      <c r="D3846" s="229" t="s">
        <v>2505</v>
      </c>
    </row>
    <row r="3847" spans="1:4" x14ac:dyDescent="0.25">
      <c r="A3847" s="140" t="s">
        <v>14644</v>
      </c>
      <c r="B3847" s="140" t="s">
        <v>14841</v>
      </c>
      <c r="C3847" s="236" t="s">
        <v>14842</v>
      </c>
      <c r="D3847" s="229" t="s">
        <v>2505</v>
      </c>
    </row>
    <row r="3848" spans="1:4" x14ac:dyDescent="0.25">
      <c r="A3848" s="140" t="s">
        <v>14644</v>
      </c>
      <c r="B3848" s="140" t="s">
        <v>14843</v>
      </c>
      <c r="C3848" s="237" t="s">
        <v>14844</v>
      </c>
      <c r="D3848" s="229" t="s">
        <v>2505</v>
      </c>
    </row>
    <row r="3849" spans="1:4" x14ac:dyDescent="0.25">
      <c r="A3849" s="140" t="s">
        <v>14644</v>
      </c>
      <c r="B3849" s="140" t="s">
        <v>14845</v>
      </c>
      <c r="C3849" s="237" t="s">
        <v>14846</v>
      </c>
      <c r="D3849" s="229" t="s">
        <v>2505</v>
      </c>
    </row>
    <row r="3850" spans="1:4" x14ac:dyDescent="0.25">
      <c r="A3850" s="140" t="s">
        <v>14644</v>
      </c>
      <c r="B3850" s="140" t="s">
        <v>14853</v>
      </c>
      <c r="C3850" s="234" t="s">
        <v>14854</v>
      </c>
      <c r="D3850" s="229" t="s">
        <v>2505</v>
      </c>
    </row>
    <row r="3851" spans="1:4" x14ac:dyDescent="0.25">
      <c r="A3851" s="140" t="s">
        <v>14644</v>
      </c>
      <c r="B3851" s="140" t="s">
        <v>14855</v>
      </c>
      <c r="C3851" s="235" t="s">
        <v>14856</v>
      </c>
      <c r="D3851" s="229" t="s">
        <v>2505</v>
      </c>
    </row>
    <row r="3852" spans="1:4" x14ac:dyDescent="0.25">
      <c r="A3852" s="140" t="s">
        <v>14644</v>
      </c>
      <c r="B3852" s="140" t="s">
        <v>15726</v>
      </c>
      <c r="C3852" s="231" t="s">
        <v>15727</v>
      </c>
      <c r="D3852" s="229" t="s">
        <v>2505</v>
      </c>
    </row>
    <row r="3853" spans="1:4" x14ac:dyDescent="0.25">
      <c r="A3853" s="140" t="s">
        <v>14644</v>
      </c>
      <c r="B3853" s="140" t="s">
        <v>15728</v>
      </c>
      <c r="C3853" s="232" t="s">
        <v>15729</v>
      </c>
      <c r="D3853" s="229" t="s">
        <v>2505</v>
      </c>
    </row>
    <row r="3854" spans="1:4" x14ac:dyDescent="0.25">
      <c r="A3854" s="140" t="s">
        <v>14644</v>
      </c>
      <c r="B3854" s="140" t="s">
        <v>17579</v>
      </c>
      <c r="C3854" s="232" t="s">
        <v>17580</v>
      </c>
      <c r="D3854" s="229" t="s">
        <v>2505</v>
      </c>
    </row>
    <row r="3855" spans="1:4" x14ac:dyDescent="0.25">
      <c r="A3855" s="140" t="s">
        <v>14644</v>
      </c>
      <c r="B3855" s="140" t="s">
        <v>15732</v>
      </c>
      <c r="C3855" s="233" t="s">
        <v>15733</v>
      </c>
      <c r="D3855" s="229" t="s">
        <v>2505</v>
      </c>
    </row>
    <row r="3856" spans="1:4" x14ac:dyDescent="0.25">
      <c r="A3856" s="140" t="s">
        <v>14644</v>
      </c>
      <c r="B3856" s="140" t="s">
        <v>17581</v>
      </c>
      <c r="C3856" s="232" t="s">
        <v>17582</v>
      </c>
      <c r="D3856" s="229" t="s">
        <v>2505</v>
      </c>
    </row>
    <row r="3857" spans="1:4" x14ac:dyDescent="0.25">
      <c r="A3857" s="140" t="s">
        <v>14644</v>
      </c>
      <c r="B3857" s="140" t="s">
        <v>16543</v>
      </c>
      <c r="C3857" s="233" t="s">
        <v>16544</v>
      </c>
      <c r="D3857" s="229" t="s">
        <v>2505</v>
      </c>
    </row>
    <row r="3858" spans="1:4" x14ac:dyDescent="0.25">
      <c r="A3858" s="140" t="s">
        <v>14644</v>
      </c>
      <c r="B3858" s="140" t="s">
        <v>16545</v>
      </c>
      <c r="C3858" s="234" t="s">
        <v>16546</v>
      </c>
      <c r="D3858" s="229" t="s">
        <v>2505</v>
      </c>
    </row>
    <row r="3859" spans="1:4" x14ac:dyDescent="0.25">
      <c r="A3859" s="140" t="s">
        <v>14047</v>
      </c>
      <c r="B3859" s="140" t="s">
        <v>17583</v>
      </c>
      <c r="C3859" s="235" t="s">
        <v>14023</v>
      </c>
      <c r="D3859" s="229" t="s">
        <v>2505</v>
      </c>
    </row>
    <row r="3860" spans="1:4" x14ac:dyDescent="0.25">
      <c r="A3860" s="140" t="s">
        <v>14644</v>
      </c>
      <c r="B3860" s="140" t="s">
        <v>16553</v>
      </c>
      <c r="C3860" s="234" t="s">
        <v>16554</v>
      </c>
      <c r="D3860" s="229" t="s">
        <v>2505</v>
      </c>
    </row>
    <row r="3861" spans="1:4" x14ac:dyDescent="0.25">
      <c r="A3861" s="140" t="s">
        <v>14644</v>
      </c>
      <c r="B3861" s="140" t="s">
        <v>16555</v>
      </c>
      <c r="C3861" s="235" t="s">
        <v>16556</v>
      </c>
      <c r="D3861" s="229" t="s">
        <v>2505</v>
      </c>
    </row>
    <row r="3862" spans="1:4" x14ac:dyDescent="0.25">
      <c r="A3862" s="140" t="s">
        <v>14644</v>
      </c>
      <c r="B3862" s="140" t="s">
        <v>17584</v>
      </c>
      <c r="C3862" s="235" t="s">
        <v>17585</v>
      </c>
      <c r="D3862" s="229" t="s">
        <v>2505</v>
      </c>
    </row>
    <row r="3863" spans="1:4" x14ac:dyDescent="0.25">
      <c r="A3863" s="140" t="s">
        <v>14644</v>
      </c>
      <c r="B3863" s="140" t="s">
        <v>17586</v>
      </c>
      <c r="C3863" s="233" t="s">
        <v>17587</v>
      </c>
      <c r="D3863" s="229" t="s">
        <v>2505</v>
      </c>
    </row>
    <row r="3864" spans="1:4" x14ac:dyDescent="0.25">
      <c r="A3864" s="140" t="s">
        <v>14644</v>
      </c>
      <c r="B3864" s="140" t="s">
        <v>17588</v>
      </c>
      <c r="C3864" s="232" t="s">
        <v>17589</v>
      </c>
      <c r="D3864" s="229" t="s">
        <v>2505</v>
      </c>
    </row>
    <row r="3865" spans="1:4" x14ac:dyDescent="0.25">
      <c r="A3865" s="140" t="s">
        <v>14644</v>
      </c>
      <c r="B3865" s="140" t="s">
        <v>14871</v>
      </c>
      <c r="C3865" s="233" t="s">
        <v>14872</v>
      </c>
      <c r="D3865" s="229" t="s">
        <v>2505</v>
      </c>
    </row>
    <row r="3866" spans="1:4" x14ac:dyDescent="0.25">
      <c r="A3866" s="140" t="s">
        <v>14644</v>
      </c>
      <c r="B3866" s="140" t="s">
        <v>14873</v>
      </c>
      <c r="C3866" s="234" t="s">
        <v>14874</v>
      </c>
      <c r="D3866" s="229" t="s">
        <v>2505</v>
      </c>
    </row>
    <row r="3867" spans="1:4" x14ac:dyDescent="0.25">
      <c r="A3867" s="140" t="s">
        <v>14644</v>
      </c>
      <c r="B3867" s="140" t="s">
        <v>14875</v>
      </c>
      <c r="C3867" s="235" t="s">
        <v>14876</v>
      </c>
      <c r="D3867" s="229" t="s">
        <v>2505</v>
      </c>
    </row>
    <row r="3868" spans="1:4" x14ac:dyDescent="0.25">
      <c r="A3868" s="140" t="s">
        <v>14644</v>
      </c>
      <c r="B3868" s="140" t="s">
        <v>14877</v>
      </c>
      <c r="C3868" s="236" t="s">
        <v>14878</v>
      </c>
      <c r="D3868" s="229" t="s">
        <v>2505</v>
      </c>
    </row>
    <row r="3869" spans="1:4" x14ac:dyDescent="0.25">
      <c r="A3869" s="140" t="s">
        <v>14644</v>
      </c>
      <c r="B3869" s="140" t="s">
        <v>17590</v>
      </c>
      <c r="C3869" s="237" t="s">
        <v>17591</v>
      </c>
      <c r="D3869" s="229" t="s">
        <v>2505</v>
      </c>
    </row>
    <row r="3870" spans="1:4" x14ac:dyDescent="0.25">
      <c r="A3870" s="140" t="s">
        <v>14644</v>
      </c>
      <c r="B3870" s="140" t="s">
        <v>17592</v>
      </c>
      <c r="C3870" s="237" t="s">
        <v>17593</v>
      </c>
      <c r="D3870" s="229" t="s">
        <v>2505</v>
      </c>
    </row>
    <row r="3871" spans="1:4" x14ac:dyDescent="0.25">
      <c r="A3871" s="140" t="s">
        <v>14644</v>
      </c>
      <c r="B3871" s="140" t="s">
        <v>14881</v>
      </c>
      <c r="C3871" s="234" t="s">
        <v>14882</v>
      </c>
      <c r="D3871" s="229" t="s">
        <v>2505</v>
      </c>
    </row>
    <row r="3872" spans="1:4" x14ac:dyDescent="0.25">
      <c r="A3872" s="140" t="s">
        <v>14644</v>
      </c>
      <c r="B3872" s="140" t="s">
        <v>14883</v>
      </c>
      <c r="C3872" s="235" t="s">
        <v>14883</v>
      </c>
      <c r="D3872" s="229" t="s">
        <v>2505</v>
      </c>
    </row>
    <row r="3873" spans="1:4" x14ac:dyDescent="0.25">
      <c r="A3873" s="140" t="s">
        <v>14644</v>
      </c>
      <c r="B3873" s="140" t="s">
        <v>17594</v>
      </c>
      <c r="C3873" s="230" t="s">
        <v>17595</v>
      </c>
      <c r="D3873" s="229" t="s">
        <v>2505</v>
      </c>
    </row>
    <row r="3874" spans="1:4" x14ac:dyDescent="0.25">
      <c r="A3874" s="140" t="s">
        <v>14644</v>
      </c>
      <c r="B3874" s="140" t="s">
        <v>17596</v>
      </c>
      <c r="C3874" s="231" t="s">
        <v>17597</v>
      </c>
      <c r="D3874" s="229" t="s">
        <v>2505</v>
      </c>
    </row>
    <row r="3875" spans="1:4" x14ac:dyDescent="0.25">
      <c r="A3875" s="140" t="s">
        <v>14644</v>
      </c>
      <c r="B3875" s="140" t="s">
        <v>15907</v>
      </c>
      <c r="C3875" s="232" t="s">
        <v>15908</v>
      </c>
      <c r="D3875" s="229" t="s">
        <v>2505</v>
      </c>
    </row>
    <row r="3876" spans="1:4" x14ac:dyDescent="0.25">
      <c r="A3876" s="140" t="s">
        <v>14644</v>
      </c>
      <c r="B3876" s="140" t="s">
        <v>15909</v>
      </c>
      <c r="C3876" s="233" t="s">
        <v>15910</v>
      </c>
      <c r="D3876" s="229" t="s">
        <v>2505</v>
      </c>
    </row>
    <row r="3877" spans="1:4" x14ac:dyDescent="0.25">
      <c r="A3877" s="140" t="s">
        <v>14644</v>
      </c>
      <c r="B3877" s="140" t="s">
        <v>14034</v>
      </c>
      <c r="C3877" s="234" t="s">
        <v>14028</v>
      </c>
      <c r="D3877" s="229" t="s">
        <v>2505</v>
      </c>
    </row>
    <row r="3878" spans="1:4" x14ac:dyDescent="0.25">
      <c r="A3878" s="140" t="s">
        <v>14644</v>
      </c>
      <c r="B3878" s="140" t="s">
        <v>15153</v>
      </c>
      <c r="C3878" s="235" t="s">
        <v>15154</v>
      </c>
      <c r="D3878" s="229" t="s">
        <v>2505</v>
      </c>
    </row>
    <row r="3879" spans="1:4" x14ac:dyDescent="0.25">
      <c r="A3879" s="140" t="s">
        <v>14644</v>
      </c>
      <c r="B3879" s="140" t="s">
        <v>17598</v>
      </c>
      <c r="C3879" s="236" t="s">
        <v>17599</v>
      </c>
      <c r="D3879" s="229" t="s">
        <v>2505</v>
      </c>
    </row>
    <row r="3880" spans="1:4" x14ac:dyDescent="0.25">
      <c r="A3880" s="140" t="s">
        <v>14644</v>
      </c>
      <c r="B3880" s="140" t="s">
        <v>17600</v>
      </c>
      <c r="C3880" s="236" t="s">
        <v>17601</v>
      </c>
      <c r="D3880" s="229" t="s">
        <v>2505</v>
      </c>
    </row>
    <row r="3881" spans="1:4" x14ac:dyDescent="0.25">
      <c r="A3881" s="140" t="s">
        <v>14644</v>
      </c>
      <c r="B3881" s="140" t="s">
        <v>17602</v>
      </c>
      <c r="C3881" s="236" t="s">
        <v>17603</v>
      </c>
      <c r="D3881" s="229" t="s">
        <v>2505</v>
      </c>
    </row>
    <row r="3882" spans="1:4" x14ac:dyDescent="0.25">
      <c r="A3882" s="140" t="s">
        <v>14644</v>
      </c>
      <c r="B3882" s="140" t="s">
        <v>15911</v>
      </c>
      <c r="C3882" s="233" t="s">
        <v>15912</v>
      </c>
      <c r="D3882" s="229" t="s">
        <v>2505</v>
      </c>
    </row>
    <row r="3883" spans="1:4" x14ac:dyDescent="0.25">
      <c r="A3883" s="140" t="s">
        <v>14644</v>
      </c>
      <c r="B3883" s="140" t="s">
        <v>15758</v>
      </c>
      <c r="C3883" s="234" t="s">
        <v>15759</v>
      </c>
      <c r="D3883" s="229" t="s">
        <v>2505</v>
      </c>
    </row>
    <row r="3884" spans="1:4" x14ac:dyDescent="0.25">
      <c r="A3884" s="140" t="s">
        <v>14644</v>
      </c>
      <c r="B3884" s="140" t="s">
        <v>17604</v>
      </c>
      <c r="C3884" s="231" t="s">
        <v>17605</v>
      </c>
      <c r="D3884" s="229" t="s">
        <v>2505</v>
      </c>
    </row>
    <row r="3885" spans="1:4" x14ac:dyDescent="0.25">
      <c r="A3885" s="140" t="s">
        <v>14644</v>
      </c>
      <c r="B3885" s="140" t="s">
        <v>15237</v>
      </c>
      <c r="C3885" s="232" t="s">
        <v>15238</v>
      </c>
      <c r="D3885" s="229" t="s">
        <v>2505</v>
      </c>
    </row>
    <row r="3886" spans="1:4" x14ac:dyDescent="0.25">
      <c r="D3886" s="228" t="s">
        <v>2505</v>
      </c>
    </row>
    <row r="3887" spans="1:4" x14ac:dyDescent="0.25">
      <c r="D3887" s="228" t="s">
        <v>2505</v>
      </c>
    </row>
    <row r="3888" spans="1:4" x14ac:dyDescent="0.25">
      <c r="A3888" s="35" t="s">
        <v>2686</v>
      </c>
      <c r="B3888" s="2" t="str">
        <f>CONCATENATE("https://xbrl.cipc.co.za/taxonomy/role/",MID(B3889,2,10))</f>
        <v>https://xbrl.cipc.co.za/taxonomy/role/sds855.300</v>
      </c>
      <c r="D3888" s="228" t="s">
        <v>2505</v>
      </c>
    </row>
    <row r="3889" spans="1:4" x14ac:dyDescent="0.25">
      <c r="A3889" s="35" t="s">
        <v>2687</v>
      </c>
      <c r="B3889" s="2" t="s">
        <v>19461</v>
      </c>
      <c r="D3889" s="228" t="s">
        <v>2505</v>
      </c>
    </row>
    <row r="3890" spans="1:4" x14ac:dyDescent="0.25">
      <c r="A3890" s="36" t="s">
        <v>5</v>
      </c>
      <c r="B3890" s="36" t="s">
        <v>6</v>
      </c>
      <c r="C3890" s="36" t="s">
        <v>19413</v>
      </c>
      <c r="D3890" s="5" t="s">
        <v>2692</v>
      </c>
    </row>
    <row r="3891" spans="1:4" x14ac:dyDescent="0.25">
      <c r="A3891" s="140" t="s">
        <v>14644</v>
      </c>
      <c r="B3891" s="140" t="s">
        <v>17606</v>
      </c>
      <c r="C3891" s="140" t="s">
        <v>17607</v>
      </c>
      <c r="D3891" s="229" t="s">
        <v>2505</v>
      </c>
    </row>
    <row r="3892" spans="1:4" x14ac:dyDescent="0.25">
      <c r="A3892" s="140" t="s">
        <v>14644</v>
      </c>
      <c r="B3892" s="140" t="s">
        <v>17608</v>
      </c>
      <c r="C3892" s="230" t="s">
        <v>17609</v>
      </c>
      <c r="D3892" s="229" t="s">
        <v>2505</v>
      </c>
    </row>
    <row r="3893" spans="1:4" x14ac:dyDescent="0.25">
      <c r="A3893" s="140" t="s">
        <v>14644</v>
      </c>
      <c r="B3893" s="140" t="s">
        <v>14829</v>
      </c>
      <c r="C3893" s="231" t="s">
        <v>14830</v>
      </c>
      <c r="D3893" s="229" t="s">
        <v>2505</v>
      </c>
    </row>
    <row r="3894" spans="1:4" x14ac:dyDescent="0.25">
      <c r="A3894" s="140" t="s">
        <v>14644</v>
      </c>
      <c r="B3894" s="140" t="s">
        <v>14831</v>
      </c>
      <c r="C3894" s="232" t="s">
        <v>14832</v>
      </c>
      <c r="D3894" s="229" t="s">
        <v>2505</v>
      </c>
    </row>
    <row r="3895" spans="1:4" x14ac:dyDescent="0.25">
      <c r="A3895" s="140" t="s">
        <v>14644</v>
      </c>
      <c r="B3895" s="140" t="s">
        <v>17610</v>
      </c>
      <c r="C3895" s="232" t="s">
        <v>17611</v>
      </c>
      <c r="D3895" s="229" t="s">
        <v>2505</v>
      </c>
    </row>
    <row r="3896" spans="1:4" x14ac:dyDescent="0.25">
      <c r="A3896" s="140" t="s">
        <v>14644</v>
      </c>
      <c r="B3896" s="140" t="s">
        <v>14863</v>
      </c>
      <c r="C3896" s="233" t="s">
        <v>14864</v>
      </c>
      <c r="D3896" s="229" t="s">
        <v>2505</v>
      </c>
    </row>
    <row r="3897" spans="1:4" x14ac:dyDescent="0.25">
      <c r="A3897" s="140" t="s">
        <v>14644</v>
      </c>
      <c r="B3897" s="140" t="s">
        <v>14835</v>
      </c>
      <c r="C3897" s="233" t="s">
        <v>14836</v>
      </c>
      <c r="D3897" s="229" t="s">
        <v>2505</v>
      </c>
    </row>
    <row r="3898" spans="1:4" x14ac:dyDescent="0.25">
      <c r="A3898" s="140" t="s">
        <v>14644</v>
      </c>
      <c r="B3898" s="140" t="s">
        <v>14837</v>
      </c>
      <c r="C3898" s="234" t="s">
        <v>14838</v>
      </c>
      <c r="D3898" s="229" t="s">
        <v>2505</v>
      </c>
    </row>
    <row r="3899" spans="1:4" x14ac:dyDescent="0.25">
      <c r="A3899" s="140" t="s">
        <v>14644</v>
      </c>
      <c r="B3899" s="140" t="s">
        <v>14839</v>
      </c>
      <c r="C3899" s="235" t="s">
        <v>14840</v>
      </c>
      <c r="D3899" s="229" t="s">
        <v>2505</v>
      </c>
    </row>
    <row r="3900" spans="1:4" x14ac:dyDescent="0.25">
      <c r="A3900" s="140" t="s">
        <v>14644</v>
      </c>
      <c r="B3900" s="140" t="s">
        <v>14841</v>
      </c>
      <c r="C3900" s="236" t="s">
        <v>14842</v>
      </c>
      <c r="D3900" s="229" t="s">
        <v>2505</v>
      </c>
    </row>
    <row r="3901" spans="1:4" x14ac:dyDescent="0.25">
      <c r="A3901" s="140" t="s">
        <v>14644</v>
      </c>
      <c r="B3901" s="140" t="s">
        <v>14843</v>
      </c>
      <c r="C3901" s="237" t="s">
        <v>14844</v>
      </c>
      <c r="D3901" s="229" t="s">
        <v>2505</v>
      </c>
    </row>
    <row r="3902" spans="1:4" x14ac:dyDescent="0.25">
      <c r="A3902" s="140" t="s">
        <v>14644</v>
      </c>
      <c r="B3902" s="140" t="s">
        <v>14845</v>
      </c>
      <c r="C3902" s="237" t="s">
        <v>14846</v>
      </c>
      <c r="D3902" s="229" t="s">
        <v>2505</v>
      </c>
    </row>
    <row r="3903" spans="1:4" x14ac:dyDescent="0.25">
      <c r="A3903" s="140" t="s">
        <v>14644</v>
      </c>
      <c r="B3903" s="140" t="s">
        <v>14853</v>
      </c>
      <c r="C3903" s="234" t="s">
        <v>14854</v>
      </c>
      <c r="D3903" s="229" t="s">
        <v>2505</v>
      </c>
    </row>
    <row r="3904" spans="1:4" x14ac:dyDescent="0.25">
      <c r="A3904" s="140" t="s">
        <v>14644</v>
      </c>
      <c r="B3904" s="140" t="s">
        <v>14855</v>
      </c>
      <c r="C3904" s="235" t="s">
        <v>14856</v>
      </c>
      <c r="D3904" s="229" t="s">
        <v>2505</v>
      </c>
    </row>
    <row r="3905" spans="1:4" x14ac:dyDescent="0.25">
      <c r="A3905" s="140" t="s">
        <v>14644</v>
      </c>
      <c r="B3905" s="140" t="s">
        <v>17612</v>
      </c>
      <c r="C3905" s="231" t="s">
        <v>17613</v>
      </c>
      <c r="D3905" s="229" t="s">
        <v>2505</v>
      </c>
    </row>
    <row r="3906" spans="1:4" x14ac:dyDescent="0.25">
      <c r="A3906" s="140" t="s">
        <v>14644</v>
      </c>
      <c r="B3906" s="140" t="s">
        <v>17614</v>
      </c>
      <c r="C3906" s="232" t="s">
        <v>17615</v>
      </c>
      <c r="D3906" s="229" t="s">
        <v>2505</v>
      </c>
    </row>
    <row r="3907" spans="1:4" x14ac:dyDescent="0.25">
      <c r="A3907" s="140" t="s">
        <v>14644</v>
      </c>
      <c r="B3907" s="140" t="s">
        <v>17616</v>
      </c>
      <c r="C3907" s="232" t="s">
        <v>17617</v>
      </c>
      <c r="D3907" s="229" t="s">
        <v>2505</v>
      </c>
    </row>
    <row r="3908" spans="1:4" x14ac:dyDescent="0.25">
      <c r="A3908" s="140" t="s">
        <v>14644</v>
      </c>
      <c r="B3908" s="140" t="s">
        <v>14871</v>
      </c>
      <c r="C3908" s="233" t="s">
        <v>14872</v>
      </c>
      <c r="D3908" s="229" t="s">
        <v>2505</v>
      </c>
    </row>
    <row r="3909" spans="1:4" x14ac:dyDescent="0.25">
      <c r="A3909" s="140" t="s">
        <v>14644</v>
      </c>
      <c r="B3909" s="140" t="s">
        <v>14873</v>
      </c>
      <c r="C3909" s="234" t="s">
        <v>14874</v>
      </c>
      <c r="D3909" s="229" t="s">
        <v>2505</v>
      </c>
    </row>
    <row r="3910" spans="1:4" x14ac:dyDescent="0.25">
      <c r="A3910" s="140" t="s">
        <v>14644</v>
      </c>
      <c r="B3910" s="140" t="s">
        <v>14875</v>
      </c>
      <c r="C3910" s="235" t="s">
        <v>14876</v>
      </c>
      <c r="D3910" s="229" t="s">
        <v>2505</v>
      </c>
    </row>
    <row r="3911" spans="1:4" x14ac:dyDescent="0.25">
      <c r="A3911" s="140" t="s">
        <v>14644</v>
      </c>
      <c r="B3911" s="140" t="s">
        <v>14877</v>
      </c>
      <c r="C3911" s="236" t="s">
        <v>14878</v>
      </c>
      <c r="D3911" s="229" t="s">
        <v>2505</v>
      </c>
    </row>
    <row r="3912" spans="1:4" x14ac:dyDescent="0.25">
      <c r="A3912" s="140" t="s">
        <v>14644</v>
      </c>
      <c r="B3912" s="140" t="s">
        <v>17618</v>
      </c>
      <c r="C3912" s="237" t="s">
        <v>17619</v>
      </c>
      <c r="D3912" s="229" t="s">
        <v>2505</v>
      </c>
    </row>
    <row r="3913" spans="1:4" x14ac:dyDescent="0.25">
      <c r="A3913" s="140" t="s">
        <v>14644</v>
      </c>
      <c r="B3913" s="140" t="s">
        <v>14881</v>
      </c>
      <c r="C3913" s="234" t="s">
        <v>14882</v>
      </c>
      <c r="D3913" s="229" t="s">
        <v>2505</v>
      </c>
    </row>
    <row r="3914" spans="1:4" x14ac:dyDescent="0.25">
      <c r="A3914" s="140" t="s">
        <v>14644</v>
      </c>
      <c r="B3914" s="140" t="s">
        <v>14883</v>
      </c>
      <c r="C3914" s="235" t="s">
        <v>14883</v>
      </c>
      <c r="D3914" s="229" t="s">
        <v>2505</v>
      </c>
    </row>
    <row r="3915" spans="1:4" x14ac:dyDescent="0.25">
      <c r="A3915" s="140" t="s">
        <v>14644</v>
      </c>
      <c r="B3915" s="140" t="s">
        <v>17620</v>
      </c>
      <c r="C3915" s="230" t="s">
        <v>17621</v>
      </c>
      <c r="D3915" s="229" t="s">
        <v>2505</v>
      </c>
    </row>
    <row r="3916" spans="1:4" x14ac:dyDescent="0.25">
      <c r="A3916" s="140" t="s">
        <v>14644</v>
      </c>
      <c r="B3916" s="140" t="s">
        <v>17622</v>
      </c>
      <c r="C3916" s="231" t="s">
        <v>17623</v>
      </c>
      <c r="D3916" s="229" t="s">
        <v>2505</v>
      </c>
    </row>
    <row r="3917" spans="1:4" x14ac:dyDescent="0.25">
      <c r="A3917" s="140" t="s">
        <v>14644</v>
      </c>
      <c r="B3917" s="140" t="s">
        <v>17624</v>
      </c>
      <c r="C3917" s="232" t="s">
        <v>17625</v>
      </c>
      <c r="D3917" s="229" t="s">
        <v>2505</v>
      </c>
    </row>
    <row r="3918" spans="1:4" x14ac:dyDescent="0.25">
      <c r="A3918" s="140" t="s">
        <v>14644</v>
      </c>
      <c r="B3918" s="140" t="s">
        <v>17626</v>
      </c>
      <c r="C3918" s="231" t="s">
        <v>17627</v>
      </c>
      <c r="D3918" s="229" t="s">
        <v>2505</v>
      </c>
    </row>
    <row r="3919" spans="1:4" x14ac:dyDescent="0.25">
      <c r="A3919" s="140" t="s">
        <v>14644</v>
      </c>
      <c r="B3919" s="140" t="s">
        <v>17628</v>
      </c>
      <c r="C3919" s="232" t="s">
        <v>17629</v>
      </c>
      <c r="D3919" s="229" t="s">
        <v>2505</v>
      </c>
    </row>
    <row r="3920" spans="1:4" x14ac:dyDescent="0.25">
      <c r="A3920" s="140" t="s">
        <v>14644</v>
      </c>
      <c r="B3920" s="140" t="s">
        <v>17630</v>
      </c>
      <c r="C3920" s="231" t="s">
        <v>17631</v>
      </c>
      <c r="D3920" s="229" t="s">
        <v>2505</v>
      </c>
    </row>
    <row r="3921" spans="1:4" x14ac:dyDescent="0.25">
      <c r="A3921" s="140" t="s">
        <v>14644</v>
      </c>
      <c r="B3921" s="140" t="s">
        <v>14902</v>
      </c>
      <c r="C3921" s="232" t="s">
        <v>14903</v>
      </c>
      <c r="D3921" s="229" t="s">
        <v>2505</v>
      </c>
    </row>
    <row r="3922" spans="1:4" x14ac:dyDescent="0.25">
      <c r="A3922" s="140" t="s">
        <v>14644</v>
      </c>
      <c r="B3922" s="140" t="s">
        <v>14904</v>
      </c>
      <c r="C3922" s="233" t="s">
        <v>14905</v>
      </c>
      <c r="D3922" s="229" t="s">
        <v>2505</v>
      </c>
    </row>
    <row r="3923" spans="1:4" x14ac:dyDescent="0.25">
      <c r="A3923" s="140" t="s">
        <v>14644</v>
      </c>
      <c r="B3923" s="140" t="s">
        <v>14761</v>
      </c>
      <c r="C3923" s="234" t="s">
        <v>14762</v>
      </c>
      <c r="D3923" s="229" t="s">
        <v>2505</v>
      </c>
    </row>
    <row r="3924" spans="1:4" x14ac:dyDescent="0.25">
      <c r="A3924" s="140" t="s">
        <v>14644</v>
      </c>
      <c r="B3924" s="140" t="s">
        <v>14763</v>
      </c>
      <c r="C3924" s="235" t="s">
        <v>14764</v>
      </c>
      <c r="D3924" s="229" t="s">
        <v>2505</v>
      </c>
    </row>
    <row r="3925" spans="1:4" x14ac:dyDescent="0.25">
      <c r="A3925" s="140" t="s">
        <v>14644</v>
      </c>
      <c r="B3925" s="140" t="s">
        <v>17057</v>
      </c>
      <c r="C3925" s="236" t="s">
        <v>17058</v>
      </c>
      <c r="D3925" s="229" t="s">
        <v>2505</v>
      </c>
    </row>
    <row r="3926" spans="1:4" x14ac:dyDescent="0.25">
      <c r="A3926" s="140" t="s">
        <v>14644</v>
      </c>
      <c r="B3926" s="140" t="s">
        <v>14906</v>
      </c>
      <c r="C3926" s="233" t="s">
        <v>14907</v>
      </c>
      <c r="D3926" s="229" t="s">
        <v>2505</v>
      </c>
    </row>
    <row r="3927" spans="1:4" x14ac:dyDescent="0.25">
      <c r="A3927" s="140" t="s">
        <v>14644</v>
      </c>
      <c r="B3927" s="140" t="s">
        <v>14908</v>
      </c>
      <c r="C3927" s="234" t="s">
        <v>14909</v>
      </c>
      <c r="D3927" s="229" t="s">
        <v>2505</v>
      </c>
    </row>
    <row r="3928" spans="1:4" x14ac:dyDescent="0.25">
      <c r="D3928" s="228" t="s">
        <v>2505</v>
      </c>
    </row>
    <row r="3929" spans="1:4" x14ac:dyDescent="0.25">
      <c r="D3929" s="228" t="s">
        <v>2505</v>
      </c>
    </row>
    <row r="3930" spans="1:4" x14ac:dyDescent="0.25">
      <c r="A3930" s="35" t="s">
        <v>2686</v>
      </c>
      <c r="B3930" s="2" t="str">
        <f>CONCATENATE("https://xbrl.cipc.co.za/taxonomy/role/",MID(B3931,2,10))</f>
        <v>https://xbrl.cipc.co.za/taxonomy/role/sds825.200</v>
      </c>
      <c r="D3930" s="228" t="s">
        <v>2505</v>
      </c>
    </row>
    <row r="3931" spans="1:4" x14ac:dyDescent="0.25">
      <c r="A3931" s="35" t="s">
        <v>2687</v>
      </c>
      <c r="B3931" s="2" t="s">
        <v>19462</v>
      </c>
      <c r="D3931" s="228" t="s">
        <v>2505</v>
      </c>
    </row>
    <row r="3932" spans="1:4" x14ac:dyDescent="0.25">
      <c r="A3932" s="36" t="s">
        <v>5</v>
      </c>
      <c r="B3932" s="36" t="s">
        <v>6</v>
      </c>
      <c r="C3932" s="36" t="s">
        <v>19413</v>
      </c>
      <c r="D3932" s="5" t="s">
        <v>2692</v>
      </c>
    </row>
    <row r="3933" spans="1:4" x14ac:dyDescent="0.25">
      <c r="A3933" s="140" t="s">
        <v>14644</v>
      </c>
      <c r="B3933" s="140" t="s">
        <v>17632</v>
      </c>
      <c r="C3933" s="140" t="s">
        <v>17633</v>
      </c>
      <c r="D3933" s="229" t="s">
        <v>2505</v>
      </c>
    </row>
    <row r="3934" spans="1:4" x14ac:dyDescent="0.25">
      <c r="A3934" s="140" t="s">
        <v>14644</v>
      </c>
      <c r="B3934" s="140" t="s">
        <v>17634</v>
      </c>
      <c r="C3934" s="230" t="s">
        <v>17635</v>
      </c>
      <c r="D3934" s="229" t="s">
        <v>2505</v>
      </c>
    </row>
    <row r="3935" spans="1:4" x14ac:dyDescent="0.25">
      <c r="A3935" s="140" t="s">
        <v>14644</v>
      </c>
      <c r="B3935" s="140" t="s">
        <v>17636</v>
      </c>
      <c r="C3935" s="231" t="s">
        <v>17637</v>
      </c>
      <c r="D3935" s="229" t="s">
        <v>2505</v>
      </c>
    </row>
    <row r="3936" spans="1:4" x14ac:dyDescent="0.25">
      <c r="A3936" s="140" t="s">
        <v>14644</v>
      </c>
      <c r="B3936" s="140" t="s">
        <v>17638</v>
      </c>
      <c r="C3936" s="232" t="s">
        <v>17639</v>
      </c>
      <c r="D3936" s="229" t="s">
        <v>2505</v>
      </c>
    </row>
    <row r="3937" spans="1:4" x14ac:dyDescent="0.25">
      <c r="A3937" s="140" t="s">
        <v>14644</v>
      </c>
      <c r="B3937" s="140" t="s">
        <v>17640</v>
      </c>
      <c r="C3937" s="232" t="s">
        <v>17641</v>
      </c>
      <c r="D3937" s="229" t="s">
        <v>2505</v>
      </c>
    </row>
    <row r="3938" spans="1:4" x14ac:dyDescent="0.25">
      <c r="A3938" s="140" t="s">
        <v>14644</v>
      </c>
      <c r="B3938" s="140" t="s">
        <v>14835</v>
      </c>
      <c r="C3938" s="233" t="s">
        <v>14836</v>
      </c>
      <c r="D3938" s="229" t="s">
        <v>2505</v>
      </c>
    </row>
    <row r="3939" spans="1:4" x14ac:dyDescent="0.25">
      <c r="A3939" s="140" t="s">
        <v>14644</v>
      </c>
      <c r="B3939" s="140" t="s">
        <v>14837</v>
      </c>
      <c r="C3939" s="234" t="s">
        <v>14838</v>
      </c>
      <c r="D3939" s="229" t="s">
        <v>2505</v>
      </c>
    </row>
    <row r="3940" spans="1:4" x14ac:dyDescent="0.25">
      <c r="A3940" s="140" t="s">
        <v>14644</v>
      </c>
      <c r="B3940" s="140" t="s">
        <v>14839</v>
      </c>
      <c r="C3940" s="235" t="s">
        <v>14840</v>
      </c>
      <c r="D3940" s="229" t="s">
        <v>2505</v>
      </c>
    </row>
    <row r="3941" spans="1:4" x14ac:dyDescent="0.25">
      <c r="A3941" s="140" t="s">
        <v>14644</v>
      </c>
      <c r="B3941" s="140" t="s">
        <v>14841</v>
      </c>
      <c r="C3941" s="236" t="s">
        <v>14842</v>
      </c>
      <c r="D3941" s="229" t="s">
        <v>2505</v>
      </c>
    </row>
    <row r="3942" spans="1:4" x14ac:dyDescent="0.25">
      <c r="A3942" s="140" t="s">
        <v>14644</v>
      </c>
      <c r="B3942" s="140" t="s">
        <v>14843</v>
      </c>
      <c r="C3942" s="237" t="s">
        <v>14844</v>
      </c>
      <c r="D3942" s="229" t="s">
        <v>2505</v>
      </c>
    </row>
    <row r="3943" spans="1:4" x14ac:dyDescent="0.25">
      <c r="A3943" s="140" t="s">
        <v>14644</v>
      </c>
      <c r="B3943" s="140" t="s">
        <v>14845</v>
      </c>
      <c r="C3943" s="237" t="s">
        <v>14846</v>
      </c>
      <c r="D3943" s="229" t="s">
        <v>2505</v>
      </c>
    </row>
    <row r="3944" spans="1:4" x14ac:dyDescent="0.25">
      <c r="A3944" s="140" t="s">
        <v>14644</v>
      </c>
      <c r="B3944" s="140" t="s">
        <v>14853</v>
      </c>
      <c r="C3944" s="234" t="s">
        <v>14854</v>
      </c>
      <c r="D3944" s="229" t="s">
        <v>2505</v>
      </c>
    </row>
    <row r="3945" spans="1:4" x14ac:dyDescent="0.25">
      <c r="A3945" s="140" t="s">
        <v>14644</v>
      </c>
      <c r="B3945" s="140" t="s">
        <v>14855</v>
      </c>
      <c r="C3945" s="235" t="s">
        <v>14856</v>
      </c>
      <c r="D3945" s="229" t="s">
        <v>2505</v>
      </c>
    </row>
    <row r="3946" spans="1:4" x14ac:dyDescent="0.25">
      <c r="A3946" s="140" t="s">
        <v>14644</v>
      </c>
      <c r="B3946" s="140" t="s">
        <v>14863</v>
      </c>
      <c r="C3946" s="233" t="s">
        <v>14864</v>
      </c>
      <c r="D3946" s="229" t="s">
        <v>2505</v>
      </c>
    </row>
    <row r="3947" spans="1:4" x14ac:dyDescent="0.25">
      <c r="A3947" s="140" t="s">
        <v>14644</v>
      </c>
      <c r="B3947" s="140" t="s">
        <v>17642</v>
      </c>
      <c r="C3947" s="230" t="s">
        <v>17643</v>
      </c>
      <c r="D3947" s="229" t="s">
        <v>2505</v>
      </c>
    </row>
    <row r="3948" spans="1:4" x14ac:dyDescent="0.25">
      <c r="A3948" s="140" t="s">
        <v>14644</v>
      </c>
      <c r="B3948" s="140" t="s">
        <v>17644</v>
      </c>
      <c r="C3948" s="231" t="s">
        <v>17645</v>
      </c>
      <c r="D3948" s="229" t="s">
        <v>2505</v>
      </c>
    </row>
    <row r="3949" spans="1:4" x14ac:dyDescent="0.25">
      <c r="A3949" s="140" t="s">
        <v>14644</v>
      </c>
      <c r="B3949" s="140" t="s">
        <v>14757</v>
      </c>
      <c r="C3949" s="232" t="s">
        <v>14758</v>
      </c>
      <c r="D3949" s="229" t="s">
        <v>2505</v>
      </c>
    </row>
    <row r="3950" spans="1:4" x14ac:dyDescent="0.25">
      <c r="A3950" s="140" t="s">
        <v>14644</v>
      </c>
      <c r="B3950" s="140" t="s">
        <v>14759</v>
      </c>
      <c r="C3950" s="233" t="s">
        <v>14760</v>
      </c>
      <c r="D3950" s="229" t="s">
        <v>2505</v>
      </c>
    </row>
    <row r="3951" spans="1:4" x14ac:dyDescent="0.25">
      <c r="A3951" s="140" t="s">
        <v>14644</v>
      </c>
      <c r="B3951" s="140" t="s">
        <v>14761</v>
      </c>
      <c r="C3951" s="234" t="s">
        <v>14762</v>
      </c>
      <c r="D3951" s="229" t="s">
        <v>2505</v>
      </c>
    </row>
    <row r="3952" spans="1:4" x14ac:dyDescent="0.25">
      <c r="A3952" s="140" t="s">
        <v>14644</v>
      </c>
      <c r="B3952" s="140" t="s">
        <v>14763</v>
      </c>
      <c r="C3952" s="235" t="s">
        <v>14764</v>
      </c>
      <c r="D3952" s="229" t="s">
        <v>2505</v>
      </c>
    </row>
    <row r="3953" spans="1:4" x14ac:dyDescent="0.25">
      <c r="A3953" s="140" t="s">
        <v>14644</v>
      </c>
      <c r="B3953" s="140" t="s">
        <v>17646</v>
      </c>
      <c r="C3953" s="236" t="s">
        <v>17647</v>
      </c>
      <c r="D3953" s="229" t="s">
        <v>2505</v>
      </c>
    </row>
    <row r="3954" spans="1:4" x14ac:dyDescent="0.25">
      <c r="A3954" s="140" t="s">
        <v>14644</v>
      </c>
      <c r="B3954" s="140" t="s">
        <v>14898</v>
      </c>
      <c r="C3954" s="236" t="s">
        <v>14899</v>
      </c>
      <c r="D3954" s="229" t="s">
        <v>2505</v>
      </c>
    </row>
    <row r="3955" spans="1:4" x14ac:dyDescent="0.25">
      <c r="A3955" s="140" t="s">
        <v>14644</v>
      </c>
      <c r="B3955" s="140" t="s">
        <v>14777</v>
      </c>
      <c r="C3955" s="233" t="s">
        <v>14778</v>
      </c>
      <c r="D3955" s="229" t="s">
        <v>2505</v>
      </c>
    </row>
    <row r="3956" spans="1:4" x14ac:dyDescent="0.25">
      <c r="A3956" s="140" t="s">
        <v>14644</v>
      </c>
      <c r="B3956" s="140" t="s">
        <v>14779</v>
      </c>
      <c r="C3956" s="234" t="s">
        <v>14780</v>
      </c>
      <c r="D3956" s="229" t="s">
        <v>2505</v>
      </c>
    </row>
    <row r="3957" spans="1:4" x14ac:dyDescent="0.25">
      <c r="A3957" s="140" t="s">
        <v>14644</v>
      </c>
      <c r="B3957" s="140" t="s">
        <v>17648</v>
      </c>
      <c r="C3957" s="231" t="s">
        <v>17649</v>
      </c>
      <c r="D3957" s="229" t="s">
        <v>2505</v>
      </c>
    </row>
    <row r="3958" spans="1:4" x14ac:dyDescent="0.25">
      <c r="A3958" s="140" t="s">
        <v>14644</v>
      </c>
      <c r="B3958" s="140" t="s">
        <v>14902</v>
      </c>
      <c r="C3958" s="232" t="s">
        <v>14903</v>
      </c>
      <c r="D3958" s="229" t="s">
        <v>2505</v>
      </c>
    </row>
    <row r="3959" spans="1:4" x14ac:dyDescent="0.25">
      <c r="A3959" s="140" t="s">
        <v>14644</v>
      </c>
      <c r="B3959" s="140" t="s">
        <v>14904</v>
      </c>
      <c r="C3959" s="233" t="s">
        <v>14905</v>
      </c>
      <c r="D3959" s="229" t="s">
        <v>2505</v>
      </c>
    </row>
    <row r="3960" spans="1:4" x14ac:dyDescent="0.25">
      <c r="A3960" s="140" t="s">
        <v>14644</v>
      </c>
      <c r="B3960" s="140" t="s">
        <v>14761</v>
      </c>
      <c r="C3960" s="234" t="s">
        <v>14762</v>
      </c>
      <c r="D3960" s="229" t="s">
        <v>2505</v>
      </c>
    </row>
    <row r="3961" spans="1:4" x14ac:dyDescent="0.25">
      <c r="A3961" s="140" t="s">
        <v>14644</v>
      </c>
      <c r="B3961" s="140" t="s">
        <v>14763</v>
      </c>
      <c r="C3961" s="235" t="s">
        <v>14764</v>
      </c>
      <c r="D3961" s="229" t="s">
        <v>2505</v>
      </c>
    </row>
    <row r="3962" spans="1:4" x14ac:dyDescent="0.25">
      <c r="A3962" s="140" t="s">
        <v>14644</v>
      </c>
      <c r="B3962" s="140" t="s">
        <v>17646</v>
      </c>
      <c r="C3962" s="236" t="s">
        <v>17647</v>
      </c>
      <c r="D3962" s="229" t="s">
        <v>2505</v>
      </c>
    </row>
    <row r="3963" spans="1:4" x14ac:dyDescent="0.25">
      <c r="A3963" s="140" t="s">
        <v>14644</v>
      </c>
      <c r="B3963" s="140" t="s">
        <v>14898</v>
      </c>
      <c r="C3963" s="236" t="s">
        <v>14899</v>
      </c>
      <c r="D3963" s="229" t="s">
        <v>2505</v>
      </c>
    </row>
    <row r="3964" spans="1:4" x14ac:dyDescent="0.25">
      <c r="A3964" s="140" t="s">
        <v>14644</v>
      </c>
      <c r="B3964" s="140" t="s">
        <v>14906</v>
      </c>
      <c r="C3964" s="233" t="s">
        <v>14907</v>
      </c>
      <c r="D3964" s="229" t="s">
        <v>2505</v>
      </c>
    </row>
    <row r="3965" spans="1:4" x14ac:dyDescent="0.25">
      <c r="A3965" s="140" t="s">
        <v>14644</v>
      </c>
      <c r="B3965" s="140" t="s">
        <v>14908</v>
      </c>
      <c r="C3965" s="234" t="s">
        <v>14909</v>
      </c>
      <c r="D3965" s="229" t="s">
        <v>2505</v>
      </c>
    </row>
    <row r="3966" spans="1:4" x14ac:dyDescent="0.25">
      <c r="A3966" s="140" t="s">
        <v>14644</v>
      </c>
      <c r="B3966" s="140" t="s">
        <v>17650</v>
      </c>
      <c r="C3966" s="231" t="s">
        <v>17651</v>
      </c>
      <c r="D3966" s="229" t="s">
        <v>2505</v>
      </c>
    </row>
    <row r="3967" spans="1:4" x14ac:dyDescent="0.25">
      <c r="A3967" s="140" t="s">
        <v>14644</v>
      </c>
      <c r="B3967" s="140" t="s">
        <v>17652</v>
      </c>
      <c r="C3967" s="232" t="s">
        <v>17653</v>
      </c>
      <c r="D3967" s="229" t="s">
        <v>2505</v>
      </c>
    </row>
    <row r="3968" spans="1:4" x14ac:dyDescent="0.25">
      <c r="A3968" s="140" t="s">
        <v>14644</v>
      </c>
      <c r="B3968" s="140" t="s">
        <v>17654</v>
      </c>
      <c r="C3968" s="232" t="s">
        <v>17655</v>
      </c>
      <c r="D3968" s="229" t="s">
        <v>2505</v>
      </c>
    </row>
    <row r="3969" spans="1:4" x14ac:dyDescent="0.25">
      <c r="A3969" s="140" t="s">
        <v>14644</v>
      </c>
      <c r="B3969" s="140" t="s">
        <v>17656</v>
      </c>
      <c r="C3969" s="231" t="s">
        <v>17657</v>
      </c>
      <c r="D3969" s="229" t="s">
        <v>2505</v>
      </c>
    </row>
    <row r="3970" spans="1:4" x14ac:dyDescent="0.25">
      <c r="A3970" s="140" t="s">
        <v>14644</v>
      </c>
      <c r="B3970" s="140" t="s">
        <v>17658</v>
      </c>
      <c r="C3970" s="232" t="s">
        <v>17659</v>
      </c>
      <c r="D3970" s="229" t="s">
        <v>2505</v>
      </c>
    </row>
    <row r="3971" spans="1:4" x14ac:dyDescent="0.25">
      <c r="D3971" s="228" t="s">
        <v>2505</v>
      </c>
    </row>
    <row r="3972" spans="1:4" x14ac:dyDescent="0.25">
      <c r="D3972" s="228" t="s">
        <v>2505</v>
      </c>
    </row>
    <row r="3973" spans="1:4" x14ac:dyDescent="0.25">
      <c r="A3973" s="35" t="s">
        <v>2686</v>
      </c>
      <c r="B3973" s="2" t="str">
        <f>CONCATENATE("https://xbrl.cipc.co.za/taxonomy/role/",MID(B3974,2,10))</f>
        <v>https://xbrl.cipc.co.za/taxonomy/role/sds830.301</v>
      </c>
      <c r="D3973" s="228" t="s">
        <v>2505</v>
      </c>
    </row>
    <row r="3974" spans="1:4" x14ac:dyDescent="0.25">
      <c r="A3974" s="35" t="s">
        <v>2687</v>
      </c>
      <c r="B3974" s="2" t="s">
        <v>19463</v>
      </c>
      <c r="D3974" s="228" t="s">
        <v>2505</v>
      </c>
    </row>
    <row r="3975" spans="1:4" x14ac:dyDescent="0.25">
      <c r="A3975" s="36" t="s">
        <v>5</v>
      </c>
      <c r="B3975" s="36" t="s">
        <v>6</v>
      </c>
      <c r="C3975" s="36" t="s">
        <v>19413</v>
      </c>
      <c r="D3975" s="5" t="s">
        <v>2692</v>
      </c>
    </row>
    <row r="3976" spans="1:4" x14ac:dyDescent="0.25">
      <c r="A3976" s="140" t="s">
        <v>14644</v>
      </c>
      <c r="B3976" s="140" t="s">
        <v>17660</v>
      </c>
      <c r="C3976" s="140" t="s">
        <v>17661</v>
      </c>
      <c r="D3976" s="229" t="s">
        <v>2505</v>
      </c>
    </row>
    <row r="3977" spans="1:4" x14ac:dyDescent="0.25">
      <c r="A3977" s="140" t="s">
        <v>14644</v>
      </c>
      <c r="B3977" s="140" t="s">
        <v>17662</v>
      </c>
      <c r="C3977" s="230" t="s">
        <v>17663</v>
      </c>
      <c r="D3977" s="229" t="s">
        <v>2505</v>
      </c>
    </row>
    <row r="3978" spans="1:4" x14ac:dyDescent="0.25">
      <c r="A3978" s="140" t="s">
        <v>14644</v>
      </c>
      <c r="B3978" s="140" t="s">
        <v>17664</v>
      </c>
      <c r="C3978" s="231" t="s">
        <v>17665</v>
      </c>
      <c r="D3978" s="229" t="s">
        <v>2505</v>
      </c>
    </row>
    <row r="3979" spans="1:4" x14ac:dyDescent="0.25">
      <c r="A3979" s="140" t="s">
        <v>14644</v>
      </c>
      <c r="B3979" s="140" t="s">
        <v>17666</v>
      </c>
      <c r="C3979" s="232" t="s">
        <v>17667</v>
      </c>
      <c r="D3979" s="229" t="s">
        <v>2505</v>
      </c>
    </row>
    <row r="3980" spans="1:4" x14ac:dyDescent="0.25">
      <c r="A3980" s="140" t="s">
        <v>14644</v>
      </c>
      <c r="B3980" s="140" t="s">
        <v>17668</v>
      </c>
      <c r="C3980" s="232" t="s">
        <v>17669</v>
      </c>
      <c r="D3980" s="229" t="s">
        <v>2505</v>
      </c>
    </row>
    <row r="3981" spans="1:4" x14ac:dyDescent="0.25">
      <c r="A3981" s="140" t="s">
        <v>14644</v>
      </c>
      <c r="B3981" s="140" t="s">
        <v>17670</v>
      </c>
      <c r="C3981" s="233" t="s">
        <v>17671</v>
      </c>
      <c r="D3981" s="229" t="s">
        <v>2505</v>
      </c>
    </row>
    <row r="3982" spans="1:4" x14ac:dyDescent="0.25">
      <c r="A3982" s="140" t="s">
        <v>14644</v>
      </c>
      <c r="B3982" s="140" t="s">
        <v>14733</v>
      </c>
      <c r="C3982" s="234" t="s">
        <v>14734</v>
      </c>
      <c r="D3982" s="229" t="s">
        <v>2505</v>
      </c>
    </row>
    <row r="3983" spans="1:4" x14ac:dyDescent="0.25">
      <c r="A3983" s="140" t="s">
        <v>14644</v>
      </c>
      <c r="B3983" s="140" t="s">
        <v>14735</v>
      </c>
      <c r="C3983" s="235" t="s">
        <v>14736</v>
      </c>
      <c r="D3983" s="229" t="s">
        <v>2505</v>
      </c>
    </row>
    <row r="3984" spans="1:4" x14ac:dyDescent="0.25">
      <c r="A3984" s="140" t="s">
        <v>14644</v>
      </c>
      <c r="B3984" s="140" t="s">
        <v>14737</v>
      </c>
      <c r="C3984" s="236" t="s">
        <v>14738</v>
      </c>
      <c r="D3984" s="229" t="s">
        <v>2505</v>
      </c>
    </row>
    <row r="3985" spans="1:4" x14ac:dyDescent="0.25">
      <c r="A3985" s="140" t="s">
        <v>14644</v>
      </c>
      <c r="B3985" s="140" t="s">
        <v>14739</v>
      </c>
      <c r="C3985" s="236" t="s">
        <v>14740</v>
      </c>
      <c r="D3985" s="229" t="s">
        <v>2505</v>
      </c>
    </row>
    <row r="3986" spans="1:4" x14ac:dyDescent="0.25">
      <c r="A3986" s="140" t="s">
        <v>14644</v>
      </c>
      <c r="B3986" s="140" t="s">
        <v>14743</v>
      </c>
      <c r="C3986" s="236" t="s">
        <v>14744</v>
      </c>
      <c r="D3986" s="229" t="s">
        <v>2505</v>
      </c>
    </row>
    <row r="3987" spans="1:4" x14ac:dyDescent="0.25">
      <c r="A3987" s="140" t="s">
        <v>14644</v>
      </c>
      <c r="B3987" s="140" t="s">
        <v>17672</v>
      </c>
      <c r="C3987" s="236" t="s">
        <v>17673</v>
      </c>
      <c r="D3987" s="229" t="s">
        <v>2505</v>
      </c>
    </row>
    <row r="3988" spans="1:4" x14ac:dyDescent="0.25">
      <c r="A3988" s="140" t="s">
        <v>14644</v>
      </c>
      <c r="B3988" s="140" t="s">
        <v>17674</v>
      </c>
      <c r="C3988" s="233" t="s">
        <v>17675</v>
      </c>
      <c r="D3988" s="229" t="s">
        <v>2505</v>
      </c>
    </row>
    <row r="3989" spans="1:4" x14ac:dyDescent="0.25">
      <c r="A3989" s="140" t="s">
        <v>14644</v>
      </c>
      <c r="B3989" s="140" t="s">
        <v>17676</v>
      </c>
      <c r="C3989" s="234" t="s">
        <v>17677</v>
      </c>
      <c r="D3989" s="229" t="s">
        <v>2505</v>
      </c>
    </row>
    <row r="3990" spans="1:4" x14ac:dyDescent="0.25">
      <c r="A3990" s="140" t="s">
        <v>14644</v>
      </c>
      <c r="B3990" s="140" t="s">
        <v>17678</v>
      </c>
      <c r="C3990" s="231" t="s">
        <v>17679</v>
      </c>
      <c r="D3990" s="229" t="s">
        <v>2505</v>
      </c>
    </row>
    <row r="3991" spans="1:4" x14ac:dyDescent="0.25">
      <c r="A3991" s="140" t="s">
        <v>14644</v>
      </c>
      <c r="B3991" s="140" t="s">
        <v>17680</v>
      </c>
      <c r="C3991" s="232" t="s">
        <v>17681</v>
      </c>
      <c r="D3991" s="229" t="s">
        <v>2505</v>
      </c>
    </row>
    <row r="3992" spans="1:4" x14ac:dyDescent="0.25">
      <c r="A3992" s="140" t="s">
        <v>14644</v>
      </c>
      <c r="B3992" s="140" t="s">
        <v>17682</v>
      </c>
      <c r="C3992" s="233" t="s">
        <v>17683</v>
      </c>
      <c r="D3992" s="229" t="s">
        <v>2505</v>
      </c>
    </row>
    <row r="3993" spans="1:4" x14ac:dyDescent="0.25">
      <c r="A3993" s="140" t="s">
        <v>14644</v>
      </c>
      <c r="B3993" s="140" t="s">
        <v>17684</v>
      </c>
      <c r="C3993" s="234" t="s">
        <v>17685</v>
      </c>
      <c r="D3993" s="229" t="s">
        <v>2505</v>
      </c>
    </row>
    <row r="3994" spans="1:4" x14ac:dyDescent="0.25">
      <c r="A3994" s="140" t="s">
        <v>14644</v>
      </c>
      <c r="B3994" s="140" t="s">
        <v>17686</v>
      </c>
      <c r="C3994" s="235" t="s">
        <v>17687</v>
      </c>
      <c r="D3994" s="229" t="s">
        <v>2505</v>
      </c>
    </row>
    <row r="3995" spans="1:4" x14ac:dyDescent="0.25">
      <c r="A3995" s="140" t="s">
        <v>14644</v>
      </c>
      <c r="B3995" s="140" t="s">
        <v>17688</v>
      </c>
      <c r="C3995" s="236" t="s">
        <v>17689</v>
      </c>
      <c r="D3995" s="229" t="s">
        <v>2505</v>
      </c>
    </row>
    <row r="3996" spans="1:4" x14ac:dyDescent="0.25">
      <c r="A3996" s="140" t="s">
        <v>14644</v>
      </c>
      <c r="B3996" s="140" t="s">
        <v>17690</v>
      </c>
      <c r="C3996" s="236" t="s">
        <v>17691</v>
      </c>
      <c r="D3996" s="229" t="s">
        <v>2505</v>
      </c>
    </row>
    <row r="3997" spans="1:4" x14ac:dyDescent="0.25">
      <c r="A3997" s="140" t="s">
        <v>14644</v>
      </c>
      <c r="B3997" s="140" t="s">
        <v>17692</v>
      </c>
      <c r="C3997" s="233" t="s">
        <v>17693</v>
      </c>
      <c r="D3997" s="229" t="s">
        <v>2505</v>
      </c>
    </row>
    <row r="3998" spans="1:4" x14ac:dyDescent="0.25">
      <c r="A3998" s="140" t="s">
        <v>14644</v>
      </c>
      <c r="B3998" s="140" t="s">
        <v>16292</v>
      </c>
      <c r="C3998" s="234" t="s">
        <v>16293</v>
      </c>
      <c r="D3998" s="229" t="s">
        <v>2505</v>
      </c>
    </row>
    <row r="3999" spans="1:4" x14ac:dyDescent="0.25">
      <c r="D3999" s="228" t="s">
        <v>2505</v>
      </c>
    </row>
    <row r="4000" spans="1:4" x14ac:dyDescent="0.25">
      <c r="D4000" s="228" t="s">
        <v>2505</v>
      </c>
    </row>
    <row r="4001" spans="1:4" x14ac:dyDescent="0.25">
      <c r="A4001" s="35" t="s">
        <v>2686</v>
      </c>
      <c r="B4001" s="2" t="str">
        <f>CONCATENATE("https://xbrl.cipc.co.za/taxonomy/role/",MID(B4002,2,10))</f>
        <v>https://xbrl.cipc.co.za/taxonomy/role/sds830.801</v>
      </c>
      <c r="D4001" s="228" t="s">
        <v>2505</v>
      </c>
    </row>
    <row r="4002" spans="1:4" x14ac:dyDescent="0.25">
      <c r="A4002" s="35" t="s">
        <v>2687</v>
      </c>
      <c r="B4002" s="2" t="s">
        <v>19464</v>
      </c>
      <c r="D4002" s="228" t="s">
        <v>2505</v>
      </c>
    </row>
    <row r="4003" spans="1:4" x14ac:dyDescent="0.25">
      <c r="A4003" s="36" t="s">
        <v>5</v>
      </c>
      <c r="B4003" s="36" t="s">
        <v>6</v>
      </c>
      <c r="C4003" s="36" t="s">
        <v>19413</v>
      </c>
      <c r="D4003" s="5" t="s">
        <v>2692</v>
      </c>
    </row>
    <row r="4004" spans="1:4" x14ac:dyDescent="0.25">
      <c r="A4004" s="140" t="s">
        <v>14644</v>
      </c>
      <c r="B4004" s="140" t="s">
        <v>16312</v>
      </c>
      <c r="C4004" s="140" t="s">
        <v>16313</v>
      </c>
      <c r="D4004" s="229" t="s">
        <v>2505</v>
      </c>
    </row>
    <row r="4005" spans="1:4" x14ac:dyDescent="0.25">
      <c r="A4005" s="140" t="s">
        <v>14644</v>
      </c>
      <c r="B4005" s="140" t="s">
        <v>16448</v>
      </c>
      <c r="C4005" s="230" t="s">
        <v>16449</v>
      </c>
      <c r="D4005" s="229" t="s">
        <v>2505</v>
      </c>
    </row>
    <row r="4006" spans="1:4" x14ac:dyDescent="0.25">
      <c r="A4006" s="140" t="s">
        <v>14644</v>
      </c>
      <c r="B4006" s="140" t="s">
        <v>17694</v>
      </c>
      <c r="C4006" s="231" t="s">
        <v>17695</v>
      </c>
      <c r="D4006" s="229" t="s">
        <v>2505</v>
      </c>
    </row>
    <row r="4007" spans="1:4" x14ac:dyDescent="0.25">
      <c r="A4007" s="140" t="s">
        <v>14644</v>
      </c>
      <c r="B4007" s="140" t="s">
        <v>17696</v>
      </c>
      <c r="C4007" s="232" t="s">
        <v>17697</v>
      </c>
      <c r="D4007" s="229" t="s">
        <v>2505</v>
      </c>
    </row>
    <row r="4008" spans="1:4" x14ac:dyDescent="0.25">
      <c r="A4008" s="140" t="s">
        <v>14644</v>
      </c>
      <c r="B4008" s="140" t="s">
        <v>17698</v>
      </c>
      <c r="C4008" s="233" t="s">
        <v>17699</v>
      </c>
      <c r="D4008" s="229" t="s">
        <v>2505</v>
      </c>
    </row>
    <row r="4009" spans="1:4" x14ac:dyDescent="0.25">
      <c r="A4009" s="140" t="s">
        <v>14644</v>
      </c>
      <c r="B4009" s="140" t="s">
        <v>14733</v>
      </c>
      <c r="C4009" s="234" t="s">
        <v>14734</v>
      </c>
      <c r="D4009" s="229" t="s">
        <v>2505</v>
      </c>
    </row>
    <row r="4010" spans="1:4" x14ac:dyDescent="0.25">
      <c r="A4010" s="140" t="s">
        <v>14644</v>
      </c>
      <c r="B4010" s="140" t="s">
        <v>14735</v>
      </c>
      <c r="C4010" s="235" t="s">
        <v>14736</v>
      </c>
      <c r="D4010" s="229" t="s">
        <v>2505</v>
      </c>
    </row>
    <row r="4011" spans="1:4" x14ac:dyDescent="0.25">
      <c r="A4011" s="140" t="s">
        <v>14644</v>
      </c>
      <c r="B4011" s="140" t="s">
        <v>14743</v>
      </c>
      <c r="C4011" s="236" t="s">
        <v>14744</v>
      </c>
      <c r="D4011" s="229" t="s">
        <v>2505</v>
      </c>
    </row>
    <row r="4012" spans="1:4" x14ac:dyDescent="0.25">
      <c r="A4012" s="140" t="s">
        <v>14644</v>
      </c>
      <c r="B4012" s="140" t="s">
        <v>14737</v>
      </c>
      <c r="C4012" s="236" t="s">
        <v>14738</v>
      </c>
      <c r="D4012" s="229" t="s">
        <v>2505</v>
      </c>
    </row>
    <row r="4013" spans="1:4" x14ac:dyDescent="0.25">
      <c r="A4013" s="140" t="s">
        <v>14644</v>
      </c>
      <c r="B4013" s="140" t="s">
        <v>14739</v>
      </c>
      <c r="C4013" s="236" t="s">
        <v>14740</v>
      </c>
      <c r="D4013" s="229" t="s">
        <v>2505</v>
      </c>
    </row>
    <row r="4014" spans="1:4" x14ac:dyDescent="0.25">
      <c r="A4014" s="140" t="s">
        <v>14644</v>
      </c>
      <c r="B4014" s="140" t="s">
        <v>14745</v>
      </c>
      <c r="C4014" s="236" t="s">
        <v>14746</v>
      </c>
      <c r="D4014" s="229" t="s">
        <v>2505</v>
      </c>
    </row>
    <row r="4015" spans="1:4" x14ac:dyDescent="0.25">
      <c r="A4015" s="140" t="s">
        <v>14644</v>
      </c>
      <c r="B4015" s="140" t="s">
        <v>17700</v>
      </c>
      <c r="C4015" s="233" t="s">
        <v>17701</v>
      </c>
      <c r="D4015" s="229" t="s">
        <v>2505</v>
      </c>
    </row>
    <row r="4016" spans="1:4" x14ac:dyDescent="0.25">
      <c r="A4016" s="140" t="s">
        <v>14644</v>
      </c>
      <c r="B4016" s="140" t="s">
        <v>17702</v>
      </c>
      <c r="C4016" s="234" t="s">
        <v>17703</v>
      </c>
      <c r="D4016" s="229" t="s">
        <v>2505</v>
      </c>
    </row>
    <row r="4017" spans="1:4" x14ac:dyDescent="0.25">
      <c r="A4017" s="140" t="s">
        <v>14644</v>
      </c>
      <c r="B4017" s="140" t="s">
        <v>17704</v>
      </c>
      <c r="C4017" s="231" t="s">
        <v>17705</v>
      </c>
      <c r="D4017" s="229" t="s">
        <v>2505</v>
      </c>
    </row>
    <row r="4018" spans="1:4" x14ac:dyDescent="0.25">
      <c r="A4018" s="140" t="s">
        <v>14644</v>
      </c>
      <c r="B4018" s="140" t="s">
        <v>17706</v>
      </c>
      <c r="C4018" s="232" t="s">
        <v>17707</v>
      </c>
      <c r="D4018" s="229" t="s">
        <v>2505</v>
      </c>
    </row>
    <row r="4019" spans="1:4" x14ac:dyDescent="0.25">
      <c r="A4019" s="140" t="s">
        <v>14644</v>
      </c>
      <c r="B4019" s="140" t="s">
        <v>17708</v>
      </c>
      <c r="C4019" s="233" t="s">
        <v>17709</v>
      </c>
      <c r="D4019" s="229" t="s">
        <v>2505</v>
      </c>
    </row>
    <row r="4020" spans="1:4" x14ac:dyDescent="0.25">
      <c r="A4020" s="140" t="s">
        <v>14644</v>
      </c>
      <c r="B4020" s="140" t="s">
        <v>17710</v>
      </c>
      <c r="C4020" s="234" t="s">
        <v>17711</v>
      </c>
      <c r="D4020" s="229" t="s">
        <v>2505</v>
      </c>
    </row>
    <row r="4021" spans="1:4" x14ac:dyDescent="0.25">
      <c r="A4021" s="140" t="s">
        <v>14644</v>
      </c>
      <c r="B4021" s="140" t="s">
        <v>17712</v>
      </c>
      <c r="C4021" s="235" t="s">
        <v>17713</v>
      </c>
      <c r="D4021" s="229" t="s">
        <v>2505</v>
      </c>
    </row>
    <row r="4022" spans="1:4" x14ac:dyDescent="0.25">
      <c r="A4022" s="140" t="s">
        <v>14644</v>
      </c>
      <c r="B4022" s="140" t="s">
        <v>17714</v>
      </c>
      <c r="C4022" s="236" t="s">
        <v>17715</v>
      </c>
      <c r="D4022" s="229" t="s">
        <v>2505</v>
      </c>
    </row>
    <row r="4023" spans="1:4" x14ac:dyDescent="0.25">
      <c r="A4023" s="140" t="s">
        <v>14644</v>
      </c>
      <c r="B4023" s="140" t="s">
        <v>17716</v>
      </c>
      <c r="C4023" s="236" t="s">
        <v>17717</v>
      </c>
      <c r="D4023" s="229" t="s">
        <v>2505</v>
      </c>
    </row>
    <row r="4024" spans="1:4" x14ac:dyDescent="0.25">
      <c r="A4024" s="140" t="s">
        <v>14644</v>
      </c>
      <c r="B4024" s="140" t="s">
        <v>17718</v>
      </c>
      <c r="C4024" s="236" t="s">
        <v>17719</v>
      </c>
      <c r="D4024" s="229" t="s">
        <v>2505</v>
      </c>
    </row>
    <row r="4025" spans="1:4" x14ac:dyDescent="0.25">
      <c r="A4025" s="140" t="s">
        <v>14644</v>
      </c>
      <c r="B4025" s="140" t="s">
        <v>17720</v>
      </c>
      <c r="C4025" s="233" t="s">
        <v>17721</v>
      </c>
      <c r="D4025" s="229" t="s">
        <v>2505</v>
      </c>
    </row>
    <row r="4026" spans="1:4" x14ac:dyDescent="0.25">
      <c r="A4026" s="140" t="s">
        <v>14644</v>
      </c>
      <c r="B4026" s="140" t="s">
        <v>17722</v>
      </c>
      <c r="C4026" s="234" t="s">
        <v>17723</v>
      </c>
      <c r="D4026" s="229" t="s">
        <v>2505</v>
      </c>
    </row>
    <row r="4027" spans="1:4" x14ac:dyDescent="0.25">
      <c r="A4027" s="140" t="s">
        <v>14644</v>
      </c>
      <c r="B4027" s="140" t="s">
        <v>17724</v>
      </c>
      <c r="C4027" s="231" t="s">
        <v>17725</v>
      </c>
      <c r="D4027" s="229" t="s">
        <v>2505</v>
      </c>
    </row>
    <row r="4028" spans="1:4" x14ac:dyDescent="0.25">
      <c r="A4028" s="140" t="s">
        <v>14644</v>
      </c>
      <c r="B4028" s="140" t="s">
        <v>17726</v>
      </c>
      <c r="C4028" s="232" t="s">
        <v>17727</v>
      </c>
      <c r="D4028" s="229" t="s">
        <v>2505</v>
      </c>
    </row>
    <row r="4029" spans="1:4" x14ac:dyDescent="0.25">
      <c r="A4029" s="140" t="s">
        <v>14644</v>
      </c>
      <c r="B4029" s="140" t="s">
        <v>17728</v>
      </c>
      <c r="C4029" s="233" t="s">
        <v>17729</v>
      </c>
      <c r="D4029" s="229" t="s">
        <v>2505</v>
      </c>
    </row>
    <row r="4030" spans="1:4" x14ac:dyDescent="0.25">
      <c r="A4030" s="140" t="s">
        <v>14644</v>
      </c>
      <c r="B4030" s="140" t="s">
        <v>17730</v>
      </c>
      <c r="C4030" s="234" t="s">
        <v>17731</v>
      </c>
      <c r="D4030" s="229" t="s">
        <v>2505</v>
      </c>
    </row>
    <row r="4031" spans="1:4" x14ac:dyDescent="0.25">
      <c r="A4031" s="140" t="s">
        <v>14644</v>
      </c>
      <c r="B4031" s="140" t="s">
        <v>17732</v>
      </c>
      <c r="C4031" s="235" t="s">
        <v>17733</v>
      </c>
      <c r="D4031" s="229" t="s">
        <v>2505</v>
      </c>
    </row>
    <row r="4032" spans="1:4" x14ac:dyDescent="0.25">
      <c r="A4032" s="140" t="s">
        <v>14644</v>
      </c>
      <c r="B4032" s="140" t="s">
        <v>17734</v>
      </c>
      <c r="C4032" s="236" t="s">
        <v>17735</v>
      </c>
      <c r="D4032" s="229" t="s">
        <v>2505</v>
      </c>
    </row>
    <row r="4033" spans="1:4" x14ac:dyDescent="0.25">
      <c r="A4033" s="140" t="s">
        <v>14644</v>
      </c>
      <c r="B4033" s="140" t="s">
        <v>17736</v>
      </c>
      <c r="C4033" s="236" t="s">
        <v>17737</v>
      </c>
      <c r="D4033" s="229" t="s">
        <v>2505</v>
      </c>
    </row>
    <row r="4034" spans="1:4" x14ac:dyDescent="0.25">
      <c r="A4034" s="140" t="s">
        <v>14644</v>
      </c>
      <c r="B4034" s="140" t="s">
        <v>17738</v>
      </c>
      <c r="C4034" s="233" t="s">
        <v>17739</v>
      </c>
      <c r="D4034" s="229" t="s">
        <v>2505</v>
      </c>
    </row>
    <row r="4035" spans="1:4" x14ac:dyDescent="0.25">
      <c r="A4035" s="140" t="s">
        <v>14644</v>
      </c>
      <c r="B4035" s="140" t="s">
        <v>17740</v>
      </c>
      <c r="C4035" s="234" t="s">
        <v>17741</v>
      </c>
      <c r="D4035" s="229" t="s">
        <v>2505</v>
      </c>
    </row>
    <row r="4036" spans="1:4" x14ac:dyDescent="0.25">
      <c r="D4036" s="228" t="s">
        <v>2505</v>
      </c>
    </row>
    <row r="4037" spans="1:4" x14ac:dyDescent="0.25">
      <c r="D4037" s="228" t="s">
        <v>2505</v>
      </c>
    </row>
    <row r="4038" spans="1:4" x14ac:dyDescent="0.25">
      <c r="A4038" s="35" t="s">
        <v>2686</v>
      </c>
      <c r="B4038" s="2" t="str">
        <f>CONCATENATE("https://xbrl.cipc.co.za/taxonomy/role/",MID(B4039,2,10))</f>
        <v>https://xbrl.cipc.co.za/taxonomy/role/sds830.300</v>
      </c>
      <c r="D4038" s="228" t="s">
        <v>2505</v>
      </c>
    </row>
    <row r="4039" spans="1:4" x14ac:dyDescent="0.25">
      <c r="A4039" s="35" t="s">
        <v>2687</v>
      </c>
      <c r="B4039" s="2" t="s">
        <v>19465</v>
      </c>
      <c r="D4039" s="228" t="s">
        <v>2505</v>
      </c>
    </row>
    <row r="4040" spans="1:4" x14ac:dyDescent="0.25">
      <c r="A4040" s="36" t="s">
        <v>5</v>
      </c>
      <c r="B4040" s="36" t="s">
        <v>6</v>
      </c>
      <c r="C4040" s="36" t="s">
        <v>19413</v>
      </c>
      <c r="D4040" s="5" t="s">
        <v>2692</v>
      </c>
    </row>
    <row r="4041" spans="1:4" x14ac:dyDescent="0.25">
      <c r="A4041" s="140" t="s">
        <v>14644</v>
      </c>
      <c r="B4041" s="140" t="s">
        <v>17660</v>
      </c>
      <c r="C4041" s="140" t="s">
        <v>17661</v>
      </c>
      <c r="D4041" s="229" t="s">
        <v>2505</v>
      </c>
    </row>
    <row r="4042" spans="1:4" x14ac:dyDescent="0.25">
      <c r="A4042" s="140" t="s">
        <v>14644</v>
      </c>
      <c r="B4042" s="140" t="s">
        <v>17742</v>
      </c>
      <c r="C4042" s="230" t="s">
        <v>17743</v>
      </c>
      <c r="D4042" s="229" t="s">
        <v>2505</v>
      </c>
    </row>
    <row r="4043" spans="1:4" x14ac:dyDescent="0.25">
      <c r="A4043" s="140" t="s">
        <v>14644</v>
      </c>
      <c r="B4043" s="140" t="s">
        <v>16332</v>
      </c>
      <c r="C4043" s="231" t="s">
        <v>16333</v>
      </c>
      <c r="D4043" s="229" t="s">
        <v>2505</v>
      </c>
    </row>
    <row r="4044" spans="1:4" x14ac:dyDescent="0.25">
      <c r="A4044" s="140" t="s">
        <v>14644</v>
      </c>
      <c r="B4044" s="140" t="s">
        <v>16334</v>
      </c>
      <c r="C4044" s="232" t="s">
        <v>16335</v>
      </c>
      <c r="D4044" s="229" t="s">
        <v>2505</v>
      </c>
    </row>
    <row r="4045" spans="1:4" x14ac:dyDescent="0.25">
      <c r="A4045" s="140" t="s">
        <v>14644</v>
      </c>
      <c r="B4045" s="140" t="s">
        <v>17744</v>
      </c>
      <c r="C4045" s="232" t="s">
        <v>17745</v>
      </c>
      <c r="D4045" s="229" t="s">
        <v>2505</v>
      </c>
    </row>
    <row r="4046" spans="1:4" x14ac:dyDescent="0.25">
      <c r="A4046" s="140" t="s">
        <v>14644</v>
      </c>
      <c r="B4046" s="140" t="s">
        <v>17746</v>
      </c>
      <c r="C4046" s="233" t="s">
        <v>17747</v>
      </c>
      <c r="D4046" s="229" t="s">
        <v>2505</v>
      </c>
    </row>
    <row r="4047" spans="1:4" x14ac:dyDescent="0.25">
      <c r="A4047" s="140" t="s">
        <v>14644</v>
      </c>
      <c r="B4047" s="140" t="s">
        <v>17748</v>
      </c>
      <c r="C4047" s="234" t="s">
        <v>17749</v>
      </c>
      <c r="D4047" s="229" t="s">
        <v>2505</v>
      </c>
    </row>
    <row r="4048" spans="1:4" x14ac:dyDescent="0.25">
      <c r="A4048" s="140" t="s">
        <v>14047</v>
      </c>
      <c r="B4048" s="140" t="s">
        <v>16226</v>
      </c>
      <c r="C4048" s="235" t="s">
        <v>10344</v>
      </c>
      <c r="D4048" s="229" t="s">
        <v>2505</v>
      </c>
    </row>
    <row r="4049" spans="1:4" x14ac:dyDescent="0.25">
      <c r="A4049" s="140" t="s">
        <v>14644</v>
      </c>
      <c r="B4049" s="140" t="s">
        <v>17750</v>
      </c>
      <c r="C4049" s="234" t="s">
        <v>17751</v>
      </c>
      <c r="D4049" s="229" t="s">
        <v>2505</v>
      </c>
    </row>
    <row r="4050" spans="1:4" x14ac:dyDescent="0.25">
      <c r="A4050" s="140" t="s">
        <v>14644</v>
      </c>
      <c r="B4050" s="140" t="s">
        <v>17752</v>
      </c>
      <c r="C4050" s="235" t="s">
        <v>17753</v>
      </c>
      <c r="D4050" s="229" t="s">
        <v>2505</v>
      </c>
    </row>
    <row r="4051" spans="1:4" x14ac:dyDescent="0.25">
      <c r="A4051" s="140" t="s">
        <v>14644</v>
      </c>
      <c r="B4051" s="140" t="s">
        <v>16362</v>
      </c>
      <c r="C4051" s="233" t="s">
        <v>16363</v>
      </c>
      <c r="D4051" s="229" t="s">
        <v>2505</v>
      </c>
    </row>
    <row r="4052" spans="1:4" x14ac:dyDescent="0.25">
      <c r="A4052" s="140" t="s">
        <v>14644</v>
      </c>
      <c r="B4052" s="140" t="s">
        <v>16364</v>
      </c>
      <c r="C4052" s="234" t="s">
        <v>16365</v>
      </c>
      <c r="D4052" s="229" t="s">
        <v>2505</v>
      </c>
    </row>
    <row r="4053" spans="1:4" x14ac:dyDescent="0.25">
      <c r="A4053" s="140" t="s">
        <v>14047</v>
      </c>
      <c r="B4053" s="140" t="s">
        <v>16226</v>
      </c>
      <c r="C4053" s="235" t="s">
        <v>10344</v>
      </c>
      <c r="D4053" s="229" t="s">
        <v>2505</v>
      </c>
    </row>
    <row r="4054" spans="1:4" x14ac:dyDescent="0.25">
      <c r="A4054" s="140" t="s">
        <v>14644</v>
      </c>
      <c r="B4054" s="140" t="s">
        <v>16366</v>
      </c>
      <c r="C4054" s="234" t="s">
        <v>16367</v>
      </c>
      <c r="D4054" s="229" t="s">
        <v>2505</v>
      </c>
    </row>
    <row r="4055" spans="1:4" x14ac:dyDescent="0.25">
      <c r="A4055" s="140" t="s">
        <v>14644</v>
      </c>
      <c r="B4055" s="140" t="s">
        <v>16368</v>
      </c>
      <c r="C4055" s="235" t="s">
        <v>16369</v>
      </c>
      <c r="D4055" s="229" t="s">
        <v>2505</v>
      </c>
    </row>
    <row r="4056" spans="1:4" x14ac:dyDescent="0.25">
      <c r="A4056" s="140" t="s">
        <v>14644</v>
      </c>
      <c r="B4056" s="140" t="s">
        <v>17754</v>
      </c>
      <c r="C4056" s="231" t="s">
        <v>17755</v>
      </c>
      <c r="D4056" s="229" t="s">
        <v>2505</v>
      </c>
    </row>
    <row r="4057" spans="1:4" x14ac:dyDescent="0.25">
      <c r="A4057" s="140" t="s">
        <v>14644</v>
      </c>
      <c r="B4057" s="140" t="s">
        <v>17756</v>
      </c>
      <c r="C4057" s="232" t="s">
        <v>17757</v>
      </c>
      <c r="D4057" s="229" t="s">
        <v>2505</v>
      </c>
    </row>
    <row r="4058" spans="1:4" x14ac:dyDescent="0.25">
      <c r="A4058" s="140" t="s">
        <v>14644</v>
      </c>
      <c r="B4058" s="140" t="s">
        <v>17758</v>
      </c>
      <c r="C4058" s="232" t="s">
        <v>17759</v>
      </c>
      <c r="D4058" s="229" t="s">
        <v>2505</v>
      </c>
    </row>
    <row r="4059" spans="1:4" x14ac:dyDescent="0.25">
      <c r="A4059" s="140" t="s">
        <v>14644</v>
      </c>
      <c r="B4059" s="140" t="s">
        <v>17760</v>
      </c>
      <c r="C4059" s="233" t="s">
        <v>17761</v>
      </c>
      <c r="D4059" s="229" t="s">
        <v>2505</v>
      </c>
    </row>
    <row r="4060" spans="1:4" x14ac:dyDescent="0.25">
      <c r="A4060" s="140" t="s">
        <v>14644</v>
      </c>
      <c r="B4060" s="140" t="s">
        <v>17762</v>
      </c>
      <c r="C4060" s="233" t="s">
        <v>17763</v>
      </c>
      <c r="D4060" s="229" t="s">
        <v>2505</v>
      </c>
    </row>
    <row r="4061" spans="1:4" x14ac:dyDescent="0.25">
      <c r="A4061" s="140" t="s">
        <v>14644</v>
      </c>
      <c r="B4061" s="140" t="s">
        <v>17764</v>
      </c>
      <c r="C4061" s="233" t="s">
        <v>17765</v>
      </c>
      <c r="D4061" s="229" t="s">
        <v>2505</v>
      </c>
    </row>
    <row r="4062" spans="1:4" x14ac:dyDescent="0.25">
      <c r="A4062" s="140" t="s">
        <v>14644</v>
      </c>
      <c r="B4062" s="140" t="s">
        <v>17766</v>
      </c>
      <c r="C4062" s="233" t="s">
        <v>17767</v>
      </c>
      <c r="D4062" s="229" t="s">
        <v>2505</v>
      </c>
    </row>
    <row r="4063" spans="1:4" x14ac:dyDescent="0.25">
      <c r="A4063" s="140" t="s">
        <v>14644</v>
      </c>
      <c r="B4063" s="140" t="s">
        <v>17768</v>
      </c>
      <c r="C4063" s="233" t="s">
        <v>17769</v>
      </c>
      <c r="D4063" s="229" t="s">
        <v>2505</v>
      </c>
    </row>
    <row r="4064" spans="1:4" x14ac:dyDescent="0.25">
      <c r="A4064" s="140" t="s">
        <v>14644</v>
      </c>
      <c r="B4064" s="140" t="s">
        <v>17770</v>
      </c>
      <c r="C4064" s="233" t="s">
        <v>17771</v>
      </c>
      <c r="D4064" s="229" t="s">
        <v>2505</v>
      </c>
    </row>
    <row r="4065" spans="1:4" x14ac:dyDescent="0.25">
      <c r="A4065" s="140" t="s">
        <v>14644</v>
      </c>
      <c r="B4065" s="140" t="s">
        <v>17772</v>
      </c>
      <c r="C4065" s="232" t="s">
        <v>17773</v>
      </c>
      <c r="D4065" s="229" t="s">
        <v>2505</v>
      </c>
    </row>
    <row r="4066" spans="1:4" x14ac:dyDescent="0.25">
      <c r="A4066" s="140" t="s">
        <v>14644</v>
      </c>
      <c r="B4066" s="140" t="s">
        <v>17774</v>
      </c>
      <c r="C4066" s="233" t="s">
        <v>17775</v>
      </c>
      <c r="D4066" s="229" t="s">
        <v>2505</v>
      </c>
    </row>
    <row r="4067" spans="1:4" x14ac:dyDescent="0.25">
      <c r="A4067" s="140" t="s">
        <v>14644</v>
      </c>
      <c r="B4067" s="140" t="s">
        <v>17776</v>
      </c>
      <c r="C4067" s="234" t="s">
        <v>17777</v>
      </c>
      <c r="D4067" s="229" t="s">
        <v>2505</v>
      </c>
    </row>
    <row r="4068" spans="1:4" x14ac:dyDescent="0.25">
      <c r="A4068" s="140" t="s">
        <v>14644</v>
      </c>
      <c r="B4068" s="140" t="s">
        <v>17778</v>
      </c>
      <c r="C4068" s="235" t="s">
        <v>17779</v>
      </c>
      <c r="D4068" s="229" t="s">
        <v>2505</v>
      </c>
    </row>
    <row r="4069" spans="1:4" x14ac:dyDescent="0.25">
      <c r="A4069" s="140" t="s">
        <v>14644</v>
      </c>
      <c r="B4069" s="140" t="s">
        <v>17780</v>
      </c>
      <c r="C4069" s="236" t="s">
        <v>17781</v>
      </c>
      <c r="D4069" s="229" t="s">
        <v>2505</v>
      </c>
    </row>
    <row r="4070" spans="1:4" x14ac:dyDescent="0.25">
      <c r="A4070" s="140" t="s">
        <v>14644</v>
      </c>
      <c r="B4070" s="140" t="s">
        <v>17782</v>
      </c>
      <c r="C4070" s="237" t="s">
        <v>17783</v>
      </c>
      <c r="D4070" s="229" t="s">
        <v>2505</v>
      </c>
    </row>
    <row r="4071" spans="1:4" x14ac:dyDescent="0.25">
      <c r="A4071" s="140" t="s">
        <v>14644</v>
      </c>
      <c r="B4071" s="140" t="s">
        <v>17784</v>
      </c>
      <c r="C4071" s="237" t="s">
        <v>17785</v>
      </c>
      <c r="D4071" s="229" t="s">
        <v>2505</v>
      </c>
    </row>
    <row r="4072" spans="1:4" x14ac:dyDescent="0.25">
      <c r="A4072" s="140" t="s">
        <v>14644</v>
      </c>
      <c r="B4072" s="140" t="s">
        <v>17786</v>
      </c>
      <c r="C4072" s="234" t="s">
        <v>17787</v>
      </c>
      <c r="D4072" s="229" t="s">
        <v>2505</v>
      </c>
    </row>
    <row r="4073" spans="1:4" x14ac:dyDescent="0.25">
      <c r="A4073" s="140" t="s">
        <v>14644</v>
      </c>
      <c r="B4073" s="140" t="s">
        <v>17788</v>
      </c>
      <c r="C4073" s="235" t="s">
        <v>17789</v>
      </c>
      <c r="D4073" s="229" t="s">
        <v>2505</v>
      </c>
    </row>
    <row r="4074" spans="1:4" x14ac:dyDescent="0.25">
      <c r="A4074" s="140" t="s">
        <v>14644</v>
      </c>
      <c r="B4074" s="140" t="s">
        <v>17790</v>
      </c>
      <c r="C4074" s="232" t="s">
        <v>17791</v>
      </c>
      <c r="D4074" s="229" t="s">
        <v>2505</v>
      </c>
    </row>
    <row r="4075" spans="1:4" x14ac:dyDescent="0.25">
      <c r="A4075" s="140" t="s">
        <v>14644</v>
      </c>
      <c r="B4075" s="140" t="s">
        <v>17792</v>
      </c>
      <c r="C4075" s="233" t="s">
        <v>17793</v>
      </c>
      <c r="D4075" s="229" t="s">
        <v>2505</v>
      </c>
    </row>
    <row r="4076" spans="1:4" x14ac:dyDescent="0.25">
      <c r="A4076" s="140" t="s">
        <v>14644</v>
      </c>
      <c r="B4076" s="140" t="s">
        <v>17794</v>
      </c>
      <c r="C4076" s="234" t="s">
        <v>17795</v>
      </c>
      <c r="D4076" s="229" t="s">
        <v>2505</v>
      </c>
    </row>
    <row r="4077" spans="1:4" x14ac:dyDescent="0.25">
      <c r="A4077" s="140" t="s">
        <v>14644</v>
      </c>
      <c r="B4077" s="140" t="s">
        <v>17684</v>
      </c>
      <c r="C4077" s="235" t="s">
        <v>17685</v>
      </c>
      <c r="D4077" s="229" t="s">
        <v>2505</v>
      </c>
    </row>
    <row r="4078" spans="1:4" x14ac:dyDescent="0.25">
      <c r="A4078" s="140" t="s">
        <v>14644</v>
      </c>
      <c r="B4078" s="140" t="s">
        <v>17686</v>
      </c>
      <c r="C4078" s="236" t="s">
        <v>17687</v>
      </c>
      <c r="D4078" s="229" t="s">
        <v>2505</v>
      </c>
    </row>
    <row r="4079" spans="1:4" x14ac:dyDescent="0.25">
      <c r="A4079" s="140" t="s">
        <v>14644</v>
      </c>
      <c r="B4079" s="140" t="s">
        <v>17688</v>
      </c>
      <c r="C4079" s="237" t="s">
        <v>17689</v>
      </c>
      <c r="D4079" s="229" t="s">
        <v>2505</v>
      </c>
    </row>
    <row r="4080" spans="1:4" x14ac:dyDescent="0.25">
      <c r="A4080" s="140" t="s">
        <v>14644</v>
      </c>
      <c r="B4080" s="140" t="s">
        <v>17690</v>
      </c>
      <c r="C4080" s="237" t="s">
        <v>17691</v>
      </c>
      <c r="D4080" s="229" t="s">
        <v>2505</v>
      </c>
    </row>
    <row r="4081" spans="1:4" x14ac:dyDescent="0.25">
      <c r="A4081" s="140" t="s">
        <v>14644</v>
      </c>
      <c r="B4081" s="140" t="s">
        <v>17796</v>
      </c>
      <c r="C4081" s="234" t="s">
        <v>17797</v>
      </c>
      <c r="D4081" s="229" t="s">
        <v>2505</v>
      </c>
    </row>
    <row r="4082" spans="1:4" x14ac:dyDescent="0.25">
      <c r="A4082" s="140" t="s">
        <v>14644</v>
      </c>
      <c r="B4082" s="140" t="s">
        <v>17798</v>
      </c>
      <c r="C4082" s="235" t="s">
        <v>17799</v>
      </c>
      <c r="D4082" s="229" t="s">
        <v>2505</v>
      </c>
    </row>
    <row r="4083" spans="1:4" x14ac:dyDescent="0.25">
      <c r="A4083" s="140" t="s">
        <v>14644</v>
      </c>
      <c r="B4083" s="140" t="s">
        <v>17800</v>
      </c>
      <c r="C4083" s="232" t="s">
        <v>17801</v>
      </c>
      <c r="D4083" s="229" t="s">
        <v>2505</v>
      </c>
    </row>
    <row r="4084" spans="1:4" x14ac:dyDescent="0.25">
      <c r="A4084" s="140" t="s">
        <v>14644</v>
      </c>
      <c r="B4084" s="140" t="s">
        <v>17802</v>
      </c>
      <c r="C4084" s="233" t="s">
        <v>17803</v>
      </c>
      <c r="D4084" s="229" t="s">
        <v>2505</v>
      </c>
    </row>
    <row r="4085" spans="1:4" x14ac:dyDescent="0.25">
      <c r="A4085" s="140" t="s">
        <v>14644</v>
      </c>
      <c r="B4085" s="140" t="s">
        <v>17662</v>
      </c>
      <c r="C4085" s="230" t="s">
        <v>17663</v>
      </c>
      <c r="D4085" s="229" t="s">
        <v>2505</v>
      </c>
    </row>
    <row r="4086" spans="1:4" x14ac:dyDescent="0.25">
      <c r="A4086" s="140" t="s">
        <v>14644</v>
      </c>
      <c r="B4086" s="140" t="s">
        <v>17804</v>
      </c>
      <c r="C4086" s="231" t="s">
        <v>17805</v>
      </c>
      <c r="D4086" s="229" t="s">
        <v>2505</v>
      </c>
    </row>
    <row r="4087" spans="1:4" x14ac:dyDescent="0.25">
      <c r="A4087" s="140" t="s">
        <v>14644</v>
      </c>
      <c r="B4087" s="140" t="s">
        <v>14729</v>
      </c>
      <c r="C4087" s="232" t="s">
        <v>14730</v>
      </c>
      <c r="D4087" s="229" t="s">
        <v>2505</v>
      </c>
    </row>
    <row r="4088" spans="1:4" x14ac:dyDescent="0.25">
      <c r="A4088" s="140" t="s">
        <v>14644</v>
      </c>
      <c r="B4088" s="140" t="s">
        <v>14731</v>
      </c>
      <c r="C4088" s="233" t="s">
        <v>14732</v>
      </c>
      <c r="D4088" s="229" t="s">
        <v>2505</v>
      </c>
    </row>
    <row r="4089" spans="1:4" x14ac:dyDescent="0.25">
      <c r="A4089" s="140" t="s">
        <v>14644</v>
      </c>
      <c r="B4089" s="140" t="s">
        <v>14733</v>
      </c>
      <c r="C4089" s="234" t="s">
        <v>14734</v>
      </c>
      <c r="D4089" s="229" t="s">
        <v>2505</v>
      </c>
    </row>
    <row r="4090" spans="1:4" x14ac:dyDescent="0.25">
      <c r="A4090" s="140" t="s">
        <v>14644</v>
      </c>
      <c r="B4090" s="140" t="s">
        <v>14735</v>
      </c>
      <c r="C4090" s="235" t="s">
        <v>14736</v>
      </c>
      <c r="D4090" s="229" t="s">
        <v>2505</v>
      </c>
    </row>
    <row r="4091" spans="1:4" x14ac:dyDescent="0.25">
      <c r="A4091" s="140" t="s">
        <v>14644</v>
      </c>
      <c r="B4091" s="140" t="s">
        <v>14737</v>
      </c>
      <c r="C4091" s="236" t="s">
        <v>14738</v>
      </c>
      <c r="D4091" s="229" t="s">
        <v>2505</v>
      </c>
    </row>
    <row r="4092" spans="1:4" x14ac:dyDescent="0.25">
      <c r="A4092" s="140" t="s">
        <v>14644</v>
      </c>
      <c r="B4092" s="140" t="s">
        <v>14739</v>
      </c>
      <c r="C4092" s="236" t="s">
        <v>14740</v>
      </c>
      <c r="D4092" s="229" t="s">
        <v>2505</v>
      </c>
    </row>
    <row r="4093" spans="1:4" x14ac:dyDescent="0.25">
      <c r="A4093" s="140" t="s">
        <v>14644</v>
      </c>
      <c r="B4093" s="140" t="s">
        <v>14743</v>
      </c>
      <c r="C4093" s="236" t="s">
        <v>14744</v>
      </c>
      <c r="D4093" s="229" t="s">
        <v>2505</v>
      </c>
    </row>
    <row r="4094" spans="1:4" x14ac:dyDescent="0.25">
      <c r="A4094" s="140" t="s">
        <v>14644</v>
      </c>
      <c r="B4094" s="140" t="s">
        <v>14747</v>
      </c>
      <c r="C4094" s="233" t="s">
        <v>14748</v>
      </c>
      <c r="D4094" s="229" t="s">
        <v>2505</v>
      </c>
    </row>
    <row r="4095" spans="1:4" x14ac:dyDescent="0.25">
      <c r="A4095" s="140" t="s">
        <v>14644</v>
      </c>
      <c r="B4095" s="140" t="s">
        <v>14749</v>
      </c>
      <c r="C4095" s="234" t="s">
        <v>14750</v>
      </c>
      <c r="D4095" s="229" t="s">
        <v>2505</v>
      </c>
    </row>
    <row r="4096" spans="1:4" x14ac:dyDescent="0.25">
      <c r="D4096" s="228" t="s">
        <v>2505</v>
      </c>
    </row>
    <row r="4097" spans="1:4" x14ac:dyDescent="0.25">
      <c r="D4097" s="228" t="s">
        <v>2505</v>
      </c>
    </row>
    <row r="4098" spans="1:4" x14ac:dyDescent="0.25">
      <c r="A4098" s="35" t="s">
        <v>2686</v>
      </c>
      <c r="B4098" s="2" t="str">
        <f>CONCATENATE("https://xbrl.cipc.co.za/taxonomy/role/",MID(B4099,2,10))</f>
        <v>https://xbrl.cipc.co.za/taxonomy/role/sds850.100</v>
      </c>
      <c r="D4098" s="228" t="s">
        <v>2505</v>
      </c>
    </row>
    <row r="4099" spans="1:4" x14ac:dyDescent="0.25">
      <c r="A4099" s="35" t="s">
        <v>2687</v>
      </c>
      <c r="B4099" s="2" t="s">
        <v>19466</v>
      </c>
      <c r="D4099" s="228" t="s">
        <v>2505</v>
      </c>
    </row>
    <row r="4100" spans="1:4" x14ac:dyDescent="0.25">
      <c r="A4100" s="36" t="s">
        <v>5</v>
      </c>
      <c r="B4100" s="36" t="s">
        <v>6</v>
      </c>
      <c r="C4100" s="36" t="s">
        <v>19413</v>
      </c>
      <c r="D4100" s="5" t="s">
        <v>2692</v>
      </c>
    </row>
    <row r="4101" spans="1:4" x14ac:dyDescent="0.25">
      <c r="A4101" s="140" t="s">
        <v>14644</v>
      </c>
      <c r="B4101" s="140" t="s">
        <v>17806</v>
      </c>
      <c r="C4101" s="140" t="s">
        <v>17807</v>
      </c>
      <c r="D4101" s="229" t="s">
        <v>2505</v>
      </c>
    </row>
    <row r="4102" spans="1:4" x14ac:dyDescent="0.25">
      <c r="A4102" s="140" t="s">
        <v>14644</v>
      </c>
      <c r="B4102" s="140" t="s">
        <v>17808</v>
      </c>
      <c r="C4102" s="230" t="s">
        <v>17809</v>
      </c>
      <c r="D4102" s="229" t="s">
        <v>2505</v>
      </c>
    </row>
    <row r="4103" spans="1:4" x14ac:dyDescent="0.25">
      <c r="A4103" s="140" t="s">
        <v>14644</v>
      </c>
      <c r="B4103" s="140" t="s">
        <v>14936</v>
      </c>
      <c r="C4103" s="231" t="s">
        <v>14937</v>
      </c>
      <c r="D4103" s="229" t="s">
        <v>2505</v>
      </c>
    </row>
    <row r="4104" spans="1:4" x14ac:dyDescent="0.25">
      <c r="A4104" s="140" t="s">
        <v>14644</v>
      </c>
      <c r="B4104" s="140" t="s">
        <v>14938</v>
      </c>
      <c r="C4104" s="232" t="s">
        <v>14939</v>
      </c>
      <c r="D4104" s="229" t="s">
        <v>2505</v>
      </c>
    </row>
    <row r="4105" spans="1:4" x14ac:dyDescent="0.25">
      <c r="A4105" s="140" t="s">
        <v>14644</v>
      </c>
      <c r="B4105" s="140" t="s">
        <v>17810</v>
      </c>
      <c r="C4105" s="232" t="s">
        <v>17811</v>
      </c>
      <c r="D4105" s="229" t="s">
        <v>2505</v>
      </c>
    </row>
    <row r="4106" spans="1:4" x14ac:dyDescent="0.25">
      <c r="A4106" s="140" t="s">
        <v>14644</v>
      </c>
      <c r="B4106" s="140" t="s">
        <v>14942</v>
      </c>
      <c r="C4106" s="233" t="s">
        <v>14943</v>
      </c>
      <c r="D4106" s="229" t="s">
        <v>2505</v>
      </c>
    </row>
    <row r="4107" spans="1:4" x14ac:dyDescent="0.25">
      <c r="A4107" s="140" t="s">
        <v>14644</v>
      </c>
      <c r="B4107" s="140" t="s">
        <v>14944</v>
      </c>
      <c r="C4107" s="233" t="s">
        <v>14945</v>
      </c>
      <c r="D4107" s="229" t="s">
        <v>2505</v>
      </c>
    </row>
    <row r="4108" spans="1:4" x14ac:dyDescent="0.25">
      <c r="A4108" s="140" t="s">
        <v>14644</v>
      </c>
      <c r="B4108" s="140" t="s">
        <v>14948</v>
      </c>
      <c r="C4108" s="233" t="s">
        <v>14949</v>
      </c>
      <c r="D4108" s="229" t="s">
        <v>2505</v>
      </c>
    </row>
    <row r="4109" spans="1:4" x14ac:dyDescent="0.25">
      <c r="A4109" s="140" t="s">
        <v>14644</v>
      </c>
      <c r="B4109" s="140" t="s">
        <v>14946</v>
      </c>
      <c r="C4109" s="233" t="s">
        <v>14947</v>
      </c>
      <c r="D4109" s="229" t="s">
        <v>2505</v>
      </c>
    </row>
    <row r="4110" spans="1:4" x14ac:dyDescent="0.25">
      <c r="A4110" s="140" t="s">
        <v>14644</v>
      </c>
      <c r="B4110" s="140" t="s">
        <v>15726</v>
      </c>
      <c r="C4110" s="231" t="s">
        <v>15727</v>
      </c>
      <c r="D4110" s="229" t="s">
        <v>2505</v>
      </c>
    </row>
    <row r="4111" spans="1:4" x14ac:dyDescent="0.25">
      <c r="A4111" s="140" t="s">
        <v>14644</v>
      </c>
      <c r="B4111" s="140" t="s">
        <v>15728</v>
      </c>
      <c r="C4111" s="232" t="s">
        <v>15729</v>
      </c>
      <c r="D4111" s="229" t="s">
        <v>2505</v>
      </c>
    </row>
    <row r="4112" spans="1:4" x14ac:dyDescent="0.25">
      <c r="A4112" s="140" t="s">
        <v>14644</v>
      </c>
      <c r="B4112" s="140" t="s">
        <v>17812</v>
      </c>
      <c r="C4112" s="232" t="s">
        <v>17813</v>
      </c>
      <c r="D4112" s="229" t="s">
        <v>2505</v>
      </c>
    </row>
    <row r="4113" spans="1:4" x14ac:dyDescent="0.25">
      <c r="A4113" s="140" t="s">
        <v>14644</v>
      </c>
      <c r="B4113" s="140" t="s">
        <v>16993</v>
      </c>
      <c r="C4113" s="233" t="s">
        <v>16994</v>
      </c>
      <c r="D4113" s="229" t="s">
        <v>2505</v>
      </c>
    </row>
    <row r="4114" spans="1:4" x14ac:dyDescent="0.25">
      <c r="A4114" s="140" t="s">
        <v>14644</v>
      </c>
      <c r="B4114" s="140" t="s">
        <v>17814</v>
      </c>
      <c r="C4114" s="233" t="s">
        <v>17815</v>
      </c>
      <c r="D4114" s="229" t="s">
        <v>2505</v>
      </c>
    </row>
    <row r="4115" spans="1:4" x14ac:dyDescent="0.25">
      <c r="A4115" s="140" t="s">
        <v>14644</v>
      </c>
      <c r="B4115" s="140" t="s">
        <v>17816</v>
      </c>
      <c r="C4115" s="230" t="s">
        <v>17817</v>
      </c>
      <c r="D4115" s="229" t="s">
        <v>2505</v>
      </c>
    </row>
    <row r="4116" spans="1:4" x14ac:dyDescent="0.25">
      <c r="A4116" s="140" t="s">
        <v>14644</v>
      </c>
      <c r="B4116" s="140" t="s">
        <v>17818</v>
      </c>
      <c r="C4116" s="231" t="s">
        <v>17819</v>
      </c>
      <c r="D4116" s="229" t="s">
        <v>2505</v>
      </c>
    </row>
    <row r="4117" spans="1:4" x14ac:dyDescent="0.25">
      <c r="A4117" s="140" t="s">
        <v>14644</v>
      </c>
      <c r="B4117" s="140" t="s">
        <v>14757</v>
      </c>
      <c r="C4117" s="232" t="s">
        <v>14758</v>
      </c>
      <c r="D4117" s="229" t="s">
        <v>2505</v>
      </c>
    </row>
    <row r="4118" spans="1:4" x14ac:dyDescent="0.25">
      <c r="A4118" s="140" t="s">
        <v>14644</v>
      </c>
      <c r="B4118" s="140" t="s">
        <v>14759</v>
      </c>
      <c r="C4118" s="233" t="s">
        <v>14760</v>
      </c>
      <c r="D4118" s="229" t="s">
        <v>2505</v>
      </c>
    </row>
    <row r="4119" spans="1:4" x14ac:dyDescent="0.25">
      <c r="A4119" s="140" t="s">
        <v>14644</v>
      </c>
      <c r="B4119" s="140" t="s">
        <v>14761</v>
      </c>
      <c r="C4119" s="234" t="s">
        <v>14762</v>
      </c>
      <c r="D4119" s="229" t="s">
        <v>2505</v>
      </c>
    </row>
    <row r="4120" spans="1:4" x14ac:dyDescent="0.25">
      <c r="A4120" s="140" t="s">
        <v>14644</v>
      </c>
      <c r="B4120" s="140" t="s">
        <v>14763</v>
      </c>
      <c r="C4120" s="235" t="s">
        <v>14764</v>
      </c>
      <c r="D4120" s="229" t="s">
        <v>2505</v>
      </c>
    </row>
    <row r="4121" spans="1:4" x14ac:dyDescent="0.25">
      <c r="A4121" s="140" t="s">
        <v>14644</v>
      </c>
      <c r="B4121" s="140" t="s">
        <v>17057</v>
      </c>
      <c r="C4121" s="236" t="s">
        <v>17058</v>
      </c>
      <c r="D4121" s="229" t="s">
        <v>2505</v>
      </c>
    </row>
    <row r="4122" spans="1:4" x14ac:dyDescent="0.25">
      <c r="A4122" s="140" t="s">
        <v>14644</v>
      </c>
      <c r="B4122" s="140" t="s">
        <v>14777</v>
      </c>
      <c r="C4122" s="233" t="s">
        <v>14778</v>
      </c>
      <c r="D4122" s="229" t="s">
        <v>2505</v>
      </c>
    </row>
    <row r="4123" spans="1:4" x14ac:dyDescent="0.25">
      <c r="A4123" s="140" t="s">
        <v>14644</v>
      </c>
      <c r="B4123" s="140" t="s">
        <v>14779</v>
      </c>
      <c r="C4123" s="234" t="s">
        <v>14780</v>
      </c>
      <c r="D4123" s="229" t="s">
        <v>2505</v>
      </c>
    </row>
    <row r="4124" spans="1:4" x14ac:dyDescent="0.25">
      <c r="A4124" s="140" t="s">
        <v>14644</v>
      </c>
      <c r="B4124" s="140" t="s">
        <v>17820</v>
      </c>
      <c r="C4124" s="231" t="s">
        <v>17821</v>
      </c>
      <c r="D4124" s="229" t="s">
        <v>2505</v>
      </c>
    </row>
    <row r="4125" spans="1:4" x14ac:dyDescent="0.25">
      <c r="A4125" s="140" t="s">
        <v>14644</v>
      </c>
      <c r="B4125" s="140" t="s">
        <v>14902</v>
      </c>
      <c r="C4125" s="232" t="s">
        <v>14903</v>
      </c>
      <c r="D4125" s="229" t="s">
        <v>2505</v>
      </c>
    </row>
    <row r="4126" spans="1:4" x14ac:dyDescent="0.25">
      <c r="A4126" s="140" t="s">
        <v>14644</v>
      </c>
      <c r="B4126" s="140" t="s">
        <v>14904</v>
      </c>
      <c r="C4126" s="233" t="s">
        <v>14905</v>
      </c>
      <c r="D4126" s="229" t="s">
        <v>2505</v>
      </c>
    </row>
    <row r="4127" spans="1:4" x14ac:dyDescent="0.25">
      <c r="A4127" s="140" t="s">
        <v>14644</v>
      </c>
      <c r="B4127" s="140" t="s">
        <v>14761</v>
      </c>
      <c r="C4127" s="234" t="s">
        <v>14762</v>
      </c>
      <c r="D4127" s="229" t="s">
        <v>2505</v>
      </c>
    </row>
    <row r="4128" spans="1:4" x14ac:dyDescent="0.25">
      <c r="A4128" s="140" t="s">
        <v>14644</v>
      </c>
      <c r="B4128" s="140" t="s">
        <v>14763</v>
      </c>
      <c r="C4128" s="235" t="s">
        <v>14764</v>
      </c>
      <c r="D4128" s="229" t="s">
        <v>2505</v>
      </c>
    </row>
    <row r="4129" spans="1:4" x14ac:dyDescent="0.25">
      <c r="A4129" s="140" t="s">
        <v>14644</v>
      </c>
      <c r="B4129" s="140" t="s">
        <v>17057</v>
      </c>
      <c r="C4129" s="236" t="s">
        <v>17058</v>
      </c>
      <c r="D4129" s="229" t="s">
        <v>2505</v>
      </c>
    </row>
    <row r="4130" spans="1:4" x14ac:dyDescent="0.25">
      <c r="A4130" s="140" t="s">
        <v>14644</v>
      </c>
      <c r="B4130" s="140" t="s">
        <v>14906</v>
      </c>
      <c r="C4130" s="233" t="s">
        <v>14907</v>
      </c>
      <c r="D4130" s="229" t="s">
        <v>2505</v>
      </c>
    </row>
    <row r="4131" spans="1:4" x14ac:dyDescent="0.25">
      <c r="A4131" s="140" t="s">
        <v>14644</v>
      </c>
      <c r="B4131" s="140" t="s">
        <v>14908</v>
      </c>
      <c r="C4131" s="234" t="s">
        <v>14909</v>
      </c>
      <c r="D4131" s="229" t="s">
        <v>2505</v>
      </c>
    </row>
    <row r="4132" spans="1:4" x14ac:dyDescent="0.25">
      <c r="A4132" s="140" t="s">
        <v>14644</v>
      </c>
      <c r="B4132" s="140" t="s">
        <v>17822</v>
      </c>
      <c r="C4132" s="231" t="s">
        <v>17823</v>
      </c>
      <c r="D4132" s="229" t="s">
        <v>2505</v>
      </c>
    </row>
    <row r="4133" spans="1:4" x14ac:dyDescent="0.25">
      <c r="A4133" s="140" t="s">
        <v>14644</v>
      </c>
      <c r="B4133" s="140" t="s">
        <v>15237</v>
      </c>
      <c r="C4133" s="232" t="s">
        <v>15238</v>
      </c>
      <c r="D4133" s="229" t="s">
        <v>2505</v>
      </c>
    </row>
    <row r="4134" spans="1:4" x14ac:dyDescent="0.25">
      <c r="D4134" s="228" t="s">
        <v>2505</v>
      </c>
    </row>
    <row r="4135" spans="1:4" x14ac:dyDescent="0.25">
      <c r="D4135" s="228" t="s">
        <v>2505</v>
      </c>
    </row>
    <row r="4136" spans="1:4" x14ac:dyDescent="0.25">
      <c r="A4136" s="35" t="s">
        <v>2686</v>
      </c>
      <c r="B4136" s="2" t="str">
        <f>CONCATENATE("https://xbrl.cipc.co.za/taxonomy/role/",MID(B4137,2,10))</f>
        <v>https://xbrl.cipc.co.za/taxonomy/role/sds805.500</v>
      </c>
      <c r="D4136" s="228" t="s">
        <v>2505</v>
      </c>
    </row>
    <row r="4137" spans="1:4" x14ac:dyDescent="0.25">
      <c r="A4137" s="35" t="s">
        <v>2687</v>
      </c>
      <c r="B4137" s="2" t="s">
        <v>19467</v>
      </c>
      <c r="D4137" s="228" t="s">
        <v>2505</v>
      </c>
    </row>
    <row r="4138" spans="1:4" x14ac:dyDescent="0.25">
      <c r="A4138" s="36" t="s">
        <v>5</v>
      </c>
      <c r="B4138" s="36" t="s">
        <v>6</v>
      </c>
      <c r="C4138" s="36" t="s">
        <v>19413</v>
      </c>
      <c r="D4138" s="5" t="s">
        <v>2692</v>
      </c>
    </row>
    <row r="4139" spans="1:4" x14ac:dyDescent="0.25">
      <c r="A4139" s="140" t="s">
        <v>14644</v>
      </c>
      <c r="B4139" s="140" t="s">
        <v>17824</v>
      </c>
      <c r="C4139" s="140" t="s">
        <v>17825</v>
      </c>
      <c r="D4139" s="229" t="s">
        <v>2505</v>
      </c>
    </row>
    <row r="4140" spans="1:4" x14ac:dyDescent="0.25">
      <c r="A4140" s="140" t="s">
        <v>14644</v>
      </c>
      <c r="B4140" s="140" t="s">
        <v>17826</v>
      </c>
      <c r="C4140" s="230" t="s">
        <v>17827</v>
      </c>
      <c r="D4140" s="229" t="s">
        <v>2505</v>
      </c>
    </row>
    <row r="4141" spans="1:4" x14ac:dyDescent="0.25">
      <c r="A4141" s="140" t="s">
        <v>14644</v>
      </c>
      <c r="B4141" s="140" t="s">
        <v>14936</v>
      </c>
      <c r="C4141" s="231" t="s">
        <v>14937</v>
      </c>
      <c r="D4141" s="229" t="s">
        <v>2505</v>
      </c>
    </row>
    <row r="4142" spans="1:4" x14ac:dyDescent="0.25">
      <c r="A4142" s="140" t="s">
        <v>14644</v>
      </c>
      <c r="B4142" s="140" t="s">
        <v>14938</v>
      </c>
      <c r="C4142" s="232" t="s">
        <v>14939</v>
      </c>
      <c r="D4142" s="229" t="s">
        <v>2505</v>
      </c>
    </row>
    <row r="4143" spans="1:4" x14ac:dyDescent="0.25">
      <c r="A4143" s="140" t="s">
        <v>14644</v>
      </c>
      <c r="B4143" s="140" t="s">
        <v>17828</v>
      </c>
      <c r="C4143" s="232" t="s">
        <v>17829</v>
      </c>
      <c r="D4143" s="229" t="s">
        <v>2505</v>
      </c>
    </row>
    <row r="4144" spans="1:4" x14ac:dyDescent="0.25">
      <c r="A4144" s="140" t="s">
        <v>14644</v>
      </c>
      <c r="B4144" s="140" t="s">
        <v>14942</v>
      </c>
      <c r="C4144" s="233" t="s">
        <v>14943</v>
      </c>
      <c r="D4144" s="229" t="s">
        <v>2505</v>
      </c>
    </row>
    <row r="4145" spans="1:4" x14ac:dyDescent="0.25">
      <c r="A4145" s="140" t="s">
        <v>14644</v>
      </c>
      <c r="B4145" s="140" t="s">
        <v>14944</v>
      </c>
      <c r="C4145" s="233" t="s">
        <v>14945</v>
      </c>
      <c r="D4145" s="229" t="s">
        <v>2505</v>
      </c>
    </row>
    <row r="4146" spans="1:4" x14ac:dyDescent="0.25">
      <c r="A4146" s="140" t="s">
        <v>14644</v>
      </c>
      <c r="B4146" s="140" t="s">
        <v>14946</v>
      </c>
      <c r="C4146" s="233" t="s">
        <v>14947</v>
      </c>
      <c r="D4146" s="229" t="s">
        <v>2505</v>
      </c>
    </row>
    <row r="4147" spans="1:4" x14ac:dyDescent="0.25">
      <c r="A4147" s="140" t="s">
        <v>14644</v>
      </c>
      <c r="B4147" s="140" t="s">
        <v>14948</v>
      </c>
      <c r="C4147" s="233" t="s">
        <v>14949</v>
      </c>
      <c r="D4147" s="229" t="s">
        <v>2505</v>
      </c>
    </row>
    <row r="4148" spans="1:4" x14ac:dyDescent="0.25">
      <c r="A4148" s="140" t="s">
        <v>14644</v>
      </c>
      <c r="B4148" s="140" t="s">
        <v>17830</v>
      </c>
      <c r="C4148" s="232" t="s">
        <v>17831</v>
      </c>
      <c r="D4148" s="229" t="s">
        <v>2505</v>
      </c>
    </row>
    <row r="4149" spans="1:4" x14ac:dyDescent="0.25">
      <c r="A4149" s="140" t="s">
        <v>14644</v>
      </c>
      <c r="B4149" s="140" t="s">
        <v>14952</v>
      </c>
      <c r="C4149" s="233" t="s">
        <v>14953</v>
      </c>
      <c r="D4149" s="229" t="s">
        <v>2505</v>
      </c>
    </row>
    <row r="4150" spans="1:4" x14ac:dyDescent="0.25">
      <c r="A4150" s="140" t="s">
        <v>14644</v>
      </c>
      <c r="B4150" s="140" t="s">
        <v>17832</v>
      </c>
      <c r="C4150" s="231" t="s">
        <v>17833</v>
      </c>
      <c r="D4150" s="229" t="s">
        <v>2505</v>
      </c>
    </row>
    <row r="4151" spans="1:4" x14ac:dyDescent="0.25">
      <c r="A4151" s="140" t="s">
        <v>14644</v>
      </c>
      <c r="B4151" s="140" t="s">
        <v>17834</v>
      </c>
      <c r="C4151" s="232" t="s">
        <v>17835</v>
      </c>
      <c r="D4151" s="229" t="s">
        <v>2505</v>
      </c>
    </row>
    <row r="4152" spans="1:4" x14ac:dyDescent="0.25">
      <c r="A4152" s="140" t="s">
        <v>14644</v>
      </c>
      <c r="B4152" s="140" t="s">
        <v>17836</v>
      </c>
      <c r="C4152" s="232" t="s">
        <v>17837</v>
      </c>
      <c r="D4152" s="229" t="s">
        <v>2505</v>
      </c>
    </row>
    <row r="4153" spans="1:4" x14ac:dyDescent="0.25">
      <c r="A4153" s="140" t="s">
        <v>14644</v>
      </c>
      <c r="B4153" s="140" t="s">
        <v>17838</v>
      </c>
      <c r="C4153" s="233" t="s">
        <v>17839</v>
      </c>
      <c r="D4153" s="229" t="s">
        <v>2505</v>
      </c>
    </row>
    <row r="4154" spans="1:4" x14ac:dyDescent="0.25">
      <c r="A4154" s="140" t="s">
        <v>14644</v>
      </c>
      <c r="B4154" s="140" t="s">
        <v>17840</v>
      </c>
      <c r="C4154" s="233" t="s">
        <v>17841</v>
      </c>
      <c r="D4154" s="229" t="s">
        <v>2505</v>
      </c>
    </row>
    <row r="4155" spans="1:4" x14ac:dyDescent="0.25">
      <c r="A4155" s="140" t="s">
        <v>14644</v>
      </c>
      <c r="B4155" s="140" t="s">
        <v>17842</v>
      </c>
      <c r="C4155" s="234" t="s">
        <v>17843</v>
      </c>
      <c r="D4155" s="229" t="s">
        <v>2505</v>
      </c>
    </row>
    <row r="4156" spans="1:4" x14ac:dyDescent="0.25">
      <c r="A4156" s="140" t="s">
        <v>14644</v>
      </c>
      <c r="B4156" s="140" t="s">
        <v>17844</v>
      </c>
      <c r="C4156" s="235" t="s">
        <v>17845</v>
      </c>
      <c r="D4156" s="229" t="s">
        <v>2505</v>
      </c>
    </row>
    <row r="4157" spans="1:4" x14ac:dyDescent="0.25">
      <c r="A4157" s="140" t="s">
        <v>14644</v>
      </c>
      <c r="B4157" s="140" t="s">
        <v>17846</v>
      </c>
      <c r="C4157" s="236" t="s">
        <v>17847</v>
      </c>
      <c r="D4157" s="229" t="s">
        <v>2505</v>
      </c>
    </row>
    <row r="4158" spans="1:4" x14ac:dyDescent="0.25">
      <c r="A4158" s="140" t="s">
        <v>14644</v>
      </c>
      <c r="B4158" s="140" t="s">
        <v>17848</v>
      </c>
      <c r="C4158" s="237" t="s">
        <v>17849</v>
      </c>
      <c r="D4158" s="229" t="s">
        <v>2505</v>
      </c>
    </row>
    <row r="4159" spans="1:4" x14ac:dyDescent="0.25">
      <c r="A4159" s="140" t="s">
        <v>14644</v>
      </c>
      <c r="B4159" s="140" t="s">
        <v>17850</v>
      </c>
      <c r="C4159" s="237" t="s">
        <v>17851</v>
      </c>
      <c r="D4159" s="229" t="s">
        <v>2505</v>
      </c>
    </row>
    <row r="4160" spans="1:4" x14ac:dyDescent="0.25">
      <c r="A4160" s="140" t="s">
        <v>14644</v>
      </c>
      <c r="B4160" s="140" t="s">
        <v>17852</v>
      </c>
      <c r="C4160" s="237" t="s">
        <v>17853</v>
      </c>
      <c r="D4160" s="229" t="s">
        <v>2505</v>
      </c>
    </row>
    <row r="4161" spans="1:4" x14ac:dyDescent="0.25">
      <c r="A4161" s="140" t="s">
        <v>14644</v>
      </c>
      <c r="B4161" s="140" t="s">
        <v>17854</v>
      </c>
      <c r="C4161" s="237" t="s">
        <v>17855</v>
      </c>
      <c r="D4161" s="229" t="s">
        <v>2505</v>
      </c>
    </row>
    <row r="4162" spans="1:4" x14ac:dyDescent="0.25">
      <c r="A4162" s="140" t="s">
        <v>14644</v>
      </c>
      <c r="B4162" s="140" t="s">
        <v>17856</v>
      </c>
      <c r="C4162" s="234" t="s">
        <v>17857</v>
      </c>
      <c r="D4162" s="229" t="s">
        <v>2505</v>
      </c>
    </row>
    <row r="4163" spans="1:4" x14ac:dyDescent="0.25">
      <c r="A4163" s="140" t="s">
        <v>14644</v>
      </c>
      <c r="B4163" s="140" t="s">
        <v>17858</v>
      </c>
      <c r="C4163" s="235" t="s">
        <v>17859</v>
      </c>
      <c r="D4163" s="229" t="s">
        <v>2505</v>
      </c>
    </row>
    <row r="4164" spans="1:4" x14ac:dyDescent="0.25">
      <c r="A4164" s="140" t="s">
        <v>14644</v>
      </c>
      <c r="B4164" s="140" t="s">
        <v>17860</v>
      </c>
      <c r="C4164" s="230" t="s">
        <v>17861</v>
      </c>
      <c r="D4164" s="229" t="s">
        <v>2505</v>
      </c>
    </row>
    <row r="4165" spans="1:4" x14ac:dyDescent="0.25">
      <c r="A4165" s="140" t="s">
        <v>14644</v>
      </c>
      <c r="B4165" s="140" t="s">
        <v>17862</v>
      </c>
      <c r="C4165" s="231" t="s">
        <v>17863</v>
      </c>
      <c r="D4165" s="229" t="s">
        <v>2505</v>
      </c>
    </row>
    <row r="4166" spans="1:4" x14ac:dyDescent="0.25">
      <c r="A4166" s="140" t="s">
        <v>14644</v>
      </c>
      <c r="B4166" s="140" t="s">
        <v>15033</v>
      </c>
      <c r="C4166" s="232" t="s">
        <v>15034</v>
      </c>
      <c r="D4166" s="229" t="s">
        <v>2505</v>
      </c>
    </row>
    <row r="4167" spans="1:4" x14ac:dyDescent="0.25">
      <c r="A4167" s="140" t="s">
        <v>14644</v>
      </c>
      <c r="B4167" s="140" t="s">
        <v>17387</v>
      </c>
      <c r="C4167" s="232" t="s">
        <v>17388</v>
      </c>
      <c r="D4167" s="229" t="s">
        <v>2505</v>
      </c>
    </row>
    <row r="4168" spans="1:4" x14ac:dyDescent="0.25">
      <c r="A4168" s="140" t="s">
        <v>14644</v>
      </c>
      <c r="B4168" s="140" t="s">
        <v>17864</v>
      </c>
      <c r="C4168" s="231" t="s">
        <v>17865</v>
      </c>
      <c r="D4168" s="229" t="s">
        <v>2505</v>
      </c>
    </row>
    <row r="4169" spans="1:4" x14ac:dyDescent="0.25">
      <c r="A4169" s="140" t="s">
        <v>14644</v>
      </c>
      <c r="B4169" s="140" t="s">
        <v>14757</v>
      </c>
      <c r="C4169" s="232" t="s">
        <v>14758</v>
      </c>
      <c r="D4169" s="229" t="s">
        <v>2505</v>
      </c>
    </row>
    <row r="4170" spans="1:4" x14ac:dyDescent="0.25">
      <c r="A4170" s="140" t="s">
        <v>14644</v>
      </c>
      <c r="B4170" s="140" t="s">
        <v>14759</v>
      </c>
      <c r="C4170" s="233" t="s">
        <v>14760</v>
      </c>
      <c r="D4170" s="229" t="s">
        <v>2505</v>
      </c>
    </row>
    <row r="4171" spans="1:4" x14ac:dyDescent="0.25">
      <c r="A4171" s="140" t="s">
        <v>14644</v>
      </c>
      <c r="B4171" s="140" t="s">
        <v>14761</v>
      </c>
      <c r="C4171" s="234" t="s">
        <v>14762</v>
      </c>
      <c r="D4171" s="229" t="s">
        <v>2505</v>
      </c>
    </row>
    <row r="4172" spans="1:4" x14ac:dyDescent="0.25">
      <c r="A4172" s="140" t="s">
        <v>14644</v>
      </c>
      <c r="B4172" s="140" t="s">
        <v>14763</v>
      </c>
      <c r="C4172" s="235" t="s">
        <v>14764</v>
      </c>
      <c r="D4172" s="229" t="s">
        <v>2505</v>
      </c>
    </row>
    <row r="4173" spans="1:4" x14ac:dyDescent="0.25">
      <c r="A4173" s="140" t="s">
        <v>14644</v>
      </c>
      <c r="B4173" s="140" t="s">
        <v>17057</v>
      </c>
      <c r="C4173" s="236" t="s">
        <v>17058</v>
      </c>
      <c r="D4173" s="229" t="s">
        <v>2505</v>
      </c>
    </row>
    <row r="4174" spans="1:4" x14ac:dyDescent="0.25">
      <c r="A4174" s="140" t="s">
        <v>14644</v>
      </c>
      <c r="B4174" s="140" t="s">
        <v>14777</v>
      </c>
      <c r="C4174" s="233" t="s">
        <v>14778</v>
      </c>
      <c r="D4174" s="229" t="s">
        <v>2505</v>
      </c>
    </row>
    <row r="4175" spans="1:4" x14ac:dyDescent="0.25">
      <c r="A4175" s="140" t="s">
        <v>14644</v>
      </c>
      <c r="B4175" s="140" t="s">
        <v>14779</v>
      </c>
      <c r="C4175" s="234" t="s">
        <v>14780</v>
      </c>
      <c r="D4175" s="229" t="s">
        <v>2505</v>
      </c>
    </row>
    <row r="4176" spans="1:4" x14ac:dyDescent="0.25">
      <c r="D4176" s="228" t="s">
        <v>2505</v>
      </c>
    </row>
    <row r="4177" spans="1:4" x14ac:dyDescent="0.25">
      <c r="D4177" s="228" t="s">
        <v>2505</v>
      </c>
    </row>
    <row r="4178" spans="1:4" x14ac:dyDescent="0.25">
      <c r="A4178" s="35" t="s">
        <v>2686</v>
      </c>
      <c r="B4178" s="2" t="str">
        <f>CONCATENATE("https://xbrl.cipc.co.za/taxonomy/role/",MID(B4179,2,10))</f>
        <v>https://xbrl.cipc.co.za/taxonomy/role/sds850.200</v>
      </c>
      <c r="D4178" s="228" t="s">
        <v>2505</v>
      </c>
    </row>
    <row r="4179" spans="1:4" x14ac:dyDescent="0.25">
      <c r="A4179" s="35" t="s">
        <v>2687</v>
      </c>
      <c r="B4179" s="2" t="s">
        <v>19468</v>
      </c>
      <c r="D4179" s="228" t="s">
        <v>2505</v>
      </c>
    </row>
    <row r="4180" spans="1:4" x14ac:dyDescent="0.25">
      <c r="A4180" s="36" t="s">
        <v>5</v>
      </c>
      <c r="B4180" s="36" t="s">
        <v>6</v>
      </c>
      <c r="C4180" s="36" t="s">
        <v>19413</v>
      </c>
      <c r="D4180" s="5" t="s">
        <v>2692</v>
      </c>
    </row>
    <row r="4181" spans="1:4" x14ac:dyDescent="0.25">
      <c r="A4181" s="140" t="s">
        <v>14644</v>
      </c>
      <c r="B4181" s="140" t="s">
        <v>17866</v>
      </c>
      <c r="C4181" s="140" t="s">
        <v>17867</v>
      </c>
      <c r="D4181" s="229" t="s">
        <v>2505</v>
      </c>
    </row>
    <row r="4182" spans="1:4" x14ac:dyDescent="0.25">
      <c r="A4182" s="140" t="s">
        <v>14644</v>
      </c>
      <c r="B4182" s="140" t="s">
        <v>17868</v>
      </c>
      <c r="C4182" s="230" t="s">
        <v>17869</v>
      </c>
      <c r="D4182" s="229" t="s">
        <v>2505</v>
      </c>
    </row>
    <row r="4183" spans="1:4" x14ac:dyDescent="0.25">
      <c r="A4183" s="140" t="s">
        <v>14644</v>
      </c>
      <c r="B4183" s="140" t="s">
        <v>15726</v>
      </c>
      <c r="C4183" s="231" t="s">
        <v>15727</v>
      </c>
      <c r="D4183" s="229" t="s">
        <v>2505</v>
      </c>
    </row>
    <row r="4184" spans="1:4" x14ac:dyDescent="0.25">
      <c r="A4184" s="140" t="s">
        <v>14644</v>
      </c>
      <c r="B4184" s="140" t="s">
        <v>15728</v>
      </c>
      <c r="C4184" s="232" t="s">
        <v>15729</v>
      </c>
      <c r="D4184" s="229" t="s">
        <v>2505</v>
      </c>
    </row>
    <row r="4185" spans="1:4" x14ac:dyDescent="0.25">
      <c r="A4185" s="140" t="s">
        <v>14644</v>
      </c>
      <c r="B4185" s="140" t="s">
        <v>17870</v>
      </c>
      <c r="C4185" s="232" t="s">
        <v>17871</v>
      </c>
      <c r="D4185" s="229" t="s">
        <v>2505</v>
      </c>
    </row>
    <row r="4186" spans="1:4" x14ac:dyDescent="0.25">
      <c r="A4186" s="140" t="s">
        <v>14644</v>
      </c>
      <c r="B4186" s="140" t="s">
        <v>15732</v>
      </c>
      <c r="C4186" s="233" t="s">
        <v>15733</v>
      </c>
      <c r="D4186" s="229" t="s">
        <v>2505</v>
      </c>
    </row>
    <row r="4187" spans="1:4" x14ac:dyDescent="0.25">
      <c r="A4187" s="140" t="s">
        <v>14644</v>
      </c>
      <c r="B4187" s="140" t="s">
        <v>17872</v>
      </c>
      <c r="C4187" s="233" t="s">
        <v>17873</v>
      </c>
      <c r="D4187" s="229" t="s">
        <v>2505</v>
      </c>
    </row>
    <row r="4188" spans="1:4" x14ac:dyDescent="0.25">
      <c r="A4188" s="140" t="s">
        <v>14644</v>
      </c>
      <c r="B4188" s="140" t="s">
        <v>17874</v>
      </c>
      <c r="C4188" s="232" t="s">
        <v>17875</v>
      </c>
      <c r="D4188" s="229" t="s">
        <v>2505</v>
      </c>
    </row>
    <row r="4189" spans="1:4" x14ac:dyDescent="0.25">
      <c r="A4189" s="140" t="s">
        <v>14644</v>
      </c>
      <c r="B4189" s="140" t="s">
        <v>17876</v>
      </c>
      <c r="C4189" s="233" t="s">
        <v>17877</v>
      </c>
      <c r="D4189" s="229" t="s">
        <v>2505</v>
      </c>
    </row>
    <row r="4190" spans="1:4" x14ac:dyDescent="0.25">
      <c r="A4190" s="140" t="s">
        <v>14644</v>
      </c>
      <c r="B4190" s="140" t="s">
        <v>17878</v>
      </c>
      <c r="C4190" s="233" t="s">
        <v>17879</v>
      </c>
      <c r="D4190" s="229" t="s">
        <v>2505</v>
      </c>
    </row>
    <row r="4191" spans="1:4" x14ac:dyDescent="0.25">
      <c r="A4191" s="140" t="s">
        <v>14644</v>
      </c>
      <c r="B4191" s="140" t="s">
        <v>17880</v>
      </c>
      <c r="C4191" s="232" t="s">
        <v>17881</v>
      </c>
      <c r="D4191" s="229" t="s">
        <v>2505</v>
      </c>
    </row>
    <row r="4192" spans="1:4" x14ac:dyDescent="0.25">
      <c r="A4192" s="140" t="s">
        <v>14644</v>
      </c>
      <c r="B4192" s="140" t="s">
        <v>16543</v>
      </c>
      <c r="C4192" s="233" t="s">
        <v>16544</v>
      </c>
      <c r="D4192" s="229" t="s">
        <v>2505</v>
      </c>
    </row>
    <row r="4193" spans="1:4" x14ac:dyDescent="0.25">
      <c r="A4193" s="140" t="s">
        <v>14644</v>
      </c>
      <c r="B4193" s="140" t="s">
        <v>16545</v>
      </c>
      <c r="C4193" s="234" t="s">
        <v>16546</v>
      </c>
      <c r="D4193" s="229" t="s">
        <v>2505</v>
      </c>
    </row>
    <row r="4194" spans="1:4" x14ac:dyDescent="0.25">
      <c r="A4194" s="140" t="s">
        <v>14047</v>
      </c>
      <c r="B4194" s="140" t="s">
        <v>17583</v>
      </c>
      <c r="C4194" s="235" t="s">
        <v>14023</v>
      </c>
      <c r="D4194" s="229" t="s">
        <v>2505</v>
      </c>
    </row>
    <row r="4195" spans="1:4" x14ac:dyDescent="0.25">
      <c r="A4195" s="140" t="s">
        <v>14644</v>
      </c>
      <c r="B4195" s="140" t="s">
        <v>16553</v>
      </c>
      <c r="C4195" s="234" t="s">
        <v>16554</v>
      </c>
      <c r="D4195" s="229" t="s">
        <v>2505</v>
      </c>
    </row>
    <row r="4196" spans="1:4" x14ac:dyDescent="0.25">
      <c r="A4196" s="140" t="s">
        <v>14644</v>
      </c>
      <c r="B4196" s="140" t="s">
        <v>16555</v>
      </c>
      <c r="C4196" s="235" t="s">
        <v>16556</v>
      </c>
      <c r="D4196" s="229" t="s">
        <v>2505</v>
      </c>
    </row>
    <row r="4197" spans="1:4" x14ac:dyDescent="0.25">
      <c r="A4197" s="140" t="s">
        <v>14644</v>
      </c>
      <c r="B4197" s="140" t="s">
        <v>17584</v>
      </c>
      <c r="C4197" s="235" t="s">
        <v>17585</v>
      </c>
      <c r="D4197" s="229" t="s">
        <v>2505</v>
      </c>
    </row>
    <row r="4198" spans="1:4" x14ac:dyDescent="0.25">
      <c r="A4198" s="140" t="s">
        <v>14644</v>
      </c>
      <c r="B4198" s="140" t="s">
        <v>17586</v>
      </c>
      <c r="C4198" s="233" t="s">
        <v>17587</v>
      </c>
      <c r="D4198" s="229" t="s">
        <v>2505</v>
      </c>
    </row>
    <row r="4199" spans="1:4" x14ac:dyDescent="0.25">
      <c r="A4199" s="140" t="s">
        <v>14644</v>
      </c>
      <c r="B4199" s="140" t="s">
        <v>17882</v>
      </c>
      <c r="C4199" s="232" t="s">
        <v>17883</v>
      </c>
      <c r="D4199" s="229" t="s">
        <v>2505</v>
      </c>
    </row>
    <row r="4200" spans="1:4" x14ac:dyDescent="0.25">
      <c r="A4200" s="140" t="s">
        <v>14644</v>
      </c>
      <c r="B4200" s="140" t="s">
        <v>16993</v>
      </c>
      <c r="C4200" s="233" t="s">
        <v>16994</v>
      </c>
      <c r="D4200" s="229" t="s">
        <v>2505</v>
      </c>
    </row>
    <row r="4201" spans="1:4" x14ac:dyDescent="0.25">
      <c r="A4201" s="140" t="s">
        <v>14644</v>
      </c>
      <c r="B4201" s="140" t="s">
        <v>17814</v>
      </c>
      <c r="C4201" s="233" t="s">
        <v>17815</v>
      </c>
      <c r="D4201" s="229" t="s">
        <v>2505</v>
      </c>
    </row>
    <row r="4202" spans="1:4" x14ac:dyDescent="0.25">
      <c r="A4202" s="140" t="s">
        <v>14644</v>
      </c>
      <c r="B4202" s="140" t="s">
        <v>17884</v>
      </c>
      <c r="C4202" s="230" t="s">
        <v>17885</v>
      </c>
      <c r="D4202" s="229" t="s">
        <v>2505</v>
      </c>
    </row>
    <row r="4203" spans="1:4" x14ac:dyDescent="0.25">
      <c r="A4203" s="140" t="s">
        <v>14644</v>
      </c>
      <c r="B4203" s="140" t="s">
        <v>17886</v>
      </c>
      <c r="C4203" s="231" t="s">
        <v>17887</v>
      </c>
      <c r="D4203" s="229" t="s">
        <v>2505</v>
      </c>
    </row>
    <row r="4204" spans="1:4" x14ac:dyDescent="0.25">
      <c r="A4204" s="140" t="s">
        <v>14644</v>
      </c>
      <c r="B4204" s="140" t="s">
        <v>15907</v>
      </c>
      <c r="C4204" s="232" t="s">
        <v>15908</v>
      </c>
      <c r="D4204" s="229" t="s">
        <v>2505</v>
      </c>
    </row>
    <row r="4205" spans="1:4" x14ac:dyDescent="0.25">
      <c r="A4205" s="140" t="s">
        <v>14644</v>
      </c>
      <c r="B4205" s="140" t="s">
        <v>15909</v>
      </c>
      <c r="C4205" s="233" t="s">
        <v>15910</v>
      </c>
      <c r="D4205" s="229" t="s">
        <v>2505</v>
      </c>
    </row>
    <row r="4206" spans="1:4" x14ac:dyDescent="0.25">
      <c r="A4206" s="140" t="s">
        <v>14644</v>
      </c>
      <c r="B4206" s="140" t="s">
        <v>14034</v>
      </c>
      <c r="C4206" s="234" t="s">
        <v>14028</v>
      </c>
      <c r="D4206" s="229" t="s">
        <v>2505</v>
      </c>
    </row>
    <row r="4207" spans="1:4" x14ac:dyDescent="0.25">
      <c r="A4207" s="140" t="s">
        <v>14644</v>
      </c>
      <c r="B4207" s="140" t="s">
        <v>15153</v>
      </c>
      <c r="C4207" s="235" t="s">
        <v>15154</v>
      </c>
      <c r="D4207" s="229" t="s">
        <v>2505</v>
      </c>
    </row>
    <row r="4208" spans="1:4" x14ac:dyDescent="0.25">
      <c r="A4208" s="140" t="s">
        <v>14644</v>
      </c>
      <c r="B4208" s="140" t="s">
        <v>17888</v>
      </c>
      <c r="C4208" s="236" t="s">
        <v>17889</v>
      </c>
      <c r="D4208" s="229" t="s">
        <v>2505</v>
      </c>
    </row>
    <row r="4209" spans="1:4" x14ac:dyDescent="0.25">
      <c r="A4209" s="140" t="s">
        <v>14644</v>
      </c>
      <c r="B4209" s="140" t="s">
        <v>17890</v>
      </c>
      <c r="C4209" s="236" t="s">
        <v>17891</v>
      </c>
      <c r="D4209" s="229" t="s">
        <v>2505</v>
      </c>
    </row>
    <row r="4210" spans="1:4" x14ac:dyDescent="0.25">
      <c r="A4210" s="140" t="s">
        <v>14644</v>
      </c>
      <c r="B4210" s="140" t="s">
        <v>17892</v>
      </c>
      <c r="C4210" s="236" t="s">
        <v>17893</v>
      </c>
      <c r="D4210" s="229" t="s">
        <v>2505</v>
      </c>
    </row>
    <row r="4211" spans="1:4" x14ac:dyDescent="0.25">
      <c r="A4211" s="140" t="s">
        <v>14644</v>
      </c>
      <c r="B4211" s="140" t="s">
        <v>17894</v>
      </c>
      <c r="C4211" s="236" t="s">
        <v>17895</v>
      </c>
      <c r="D4211" s="229" t="s">
        <v>2505</v>
      </c>
    </row>
    <row r="4212" spans="1:4" x14ac:dyDescent="0.25">
      <c r="A4212" s="140" t="s">
        <v>14644</v>
      </c>
      <c r="B4212" s="140" t="s">
        <v>17896</v>
      </c>
      <c r="C4212" s="236" t="s">
        <v>17897</v>
      </c>
      <c r="D4212" s="229" t="s">
        <v>2505</v>
      </c>
    </row>
    <row r="4213" spans="1:4" x14ac:dyDescent="0.25">
      <c r="A4213" s="140" t="s">
        <v>14644</v>
      </c>
      <c r="B4213" s="140" t="s">
        <v>17898</v>
      </c>
      <c r="C4213" s="236" t="s">
        <v>17899</v>
      </c>
      <c r="D4213" s="229" t="s">
        <v>2505</v>
      </c>
    </row>
    <row r="4214" spans="1:4" x14ac:dyDescent="0.25">
      <c r="A4214" s="140" t="s">
        <v>14644</v>
      </c>
      <c r="B4214" s="140" t="s">
        <v>17900</v>
      </c>
      <c r="C4214" s="236" t="s">
        <v>17901</v>
      </c>
      <c r="D4214" s="229" t="s">
        <v>2505</v>
      </c>
    </row>
    <row r="4215" spans="1:4" x14ac:dyDescent="0.25">
      <c r="A4215" s="140" t="s">
        <v>14644</v>
      </c>
      <c r="B4215" s="140" t="s">
        <v>17902</v>
      </c>
      <c r="C4215" s="236" t="s">
        <v>17903</v>
      </c>
      <c r="D4215" s="229" t="s">
        <v>2505</v>
      </c>
    </row>
    <row r="4216" spans="1:4" x14ac:dyDescent="0.25">
      <c r="A4216" s="140" t="s">
        <v>14644</v>
      </c>
      <c r="B4216" s="140" t="s">
        <v>17904</v>
      </c>
      <c r="C4216" s="236" t="s">
        <v>17905</v>
      </c>
      <c r="D4216" s="229" t="s">
        <v>2505</v>
      </c>
    </row>
    <row r="4217" spans="1:4" x14ac:dyDescent="0.25">
      <c r="A4217" s="140" t="s">
        <v>14644</v>
      </c>
      <c r="B4217" s="140" t="s">
        <v>15911</v>
      </c>
      <c r="C4217" s="233" t="s">
        <v>15912</v>
      </c>
      <c r="D4217" s="229" t="s">
        <v>2505</v>
      </c>
    </row>
    <row r="4218" spans="1:4" x14ac:dyDescent="0.25">
      <c r="A4218" s="140" t="s">
        <v>14644</v>
      </c>
      <c r="B4218" s="140" t="s">
        <v>15758</v>
      </c>
      <c r="C4218" s="234" t="s">
        <v>15759</v>
      </c>
      <c r="D4218" s="229" t="s">
        <v>2505</v>
      </c>
    </row>
    <row r="4219" spans="1:4" x14ac:dyDescent="0.25">
      <c r="A4219" s="140" t="s">
        <v>14644</v>
      </c>
      <c r="B4219" s="140" t="s">
        <v>17906</v>
      </c>
      <c r="C4219" s="231" t="s">
        <v>17907</v>
      </c>
      <c r="D4219" s="229" t="s">
        <v>2505</v>
      </c>
    </row>
    <row r="4220" spans="1:4" x14ac:dyDescent="0.25">
      <c r="A4220" s="140" t="s">
        <v>14644</v>
      </c>
      <c r="B4220" s="140" t="s">
        <v>14902</v>
      </c>
      <c r="C4220" s="232" t="s">
        <v>14903</v>
      </c>
      <c r="D4220" s="229" t="s">
        <v>2505</v>
      </c>
    </row>
    <row r="4221" spans="1:4" x14ac:dyDescent="0.25">
      <c r="A4221" s="140" t="s">
        <v>14644</v>
      </c>
      <c r="B4221" s="140" t="s">
        <v>14904</v>
      </c>
      <c r="C4221" s="233" t="s">
        <v>14905</v>
      </c>
      <c r="D4221" s="229" t="s">
        <v>2505</v>
      </c>
    </row>
    <row r="4222" spans="1:4" x14ac:dyDescent="0.25">
      <c r="A4222" s="140" t="s">
        <v>14644</v>
      </c>
      <c r="B4222" s="140" t="s">
        <v>14761</v>
      </c>
      <c r="C4222" s="234" t="s">
        <v>14762</v>
      </c>
      <c r="D4222" s="229" t="s">
        <v>2505</v>
      </c>
    </row>
    <row r="4223" spans="1:4" x14ac:dyDescent="0.25">
      <c r="A4223" s="140" t="s">
        <v>14644</v>
      </c>
      <c r="B4223" s="140" t="s">
        <v>14763</v>
      </c>
      <c r="C4223" s="235" t="s">
        <v>14764</v>
      </c>
      <c r="D4223" s="229" t="s">
        <v>2505</v>
      </c>
    </row>
    <row r="4224" spans="1:4" x14ac:dyDescent="0.25">
      <c r="A4224" s="140" t="s">
        <v>14644</v>
      </c>
      <c r="B4224" s="140" t="s">
        <v>17057</v>
      </c>
      <c r="C4224" s="236" t="s">
        <v>17058</v>
      </c>
      <c r="D4224" s="229" t="s">
        <v>2505</v>
      </c>
    </row>
    <row r="4225" spans="1:4" x14ac:dyDescent="0.25">
      <c r="A4225" s="140" t="s">
        <v>14644</v>
      </c>
      <c r="B4225" s="140" t="s">
        <v>14906</v>
      </c>
      <c r="C4225" s="233" t="s">
        <v>14907</v>
      </c>
      <c r="D4225" s="229" t="s">
        <v>2505</v>
      </c>
    </row>
    <row r="4226" spans="1:4" x14ac:dyDescent="0.25">
      <c r="A4226" s="140" t="s">
        <v>14644</v>
      </c>
      <c r="B4226" s="140" t="s">
        <v>14908</v>
      </c>
      <c r="C4226" s="234" t="s">
        <v>14909</v>
      </c>
      <c r="D4226" s="229" t="s">
        <v>2505</v>
      </c>
    </row>
    <row r="4227" spans="1:4" x14ac:dyDescent="0.25">
      <c r="A4227" s="140" t="s">
        <v>14644</v>
      </c>
      <c r="B4227" s="140" t="s">
        <v>17908</v>
      </c>
      <c r="C4227" s="231" t="s">
        <v>17909</v>
      </c>
      <c r="D4227" s="229" t="s">
        <v>2505</v>
      </c>
    </row>
    <row r="4228" spans="1:4" x14ac:dyDescent="0.25">
      <c r="A4228" s="140" t="s">
        <v>14644</v>
      </c>
      <c r="B4228" s="140" t="s">
        <v>15762</v>
      </c>
      <c r="C4228" s="232" t="s">
        <v>15763</v>
      </c>
      <c r="D4228" s="229" t="s">
        <v>2505</v>
      </c>
    </row>
    <row r="4229" spans="1:4" x14ac:dyDescent="0.25">
      <c r="D4229" s="228" t="s">
        <v>2505</v>
      </c>
    </row>
    <row r="4230" spans="1:4" x14ac:dyDescent="0.25">
      <c r="D4230" s="228" t="s">
        <v>2505</v>
      </c>
    </row>
    <row r="4231" spans="1:4" x14ac:dyDescent="0.25">
      <c r="A4231" s="35" t="s">
        <v>2686</v>
      </c>
      <c r="B4231" s="2" t="str">
        <f>CONCATENATE("https://xbrl.cipc.co.za/taxonomy/role/",MID(B4232,2,10))</f>
        <v>https://xbrl.cipc.co.za/taxonomy/role/sds815.600</v>
      </c>
      <c r="D4231" s="228" t="s">
        <v>2505</v>
      </c>
    </row>
    <row r="4232" spans="1:4" x14ac:dyDescent="0.25">
      <c r="A4232" s="35" t="s">
        <v>2687</v>
      </c>
      <c r="B4232" s="2" t="s">
        <v>19469</v>
      </c>
      <c r="D4232" s="228" t="s">
        <v>2505</v>
      </c>
    </row>
    <row r="4233" spans="1:4" x14ac:dyDescent="0.25">
      <c r="A4233" s="36" t="s">
        <v>5</v>
      </c>
      <c r="B4233" s="36" t="s">
        <v>6</v>
      </c>
      <c r="C4233" s="36" t="s">
        <v>19413</v>
      </c>
      <c r="D4233" s="5" t="s">
        <v>2692</v>
      </c>
    </row>
    <row r="4234" spans="1:4" x14ac:dyDescent="0.25">
      <c r="A4234" s="140" t="s">
        <v>14644</v>
      </c>
      <c r="B4234" s="140" t="s">
        <v>17910</v>
      </c>
      <c r="C4234" s="140" t="s">
        <v>17911</v>
      </c>
      <c r="D4234" s="229" t="s">
        <v>2505</v>
      </c>
    </row>
    <row r="4235" spans="1:4" x14ac:dyDescent="0.25">
      <c r="A4235" s="140" t="s">
        <v>14644</v>
      </c>
      <c r="B4235" s="140" t="s">
        <v>17912</v>
      </c>
      <c r="C4235" s="230" t="s">
        <v>17913</v>
      </c>
      <c r="D4235" s="229" t="s">
        <v>2505</v>
      </c>
    </row>
    <row r="4236" spans="1:4" x14ac:dyDescent="0.25">
      <c r="A4236" s="140" t="s">
        <v>14644</v>
      </c>
      <c r="B4236" s="140" t="s">
        <v>17914</v>
      </c>
      <c r="C4236" s="231" t="s">
        <v>17915</v>
      </c>
      <c r="D4236" s="229" t="s">
        <v>2505</v>
      </c>
    </row>
    <row r="4237" spans="1:4" x14ac:dyDescent="0.25">
      <c r="A4237" s="140" t="s">
        <v>14644</v>
      </c>
      <c r="B4237" s="140" t="s">
        <v>17916</v>
      </c>
      <c r="C4237" s="232" t="s">
        <v>17917</v>
      </c>
      <c r="D4237" s="229" t="s">
        <v>2505</v>
      </c>
    </row>
    <row r="4238" spans="1:4" x14ac:dyDescent="0.25">
      <c r="A4238" s="140" t="s">
        <v>14644</v>
      </c>
      <c r="B4238" s="140" t="s">
        <v>17918</v>
      </c>
      <c r="C4238" s="232" t="s">
        <v>17919</v>
      </c>
      <c r="D4238" s="229" t="s">
        <v>2505</v>
      </c>
    </row>
    <row r="4239" spans="1:4" x14ac:dyDescent="0.25">
      <c r="A4239" s="140" t="s">
        <v>14644</v>
      </c>
      <c r="B4239" s="140" t="s">
        <v>17920</v>
      </c>
      <c r="C4239" s="233" t="s">
        <v>17921</v>
      </c>
      <c r="D4239" s="229" t="s">
        <v>2505</v>
      </c>
    </row>
    <row r="4240" spans="1:4" x14ac:dyDescent="0.25">
      <c r="A4240" s="140" t="s">
        <v>14644</v>
      </c>
      <c r="B4240" s="140" t="s">
        <v>17922</v>
      </c>
      <c r="C4240" s="234" t="s">
        <v>17923</v>
      </c>
      <c r="D4240" s="229" t="s">
        <v>2505</v>
      </c>
    </row>
    <row r="4241" spans="1:4" x14ac:dyDescent="0.25">
      <c r="A4241" s="140" t="s">
        <v>14644</v>
      </c>
      <c r="B4241" s="140" t="s">
        <v>17924</v>
      </c>
      <c r="C4241" s="235" t="s">
        <v>17925</v>
      </c>
      <c r="D4241" s="229" t="s">
        <v>2505</v>
      </c>
    </row>
    <row r="4242" spans="1:4" x14ac:dyDescent="0.25">
      <c r="A4242" s="140" t="s">
        <v>14644</v>
      </c>
      <c r="B4242" s="140" t="s">
        <v>17926</v>
      </c>
      <c r="C4242" s="236" t="s">
        <v>17927</v>
      </c>
      <c r="D4242" s="229" t="s">
        <v>2505</v>
      </c>
    </row>
    <row r="4243" spans="1:4" x14ac:dyDescent="0.25">
      <c r="A4243" s="140" t="s">
        <v>14644</v>
      </c>
      <c r="B4243" s="140" t="s">
        <v>17928</v>
      </c>
      <c r="C4243" s="237" t="s">
        <v>17929</v>
      </c>
      <c r="D4243" s="229" t="s">
        <v>2505</v>
      </c>
    </row>
    <row r="4244" spans="1:4" x14ac:dyDescent="0.25">
      <c r="A4244" s="140" t="s">
        <v>14644</v>
      </c>
      <c r="B4244" s="140" t="s">
        <v>17930</v>
      </c>
      <c r="C4244" s="237" t="s">
        <v>17931</v>
      </c>
      <c r="D4244" s="229" t="s">
        <v>2505</v>
      </c>
    </row>
    <row r="4245" spans="1:4" x14ac:dyDescent="0.25">
      <c r="A4245" s="140" t="s">
        <v>14644</v>
      </c>
      <c r="B4245" s="140" t="s">
        <v>16398</v>
      </c>
      <c r="C4245" s="235" t="s">
        <v>16399</v>
      </c>
      <c r="D4245" s="229" t="s">
        <v>2505</v>
      </c>
    </row>
    <row r="4246" spans="1:4" x14ac:dyDescent="0.25">
      <c r="A4246" s="140" t="s">
        <v>14644</v>
      </c>
      <c r="B4246" s="140" t="s">
        <v>16400</v>
      </c>
      <c r="C4246" s="236" t="s">
        <v>16401</v>
      </c>
      <c r="D4246" s="229" t="s">
        <v>2505</v>
      </c>
    </row>
    <row r="4247" spans="1:4" x14ac:dyDescent="0.25">
      <c r="A4247" s="140" t="s">
        <v>14644</v>
      </c>
      <c r="B4247" s="140" t="s">
        <v>16402</v>
      </c>
      <c r="C4247" s="237" t="s">
        <v>16403</v>
      </c>
      <c r="D4247" s="229" t="s">
        <v>2505</v>
      </c>
    </row>
    <row r="4248" spans="1:4" x14ac:dyDescent="0.25">
      <c r="A4248" s="140" t="s">
        <v>14644</v>
      </c>
      <c r="B4248" s="140" t="s">
        <v>17932</v>
      </c>
      <c r="C4248" s="235" t="s">
        <v>17933</v>
      </c>
      <c r="D4248" s="229" t="s">
        <v>2505</v>
      </c>
    </row>
    <row r="4249" spans="1:4" x14ac:dyDescent="0.25">
      <c r="A4249" s="140" t="s">
        <v>14644</v>
      </c>
      <c r="B4249" s="140" t="s">
        <v>17934</v>
      </c>
      <c r="C4249" s="236" t="s">
        <v>17935</v>
      </c>
      <c r="D4249" s="229" t="s">
        <v>2505</v>
      </c>
    </row>
    <row r="4250" spans="1:4" x14ac:dyDescent="0.25">
      <c r="A4250" s="140" t="s">
        <v>14644</v>
      </c>
      <c r="B4250" s="140" t="s">
        <v>17936</v>
      </c>
      <c r="C4250" s="237" t="s">
        <v>17937</v>
      </c>
      <c r="D4250" s="229" t="s">
        <v>2505</v>
      </c>
    </row>
    <row r="4251" spans="1:4" x14ac:dyDescent="0.25">
      <c r="A4251" s="140" t="s">
        <v>14644</v>
      </c>
      <c r="B4251" s="140" t="s">
        <v>17938</v>
      </c>
      <c r="C4251" s="237" t="s">
        <v>17939</v>
      </c>
      <c r="D4251" s="229" t="s">
        <v>2505</v>
      </c>
    </row>
    <row r="4252" spans="1:4" x14ac:dyDescent="0.25">
      <c r="A4252" s="140" t="s">
        <v>14644</v>
      </c>
      <c r="B4252" s="140" t="s">
        <v>17940</v>
      </c>
      <c r="C4252" s="235" t="s">
        <v>17941</v>
      </c>
      <c r="D4252" s="229" t="s">
        <v>2505</v>
      </c>
    </row>
    <row r="4253" spans="1:4" x14ac:dyDescent="0.25">
      <c r="A4253" s="140" t="s">
        <v>14644</v>
      </c>
      <c r="B4253" s="140" t="s">
        <v>17942</v>
      </c>
      <c r="C4253" s="236" t="s">
        <v>17943</v>
      </c>
      <c r="D4253" s="229" t="s">
        <v>2505</v>
      </c>
    </row>
    <row r="4254" spans="1:4" x14ac:dyDescent="0.25">
      <c r="A4254" s="140" t="s">
        <v>14644</v>
      </c>
      <c r="B4254" s="140" t="s">
        <v>17944</v>
      </c>
      <c r="C4254" s="237" t="s">
        <v>17945</v>
      </c>
      <c r="D4254" s="229" t="s">
        <v>2505</v>
      </c>
    </row>
    <row r="4255" spans="1:4" x14ac:dyDescent="0.25">
      <c r="A4255" s="140" t="s">
        <v>14644</v>
      </c>
      <c r="B4255" s="140" t="s">
        <v>17946</v>
      </c>
      <c r="C4255" s="237" t="s">
        <v>17947</v>
      </c>
      <c r="D4255" s="229" t="s">
        <v>2505</v>
      </c>
    </row>
    <row r="4256" spans="1:4" x14ac:dyDescent="0.25">
      <c r="A4256" s="140" t="s">
        <v>14644</v>
      </c>
      <c r="B4256" s="140" t="s">
        <v>17948</v>
      </c>
      <c r="C4256" s="237" t="s">
        <v>17949</v>
      </c>
      <c r="D4256" s="229" t="s">
        <v>2505</v>
      </c>
    </row>
    <row r="4257" spans="1:4" x14ac:dyDescent="0.25">
      <c r="A4257" s="140" t="s">
        <v>14644</v>
      </c>
      <c r="B4257" s="140" t="s">
        <v>17950</v>
      </c>
      <c r="C4257" s="234" t="s">
        <v>17951</v>
      </c>
      <c r="D4257" s="229" t="s">
        <v>2505</v>
      </c>
    </row>
    <row r="4258" spans="1:4" x14ac:dyDescent="0.25">
      <c r="A4258" s="140" t="s">
        <v>14644</v>
      </c>
      <c r="B4258" s="140" t="s">
        <v>17952</v>
      </c>
      <c r="C4258" s="235" t="s">
        <v>17953</v>
      </c>
      <c r="D4258" s="229" t="s">
        <v>2505</v>
      </c>
    </row>
    <row r="4259" spans="1:4" x14ac:dyDescent="0.25">
      <c r="A4259" s="140" t="s">
        <v>14644</v>
      </c>
      <c r="B4259" s="140" t="s">
        <v>17954</v>
      </c>
      <c r="C4259" s="233" t="s">
        <v>17955</v>
      </c>
      <c r="D4259" s="229" t="s">
        <v>2505</v>
      </c>
    </row>
    <row r="4260" spans="1:4" x14ac:dyDescent="0.25">
      <c r="A4260" s="140" t="s">
        <v>14644</v>
      </c>
      <c r="B4260" s="140" t="s">
        <v>17956</v>
      </c>
      <c r="C4260" s="234" t="s">
        <v>17957</v>
      </c>
      <c r="D4260" s="229" t="s">
        <v>2505</v>
      </c>
    </row>
    <row r="4261" spans="1:4" x14ac:dyDescent="0.25">
      <c r="A4261" s="140" t="s">
        <v>14644</v>
      </c>
      <c r="B4261" s="140" t="s">
        <v>17924</v>
      </c>
      <c r="C4261" s="235" t="s">
        <v>17925</v>
      </c>
      <c r="D4261" s="229" t="s">
        <v>2505</v>
      </c>
    </row>
    <row r="4262" spans="1:4" x14ac:dyDescent="0.25">
      <c r="A4262" s="140" t="s">
        <v>14644</v>
      </c>
      <c r="B4262" s="140" t="s">
        <v>17926</v>
      </c>
      <c r="C4262" s="236" t="s">
        <v>17927</v>
      </c>
      <c r="D4262" s="229" t="s">
        <v>2505</v>
      </c>
    </row>
    <row r="4263" spans="1:4" x14ac:dyDescent="0.25">
      <c r="A4263" s="140" t="s">
        <v>14644</v>
      </c>
      <c r="B4263" s="140" t="s">
        <v>17928</v>
      </c>
      <c r="C4263" s="237" t="s">
        <v>17929</v>
      </c>
      <c r="D4263" s="229" t="s">
        <v>2505</v>
      </c>
    </row>
    <row r="4264" spans="1:4" x14ac:dyDescent="0.25">
      <c r="A4264" s="140" t="s">
        <v>14644</v>
      </c>
      <c r="B4264" s="140" t="s">
        <v>17930</v>
      </c>
      <c r="C4264" s="237" t="s">
        <v>17931</v>
      </c>
      <c r="D4264" s="229" t="s">
        <v>2505</v>
      </c>
    </row>
    <row r="4265" spans="1:4" x14ac:dyDescent="0.25">
      <c r="A4265" s="140" t="s">
        <v>14644</v>
      </c>
      <c r="B4265" s="140" t="s">
        <v>16398</v>
      </c>
      <c r="C4265" s="235" t="s">
        <v>16399</v>
      </c>
      <c r="D4265" s="229" t="s">
        <v>2505</v>
      </c>
    </row>
    <row r="4266" spans="1:4" x14ac:dyDescent="0.25">
      <c r="A4266" s="140" t="s">
        <v>14644</v>
      </c>
      <c r="B4266" s="140" t="s">
        <v>16400</v>
      </c>
      <c r="C4266" s="236" t="s">
        <v>16401</v>
      </c>
      <c r="D4266" s="229" t="s">
        <v>2505</v>
      </c>
    </row>
    <row r="4267" spans="1:4" x14ac:dyDescent="0.25">
      <c r="A4267" s="140" t="s">
        <v>14644</v>
      </c>
      <c r="B4267" s="140" t="s">
        <v>16402</v>
      </c>
      <c r="C4267" s="237" t="s">
        <v>16403</v>
      </c>
      <c r="D4267" s="229" t="s">
        <v>2505</v>
      </c>
    </row>
    <row r="4268" spans="1:4" x14ac:dyDescent="0.25">
      <c r="A4268" s="140" t="s">
        <v>14644</v>
      </c>
      <c r="B4268" s="140" t="s">
        <v>17932</v>
      </c>
      <c r="C4268" s="235" t="s">
        <v>17933</v>
      </c>
      <c r="D4268" s="229" t="s">
        <v>2505</v>
      </c>
    </row>
    <row r="4269" spans="1:4" x14ac:dyDescent="0.25">
      <c r="A4269" s="140" t="s">
        <v>14644</v>
      </c>
      <c r="B4269" s="140" t="s">
        <v>17934</v>
      </c>
      <c r="C4269" s="236" t="s">
        <v>17935</v>
      </c>
      <c r="D4269" s="229" t="s">
        <v>2505</v>
      </c>
    </row>
    <row r="4270" spans="1:4" x14ac:dyDescent="0.25">
      <c r="A4270" s="140" t="s">
        <v>14644</v>
      </c>
      <c r="B4270" s="140" t="s">
        <v>17936</v>
      </c>
      <c r="C4270" s="237" t="s">
        <v>17937</v>
      </c>
      <c r="D4270" s="229" t="s">
        <v>2505</v>
      </c>
    </row>
    <row r="4271" spans="1:4" x14ac:dyDescent="0.25">
      <c r="A4271" s="140" t="s">
        <v>14644</v>
      </c>
      <c r="B4271" s="140" t="s">
        <v>17938</v>
      </c>
      <c r="C4271" s="237" t="s">
        <v>17939</v>
      </c>
      <c r="D4271" s="229" t="s">
        <v>2505</v>
      </c>
    </row>
    <row r="4272" spans="1:4" x14ac:dyDescent="0.25">
      <c r="A4272" s="140" t="s">
        <v>14644</v>
      </c>
      <c r="B4272" s="140" t="s">
        <v>17940</v>
      </c>
      <c r="C4272" s="235" t="s">
        <v>17941</v>
      </c>
      <c r="D4272" s="229" t="s">
        <v>2505</v>
      </c>
    </row>
    <row r="4273" spans="1:4" x14ac:dyDescent="0.25">
      <c r="A4273" s="140" t="s">
        <v>14644</v>
      </c>
      <c r="B4273" s="140" t="s">
        <v>17942</v>
      </c>
      <c r="C4273" s="236" t="s">
        <v>17943</v>
      </c>
      <c r="D4273" s="229" t="s">
        <v>2505</v>
      </c>
    </row>
    <row r="4274" spans="1:4" x14ac:dyDescent="0.25">
      <c r="A4274" s="140" t="s">
        <v>14644</v>
      </c>
      <c r="B4274" s="140" t="s">
        <v>17944</v>
      </c>
      <c r="C4274" s="237" t="s">
        <v>17945</v>
      </c>
      <c r="D4274" s="229" t="s">
        <v>2505</v>
      </c>
    </row>
    <row r="4275" spans="1:4" x14ac:dyDescent="0.25">
      <c r="A4275" s="140" t="s">
        <v>14644</v>
      </c>
      <c r="B4275" s="140" t="s">
        <v>17946</v>
      </c>
      <c r="C4275" s="237" t="s">
        <v>17947</v>
      </c>
      <c r="D4275" s="229" t="s">
        <v>2505</v>
      </c>
    </row>
    <row r="4276" spans="1:4" x14ac:dyDescent="0.25">
      <c r="A4276" s="140" t="s">
        <v>14644</v>
      </c>
      <c r="B4276" s="140" t="s">
        <v>17948</v>
      </c>
      <c r="C4276" s="237" t="s">
        <v>17949</v>
      </c>
      <c r="D4276" s="229" t="s">
        <v>2505</v>
      </c>
    </row>
    <row r="4277" spans="1:4" x14ac:dyDescent="0.25">
      <c r="A4277" s="140" t="s">
        <v>14644</v>
      </c>
      <c r="B4277" s="140" t="s">
        <v>17958</v>
      </c>
      <c r="C4277" s="234" t="s">
        <v>17959</v>
      </c>
      <c r="D4277" s="229" t="s">
        <v>2505</v>
      </c>
    </row>
    <row r="4278" spans="1:4" x14ac:dyDescent="0.25">
      <c r="A4278" s="140" t="s">
        <v>14644</v>
      </c>
      <c r="B4278" s="140" t="s">
        <v>17960</v>
      </c>
      <c r="C4278" s="235" t="s">
        <v>17961</v>
      </c>
      <c r="D4278" s="229" t="s">
        <v>2505</v>
      </c>
    </row>
    <row r="4279" spans="1:4" x14ac:dyDescent="0.25">
      <c r="A4279" s="140" t="s">
        <v>14644</v>
      </c>
      <c r="B4279" s="140" t="s">
        <v>17962</v>
      </c>
      <c r="C4279" s="232" t="s">
        <v>17963</v>
      </c>
      <c r="D4279" s="229" t="s">
        <v>2505</v>
      </c>
    </row>
    <row r="4280" spans="1:4" x14ac:dyDescent="0.25">
      <c r="A4280" s="140" t="s">
        <v>14644</v>
      </c>
      <c r="B4280" s="140" t="s">
        <v>17964</v>
      </c>
      <c r="C4280" s="233" t="s">
        <v>17965</v>
      </c>
      <c r="D4280" s="229" t="s">
        <v>2505</v>
      </c>
    </row>
    <row r="4281" spans="1:4" x14ac:dyDescent="0.25">
      <c r="A4281" s="140" t="s">
        <v>14644</v>
      </c>
      <c r="B4281" s="140" t="s">
        <v>17966</v>
      </c>
      <c r="C4281" s="234" t="s">
        <v>17967</v>
      </c>
      <c r="D4281" s="229" t="s">
        <v>2505</v>
      </c>
    </row>
    <row r="4282" spans="1:4" x14ac:dyDescent="0.25">
      <c r="A4282" s="140" t="s">
        <v>14047</v>
      </c>
      <c r="B4282" s="140" t="s">
        <v>16226</v>
      </c>
      <c r="C4282" s="235" t="s">
        <v>10344</v>
      </c>
      <c r="D4282" s="229" t="s">
        <v>2505</v>
      </c>
    </row>
    <row r="4283" spans="1:4" x14ac:dyDescent="0.25">
      <c r="A4283" s="140" t="s">
        <v>14644</v>
      </c>
      <c r="B4283" s="140" t="s">
        <v>17968</v>
      </c>
      <c r="C4283" s="234" t="s">
        <v>17969</v>
      </c>
      <c r="D4283" s="229" t="s">
        <v>2505</v>
      </c>
    </row>
    <row r="4284" spans="1:4" x14ac:dyDescent="0.25">
      <c r="A4284" s="140" t="s">
        <v>14644</v>
      </c>
      <c r="B4284" s="140" t="s">
        <v>17970</v>
      </c>
      <c r="C4284" s="235" t="s">
        <v>17971</v>
      </c>
      <c r="D4284" s="229" t="s">
        <v>2505</v>
      </c>
    </row>
    <row r="4285" spans="1:4" x14ac:dyDescent="0.25">
      <c r="A4285" s="140" t="s">
        <v>14644</v>
      </c>
      <c r="B4285" s="140" t="s">
        <v>17972</v>
      </c>
      <c r="C4285" s="233" t="s">
        <v>17973</v>
      </c>
      <c r="D4285" s="229" t="s">
        <v>2505</v>
      </c>
    </row>
    <row r="4286" spans="1:4" x14ac:dyDescent="0.25">
      <c r="A4286" s="140" t="s">
        <v>14644</v>
      </c>
      <c r="B4286" s="140" t="s">
        <v>17974</v>
      </c>
      <c r="C4286" s="234" t="s">
        <v>17975</v>
      </c>
      <c r="D4286" s="229" t="s">
        <v>2505</v>
      </c>
    </row>
    <row r="4287" spans="1:4" x14ac:dyDescent="0.25">
      <c r="A4287" s="140" t="s">
        <v>14047</v>
      </c>
      <c r="B4287" s="140" t="s">
        <v>16226</v>
      </c>
      <c r="C4287" s="235" t="s">
        <v>10344</v>
      </c>
      <c r="D4287" s="229" t="s">
        <v>2505</v>
      </c>
    </row>
    <row r="4288" spans="1:4" x14ac:dyDescent="0.25">
      <c r="A4288" s="140" t="s">
        <v>14644</v>
      </c>
      <c r="B4288" s="140" t="s">
        <v>17976</v>
      </c>
      <c r="C4288" s="234" t="s">
        <v>17977</v>
      </c>
      <c r="D4288" s="229" t="s">
        <v>2505</v>
      </c>
    </row>
    <row r="4289" spans="1:4" x14ac:dyDescent="0.25">
      <c r="A4289" s="140" t="s">
        <v>14644</v>
      </c>
      <c r="B4289" s="140" t="s">
        <v>17978</v>
      </c>
      <c r="C4289" s="235" t="s">
        <v>17979</v>
      </c>
      <c r="D4289" s="229" t="s">
        <v>2505</v>
      </c>
    </row>
    <row r="4290" spans="1:4" x14ac:dyDescent="0.25">
      <c r="A4290" s="140" t="s">
        <v>14644</v>
      </c>
      <c r="B4290" s="140" t="s">
        <v>17980</v>
      </c>
      <c r="C4290" s="232" t="s">
        <v>17981</v>
      </c>
      <c r="D4290" s="229" t="s">
        <v>2505</v>
      </c>
    </row>
    <row r="4291" spans="1:4" x14ac:dyDescent="0.25">
      <c r="A4291" s="140" t="s">
        <v>14644</v>
      </c>
      <c r="B4291" s="140" t="s">
        <v>17982</v>
      </c>
      <c r="C4291" s="233" t="s">
        <v>17983</v>
      </c>
      <c r="D4291" s="229" t="s">
        <v>2505</v>
      </c>
    </row>
    <row r="4292" spans="1:4" x14ac:dyDescent="0.25">
      <c r="A4292" s="140" t="s">
        <v>14644</v>
      </c>
      <c r="B4292" s="140" t="s">
        <v>17984</v>
      </c>
      <c r="C4292" s="230" t="s">
        <v>17985</v>
      </c>
      <c r="D4292" s="229" t="s">
        <v>2505</v>
      </c>
    </row>
    <row r="4293" spans="1:4" x14ac:dyDescent="0.25">
      <c r="A4293" s="140" t="s">
        <v>14644</v>
      </c>
      <c r="B4293" s="140" t="s">
        <v>17986</v>
      </c>
      <c r="C4293" s="231" t="s">
        <v>17987</v>
      </c>
      <c r="D4293" s="229" t="s">
        <v>2505</v>
      </c>
    </row>
    <row r="4294" spans="1:4" x14ac:dyDescent="0.25">
      <c r="A4294" s="140" t="s">
        <v>14644</v>
      </c>
      <c r="B4294" s="140" t="s">
        <v>17988</v>
      </c>
      <c r="C4294" s="232" t="s">
        <v>17989</v>
      </c>
      <c r="D4294" s="229" t="s">
        <v>2505</v>
      </c>
    </row>
    <row r="4295" spans="1:4" x14ac:dyDescent="0.25">
      <c r="A4295" s="140" t="s">
        <v>14644</v>
      </c>
      <c r="B4295" s="140" t="s">
        <v>17990</v>
      </c>
      <c r="C4295" s="233" t="s">
        <v>17991</v>
      </c>
      <c r="D4295" s="229" t="s">
        <v>2505</v>
      </c>
    </row>
    <row r="4296" spans="1:4" x14ac:dyDescent="0.25">
      <c r="A4296" s="140" t="s">
        <v>14644</v>
      </c>
      <c r="B4296" s="140" t="s">
        <v>17992</v>
      </c>
      <c r="C4296" s="234" t="s">
        <v>17993</v>
      </c>
      <c r="D4296" s="229" t="s">
        <v>2505</v>
      </c>
    </row>
    <row r="4297" spans="1:4" x14ac:dyDescent="0.25">
      <c r="A4297" s="140" t="s">
        <v>14644</v>
      </c>
      <c r="B4297" s="140" t="s">
        <v>17994</v>
      </c>
      <c r="C4297" s="235" t="s">
        <v>17995</v>
      </c>
      <c r="D4297" s="229" t="s">
        <v>2505</v>
      </c>
    </row>
    <row r="4298" spans="1:4" x14ac:dyDescent="0.25">
      <c r="A4298" s="140" t="s">
        <v>14644</v>
      </c>
      <c r="B4298" s="140" t="s">
        <v>17996</v>
      </c>
      <c r="C4298" s="236" t="s">
        <v>17997</v>
      </c>
      <c r="D4298" s="229" t="s">
        <v>2505</v>
      </c>
    </row>
    <row r="4299" spans="1:4" x14ac:dyDescent="0.25">
      <c r="A4299" s="140" t="s">
        <v>14644</v>
      </c>
      <c r="B4299" s="140" t="s">
        <v>17998</v>
      </c>
      <c r="C4299" s="236" t="s">
        <v>17999</v>
      </c>
      <c r="D4299" s="229" t="s">
        <v>2505</v>
      </c>
    </row>
    <row r="4300" spans="1:4" x14ac:dyDescent="0.25">
      <c r="A4300" s="140" t="s">
        <v>14644</v>
      </c>
      <c r="B4300" s="140" t="s">
        <v>18000</v>
      </c>
      <c r="C4300" s="233" t="s">
        <v>18001</v>
      </c>
      <c r="D4300" s="229" t="s">
        <v>2505</v>
      </c>
    </row>
    <row r="4301" spans="1:4" x14ac:dyDescent="0.25">
      <c r="A4301" s="140" t="s">
        <v>14644</v>
      </c>
      <c r="B4301" s="140" t="s">
        <v>18002</v>
      </c>
      <c r="C4301" s="234" t="s">
        <v>18003</v>
      </c>
      <c r="D4301" s="229" t="s">
        <v>2505</v>
      </c>
    </row>
    <row r="4302" spans="1:4" x14ac:dyDescent="0.25">
      <c r="A4302" s="140" t="s">
        <v>14644</v>
      </c>
      <c r="B4302" s="140" t="s">
        <v>18004</v>
      </c>
      <c r="C4302" s="232" t="s">
        <v>18005</v>
      </c>
      <c r="D4302" s="229" t="s">
        <v>2505</v>
      </c>
    </row>
    <row r="4303" spans="1:4" x14ac:dyDescent="0.25">
      <c r="A4303" s="140" t="s">
        <v>14644</v>
      </c>
      <c r="B4303" s="140" t="s">
        <v>18006</v>
      </c>
      <c r="C4303" s="233" t="s">
        <v>18007</v>
      </c>
      <c r="D4303" s="229" t="s">
        <v>2505</v>
      </c>
    </row>
    <row r="4304" spans="1:4" x14ac:dyDescent="0.25">
      <c r="A4304" s="140" t="s">
        <v>14644</v>
      </c>
      <c r="B4304" s="140" t="s">
        <v>17992</v>
      </c>
      <c r="C4304" s="234" t="s">
        <v>17993</v>
      </c>
      <c r="D4304" s="229" t="s">
        <v>2505</v>
      </c>
    </row>
    <row r="4305" spans="1:4" x14ac:dyDescent="0.25">
      <c r="A4305" s="140" t="s">
        <v>14644</v>
      </c>
      <c r="B4305" s="140" t="s">
        <v>17994</v>
      </c>
      <c r="C4305" s="235" t="s">
        <v>17995</v>
      </c>
      <c r="D4305" s="229" t="s">
        <v>2505</v>
      </c>
    </row>
    <row r="4306" spans="1:4" x14ac:dyDescent="0.25">
      <c r="A4306" s="140" t="s">
        <v>14644</v>
      </c>
      <c r="B4306" s="140" t="s">
        <v>17996</v>
      </c>
      <c r="C4306" s="236" t="s">
        <v>17997</v>
      </c>
      <c r="D4306" s="229" t="s">
        <v>2505</v>
      </c>
    </row>
    <row r="4307" spans="1:4" x14ac:dyDescent="0.25">
      <c r="A4307" s="140" t="s">
        <v>14644</v>
      </c>
      <c r="B4307" s="140" t="s">
        <v>17998</v>
      </c>
      <c r="C4307" s="236" t="s">
        <v>17999</v>
      </c>
      <c r="D4307" s="229" t="s">
        <v>2505</v>
      </c>
    </row>
    <row r="4308" spans="1:4" x14ac:dyDescent="0.25">
      <c r="A4308" s="140" t="s">
        <v>14644</v>
      </c>
      <c r="B4308" s="140" t="s">
        <v>18008</v>
      </c>
      <c r="C4308" s="233" t="s">
        <v>18009</v>
      </c>
      <c r="D4308" s="229" t="s">
        <v>2505</v>
      </c>
    </row>
    <row r="4309" spans="1:4" x14ac:dyDescent="0.25">
      <c r="A4309" s="140" t="s">
        <v>14644</v>
      </c>
      <c r="B4309" s="140" t="s">
        <v>18010</v>
      </c>
      <c r="C4309" s="234" t="s">
        <v>18011</v>
      </c>
      <c r="D4309" s="229" t="s">
        <v>2505</v>
      </c>
    </row>
    <row r="4310" spans="1:4" x14ac:dyDescent="0.25">
      <c r="A4310" s="140" t="s">
        <v>14644</v>
      </c>
      <c r="B4310" s="140" t="s">
        <v>18012</v>
      </c>
      <c r="C4310" s="231" t="s">
        <v>18013</v>
      </c>
      <c r="D4310" s="229" t="s">
        <v>2505</v>
      </c>
    </row>
    <row r="4311" spans="1:4" x14ac:dyDescent="0.25">
      <c r="A4311" s="140" t="s">
        <v>14644</v>
      </c>
      <c r="B4311" s="140" t="s">
        <v>18014</v>
      </c>
      <c r="C4311" s="232" t="s">
        <v>18015</v>
      </c>
      <c r="D4311" s="229" t="s">
        <v>2505</v>
      </c>
    </row>
    <row r="4312" spans="1:4" x14ac:dyDescent="0.25">
      <c r="A4312" s="140" t="s">
        <v>14644</v>
      </c>
      <c r="B4312" s="140" t="s">
        <v>18016</v>
      </c>
      <c r="C4312" s="233" t="s">
        <v>18017</v>
      </c>
      <c r="D4312" s="229" t="s">
        <v>2505</v>
      </c>
    </row>
    <row r="4313" spans="1:4" x14ac:dyDescent="0.25">
      <c r="A4313" s="140" t="s">
        <v>14644</v>
      </c>
      <c r="B4313" s="140" t="s">
        <v>17992</v>
      </c>
      <c r="C4313" s="234" t="s">
        <v>17993</v>
      </c>
      <c r="D4313" s="229" t="s">
        <v>2505</v>
      </c>
    </row>
    <row r="4314" spans="1:4" x14ac:dyDescent="0.25">
      <c r="A4314" s="140" t="s">
        <v>14644</v>
      </c>
      <c r="B4314" s="140" t="s">
        <v>17994</v>
      </c>
      <c r="C4314" s="235" t="s">
        <v>17995</v>
      </c>
      <c r="D4314" s="229" t="s">
        <v>2505</v>
      </c>
    </row>
    <row r="4315" spans="1:4" x14ac:dyDescent="0.25">
      <c r="A4315" s="140" t="s">
        <v>14644</v>
      </c>
      <c r="B4315" s="140" t="s">
        <v>17996</v>
      </c>
      <c r="C4315" s="236" t="s">
        <v>17997</v>
      </c>
      <c r="D4315" s="229" t="s">
        <v>2505</v>
      </c>
    </row>
    <row r="4316" spans="1:4" x14ac:dyDescent="0.25">
      <c r="A4316" s="140" t="s">
        <v>14644</v>
      </c>
      <c r="B4316" s="140" t="s">
        <v>17998</v>
      </c>
      <c r="C4316" s="236" t="s">
        <v>17999</v>
      </c>
      <c r="D4316" s="229" t="s">
        <v>2505</v>
      </c>
    </row>
    <row r="4317" spans="1:4" x14ac:dyDescent="0.25">
      <c r="A4317" s="140" t="s">
        <v>14644</v>
      </c>
      <c r="B4317" s="140" t="s">
        <v>18018</v>
      </c>
      <c r="C4317" s="233" t="s">
        <v>18019</v>
      </c>
      <c r="D4317" s="229" t="s">
        <v>2505</v>
      </c>
    </row>
    <row r="4318" spans="1:4" x14ac:dyDescent="0.25">
      <c r="A4318" s="140" t="s">
        <v>14644</v>
      </c>
      <c r="B4318" s="140" t="s">
        <v>18020</v>
      </c>
      <c r="C4318" s="234" t="s">
        <v>18021</v>
      </c>
      <c r="D4318" s="229" t="s">
        <v>2505</v>
      </c>
    </row>
    <row r="4319" spans="1:4" x14ac:dyDescent="0.25">
      <c r="A4319" s="140" t="s">
        <v>14644</v>
      </c>
      <c r="B4319" s="140" t="s">
        <v>18022</v>
      </c>
      <c r="C4319" s="232" t="s">
        <v>18023</v>
      </c>
      <c r="D4319" s="229" t="s">
        <v>2505</v>
      </c>
    </row>
    <row r="4320" spans="1:4" x14ac:dyDescent="0.25">
      <c r="A4320" s="140" t="s">
        <v>14644</v>
      </c>
      <c r="B4320" s="140" t="s">
        <v>18024</v>
      </c>
      <c r="C4320" s="233" t="s">
        <v>18025</v>
      </c>
      <c r="D4320" s="229" t="s">
        <v>2505</v>
      </c>
    </row>
    <row r="4321" spans="1:4" x14ac:dyDescent="0.25">
      <c r="A4321" s="140" t="s">
        <v>14644</v>
      </c>
      <c r="B4321" s="140" t="s">
        <v>17992</v>
      </c>
      <c r="C4321" s="234" t="s">
        <v>17993</v>
      </c>
      <c r="D4321" s="229" t="s">
        <v>2505</v>
      </c>
    </row>
    <row r="4322" spans="1:4" x14ac:dyDescent="0.25">
      <c r="A4322" s="140" t="s">
        <v>14644</v>
      </c>
      <c r="B4322" s="140" t="s">
        <v>17994</v>
      </c>
      <c r="C4322" s="235" t="s">
        <v>17995</v>
      </c>
      <c r="D4322" s="229" t="s">
        <v>2505</v>
      </c>
    </row>
    <row r="4323" spans="1:4" x14ac:dyDescent="0.25">
      <c r="A4323" s="140" t="s">
        <v>14644</v>
      </c>
      <c r="B4323" s="140" t="s">
        <v>17996</v>
      </c>
      <c r="C4323" s="236" t="s">
        <v>17997</v>
      </c>
      <c r="D4323" s="229" t="s">
        <v>2505</v>
      </c>
    </row>
    <row r="4324" spans="1:4" x14ac:dyDescent="0.25">
      <c r="A4324" s="140" t="s">
        <v>14644</v>
      </c>
      <c r="B4324" s="140" t="s">
        <v>17998</v>
      </c>
      <c r="C4324" s="236" t="s">
        <v>17999</v>
      </c>
      <c r="D4324" s="229" t="s">
        <v>2505</v>
      </c>
    </row>
    <row r="4325" spans="1:4" x14ac:dyDescent="0.25">
      <c r="A4325" s="140" t="s">
        <v>14644</v>
      </c>
      <c r="B4325" s="140" t="s">
        <v>18026</v>
      </c>
      <c r="C4325" s="233" t="s">
        <v>18027</v>
      </c>
      <c r="D4325" s="229" t="s">
        <v>2505</v>
      </c>
    </row>
    <row r="4326" spans="1:4" x14ac:dyDescent="0.25">
      <c r="A4326" s="140" t="s">
        <v>14644</v>
      </c>
      <c r="B4326" s="140" t="s">
        <v>18028</v>
      </c>
      <c r="C4326" s="234" t="s">
        <v>18029</v>
      </c>
      <c r="D4326" s="229" t="s">
        <v>2505</v>
      </c>
    </row>
    <row r="4327" spans="1:4" x14ac:dyDescent="0.25">
      <c r="D4327" s="228" t="s">
        <v>2505</v>
      </c>
    </row>
    <row r="4328" spans="1:4" x14ac:dyDescent="0.25">
      <c r="D4328" s="228" t="s">
        <v>2505</v>
      </c>
    </row>
    <row r="4329" spans="1:4" x14ac:dyDescent="0.25">
      <c r="A4329" s="35" t="s">
        <v>2686</v>
      </c>
      <c r="B4329" s="2" t="str">
        <f>CONCATENATE("https://xbrl.cipc.co.za/taxonomy/role/",MID(B4330,2,10))</f>
        <v>https://xbrl.cipc.co.za/taxonomy/role/sds830.400</v>
      </c>
      <c r="D4329" s="228" t="s">
        <v>2505</v>
      </c>
    </row>
    <row r="4330" spans="1:4" x14ac:dyDescent="0.25">
      <c r="A4330" s="35" t="s">
        <v>2687</v>
      </c>
      <c r="B4330" s="2" t="s">
        <v>19470</v>
      </c>
      <c r="D4330" s="228" t="s">
        <v>2505</v>
      </c>
    </row>
    <row r="4331" spans="1:4" x14ac:dyDescent="0.25">
      <c r="A4331" s="36" t="s">
        <v>5</v>
      </c>
      <c r="B4331" s="36" t="s">
        <v>6</v>
      </c>
      <c r="C4331" s="36" t="s">
        <v>19413</v>
      </c>
      <c r="D4331" s="5" t="s">
        <v>2692</v>
      </c>
    </row>
    <row r="4332" spans="1:4" x14ac:dyDescent="0.25">
      <c r="A4332" s="140" t="s">
        <v>14644</v>
      </c>
      <c r="B4332" s="140" t="s">
        <v>18030</v>
      </c>
      <c r="C4332" s="140" t="s">
        <v>18031</v>
      </c>
      <c r="D4332" s="229" t="s">
        <v>2505</v>
      </c>
    </row>
    <row r="4333" spans="1:4" x14ac:dyDescent="0.25">
      <c r="A4333" s="140" t="s">
        <v>14644</v>
      </c>
      <c r="B4333" s="140" t="s">
        <v>18032</v>
      </c>
      <c r="C4333" s="230" t="s">
        <v>18033</v>
      </c>
      <c r="D4333" s="229" t="s">
        <v>2505</v>
      </c>
    </row>
    <row r="4334" spans="1:4" x14ac:dyDescent="0.25">
      <c r="A4334" s="140" t="s">
        <v>14644</v>
      </c>
      <c r="B4334" s="140" t="s">
        <v>15852</v>
      </c>
      <c r="C4334" s="231" t="s">
        <v>15853</v>
      </c>
      <c r="D4334" s="229" t="s">
        <v>2505</v>
      </c>
    </row>
    <row r="4335" spans="1:4" x14ac:dyDescent="0.25">
      <c r="A4335" s="140" t="s">
        <v>14644</v>
      </c>
      <c r="B4335" s="140" t="s">
        <v>15854</v>
      </c>
      <c r="C4335" s="232" t="s">
        <v>15855</v>
      </c>
      <c r="D4335" s="229" t="s">
        <v>2505</v>
      </c>
    </row>
    <row r="4336" spans="1:4" x14ac:dyDescent="0.25">
      <c r="A4336" s="140" t="s">
        <v>14644</v>
      </c>
      <c r="B4336" s="140" t="s">
        <v>18034</v>
      </c>
      <c r="C4336" s="232" t="s">
        <v>18035</v>
      </c>
      <c r="D4336" s="229" t="s">
        <v>2505</v>
      </c>
    </row>
    <row r="4337" spans="1:4" x14ac:dyDescent="0.25">
      <c r="A4337" s="140" t="s">
        <v>14644</v>
      </c>
      <c r="B4337" s="140" t="s">
        <v>18036</v>
      </c>
      <c r="C4337" s="233" t="s">
        <v>18037</v>
      </c>
      <c r="D4337" s="229" t="s">
        <v>2505</v>
      </c>
    </row>
    <row r="4338" spans="1:4" x14ac:dyDescent="0.25">
      <c r="A4338" s="140" t="s">
        <v>14644</v>
      </c>
      <c r="B4338" s="140" t="s">
        <v>18038</v>
      </c>
      <c r="C4338" s="233" t="s">
        <v>18039</v>
      </c>
      <c r="D4338" s="229" t="s">
        <v>2505</v>
      </c>
    </row>
    <row r="4339" spans="1:4" x14ac:dyDescent="0.25">
      <c r="A4339" s="140" t="s">
        <v>14644</v>
      </c>
      <c r="B4339" s="140" t="s">
        <v>18040</v>
      </c>
      <c r="C4339" s="232" t="s">
        <v>18041</v>
      </c>
      <c r="D4339" s="229" t="s">
        <v>2505</v>
      </c>
    </row>
    <row r="4340" spans="1:4" x14ac:dyDescent="0.25">
      <c r="A4340" s="140" t="s">
        <v>14644</v>
      </c>
      <c r="B4340" s="140" t="s">
        <v>18042</v>
      </c>
      <c r="C4340" s="233" t="s">
        <v>18043</v>
      </c>
      <c r="D4340" s="229" t="s">
        <v>2505</v>
      </c>
    </row>
    <row r="4341" spans="1:4" x14ac:dyDescent="0.25">
      <c r="A4341" s="140" t="s">
        <v>14644</v>
      </c>
      <c r="B4341" s="140" t="s">
        <v>18044</v>
      </c>
      <c r="C4341" s="233" t="s">
        <v>18045</v>
      </c>
      <c r="D4341" s="229" t="s">
        <v>2505</v>
      </c>
    </row>
    <row r="4342" spans="1:4" x14ac:dyDescent="0.25">
      <c r="A4342" s="140" t="s">
        <v>14644</v>
      </c>
      <c r="B4342" s="140" t="s">
        <v>18046</v>
      </c>
      <c r="C4342" s="232" t="s">
        <v>18047</v>
      </c>
      <c r="D4342" s="229" t="s">
        <v>2505</v>
      </c>
    </row>
    <row r="4343" spans="1:4" x14ac:dyDescent="0.25">
      <c r="A4343" s="140" t="s">
        <v>14644</v>
      </c>
      <c r="B4343" s="140" t="s">
        <v>18048</v>
      </c>
      <c r="C4343" s="233" t="s">
        <v>18049</v>
      </c>
      <c r="D4343" s="229" t="s">
        <v>2505</v>
      </c>
    </row>
    <row r="4344" spans="1:4" x14ac:dyDescent="0.25">
      <c r="A4344" s="140" t="s">
        <v>14644</v>
      </c>
      <c r="B4344" s="140" t="s">
        <v>18050</v>
      </c>
      <c r="C4344" s="234" t="s">
        <v>18051</v>
      </c>
      <c r="D4344" s="229" t="s">
        <v>2505</v>
      </c>
    </row>
    <row r="4345" spans="1:4" x14ac:dyDescent="0.25">
      <c r="A4345" s="140" t="s">
        <v>14644</v>
      </c>
      <c r="B4345" s="140" t="s">
        <v>18052</v>
      </c>
      <c r="C4345" s="235" t="s">
        <v>18053</v>
      </c>
      <c r="D4345" s="229" t="s">
        <v>2505</v>
      </c>
    </row>
    <row r="4346" spans="1:4" x14ac:dyDescent="0.25">
      <c r="A4346" s="140" t="s">
        <v>14644</v>
      </c>
      <c r="B4346" s="140" t="s">
        <v>18054</v>
      </c>
      <c r="C4346" s="236" t="s">
        <v>18055</v>
      </c>
      <c r="D4346" s="229" t="s">
        <v>2505</v>
      </c>
    </row>
    <row r="4347" spans="1:4" x14ac:dyDescent="0.25">
      <c r="A4347" s="140" t="s">
        <v>14644</v>
      </c>
      <c r="B4347" s="140" t="s">
        <v>18056</v>
      </c>
      <c r="C4347" s="237" t="s">
        <v>18057</v>
      </c>
      <c r="D4347" s="229" t="s">
        <v>2505</v>
      </c>
    </row>
    <row r="4348" spans="1:4" x14ac:dyDescent="0.25">
      <c r="A4348" s="140" t="s">
        <v>14644</v>
      </c>
      <c r="B4348" s="140" t="s">
        <v>18058</v>
      </c>
      <c r="C4348" s="234" t="s">
        <v>18059</v>
      </c>
      <c r="D4348" s="229" t="s">
        <v>2505</v>
      </c>
    </row>
    <row r="4349" spans="1:4" x14ac:dyDescent="0.25">
      <c r="A4349" s="140" t="s">
        <v>14644</v>
      </c>
      <c r="B4349" s="140" t="s">
        <v>18060</v>
      </c>
      <c r="C4349" s="235" t="s">
        <v>18061</v>
      </c>
      <c r="D4349" s="229" t="s">
        <v>2505</v>
      </c>
    </row>
    <row r="4350" spans="1:4" x14ac:dyDescent="0.25">
      <c r="A4350" s="140" t="s">
        <v>14644</v>
      </c>
      <c r="B4350" s="140" t="s">
        <v>18062</v>
      </c>
      <c r="C4350" s="233" t="s">
        <v>18063</v>
      </c>
      <c r="D4350" s="229" t="s">
        <v>2505</v>
      </c>
    </row>
    <row r="4351" spans="1:4" x14ac:dyDescent="0.25">
      <c r="A4351" s="140" t="s">
        <v>14644</v>
      </c>
      <c r="B4351" s="140" t="s">
        <v>18064</v>
      </c>
      <c r="C4351" s="234" t="s">
        <v>18065</v>
      </c>
      <c r="D4351" s="229" t="s">
        <v>2505</v>
      </c>
    </row>
    <row r="4352" spans="1:4" x14ac:dyDescent="0.25">
      <c r="A4352" s="140" t="s">
        <v>14644</v>
      </c>
      <c r="B4352" s="140" t="s">
        <v>18052</v>
      </c>
      <c r="C4352" s="235" t="s">
        <v>18053</v>
      </c>
      <c r="D4352" s="229" t="s">
        <v>2505</v>
      </c>
    </row>
    <row r="4353" spans="1:4" x14ac:dyDescent="0.25">
      <c r="A4353" s="140" t="s">
        <v>14644</v>
      </c>
      <c r="B4353" s="140" t="s">
        <v>18054</v>
      </c>
      <c r="C4353" s="236" t="s">
        <v>18055</v>
      </c>
      <c r="D4353" s="229" t="s">
        <v>2505</v>
      </c>
    </row>
    <row r="4354" spans="1:4" x14ac:dyDescent="0.25">
      <c r="A4354" s="140" t="s">
        <v>14644</v>
      </c>
      <c r="B4354" s="140" t="s">
        <v>18056</v>
      </c>
      <c r="C4354" s="237" t="s">
        <v>18057</v>
      </c>
      <c r="D4354" s="229" t="s">
        <v>2505</v>
      </c>
    </row>
    <row r="4355" spans="1:4" x14ac:dyDescent="0.25">
      <c r="A4355" s="140" t="s">
        <v>14644</v>
      </c>
      <c r="B4355" s="140" t="s">
        <v>18066</v>
      </c>
      <c r="C4355" s="234" t="s">
        <v>18067</v>
      </c>
      <c r="D4355" s="229" t="s">
        <v>2505</v>
      </c>
    </row>
    <row r="4356" spans="1:4" x14ac:dyDescent="0.25">
      <c r="A4356" s="140" t="s">
        <v>14644</v>
      </c>
      <c r="B4356" s="140" t="s">
        <v>18068</v>
      </c>
      <c r="C4356" s="235" t="s">
        <v>18069</v>
      </c>
      <c r="D4356" s="229" t="s">
        <v>2505</v>
      </c>
    </row>
    <row r="4357" spans="1:4" x14ac:dyDescent="0.25">
      <c r="A4357" s="140" t="s">
        <v>14644</v>
      </c>
      <c r="B4357" s="140" t="s">
        <v>18070</v>
      </c>
      <c r="C4357" s="232" t="s">
        <v>18071</v>
      </c>
      <c r="D4357" s="229" t="s">
        <v>2505</v>
      </c>
    </row>
    <row r="4358" spans="1:4" x14ac:dyDescent="0.25">
      <c r="A4358" s="140" t="s">
        <v>14644</v>
      </c>
      <c r="B4358" s="140" t="s">
        <v>18072</v>
      </c>
      <c r="C4358" s="233" t="s">
        <v>18073</v>
      </c>
      <c r="D4358" s="229" t="s">
        <v>2505</v>
      </c>
    </row>
    <row r="4359" spans="1:4" x14ac:dyDescent="0.25">
      <c r="A4359" s="140" t="s">
        <v>14644</v>
      </c>
      <c r="B4359" s="140" t="s">
        <v>18074</v>
      </c>
      <c r="C4359" s="231" t="s">
        <v>18075</v>
      </c>
      <c r="D4359" s="229" t="s">
        <v>2505</v>
      </c>
    </row>
    <row r="4360" spans="1:4" x14ac:dyDescent="0.25">
      <c r="A4360" s="140" t="s">
        <v>14644</v>
      </c>
      <c r="B4360" s="140" t="s">
        <v>18076</v>
      </c>
      <c r="C4360" s="232" t="s">
        <v>18077</v>
      </c>
      <c r="D4360" s="229" t="s">
        <v>2505</v>
      </c>
    </row>
    <row r="4361" spans="1:4" x14ac:dyDescent="0.25">
      <c r="A4361" s="140" t="s">
        <v>14644</v>
      </c>
      <c r="B4361" s="140" t="s">
        <v>18078</v>
      </c>
      <c r="C4361" s="232" t="s">
        <v>18079</v>
      </c>
      <c r="D4361" s="229" t="s">
        <v>2505</v>
      </c>
    </row>
    <row r="4362" spans="1:4" x14ac:dyDescent="0.25">
      <c r="A4362" s="140" t="s">
        <v>14644</v>
      </c>
      <c r="B4362" s="140" t="s">
        <v>18080</v>
      </c>
      <c r="C4362" s="233" t="s">
        <v>18081</v>
      </c>
      <c r="D4362" s="229" t="s">
        <v>2505</v>
      </c>
    </row>
    <row r="4363" spans="1:4" x14ac:dyDescent="0.25">
      <c r="A4363" s="140" t="s">
        <v>14644</v>
      </c>
      <c r="B4363" s="140" t="s">
        <v>18082</v>
      </c>
      <c r="C4363" s="234" t="s">
        <v>18083</v>
      </c>
      <c r="D4363" s="229" t="s">
        <v>2505</v>
      </c>
    </row>
    <row r="4364" spans="1:4" x14ac:dyDescent="0.25">
      <c r="A4364" s="140" t="s">
        <v>14644</v>
      </c>
      <c r="B4364" s="140" t="s">
        <v>18084</v>
      </c>
      <c r="C4364" s="234" t="s">
        <v>18085</v>
      </c>
      <c r="D4364" s="229" t="s">
        <v>2505</v>
      </c>
    </row>
    <row r="4365" spans="1:4" x14ac:dyDescent="0.25">
      <c r="A4365" s="140" t="s">
        <v>14644</v>
      </c>
      <c r="B4365" s="140" t="s">
        <v>18086</v>
      </c>
      <c r="C4365" s="235" t="s">
        <v>18087</v>
      </c>
      <c r="D4365" s="229" t="s">
        <v>2505</v>
      </c>
    </row>
    <row r="4366" spans="1:4" x14ac:dyDescent="0.25">
      <c r="A4366" s="140" t="s">
        <v>14644</v>
      </c>
      <c r="B4366" s="140" t="s">
        <v>18088</v>
      </c>
      <c r="C4366" s="235" t="s">
        <v>18089</v>
      </c>
      <c r="D4366" s="229" t="s">
        <v>2505</v>
      </c>
    </row>
    <row r="4367" spans="1:4" x14ac:dyDescent="0.25">
      <c r="A4367" s="140" t="s">
        <v>14644</v>
      </c>
      <c r="B4367" s="140" t="s">
        <v>18090</v>
      </c>
      <c r="C4367" s="235" t="s">
        <v>18091</v>
      </c>
      <c r="D4367" s="229" t="s">
        <v>2505</v>
      </c>
    </row>
    <row r="4368" spans="1:4" x14ac:dyDescent="0.25">
      <c r="A4368" s="140" t="s">
        <v>14644</v>
      </c>
      <c r="B4368" s="140" t="s">
        <v>18092</v>
      </c>
      <c r="C4368" s="232" t="s">
        <v>18093</v>
      </c>
      <c r="D4368" s="229" t="s">
        <v>2505</v>
      </c>
    </row>
    <row r="4369" spans="1:4" x14ac:dyDescent="0.25">
      <c r="A4369" s="140" t="s">
        <v>14644</v>
      </c>
      <c r="B4369" s="140" t="s">
        <v>18094</v>
      </c>
      <c r="C4369" s="233" t="s">
        <v>18095</v>
      </c>
      <c r="D4369" s="229" t="s">
        <v>2505</v>
      </c>
    </row>
    <row r="4370" spans="1:4" x14ac:dyDescent="0.25">
      <c r="A4370" s="140" t="s">
        <v>14644</v>
      </c>
      <c r="B4370" s="140" t="s">
        <v>18096</v>
      </c>
      <c r="C4370" s="233" t="s">
        <v>18097</v>
      </c>
      <c r="D4370" s="229" t="s">
        <v>2505</v>
      </c>
    </row>
    <row r="4371" spans="1:4" x14ac:dyDescent="0.25">
      <c r="A4371" s="140" t="s">
        <v>14644</v>
      </c>
      <c r="B4371" s="140" t="s">
        <v>18098</v>
      </c>
      <c r="C4371" s="232" t="s">
        <v>18099</v>
      </c>
      <c r="D4371" s="229" t="s">
        <v>2505</v>
      </c>
    </row>
    <row r="4372" spans="1:4" x14ac:dyDescent="0.25">
      <c r="A4372" s="140" t="s">
        <v>14644</v>
      </c>
      <c r="B4372" s="140" t="s">
        <v>18100</v>
      </c>
      <c r="C4372" s="233" t="s">
        <v>18101</v>
      </c>
      <c r="D4372" s="229" t="s">
        <v>2505</v>
      </c>
    </row>
    <row r="4373" spans="1:4" x14ac:dyDescent="0.25">
      <c r="A4373" s="140" t="s">
        <v>14644</v>
      </c>
      <c r="B4373" s="140" t="s">
        <v>18102</v>
      </c>
      <c r="C4373" s="232" t="s">
        <v>18103</v>
      </c>
      <c r="D4373" s="229" t="s">
        <v>2505</v>
      </c>
    </row>
    <row r="4374" spans="1:4" x14ac:dyDescent="0.25">
      <c r="A4374" s="140" t="s">
        <v>14644</v>
      </c>
      <c r="B4374" s="140" t="s">
        <v>18104</v>
      </c>
      <c r="C4374" s="233" t="s">
        <v>18105</v>
      </c>
      <c r="D4374" s="229" t="s">
        <v>2505</v>
      </c>
    </row>
    <row r="4375" spans="1:4" x14ac:dyDescent="0.25">
      <c r="A4375" s="140" t="s">
        <v>14644</v>
      </c>
      <c r="B4375" s="140" t="s">
        <v>16649</v>
      </c>
      <c r="C4375" s="231" t="s">
        <v>16650</v>
      </c>
      <c r="D4375" s="229" t="s">
        <v>2505</v>
      </c>
    </row>
    <row r="4376" spans="1:4" x14ac:dyDescent="0.25">
      <c r="A4376" s="140" t="s">
        <v>14644</v>
      </c>
      <c r="B4376" s="140" t="s">
        <v>16651</v>
      </c>
      <c r="C4376" s="232" t="s">
        <v>16652</v>
      </c>
      <c r="D4376" s="229" t="s">
        <v>2505</v>
      </c>
    </row>
    <row r="4377" spans="1:4" x14ac:dyDescent="0.25">
      <c r="A4377" s="140" t="s">
        <v>14644</v>
      </c>
      <c r="B4377" s="140" t="s">
        <v>18106</v>
      </c>
      <c r="C4377" s="232" t="s">
        <v>18107</v>
      </c>
      <c r="D4377" s="229" t="s">
        <v>2505</v>
      </c>
    </row>
    <row r="4378" spans="1:4" x14ac:dyDescent="0.25">
      <c r="A4378" s="140" t="s">
        <v>14644</v>
      </c>
      <c r="B4378" s="140" t="s">
        <v>18108</v>
      </c>
      <c r="C4378" s="233" t="s">
        <v>18109</v>
      </c>
      <c r="D4378" s="229" t="s">
        <v>2505</v>
      </c>
    </row>
    <row r="4379" spans="1:4" x14ac:dyDescent="0.25">
      <c r="A4379" s="140" t="s">
        <v>14644</v>
      </c>
      <c r="B4379" s="140" t="s">
        <v>18110</v>
      </c>
      <c r="C4379" s="234" t="s">
        <v>18111</v>
      </c>
      <c r="D4379" s="229" t="s">
        <v>2505</v>
      </c>
    </row>
    <row r="4380" spans="1:4" x14ac:dyDescent="0.25">
      <c r="A4380" s="140" t="s">
        <v>14644</v>
      </c>
      <c r="B4380" s="140" t="s">
        <v>16398</v>
      </c>
      <c r="C4380" s="235" t="s">
        <v>16399</v>
      </c>
      <c r="D4380" s="229" t="s">
        <v>2505</v>
      </c>
    </row>
    <row r="4381" spans="1:4" x14ac:dyDescent="0.25">
      <c r="A4381" s="140" t="s">
        <v>14644</v>
      </c>
      <c r="B4381" s="140" t="s">
        <v>16400</v>
      </c>
      <c r="C4381" s="236" t="s">
        <v>16401</v>
      </c>
      <c r="D4381" s="229" t="s">
        <v>2505</v>
      </c>
    </row>
    <row r="4382" spans="1:4" x14ac:dyDescent="0.25">
      <c r="A4382" s="140" t="s">
        <v>14644</v>
      </c>
      <c r="B4382" s="140" t="s">
        <v>16402</v>
      </c>
      <c r="C4382" s="237" t="s">
        <v>16403</v>
      </c>
      <c r="D4382" s="229" t="s">
        <v>2505</v>
      </c>
    </row>
    <row r="4383" spans="1:4" x14ac:dyDescent="0.25">
      <c r="A4383" s="140" t="s">
        <v>14644</v>
      </c>
      <c r="B4383" s="140" t="s">
        <v>18112</v>
      </c>
      <c r="C4383" s="234" t="s">
        <v>18113</v>
      </c>
      <c r="D4383" s="229" t="s">
        <v>2505</v>
      </c>
    </row>
    <row r="4384" spans="1:4" x14ac:dyDescent="0.25">
      <c r="A4384" s="140" t="s">
        <v>14644</v>
      </c>
      <c r="B4384" s="140" t="s">
        <v>18114</v>
      </c>
      <c r="C4384" s="235" t="s">
        <v>18114</v>
      </c>
      <c r="D4384" s="229" t="s">
        <v>2505</v>
      </c>
    </row>
    <row r="4385" spans="1:4" x14ac:dyDescent="0.25">
      <c r="A4385" s="140" t="s">
        <v>14644</v>
      </c>
      <c r="B4385" s="140" t="s">
        <v>18115</v>
      </c>
      <c r="C4385" s="232" t="s">
        <v>18116</v>
      </c>
      <c r="D4385" s="229" t="s">
        <v>2505</v>
      </c>
    </row>
    <row r="4386" spans="1:4" x14ac:dyDescent="0.25">
      <c r="A4386" s="140" t="s">
        <v>14644</v>
      </c>
      <c r="B4386" s="140" t="s">
        <v>16665</v>
      </c>
      <c r="C4386" s="233" t="s">
        <v>16666</v>
      </c>
      <c r="D4386" s="229" t="s">
        <v>2505</v>
      </c>
    </row>
    <row r="4387" spans="1:4" x14ac:dyDescent="0.25">
      <c r="A4387" s="140" t="s">
        <v>14644</v>
      </c>
      <c r="B4387" s="140" t="s">
        <v>18117</v>
      </c>
      <c r="C4387" s="230" t="s">
        <v>18118</v>
      </c>
      <c r="D4387" s="229" t="s">
        <v>2505</v>
      </c>
    </row>
    <row r="4388" spans="1:4" x14ac:dyDescent="0.25">
      <c r="A4388" s="140" t="s">
        <v>14644</v>
      </c>
      <c r="B4388" s="140" t="s">
        <v>18119</v>
      </c>
      <c r="C4388" s="231" t="s">
        <v>18120</v>
      </c>
      <c r="D4388" s="229" t="s">
        <v>2505</v>
      </c>
    </row>
    <row r="4389" spans="1:4" x14ac:dyDescent="0.25">
      <c r="A4389" s="140" t="s">
        <v>14644</v>
      </c>
      <c r="B4389" s="140" t="s">
        <v>18121</v>
      </c>
      <c r="C4389" s="232" t="s">
        <v>18122</v>
      </c>
      <c r="D4389" s="229" t="s">
        <v>2505</v>
      </c>
    </row>
    <row r="4390" spans="1:4" x14ac:dyDescent="0.25">
      <c r="A4390" s="140" t="s">
        <v>14644</v>
      </c>
      <c r="B4390" s="140" t="s">
        <v>18123</v>
      </c>
      <c r="C4390" s="231" t="s">
        <v>18124</v>
      </c>
      <c r="D4390" s="229" t="s">
        <v>2505</v>
      </c>
    </row>
    <row r="4391" spans="1:4" x14ac:dyDescent="0.25">
      <c r="A4391" s="140" t="s">
        <v>14644</v>
      </c>
      <c r="B4391" s="140" t="s">
        <v>18125</v>
      </c>
      <c r="C4391" s="232" t="s">
        <v>18126</v>
      </c>
      <c r="D4391" s="229" t="s">
        <v>2505</v>
      </c>
    </row>
    <row r="4392" spans="1:4" x14ac:dyDescent="0.25">
      <c r="A4392" s="140" t="s">
        <v>14644</v>
      </c>
      <c r="B4392" s="140" t="s">
        <v>18127</v>
      </c>
      <c r="C4392" s="231" t="s">
        <v>18128</v>
      </c>
      <c r="D4392" s="229" t="s">
        <v>2505</v>
      </c>
    </row>
    <row r="4393" spans="1:4" x14ac:dyDescent="0.25">
      <c r="A4393" s="140" t="s">
        <v>14644</v>
      </c>
      <c r="B4393" s="140" t="s">
        <v>18129</v>
      </c>
      <c r="C4393" s="232" t="s">
        <v>18130</v>
      </c>
      <c r="D4393" s="229" t="s">
        <v>2505</v>
      </c>
    </row>
    <row r="4394" spans="1:4" x14ac:dyDescent="0.25">
      <c r="D4394" s="228" t="s">
        <v>2505</v>
      </c>
    </row>
    <row r="4395" spans="1:4" x14ac:dyDescent="0.25">
      <c r="D4395" s="228" t="s">
        <v>2505</v>
      </c>
    </row>
    <row r="4396" spans="1:4" x14ac:dyDescent="0.25">
      <c r="A4396" s="35" t="s">
        <v>2686</v>
      </c>
      <c r="B4396" s="2" t="str">
        <f>CONCATENATE("https://xbrl.cipc.co.za/taxonomy/role/",MID(B4397,2,10))</f>
        <v>https://xbrl.cipc.co.za/taxonomy/role/sds835.100</v>
      </c>
      <c r="D4396" s="228" t="s">
        <v>2505</v>
      </c>
    </row>
    <row r="4397" spans="1:4" x14ac:dyDescent="0.25">
      <c r="A4397" s="35" t="s">
        <v>2687</v>
      </c>
      <c r="B4397" s="2" t="s">
        <v>19471</v>
      </c>
      <c r="D4397" s="228" t="s">
        <v>2505</v>
      </c>
    </row>
    <row r="4398" spans="1:4" x14ac:dyDescent="0.25">
      <c r="A4398" s="36" t="s">
        <v>5</v>
      </c>
      <c r="B4398" s="36" t="s">
        <v>6</v>
      </c>
      <c r="C4398" s="36" t="s">
        <v>19413</v>
      </c>
      <c r="D4398" s="5" t="s">
        <v>2692</v>
      </c>
    </row>
    <row r="4399" spans="1:4" x14ac:dyDescent="0.25">
      <c r="A4399" s="140" t="s">
        <v>14644</v>
      </c>
      <c r="B4399" s="140" t="s">
        <v>18131</v>
      </c>
      <c r="C4399" s="140" t="s">
        <v>18132</v>
      </c>
      <c r="D4399" s="229" t="s">
        <v>2505</v>
      </c>
    </row>
    <row r="4400" spans="1:4" x14ac:dyDescent="0.25">
      <c r="A4400" s="140" t="s">
        <v>14644</v>
      </c>
      <c r="B4400" s="140" t="s">
        <v>18133</v>
      </c>
      <c r="C4400" s="230" t="s">
        <v>18134</v>
      </c>
      <c r="D4400" s="229" t="s">
        <v>2505</v>
      </c>
    </row>
    <row r="4401" spans="1:4" x14ac:dyDescent="0.25">
      <c r="A4401" s="140" t="s">
        <v>14644</v>
      </c>
      <c r="B4401" s="140" t="s">
        <v>17485</v>
      </c>
      <c r="C4401" s="231" t="s">
        <v>17486</v>
      </c>
      <c r="D4401" s="229" t="s">
        <v>2505</v>
      </c>
    </row>
    <row r="4402" spans="1:4" x14ac:dyDescent="0.25">
      <c r="A4402" s="140" t="s">
        <v>14644</v>
      </c>
      <c r="B4402" s="140" t="s">
        <v>17487</v>
      </c>
      <c r="C4402" s="232" t="s">
        <v>17488</v>
      </c>
      <c r="D4402" s="229" t="s">
        <v>2505</v>
      </c>
    </row>
    <row r="4403" spans="1:4" x14ac:dyDescent="0.25">
      <c r="A4403" s="140" t="s">
        <v>14644</v>
      </c>
      <c r="B4403" s="140" t="s">
        <v>18135</v>
      </c>
      <c r="C4403" s="232" t="s">
        <v>18136</v>
      </c>
      <c r="D4403" s="229" t="s">
        <v>2505</v>
      </c>
    </row>
    <row r="4404" spans="1:4" x14ac:dyDescent="0.25">
      <c r="A4404" s="140" t="s">
        <v>14644</v>
      </c>
      <c r="B4404" s="140" t="s">
        <v>14942</v>
      </c>
      <c r="C4404" s="233" t="s">
        <v>14943</v>
      </c>
      <c r="D4404" s="229" t="s">
        <v>2505</v>
      </c>
    </row>
    <row r="4405" spans="1:4" x14ac:dyDescent="0.25">
      <c r="A4405" s="140" t="s">
        <v>14644</v>
      </c>
      <c r="B4405" s="140" t="s">
        <v>14944</v>
      </c>
      <c r="C4405" s="233" t="s">
        <v>14945</v>
      </c>
      <c r="D4405" s="229" t="s">
        <v>2505</v>
      </c>
    </row>
    <row r="4406" spans="1:4" x14ac:dyDescent="0.25">
      <c r="A4406" s="140" t="s">
        <v>14644</v>
      </c>
      <c r="B4406" s="140" t="s">
        <v>14948</v>
      </c>
      <c r="C4406" s="233" t="s">
        <v>14949</v>
      </c>
      <c r="D4406" s="229" t="s">
        <v>2505</v>
      </c>
    </row>
    <row r="4407" spans="1:4" x14ac:dyDescent="0.25">
      <c r="A4407" s="140" t="s">
        <v>14644</v>
      </c>
      <c r="B4407" s="140" t="s">
        <v>14946</v>
      </c>
      <c r="C4407" s="233" t="s">
        <v>14947</v>
      </c>
      <c r="D4407" s="229" t="s">
        <v>2505</v>
      </c>
    </row>
    <row r="4408" spans="1:4" x14ac:dyDescent="0.25">
      <c r="A4408" s="140" t="s">
        <v>14644</v>
      </c>
      <c r="B4408" s="140" t="s">
        <v>18137</v>
      </c>
      <c r="C4408" s="232" t="s">
        <v>18138</v>
      </c>
      <c r="D4408" s="229" t="s">
        <v>2505</v>
      </c>
    </row>
    <row r="4409" spans="1:4" x14ac:dyDescent="0.25">
      <c r="A4409" s="140" t="s">
        <v>14644</v>
      </c>
      <c r="B4409" s="140" t="s">
        <v>14952</v>
      </c>
      <c r="C4409" s="233" t="s">
        <v>14953</v>
      </c>
      <c r="D4409" s="229" t="s">
        <v>2505</v>
      </c>
    </row>
    <row r="4410" spans="1:4" x14ac:dyDescent="0.25">
      <c r="A4410" s="140" t="s">
        <v>14644</v>
      </c>
      <c r="B4410" s="140" t="s">
        <v>18139</v>
      </c>
      <c r="C4410" s="232" t="s">
        <v>18140</v>
      </c>
      <c r="D4410" s="229" t="s">
        <v>2505</v>
      </c>
    </row>
    <row r="4411" spans="1:4" x14ac:dyDescent="0.25">
      <c r="A4411" s="140" t="s">
        <v>14644</v>
      </c>
      <c r="B4411" s="140" t="s">
        <v>15119</v>
      </c>
      <c r="C4411" s="233" t="s">
        <v>15120</v>
      </c>
      <c r="D4411" s="229" t="s">
        <v>2505</v>
      </c>
    </row>
    <row r="4412" spans="1:4" x14ac:dyDescent="0.25">
      <c r="A4412" s="140" t="s">
        <v>14644</v>
      </c>
      <c r="B4412" s="140" t="s">
        <v>15121</v>
      </c>
      <c r="C4412" s="234" t="s">
        <v>15122</v>
      </c>
      <c r="D4412" s="229" t="s">
        <v>2505</v>
      </c>
    </row>
    <row r="4413" spans="1:4" x14ac:dyDescent="0.25">
      <c r="A4413" s="140" t="s">
        <v>14644</v>
      </c>
      <c r="B4413" s="140" t="s">
        <v>15123</v>
      </c>
      <c r="C4413" s="235" t="s">
        <v>15124</v>
      </c>
      <c r="D4413" s="229" t="s">
        <v>2505</v>
      </c>
    </row>
    <row r="4414" spans="1:4" x14ac:dyDescent="0.25">
      <c r="A4414" s="140" t="s">
        <v>14644</v>
      </c>
      <c r="B4414" s="140" t="s">
        <v>15125</v>
      </c>
      <c r="C4414" s="236" t="s">
        <v>15126</v>
      </c>
      <c r="D4414" s="229" t="s">
        <v>2505</v>
      </c>
    </row>
    <row r="4415" spans="1:4" x14ac:dyDescent="0.25">
      <c r="A4415" s="140" t="s">
        <v>14644</v>
      </c>
      <c r="B4415" s="140" t="s">
        <v>15127</v>
      </c>
      <c r="C4415" s="237" t="s">
        <v>15128</v>
      </c>
      <c r="D4415" s="229" t="s">
        <v>2505</v>
      </c>
    </row>
    <row r="4416" spans="1:4" x14ac:dyDescent="0.25">
      <c r="A4416" s="140" t="s">
        <v>14644</v>
      </c>
      <c r="B4416" s="140" t="s">
        <v>15129</v>
      </c>
      <c r="C4416" s="237" t="s">
        <v>15130</v>
      </c>
      <c r="D4416" s="229" t="s">
        <v>2505</v>
      </c>
    </row>
    <row r="4417" spans="1:4" x14ac:dyDescent="0.25">
      <c r="A4417" s="140" t="s">
        <v>14644</v>
      </c>
      <c r="B4417" s="140" t="s">
        <v>15131</v>
      </c>
      <c r="C4417" s="237" t="s">
        <v>15132</v>
      </c>
      <c r="D4417" s="229" t="s">
        <v>2505</v>
      </c>
    </row>
    <row r="4418" spans="1:4" x14ac:dyDescent="0.25">
      <c r="A4418" s="140" t="s">
        <v>14644</v>
      </c>
      <c r="B4418" s="140" t="s">
        <v>15133</v>
      </c>
      <c r="C4418" s="234" t="s">
        <v>15134</v>
      </c>
      <c r="D4418" s="229" t="s">
        <v>2505</v>
      </c>
    </row>
    <row r="4419" spans="1:4" x14ac:dyDescent="0.25">
      <c r="A4419" s="140" t="s">
        <v>14644</v>
      </c>
      <c r="B4419" s="140" t="s">
        <v>15135</v>
      </c>
      <c r="C4419" s="235" t="s">
        <v>15136</v>
      </c>
      <c r="D4419" s="229" t="s">
        <v>2505</v>
      </c>
    </row>
    <row r="4420" spans="1:4" x14ac:dyDescent="0.25">
      <c r="A4420" s="140" t="s">
        <v>14644</v>
      </c>
      <c r="B4420" s="140" t="s">
        <v>18141</v>
      </c>
      <c r="C4420" s="231" t="s">
        <v>18142</v>
      </c>
      <c r="D4420" s="229" t="s">
        <v>2505</v>
      </c>
    </row>
    <row r="4421" spans="1:4" x14ac:dyDescent="0.25">
      <c r="A4421" s="140" t="s">
        <v>14644</v>
      </c>
      <c r="B4421" s="140" t="s">
        <v>18143</v>
      </c>
      <c r="C4421" s="232" t="s">
        <v>18144</v>
      </c>
      <c r="D4421" s="229" t="s">
        <v>2505</v>
      </c>
    </row>
    <row r="4422" spans="1:4" x14ac:dyDescent="0.25">
      <c r="A4422" s="140" t="s">
        <v>14644</v>
      </c>
      <c r="B4422" s="140" t="s">
        <v>18145</v>
      </c>
      <c r="C4422" s="232" t="s">
        <v>18146</v>
      </c>
      <c r="D4422" s="229" t="s">
        <v>2505</v>
      </c>
    </row>
    <row r="4423" spans="1:4" x14ac:dyDescent="0.25">
      <c r="A4423" s="140" t="s">
        <v>14644</v>
      </c>
      <c r="B4423" s="140" t="s">
        <v>18147</v>
      </c>
      <c r="C4423" s="233" t="s">
        <v>18148</v>
      </c>
      <c r="D4423" s="229" t="s">
        <v>2505</v>
      </c>
    </row>
    <row r="4424" spans="1:4" x14ac:dyDescent="0.25">
      <c r="A4424" s="140" t="s">
        <v>14644</v>
      </c>
      <c r="B4424" s="140" t="s">
        <v>18149</v>
      </c>
      <c r="C4424" s="234" t="s">
        <v>18150</v>
      </c>
      <c r="D4424" s="229" t="s">
        <v>2505</v>
      </c>
    </row>
    <row r="4425" spans="1:4" x14ac:dyDescent="0.25">
      <c r="A4425" s="140" t="s">
        <v>14644</v>
      </c>
      <c r="B4425" s="140" t="s">
        <v>18151</v>
      </c>
      <c r="C4425" s="235" t="s">
        <v>18152</v>
      </c>
      <c r="D4425" s="229" t="s">
        <v>2505</v>
      </c>
    </row>
    <row r="4426" spans="1:4" x14ac:dyDescent="0.25">
      <c r="A4426" s="140" t="s">
        <v>14644</v>
      </c>
      <c r="B4426" s="140" t="s">
        <v>18153</v>
      </c>
      <c r="C4426" s="236" t="s">
        <v>18154</v>
      </c>
      <c r="D4426" s="229" t="s">
        <v>2505</v>
      </c>
    </row>
    <row r="4427" spans="1:4" x14ac:dyDescent="0.25">
      <c r="A4427" s="140" t="s">
        <v>14644</v>
      </c>
      <c r="B4427" s="140" t="s">
        <v>18155</v>
      </c>
      <c r="C4427" s="237" t="s">
        <v>18156</v>
      </c>
      <c r="D4427" s="229" t="s">
        <v>2505</v>
      </c>
    </row>
    <row r="4428" spans="1:4" x14ac:dyDescent="0.25">
      <c r="A4428" s="140" t="s">
        <v>14644</v>
      </c>
      <c r="B4428" s="140" t="s">
        <v>18157</v>
      </c>
      <c r="C4428" s="237" t="s">
        <v>18158</v>
      </c>
      <c r="D4428" s="229" t="s">
        <v>2505</v>
      </c>
    </row>
    <row r="4429" spans="1:4" x14ac:dyDescent="0.25">
      <c r="A4429" s="140" t="s">
        <v>14644</v>
      </c>
      <c r="B4429" s="140" t="s">
        <v>18159</v>
      </c>
      <c r="C4429" s="237" t="s">
        <v>18160</v>
      </c>
      <c r="D4429" s="229" t="s">
        <v>2505</v>
      </c>
    </row>
    <row r="4430" spans="1:4" x14ac:dyDescent="0.25">
      <c r="A4430" s="140" t="s">
        <v>14644</v>
      </c>
      <c r="B4430" s="140" t="s">
        <v>18161</v>
      </c>
      <c r="C4430" s="237" t="s">
        <v>18162</v>
      </c>
      <c r="D4430" s="229" t="s">
        <v>2505</v>
      </c>
    </row>
    <row r="4431" spans="1:4" x14ac:dyDescent="0.25">
      <c r="A4431" s="140" t="s">
        <v>14644</v>
      </c>
      <c r="B4431" s="140" t="s">
        <v>18163</v>
      </c>
      <c r="C4431" s="234" t="s">
        <v>18164</v>
      </c>
      <c r="D4431" s="229" t="s">
        <v>2505</v>
      </c>
    </row>
    <row r="4432" spans="1:4" x14ac:dyDescent="0.25">
      <c r="A4432" s="140" t="s">
        <v>14644</v>
      </c>
      <c r="B4432" s="140" t="s">
        <v>18165</v>
      </c>
      <c r="C4432" s="235" t="s">
        <v>18166</v>
      </c>
      <c r="D4432" s="229" t="s">
        <v>2505</v>
      </c>
    </row>
    <row r="4433" spans="1:4" x14ac:dyDescent="0.25">
      <c r="A4433" s="140" t="s">
        <v>14644</v>
      </c>
      <c r="B4433" s="140" t="s">
        <v>18167</v>
      </c>
      <c r="C4433" s="233" t="s">
        <v>18168</v>
      </c>
      <c r="D4433" s="229" t="s">
        <v>2505</v>
      </c>
    </row>
    <row r="4434" spans="1:4" x14ac:dyDescent="0.25">
      <c r="A4434" s="140" t="s">
        <v>14644</v>
      </c>
      <c r="B4434" s="140" t="s">
        <v>18169</v>
      </c>
      <c r="C4434" s="231" t="s">
        <v>18170</v>
      </c>
      <c r="D4434" s="229" t="s">
        <v>2505</v>
      </c>
    </row>
    <row r="4435" spans="1:4" x14ac:dyDescent="0.25">
      <c r="A4435" s="140" t="s">
        <v>14644</v>
      </c>
      <c r="B4435" s="140" t="s">
        <v>18171</v>
      </c>
      <c r="C4435" s="232" t="s">
        <v>18172</v>
      </c>
      <c r="D4435" s="229" t="s">
        <v>2505</v>
      </c>
    </row>
    <row r="4436" spans="1:4" x14ac:dyDescent="0.25">
      <c r="A4436" s="140" t="s">
        <v>14644</v>
      </c>
      <c r="B4436" s="140" t="s">
        <v>18173</v>
      </c>
      <c r="C4436" s="232" t="s">
        <v>18174</v>
      </c>
      <c r="D4436" s="229" t="s">
        <v>2505</v>
      </c>
    </row>
    <row r="4437" spans="1:4" x14ac:dyDescent="0.25">
      <c r="A4437" s="140" t="s">
        <v>14644</v>
      </c>
      <c r="B4437" s="140" t="s">
        <v>18175</v>
      </c>
      <c r="C4437" s="233" t="s">
        <v>18176</v>
      </c>
      <c r="D4437" s="229" t="s">
        <v>2505</v>
      </c>
    </row>
    <row r="4438" spans="1:4" x14ac:dyDescent="0.25">
      <c r="A4438" s="140" t="s">
        <v>14644</v>
      </c>
      <c r="B4438" s="140" t="s">
        <v>18177</v>
      </c>
      <c r="C4438" s="232" t="s">
        <v>18178</v>
      </c>
      <c r="D4438" s="229" t="s">
        <v>2505</v>
      </c>
    </row>
    <row r="4439" spans="1:4" x14ac:dyDescent="0.25">
      <c r="A4439" s="140" t="s">
        <v>14644</v>
      </c>
      <c r="B4439" s="140" t="s">
        <v>18179</v>
      </c>
      <c r="C4439" s="233" t="s">
        <v>18180</v>
      </c>
      <c r="D4439" s="229" t="s">
        <v>2505</v>
      </c>
    </row>
    <row r="4440" spans="1:4" x14ac:dyDescent="0.25">
      <c r="A4440" s="140" t="s">
        <v>14644</v>
      </c>
      <c r="B4440" s="140" t="s">
        <v>18181</v>
      </c>
      <c r="C4440" s="231" t="s">
        <v>18182</v>
      </c>
      <c r="D4440" s="229" t="s">
        <v>2505</v>
      </c>
    </row>
    <row r="4441" spans="1:4" x14ac:dyDescent="0.25">
      <c r="A4441" s="140" t="s">
        <v>14644</v>
      </c>
      <c r="B4441" s="140" t="s">
        <v>18183</v>
      </c>
      <c r="C4441" s="232" t="s">
        <v>18184</v>
      </c>
      <c r="D4441" s="229" t="s">
        <v>2505</v>
      </c>
    </row>
    <row r="4442" spans="1:4" x14ac:dyDescent="0.25">
      <c r="A4442" s="140" t="s">
        <v>14644</v>
      </c>
      <c r="B4442" s="140" t="s">
        <v>18185</v>
      </c>
      <c r="C4442" s="232" t="s">
        <v>18186</v>
      </c>
      <c r="D4442" s="229" t="s">
        <v>2505</v>
      </c>
    </row>
    <row r="4443" spans="1:4" x14ac:dyDescent="0.25">
      <c r="A4443" s="140" t="s">
        <v>14644</v>
      </c>
      <c r="B4443" s="140" t="s">
        <v>18187</v>
      </c>
      <c r="C4443" s="233" t="s">
        <v>18188</v>
      </c>
      <c r="D4443" s="229" t="s">
        <v>2505</v>
      </c>
    </row>
    <row r="4444" spans="1:4" x14ac:dyDescent="0.25">
      <c r="A4444" s="140" t="s">
        <v>14644</v>
      </c>
      <c r="B4444" s="140" t="s">
        <v>18189</v>
      </c>
      <c r="C4444" s="232" t="s">
        <v>18190</v>
      </c>
      <c r="D4444" s="229" t="s">
        <v>2505</v>
      </c>
    </row>
    <row r="4445" spans="1:4" x14ac:dyDescent="0.25">
      <c r="A4445" s="140" t="s">
        <v>14644</v>
      </c>
      <c r="B4445" s="140" t="s">
        <v>18191</v>
      </c>
      <c r="C4445" s="233" t="s">
        <v>18192</v>
      </c>
      <c r="D4445" s="229" t="s">
        <v>2505</v>
      </c>
    </row>
    <row r="4446" spans="1:4" x14ac:dyDescent="0.25">
      <c r="A4446" s="140" t="s">
        <v>14644</v>
      </c>
      <c r="B4446" s="140" t="s">
        <v>16448</v>
      </c>
      <c r="C4446" s="230" t="s">
        <v>16449</v>
      </c>
      <c r="D4446" s="229" t="s">
        <v>2505</v>
      </c>
    </row>
    <row r="4447" spans="1:4" x14ac:dyDescent="0.25">
      <c r="A4447" s="140" t="s">
        <v>14644</v>
      </c>
      <c r="B4447" s="140" t="s">
        <v>18193</v>
      </c>
      <c r="C4447" s="231" t="s">
        <v>18194</v>
      </c>
      <c r="D4447" s="229" t="s">
        <v>2505</v>
      </c>
    </row>
    <row r="4448" spans="1:4" x14ac:dyDescent="0.25">
      <c r="A4448" s="140" t="s">
        <v>14644</v>
      </c>
      <c r="B4448" s="140" t="s">
        <v>18195</v>
      </c>
      <c r="C4448" s="232" t="s">
        <v>18196</v>
      </c>
      <c r="D4448" s="229" t="s">
        <v>2505</v>
      </c>
    </row>
    <row r="4449" spans="1:4" x14ac:dyDescent="0.25">
      <c r="A4449" s="140" t="s">
        <v>14644</v>
      </c>
      <c r="B4449" s="140" t="s">
        <v>18197</v>
      </c>
      <c r="C4449" s="231" t="s">
        <v>18198</v>
      </c>
      <c r="D4449" s="229" t="s">
        <v>2505</v>
      </c>
    </row>
    <row r="4450" spans="1:4" x14ac:dyDescent="0.25">
      <c r="A4450" s="140" t="s">
        <v>14644</v>
      </c>
      <c r="B4450" s="140" t="s">
        <v>18199</v>
      </c>
      <c r="C4450" s="232" t="s">
        <v>18200</v>
      </c>
      <c r="D4450" s="229" t="s">
        <v>2505</v>
      </c>
    </row>
    <row r="4451" spans="1:4" x14ac:dyDescent="0.25">
      <c r="A4451" s="140" t="s">
        <v>14644</v>
      </c>
      <c r="B4451" s="140" t="s">
        <v>18201</v>
      </c>
      <c r="C4451" s="233" t="s">
        <v>18202</v>
      </c>
      <c r="D4451" s="229" t="s">
        <v>2505</v>
      </c>
    </row>
    <row r="4452" spans="1:4" x14ac:dyDescent="0.25">
      <c r="A4452" s="140" t="s">
        <v>14644</v>
      </c>
      <c r="B4452" s="140" t="s">
        <v>18151</v>
      </c>
      <c r="C4452" s="234" t="s">
        <v>18152</v>
      </c>
      <c r="D4452" s="229" t="s">
        <v>2505</v>
      </c>
    </row>
    <row r="4453" spans="1:4" x14ac:dyDescent="0.25">
      <c r="A4453" s="140" t="s">
        <v>14644</v>
      </c>
      <c r="B4453" s="140" t="s">
        <v>18153</v>
      </c>
      <c r="C4453" s="235" t="s">
        <v>18154</v>
      </c>
      <c r="D4453" s="229" t="s">
        <v>2505</v>
      </c>
    </row>
    <row r="4454" spans="1:4" x14ac:dyDescent="0.25">
      <c r="A4454" s="140" t="s">
        <v>14644</v>
      </c>
      <c r="B4454" s="140" t="s">
        <v>18155</v>
      </c>
      <c r="C4454" s="236" t="s">
        <v>18156</v>
      </c>
      <c r="D4454" s="229" t="s">
        <v>2505</v>
      </c>
    </row>
    <row r="4455" spans="1:4" x14ac:dyDescent="0.25">
      <c r="A4455" s="140" t="s">
        <v>14644</v>
      </c>
      <c r="B4455" s="140" t="s">
        <v>18157</v>
      </c>
      <c r="C4455" s="236" t="s">
        <v>18158</v>
      </c>
      <c r="D4455" s="229" t="s">
        <v>2505</v>
      </c>
    </row>
    <row r="4456" spans="1:4" x14ac:dyDescent="0.25">
      <c r="A4456" s="140" t="s">
        <v>14644</v>
      </c>
      <c r="B4456" s="140" t="s">
        <v>18159</v>
      </c>
      <c r="C4456" s="236" t="s">
        <v>18160</v>
      </c>
      <c r="D4456" s="229" t="s">
        <v>2505</v>
      </c>
    </row>
    <row r="4457" spans="1:4" x14ac:dyDescent="0.25">
      <c r="A4457" s="140" t="s">
        <v>14644</v>
      </c>
      <c r="B4457" s="140" t="s">
        <v>18161</v>
      </c>
      <c r="C4457" s="236" t="s">
        <v>18162</v>
      </c>
      <c r="D4457" s="229" t="s">
        <v>2505</v>
      </c>
    </row>
    <row r="4458" spans="1:4" x14ac:dyDescent="0.25">
      <c r="A4458" s="140" t="s">
        <v>14644</v>
      </c>
      <c r="B4458" s="140" t="s">
        <v>18203</v>
      </c>
      <c r="C4458" s="233" t="s">
        <v>18204</v>
      </c>
      <c r="D4458" s="229" t="s">
        <v>2505</v>
      </c>
    </row>
    <row r="4459" spans="1:4" x14ac:dyDescent="0.25">
      <c r="A4459" s="140" t="s">
        <v>14644</v>
      </c>
      <c r="B4459" s="140" t="s">
        <v>18205</v>
      </c>
      <c r="C4459" s="234" t="s">
        <v>18206</v>
      </c>
      <c r="D4459" s="229" t="s">
        <v>2505</v>
      </c>
    </row>
    <row r="4460" spans="1:4" x14ac:dyDescent="0.25">
      <c r="A4460" s="140" t="s">
        <v>14644</v>
      </c>
      <c r="B4460" s="140" t="s">
        <v>18207</v>
      </c>
      <c r="C4460" s="231" t="s">
        <v>18208</v>
      </c>
      <c r="D4460" s="229" t="s">
        <v>2505</v>
      </c>
    </row>
    <row r="4461" spans="1:4" x14ac:dyDescent="0.25">
      <c r="A4461" s="140" t="s">
        <v>14644</v>
      </c>
      <c r="B4461" s="140" t="s">
        <v>18209</v>
      </c>
      <c r="C4461" s="232" t="s">
        <v>18210</v>
      </c>
      <c r="D4461" s="229" t="s">
        <v>2505</v>
      </c>
    </row>
    <row r="4462" spans="1:4" x14ac:dyDescent="0.25">
      <c r="D4462" s="228" t="s">
        <v>2505</v>
      </c>
    </row>
    <row r="4463" spans="1:4" x14ac:dyDescent="0.25">
      <c r="D4463" s="228" t="s">
        <v>2505</v>
      </c>
    </row>
    <row r="4464" spans="1:4" x14ac:dyDescent="0.25">
      <c r="A4464" s="35" t="s">
        <v>2686</v>
      </c>
      <c r="B4464" s="2" t="str">
        <f>CONCATENATE("https://xbrl.cipc.co.za/taxonomy/role/",MID(B4465,2,10))</f>
        <v>https://xbrl.cipc.co.za/taxonomy/role/sds830.200</v>
      </c>
      <c r="D4464" s="228" t="s">
        <v>2505</v>
      </c>
    </row>
    <row r="4465" spans="1:4" x14ac:dyDescent="0.25">
      <c r="A4465" s="35" t="s">
        <v>2687</v>
      </c>
      <c r="B4465" s="2" t="s">
        <v>19472</v>
      </c>
      <c r="D4465" s="228" t="s">
        <v>2505</v>
      </c>
    </row>
    <row r="4466" spans="1:4" x14ac:dyDescent="0.25">
      <c r="A4466" s="36" t="s">
        <v>5</v>
      </c>
      <c r="B4466" s="36" t="s">
        <v>6</v>
      </c>
      <c r="C4466" s="36" t="s">
        <v>19413</v>
      </c>
      <c r="D4466" s="5" t="s">
        <v>2692</v>
      </c>
    </row>
    <row r="4467" spans="1:4" x14ac:dyDescent="0.25">
      <c r="A4467" s="140" t="s">
        <v>14644</v>
      </c>
      <c r="B4467" s="140" t="s">
        <v>18211</v>
      </c>
      <c r="C4467" s="140" t="s">
        <v>18212</v>
      </c>
      <c r="D4467" s="229" t="s">
        <v>2505</v>
      </c>
    </row>
    <row r="4468" spans="1:4" x14ac:dyDescent="0.25">
      <c r="A4468" s="140" t="s">
        <v>14644</v>
      </c>
      <c r="B4468" s="140" t="s">
        <v>18213</v>
      </c>
      <c r="C4468" s="230" t="s">
        <v>18214</v>
      </c>
      <c r="D4468" s="229" t="s">
        <v>2505</v>
      </c>
    </row>
    <row r="4469" spans="1:4" x14ac:dyDescent="0.25">
      <c r="A4469" s="140" t="s">
        <v>14644</v>
      </c>
      <c r="B4469" s="140" t="s">
        <v>18215</v>
      </c>
      <c r="C4469" s="231" t="s">
        <v>18216</v>
      </c>
      <c r="D4469" s="229" t="s">
        <v>2505</v>
      </c>
    </row>
    <row r="4470" spans="1:4" x14ac:dyDescent="0.25">
      <c r="A4470" s="140" t="s">
        <v>14644</v>
      </c>
      <c r="B4470" s="140" t="s">
        <v>18217</v>
      </c>
      <c r="C4470" s="232" t="s">
        <v>18218</v>
      </c>
      <c r="D4470" s="229" t="s">
        <v>2505</v>
      </c>
    </row>
    <row r="4471" spans="1:4" x14ac:dyDescent="0.25">
      <c r="A4471" s="140" t="s">
        <v>14644</v>
      </c>
      <c r="B4471" s="140" t="s">
        <v>18219</v>
      </c>
      <c r="C4471" s="232" t="s">
        <v>18220</v>
      </c>
      <c r="D4471" s="229" t="s">
        <v>2505</v>
      </c>
    </row>
    <row r="4472" spans="1:4" x14ac:dyDescent="0.25">
      <c r="A4472" s="140" t="s">
        <v>14644</v>
      </c>
      <c r="B4472" s="140" t="s">
        <v>15119</v>
      </c>
      <c r="C4472" s="233" t="s">
        <v>15120</v>
      </c>
      <c r="D4472" s="229" t="s">
        <v>2505</v>
      </c>
    </row>
    <row r="4473" spans="1:4" x14ac:dyDescent="0.25">
      <c r="A4473" s="140" t="s">
        <v>14644</v>
      </c>
      <c r="B4473" s="140" t="s">
        <v>15121</v>
      </c>
      <c r="C4473" s="234" t="s">
        <v>15122</v>
      </c>
      <c r="D4473" s="229" t="s">
        <v>2505</v>
      </c>
    </row>
    <row r="4474" spans="1:4" x14ac:dyDescent="0.25">
      <c r="A4474" s="140" t="s">
        <v>14644</v>
      </c>
      <c r="B4474" s="140" t="s">
        <v>15123</v>
      </c>
      <c r="C4474" s="235" t="s">
        <v>15124</v>
      </c>
      <c r="D4474" s="229" t="s">
        <v>2505</v>
      </c>
    </row>
    <row r="4475" spans="1:4" x14ac:dyDescent="0.25">
      <c r="A4475" s="140" t="s">
        <v>14644</v>
      </c>
      <c r="B4475" s="140" t="s">
        <v>15125</v>
      </c>
      <c r="C4475" s="236" t="s">
        <v>15126</v>
      </c>
      <c r="D4475" s="229" t="s">
        <v>2505</v>
      </c>
    </row>
    <row r="4476" spans="1:4" x14ac:dyDescent="0.25">
      <c r="A4476" s="140" t="s">
        <v>14644</v>
      </c>
      <c r="B4476" s="140" t="s">
        <v>18221</v>
      </c>
      <c r="C4476" s="237" t="s">
        <v>18222</v>
      </c>
      <c r="D4476" s="229" t="s">
        <v>2505</v>
      </c>
    </row>
    <row r="4477" spans="1:4" x14ac:dyDescent="0.25">
      <c r="A4477" s="140" t="s">
        <v>14644</v>
      </c>
      <c r="B4477" s="140" t="s">
        <v>18056</v>
      </c>
      <c r="C4477" s="237" t="s">
        <v>18057</v>
      </c>
      <c r="D4477" s="229" t="s">
        <v>2505</v>
      </c>
    </row>
    <row r="4478" spans="1:4" x14ac:dyDescent="0.25">
      <c r="A4478" s="140" t="s">
        <v>14644</v>
      </c>
      <c r="B4478" s="140" t="s">
        <v>18223</v>
      </c>
      <c r="C4478" s="237" t="s">
        <v>18224</v>
      </c>
      <c r="D4478" s="229" t="s">
        <v>2505</v>
      </c>
    </row>
    <row r="4479" spans="1:4" x14ac:dyDescent="0.25">
      <c r="A4479" s="140" t="s">
        <v>14644</v>
      </c>
      <c r="B4479" s="140" t="s">
        <v>15133</v>
      </c>
      <c r="C4479" s="234" t="s">
        <v>15134</v>
      </c>
      <c r="D4479" s="229" t="s">
        <v>2505</v>
      </c>
    </row>
    <row r="4480" spans="1:4" x14ac:dyDescent="0.25">
      <c r="A4480" s="140" t="s">
        <v>14644</v>
      </c>
      <c r="B4480" s="140" t="s">
        <v>15135</v>
      </c>
      <c r="C4480" s="235" t="s">
        <v>15136</v>
      </c>
      <c r="D4480" s="229" t="s">
        <v>2505</v>
      </c>
    </row>
    <row r="4481" spans="1:4" x14ac:dyDescent="0.25">
      <c r="A4481" s="140" t="s">
        <v>14644</v>
      </c>
      <c r="B4481" s="140" t="s">
        <v>18225</v>
      </c>
      <c r="C4481" s="232" t="s">
        <v>18226</v>
      </c>
      <c r="D4481" s="229" t="s">
        <v>2505</v>
      </c>
    </row>
    <row r="4482" spans="1:4" x14ac:dyDescent="0.25">
      <c r="A4482" s="140" t="s">
        <v>14644</v>
      </c>
      <c r="B4482" s="140" t="s">
        <v>18227</v>
      </c>
      <c r="C4482" s="233" t="s">
        <v>18228</v>
      </c>
      <c r="D4482" s="229" t="s">
        <v>2505</v>
      </c>
    </row>
    <row r="4483" spans="1:4" x14ac:dyDescent="0.25">
      <c r="A4483" s="140" t="s">
        <v>14644</v>
      </c>
      <c r="B4483" s="140" t="s">
        <v>18229</v>
      </c>
      <c r="C4483" s="231" t="s">
        <v>18230</v>
      </c>
      <c r="D4483" s="229" t="s">
        <v>2505</v>
      </c>
    </row>
    <row r="4484" spans="1:4" x14ac:dyDescent="0.25">
      <c r="A4484" s="140" t="s">
        <v>14644</v>
      </c>
      <c r="B4484" s="140" t="s">
        <v>18231</v>
      </c>
      <c r="C4484" s="232" t="s">
        <v>18232</v>
      </c>
      <c r="D4484" s="229" t="s">
        <v>2505</v>
      </c>
    </row>
    <row r="4485" spans="1:4" x14ac:dyDescent="0.25">
      <c r="A4485" s="140" t="s">
        <v>14644</v>
      </c>
      <c r="B4485" s="140" t="s">
        <v>18233</v>
      </c>
      <c r="C4485" s="232" t="s">
        <v>18234</v>
      </c>
      <c r="D4485" s="229" t="s">
        <v>2505</v>
      </c>
    </row>
    <row r="4486" spans="1:4" x14ac:dyDescent="0.25">
      <c r="A4486" s="140" t="s">
        <v>14644</v>
      </c>
      <c r="B4486" s="140" t="s">
        <v>18235</v>
      </c>
      <c r="C4486" s="233" t="s">
        <v>18236</v>
      </c>
      <c r="D4486" s="229" t="s">
        <v>2505</v>
      </c>
    </row>
    <row r="4487" spans="1:4" x14ac:dyDescent="0.25">
      <c r="A4487" s="140" t="s">
        <v>14644</v>
      </c>
      <c r="B4487" s="140" t="s">
        <v>18237</v>
      </c>
      <c r="C4487" s="234" t="s">
        <v>18238</v>
      </c>
      <c r="D4487" s="229" t="s">
        <v>2505</v>
      </c>
    </row>
    <row r="4488" spans="1:4" x14ac:dyDescent="0.25">
      <c r="A4488" s="140" t="s">
        <v>14644</v>
      </c>
      <c r="B4488" s="140" t="s">
        <v>18239</v>
      </c>
      <c r="C4488" s="235" t="s">
        <v>18240</v>
      </c>
      <c r="D4488" s="229" t="s">
        <v>2505</v>
      </c>
    </row>
    <row r="4489" spans="1:4" x14ac:dyDescent="0.25">
      <c r="A4489" s="140" t="s">
        <v>14644</v>
      </c>
      <c r="B4489" s="140" t="s">
        <v>18241</v>
      </c>
      <c r="C4489" s="236" t="s">
        <v>18242</v>
      </c>
      <c r="D4489" s="229" t="s">
        <v>2505</v>
      </c>
    </row>
    <row r="4490" spans="1:4" x14ac:dyDescent="0.25">
      <c r="A4490" s="140" t="s">
        <v>14644</v>
      </c>
      <c r="B4490" s="140" t="s">
        <v>18243</v>
      </c>
      <c r="C4490" s="237" t="s">
        <v>18244</v>
      </c>
      <c r="D4490" s="229" t="s">
        <v>2505</v>
      </c>
    </row>
    <row r="4491" spans="1:4" x14ac:dyDescent="0.25">
      <c r="A4491" s="140" t="s">
        <v>14644</v>
      </c>
      <c r="B4491" s="140" t="s">
        <v>18245</v>
      </c>
      <c r="C4491" s="237" t="s">
        <v>18246</v>
      </c>
      <c r="D4491" s="229" t="s">
        <v>2505</v>
      </c>
    </row>
    <row r="4492" spans="1:4" x14ac:dyDescent="0.25">
      <c r="A4492" s="140" t="s">
        <v>14644</v>
      </c>
      <c r="B4492" s="140" t="s">
        <v>18247</v>
      </c>
      <c r="C4492" s="234" t="s">
        <v>18248</v>
      </c>
      <c r="D4492" s="229" t="s">
        <v>2505</v>
      </c>
    </row>
    <row r="4493" spans="1:4" x14ac:dyDescent="0.25">
      <c r="A4493" s="140" t="s">
        <v>14644</v>
      </c>
      <c r="B4493" s="140" t="s">
        <v>18249</v>
      </c>
      <c r="C4493" s="235" t="s">
        <v>18250</v>
      </c>
      <c r="D4493" s="229" t="s">
        <v>2505</v>
      </c>
    </row>
    <row r="4494" spans="1:4" x14ac:dyDescent="0.25">
      <c r="A4494" s="140" t="s">
        <v>14644</v>
      </c>
      <c r="B4494" s="140" t="s">
        <v>18251</v>
      </c>
      <c r="C4494" s="232" t="s">
        <v>18252</v>
      </c>
      <c r="D4494" s="229" t="s">
        <v>2505</v>
      </c>
    </row>
    <row r="4495" spans="1:4" x14ac:dyDescent="0.25">
      <c r="A4495" s="140" t="s">
        <v>14644</v>
      </c>
      <c r="B4495" s="140" t="s">
        <v>18048</v>
      </c>
      <c r="C4495" s="233" t="s">
        <v>18049</v>
      </c>
      <c r="D4495" s="229" t="s">
        <v>2505</v>
      </c>
    </row>
    <row r="4496" spans="1:4" x14ac:dyDescent="0.25">
      <c r="A4496" s="140" t="s">
        <v>14644</v>
      </c>
      <c r="B4496" s="140" t="s">
        <v>18050</v>
      </c>
      <c r="C4496" s="234" t="s">
        <v>18051</v>
      </c>
      <c r="D4496" s="229" t="s">
        <v>2505</v>
      </c>
    </row>
    <row r="4497" spans="1:4" x14ac:dyDescent="0.25">
      <c r="A4497" s="140" t="s">
        <v>14644</v>
      </c>
      <c r="B4497" s="140" t="s">
        <v>18052</v>
      </c>
      <c r="C4497" s="235" t="s">
        <v>18053</v>
      </c>
      <c r="D4497" s="229" t="s">
        <v>2505</v>
      </c>
    </row>
    <row r="4498" spans="1:4" x14ac:dyDescent="0.25">
      <c r="A4498" s="140" t="s">
        <v>14644</v>
      </c>
      <c r="B4498" s="140" t="s">
        <v>18054</v>
      </c>
      <c r="C4498" s="236" t="s">
        <v>18055</v>
      </c>
      <c r="D4498" s="229" t="s">
        <v>2505</v>
      </c>
    </row>
    <row r="4499" spans="1:4" x14ac:dyDescent="0.25">
      <c r="A4499" s="140" t="s">
        <v>14644</v>
      </c>
      <c r="B4499" s="140" t="s">
        <v>18253</v>
      </c>
      <c r="C4499" s="237" t="s">
        <v>18254</v>
      </c>
      <c r="D4499" s="229" t="s">
        <v>2505</v>
      </c>
    </row>
    <row r="4500" spans="1:4" x14ac:dyDescent="0.25">
      <c r="A4500" s="140" t="s">
        <v>14644</v>
      </c>
      <c r="B4500" s="140" t="s">
        <v>18255</v>
      </c>
      <c r="C4500" s="237" t="s">
        <v>18256</v>
      </c>
      <c r="D4500" s="229" t="s">
        <v>2505</v>
      </c>
    </row>
    <row r="4501" spans="1:4" x14ac:dyDescent="0.25">
      <c r="A4501" s="140" t="s">
        <v>14644</v>
      </c>
      <c r="B4501" s="140" t="s">
        <v>18058</v>
      </c>
      <c r="C4501" s="234" t="s">
        <v>18059</v>
      </c>
      <c r="D4501" s="229" t="s">
        <v>2505</v>
      </c>
    </row>
    <row r="4502" spans="1:4" x14ac:dyDescent="0.25">
      <c r="A4502" s="140" t="s">
        <v>14644</v>
      </c>
      <c r="B4502" s="140" t="s">
        <v>18060</v>
      </c>
      <c r="C4502" s="235" t="s">
        <v>18061</v>
      </c>
      <c r="D4502" s="229" t="s">
        <v>2505</v>
      </c>
    </row>
    <row r="4503" spans="1:4" x14ac:dyDescent="0.25">
      <c r="A4503" s="140" t="s">
        <v>14644</v>
      </c>
      <c r="B4503" s="140" t="s">
        <v>18062</v>
      </c>
      <c r="C4503" s="233" t="s">
        <v>18063</v>
      </c>
      <c r="D4503" s="229" t="s">
        <v>2505</v>
      </c>
    </row>
    <row r="4504" spans="1:4" x14ac:dyDescent="0.25">
      <c r="A4504" s="140" t="s">
        <v>14644</v>
      </c>
      <c r="B4504" s="140" t="s">
        <v>18064</v>
      </c>
      <c r="C4504" s="234" t="s">
        <v>18065</v>
      </c>
      <c r="D4504" s="229" t="s">
        <v>2505</v>
      </c>
    </row>
    <row r="4505" spans="1:4" x14ac:dyDescent="0.25">
      <c r="A4505" s="140" t="s">
        <v>14644</v>
      </c>
      <c r="B4505" s="140" t="s">
        <v>18052</v>
      </c>
      <c r="C4505" s="235" t="s">
        <v>18053</v>
      </c>
      <c r="D4505" s="229" t="s">
        <v>2505</v>
      </c>
    </row>
    <row r="4506" spans="1:4" x14ac:dyDescent="0.25">
      <c r="A4506" s="140" t="s">
        <v>14644</v>
      </c>
      <c r="B4506" s="140" t="s">
        <v>18054</v>
      </c>
      <c r="C4506" s="236" t="s">
        <v>18055</v>
      </c>
      <c r="D4506" s="229" t="s">
        <v>2505</v>
      </c>
    </row>
    <row r="4507" spans="1:4" x14ac:dyDescent="0.25">
      <c r="A4507" s="140" t="s">
        <v>14644</v>
      </c>
      <c r="B4507" s="140" t="s">
        <v>18253</v>
      </c>
      <c r="C4507" s="237" t="s">
        <v>18254</v>
      </c>
      <c r="D4507" s="229" t="s">
        <v>2505</v>
      </c>
    </row>
    <row r="4508" spans="1:4" x14ac:dyDescent="0.25">
      <c r="A4508" s="140" t="s">
        <v>14644</v>
      </c>
      <c r="B4508" s="140" t="s">
        <v>18255</v>
      </c>
      <c r="C4508" s="237" t="s">
        <v>18256</v>
      </c>
      <c r="D4508" s="229" t="s">
        <v>2505</v>
      </c>
    </row>
    <row r="4509" spans="1:4" x14ac:dyDescent="0.25">
      <c r="A4509" s="140" t="s">
        <v>14644</v>
      </c>
      <c r="B4509" s="140" t="s">
        <v>18066</v>
      </c>
      <c r="C4509" s="234" t="s">
        <v>18067</v>
      </c>
      <c r="D4509" s="229" t="s">
        <v>2505</v>
      </c>
    </row>
    <row r="4510" spans="1:4" x14ac:dyDescent="0.25">
      <c r="A4510" s="140" t="s">
        <v>14644</v>
      </c>
      <c r="B4510" s="140" t="s">
        <v>18068</v>
      </c>
      <c r="C4510" s="235" t="s">
        <v>18069</v>
      </c>
      <c r="D4510" s="229" t="s">
        <v>2505</v>
      </c>
    </row>
    <row r="4511" spans="1:4" x14ac:dyDescent="0.25">
      <c r="A4511" s="140" t="s">
        <v>14644</v>
      </c>
      <c r="B4511" s="140" t="s">
        <v>18257</v>
      </c>
      <c r="C4511" s="231" t="s">
        <v>18258</v>
      </c>
      <c r="D4511" s="229" t="s">
        <v>2505</v>
      </c>
    </row>
    <row r="4512" spans="1:4" x14ac:dyDescent="0.25">
      <c r="A4512" s="140" t="s">
        <v>14644</v>
      </c>
      <c r="B4512" s="140" t="s">
        <v>18259</v>
      </c>
      <c r="C4512" s="232" t="s">
        <v>18260</v>
      </c>
      <c r="D4512" s="229" t="s">
        <v>2505</v>
      </c>
    </row>
    <row r="4513" spans="1:4" x14ac:dyDescent="0.25">
      <c r="A4513" s="140" t="s">
        <v>14644</v>
      </c>
      <c r="B4513" s="140" t="s">
        <v>18261</v>
      </c>
      <c r="C4513" s="232" t="s">
        <v>18262</v>
      </c>
      <c r="D4513" s="229" t="s">
        <v>2505</v>
      </c>
    </row>
    <row r="4514" spans="1:4" x14ac:dyDescent="0.25">
      <c r="A4514" s="140" t="s">
        <v>14644</v>
      </c>
      <c r="B4514" s="140" t="s">
        <v>18263</v>
      </c>
      <c r="C4514" s="233" t="s">
        <v>18264</v>
      </c>
      <c r="D4514" s="229" t="s">
        <v>2505</v>
      </c>
    </row>
    <row r="4515" spans="1:4" x14ac:dyDescent="0.25">
      <c r="A4515" s="140" t="s">
        <v>14644</v>
      </c>
      <c r="B4515" s="140" t="s">
        <v>18265</v>
      </c>
      <c r="C4515" s="233" t="s">
        <v>18266</v>
      </c>
      <c r="D4515" s="229" t="s">
        <v>2505</v>
      </c>
    </row>
    <row r="4516" spans="1:4" x14ac:dyDescent="0.25">
      <c r="A4516" s="140" t="s">
        <v>14644</v>
      </c>
      <c r="B4516" s="140" t="s">
        <v>18267</v>
      </c>
      <c r="C4516" s="232" t="s">
        <v>18268</v>
      </c>
      <c r="D4516" s="229" t="s">
        <v>2505</v>
      </c>
    </row>
    <row r="4517" spans="1:4" x14ac:dyDescent="0.25">
      <c r="A4517" s="140" t="s">
        <v>14644</v>
      </c>
      <c r="B4517" s="140" t="s">
        <v>18269</v>
      </c>
      <c r="C4517" s="233" t="s">
        <v>18270</v>
      </c>
      <c r="D4517" s="229" t="s">
        <v>2505</v>
      </c>
    </row>
    <row r="4518" spans="1:4" x14ac:dyDescent="0.25">
      <c r="A4518" s="140" t="s">
        <v>14644</v>
      </c>
      <c r="B4518" s="140" t="s">
        <v>18271</v>
      </c>
      <c r="C4518" s="231" t="s">
        <v>18272</v>
      </c>
      <c r="D4518" s="229" t="s">
        <v>2505</v>
      </c>
    </row>
    <row r="4519" spans="1:4" x14ac:dyDescent="0.25">
      <c r="A4519" s="140" t="s">
        <v>14644</v>
      </c>
      <c r="B4519" s="140" t="s">
        <v>18273</v>
      </c>
      <c r="C4519" s="232" t="s">
        <v>18274</v>
      </c>
      <c r="D4519" s="229" t="s">
        <v>2505</v>
      </c>
    </row>
    <row r="4520" spans="1:4" x14ac:dyDescent="0.25">
      <c r="A4520" s="140" t="s">
        <v>14644</v>
      </c>
      <c r="B4520" s="140" t="s">
        <v>18275</v>
      </c>
      <c r="C4520" s="232" t="s">
        <v>18276</v>
      </c>
      <c r="D4520" s="229" t="s">
        <v>2505</v>
      </c>
    </row>
    <row r="4521" spans="1:4" x14ac:dyDescent="0.25">
      <c r="A4521" s="140" t="s">
        <v>14644</v>
      </c>
      <c r="B4521" s="140" t="s">
        <v>18277</v>
      </c>
      <c r="C4521" s="233" t="s">
        <v>18278</v>
      </c>
      <c r="D4521" s="229" t="s">
        <v>2505</v>
      </c>
    </row>
    <row r="4522" spans="1:4" x14ac:dyDescent="0.25">
      <c r="A4522" s="140" t="s">
        <v>14644</v>
      </c>
      <c r="B4522" s="140" t="s">
        <v>18279</v>
      </c>
      <c r="C4522" s="233" t="s">
        <v>18280</v>
      </c>
      <c r="D4522" s="229" t="s">
        <v>2505</v>
      </c>
    </row>
    <row r="4523" spans="1:4" x14ac:dyDescent="0.25">
      <c r="A4523" s="140" t="s">
        <v>14644</v>
      </c>
      <c r="B4523" s="140" t="s">
        <v>18281</v>
      </c>
      <c r="C4523" s="232" t="s">
        <v>18282</v>
      </c>
      <c r="D4523" s="229" t="s">
        <v>2505</v>
      </c>
    </row>
    <row r="4524" spans="1:4" x14ac:dyDescent="0.25">
      <c r="A4524" s="140" t="s">
        <v>14644</v>
      </c>
      <c r="B4524" s="140" t="s">
        <v>18283</v>
      </c>
      <c r="C4524" s="233" t="s">
        <v>18284</v>
      </c>
      <c r="D4524" s="229" t="s">
        <v>2505</v>
      </c>
    </row>
    <row r="4525" spans="1:4" x14ac:dyDescent="0.25">
      <c r="A4525" s="140" t="s">
        <v>14644</v>
      </c>
      <c r="B4525" s="140" t="s">
        <v>18285</v>
      </c>
      <c r="C4525" s="232" t="s">
        <v>18286</v>
      </c>
      <c r="D4525" s="229" t="s">
        <v>2505</v>
      </c>
    </row>
    <row r="4526" spans="1:4" x14ac:dyDescent="0.25">
      <c r="A4526" s="140" t="s">
        <v>14644</v>
      </c>
      <c r="B4526" s="140" t="s">
        <v>18287</v>
      </c>
      <c r="C4526" s="233" t="s">
        <v>18288</v>
      </c>
      <c r="D4526" s="229" t="s">
        <v>2505</v>
      </c>
    </row>
    <row r="4527" spans="1:4" x14ac:dyDescent="0.25">
      <c r="A4527" s="140" t="s">
        <v>14644</v>
      </c>
      <c r="B4527" s="140" t="s">
        <v>18289</v>
      </c>
      <c r="C4527" s="230" t="s">
        <v>18290</v>
      </c>
      <c r="D4527" s="229" t="s">
        <v>2505</v>
      </c>
    </row>
    <row r="4528" spans="1:4" x14ac:dyDescent="0.25">
      <c r="A4528" s="140" t="s">
        <v>14644</v>
      </c>
      <c r="B4528" s="140" t="s">
        <v>18291</v>
      </c>
      <c r="C4528" s="231" t="s">
        <v>18292</v>
      </c>
      <c r="D4528" s="229" t="s">
        <v>2505</v>
      </c>
    </row>
    <row r="4529" spans="1:4" x14ac:dyDescent="0.25">
      <c r="A4529" s="140" t="s">
        <v>14644</v>
      </c>
      <c r="B4529" s="140" t="s">
        <v>18293</v>
      </c>
      <c r="C4529" s="232" t="s">
        <v>18294</v>
      </c>
      <c r="D4529" s="229" t="s">
        <v>2505</v>
      </c>
    </row>
    <row r="4530" spans="1:4" x14ac:dyDescent="0.25">
      <c r="A4530" s="140" t="s">
        <v>14644</v>
      </c>
      <c r="B4530" s="140" t="s">
        <v>18295</v>
      </c>
      <c r="C4530" s="231" t="s">
        <v>18296</v>
      </c>
      <c r="D4530" s="229" t="s">
        <v>2505</v>
      </c>
    </row>
    <row r="4531" spans="1:4" x14ac:dyDescent="0.25">
      <c r="A4531" s="140" t="s">
        <v>14644</v>
      </c>
      <c r="B4531" s="140" t="s">
        <v>18297</v>
      </c>
      <c r="C4531" s="232" t="s">
        <v>18298</v>
      </c>
      <c r="D4531" s="229" t="s">
        <v>2505</v>
      </c>
    </row>
    <row r="4532" spans="1:4" x14ac:dyDescent="0.25">
      <c r="A4532" s="140" t="s">
        <v>14644</v>
      </c>
      <c r="B4532" s="140" t="s">
        <v>18299</v>
      </c>
      <c r="C4532" s="231" t="s">
        <v>18300</v>
      </c>
      <c r="D4532" s="229" t="s">
        <v>2505</v>
      </c>
    </row>
    <row r="4533" spans="1:4" x14ac:dyDescent="0.25">
      <c r="A4533" s="140" t="s">
        <v>14644</v>
      </c>
      <c r="B4533" s="140" t="s">
        <v>18301</v>
      </c>
      <c r="C4533" s="232" t="s">
        <v>18302</v>
      </c>
      <c r="D4533" s="229" t="s">
        <v>2505</v>
      </c>
    </row>
    <row r="4534" spans="1:4" x14ac:dyDescent="0.25">
      <c r="D4534" s="228" t="s">
        <v>2505</v>
      </c>
    </row>
    <row r="4535" spans="1:4" x14ac:dyDescent="0.25">
      <c r="D4535" s="228" t="s">
        <v>2505</v>
      </c>
    </row>
    <row r="4536" spans="1:4" x14ac:dyDescent="0.25">
      <c r="A4536" s="35" t="s">
        <v>2686</v>
      </c>
      <c r="B4536" s="2" t="str">
        <f>CONCATENATE("https://xbrl.cipc.co.za/taxonomy/role/",MID(B4537,2,10))</f>
        <v>https://xbrl.cipc.co.za/taxonomy/role/sds835.200</v>
      </c>
      <c r="D4536" s="228" t="s">
        <v>2505</v>
      </c>
    </row>
    <row r="4537" spans="1:4" x14ac:dyDescent="0.25">
      <c r="A4537" s="35" t="s">
        <v>2687</v>
      </c>
      <c r="B4537" s="2" t="s">
        <v>19473</v>
      </c>
      <c r="D4537" s="228" t="s">
        <v>2505</v>
      </c>
    </row>
    <row r="4538" spans="1:4" x14ac:dyDescent="0.25">
      <c r="A4538" s="36" t="s">
        <v>5</v>
      </c>
      <c r="B4538" s="36" t="s">
        <v>6</v>
      </c>
      <c r="C4538" s="36" t="s">
        <v>19413</v>
      </c>
      <c r="D4538" s="5" t="s">
        <v>2692</v>
      </c>
    </row>
    <row r="4539" spans="1:4" x14ac:dyDescent="0.25">
      <c r="A4539" s="140" t="s">
        <v>14644</v>
      </c>
      <c r="B4539" s="140" t="s">
        <v>18303</v>
      </c>
      <c r="C4539" s="140" t="s">
        <v>18304</v>
      </c>
      <c r="D4539" s="229" t="s">
        <v>2505</v>
      </c>
    </row>
    <row r="4540" spans="1:4" x14ac:dyDescent="0.25">
      <c r="A4540" s="140" t="s">
        <v>14644</v>
      </c>
      <c r="B4540" s="140" t="s">
        <v>18305</v>
      </c>
      <c r="C4540" s="230" t="s">
        <v>18306</v>
      </c>
      <c r="D4540" s="229" t="s">
        <v>2505</v>
      </c>
    </row>
    <row r="4541" spans="1:4" x14ac:dyDescent="0.25">
      <c r="A4541" s="140" t="s">
        <v>14644</v>
      </c>
      <c r="B4541" s="140" t="s">
        <v>18307</v>
      </c>
      <c r="C4541" s="231" t="s">
        <v>18308</v>
      </c>
      <c r="D4541" s="229" t="s">
        <v>2505</v>
      </c>
    </row>
    <row r="4542" spans="1:4" x14ac:dyDescent="0.25">
      <c r="A4542" s="140" t="s">
        <v>14644</v>
      </c>
      <c r="B4542" s="140" t="s">
        <v>18309</v>
      </c>
      <c r="C4542" s="232" t="s">
        <v>18310</v>
      </c>
      <c r="D4542" s="229" t="s">
        <v>2505</v>
      </c>
    </row>
    <row r="4543" spans="1:4" x14ac:dyDescent="0.25">
      <c r="A4543" s="140" t="s">
        <v>14644</v>
      </c>
      <c r="B4543" s="140" t="s">
        <v>18311</v>
      </c>
      <c r="C4543" s="232" t="s">
        <v>18312</v>
      </c>
      <c r="D4543" s="229" t="s">
        <v>2505</v>
      </c>
    </row>
    <row r="4544" spans="1:4" x14ac:dyDescent="0.25">
      <c r="A4544" s="140" t="s">
        <v>14644</v>
      </c>
      <c r="B4544" s="140" t="s">
        <v>18313</v>
      </c>
      <c r="C4544" s="233" t="s">
        <v>18313</v>
      </c>
      <c r="D4544" s="229" t="s">
        <v>2505</v>
      </c>
    </row>
    <row r="4545" spans="1:4" x14ac:dyDescent="0.25">
      <c r="A4545" s="140" t="s">
        <v>14644</v>
      </c>
      <c r="B4545" s="140" t="s">
        <v>18314</v>
      </c>
      <c r="C4545" s="233" t="s">
        <v>18315</v>
      </c>
      <c r="D4545" s="229" t="s">
        <v>2505</v>
      </c>
    </row>
    <row r="4546" spans="1:4" x14ac:dyDescent="0.25">
      <c r="A4546" s="140" t="s">
        <v>14644</v>
      </c>
      <c r="B4546" s="140" t="s">
        <v>18316</v>
      </c>
      <c r="C4546" s="234" t="s">
        <v>18317</v>
      </c>
      <c r="D4546" s="229" t="s">
        <v>2505</v>
      </c>
    </row>
    <row r="4547" spans="1:4" x14ac:dyDescent="0.25">
      <c r="A4547" s="140" t="s">
        <v>14644</v>
      </c>
      <c r="B4547" s="140" t="s">
        <v>17011</v>
      </c>
      <c r="C4547" s="235" t="s">
        <v>17012</v>
      </c>
      <c r="D4547" s="229" t="s">
        <v>2505</v>
      </c>
    </row>
    <row r="4548" spans="1:4" x14ac:dyDescent="0.25">
      <c r="A4548" s="140" t="s">
        <v>14644</v>
      </c>
      <c r="B4548" s="140" t="s">
        <v>17013</v>
      </c>
      <c r="C4548" s="236" t="s">
        <v>17014</v>
      </c>
      <c r="D4548" s="229" t="s">
        <v>2505</v>
      </c>
    </row>
    <row r="4549" spans="1:4" x14ac:dyDescent="0.25">
      <c r="A4549" s="140" t="s">
        <v>14644</v>
      </c>
      <c r="B4549" s="140" t="s">
        <v>17015</v>
      </c>
      <c r="C4549" s="237" t="s">
        <v>17016</v>
      </c>
      <c r="D4549" s="229" t="s">
        <v>2505</v>
      </c>
    </row>
    <row r="4550" spans="1:4" x14ac:dyDescent="0.25">
      <c r="A4550" s="140" t="s">
        <v>14644</v>
      </c>
      <c r="B4550" s="140" t="s">
        <v>17017</v>
      </c>
      <c r="C4550" s="237" t="s">
        <v>17018</v>
      </c>
      <c r="D4550" s="229" t="s">
        <v>2505</v>
      </c>
    </row>
    <row r="4551" spans="1:4" x14ac:dyDescent="0.25">
      <c r="A4551" s="140" t="s">
        <v>14644</v>
      </c>
      <c r="B4551" s="140" t="s">
        <v>18318</v>
      </c>
      <c r="C4551" s="237" t="s">
        <v>18319</v>
      </c>
      <c r="D4551" s="229" t="s">
        <v>2505</v>
      </c>
    </row>
    <row r="4552" spans="1:4" x14ac:dyDescent="0.25">
      <c r="A4552" s="140" t="s">
        <v>14644</v>
      </c>
      <c r="B4552" s="140" t="s">
        <v>18320</v>
      </c>
      <c r="C4552" s="237" t="s">
        <v>18321</v>
      </c>
      <c r="D4552" s="229" t="s">
        <v>2505</v>
      </c>
    </row>
    <row r="4553" spans="1:4" x14ac:dyDescent="0.25">
      <c r="A4553" s="140" t="s">
        <v>14644</v>
      </c>
      <c r="B4553" s="140" t="s">
        <v>18322</v>
      </c>
      <c r="C4553" s="237" t="s">
        <v>18323</v>
      </c>
      <c r="D4553" s="229" t="s">
        <v>2505</v>
      </c>
    </row>
    <row r="4554" spans="1:4" x14ac:dyDescent="0.25">
      <c r="A4554" s="140" t="s">
        <v>14644</v>
      </c>
      <c r="B4554" s="140" t="s">
        <v>18324</v>
      </c>
      <c r="C4554" s="234" t="s">
        <v>18325</v>
      </c>
      <c r="D4554" s="229" t="s">
        <v>2505</v>
      </c>
    </row>
    <row r="4555" spans="1:4" x14ac:dyDescent="0.25">
      <c r="A4555" s="140" t="s">
        <v>14644</v>
      </c>
      <c r="B4555" s="140" t="s">
        <v>18326</v>
      </c>
      <c r="C4555" s="235" t="s">
        <v>18327</v>
      </c>
      <c r="D4555" s="229" t="s">
        <v>2505</v>
      </c>
    </row>
    <row r="4556" spans="1:4" x14ac:dyDescent="0.25">
      <c r="A4556" s="140" t="s">
        <v>14644</v>
      </c>
      <c r="B4556" s="140" t="s">
        <v>18328</v>
      </c>
      <c r="C4556" s="233" t="s">
        <v>18329</v>
      </c>
      <c r="D4556" s="229" t="s">
        <v>2505</v>
      </c>
    </row>
    <row r="4557" spans="1:4" x14ac:dyDescent="0.25">
      <c r="A4557" s="140" t="s">
        <v>14644</v>
      </c>
      <c r="B4557" s="140" t="s">
        <v>18330</v>
      </c>
      <c r="C4557" s="232" t="s">
        <v>18331</v>
      </c>
      <c r="D4557" s="229" t="s">
        <v>2505</v>
      </c>
    </row>
    <row r="4558" spans="1:4" x14ac:dyDescent="0.25">
      <c r="A4558" s="140" t="s">
        <v>14644</v>
      </c>
      <c r="B4558" s="140" t="s">
        <v>18332</v>
      </c>
      <c r="C4558" s="233" t="s">
        <v>18333</v>
      </c>
      <c r="D4558" s="229" t="s">
        <v>2505</v>
      </c>
    </row>
    <row r="4559" spans="1:4" x14ac:dyDescent="0.25">
      <c r="A4559" s="140" t="s">
        <v>14644</v>
      </c>
      <c r="B4559" s="140" t="s">
        <v>18334</v>
      </c>
      <c r="C4559" s="232" t="s">
        <v>18335</v>
      </c>
      <c r="D4559" s="229" t="s">
        <v>2505</v>
      </c>
    </row>
    <row r="4560" spans="1:4" x14ac:dyDescent="0.25">
      <c r="A4560" s="140" t="s">
        <v>14644</v>
      </c>
      <c r="B4560" s="140" t="s">
        <v>18336</v>
      </c>
      <c r="C4560" s="233" t="s">
        <v>18337</v>
      </c>
      <c r="D4560" s="229" t="s">
        <v>2505</v>
      </c>
    </row>
    <row r="4561" spans="1:4" x14ac:dyDescent="0.25">
      <c r="A4561" s="140" t="s">
        <v>14644</v>
      </c>
      <c r="B4561" s="140" t="s">
        <v>18338</v>
      </c>
      <c r="C4561" s="232" t="s">
        <v>18339</v>
      </c>
      <c r="D4561" s="229" t="s">
        <v>2505</v>
      </c>
    </row>
    <row r="4562" spans="1:4" x14ac:dyDescent="0.25">
      <c r="A4562" s="140" t="s">
        <v>14644</v>
      </c>
      <c r="B4562" s="140" t="s">
        <v>18340</v>
      </c>
      <c r="C4562" s="233" t="s">
        <v>18341</v>
      </c>
      <c r="D4562" s="229" t="s">
        <v>2505</v>
      </c>
    </row>
    <row r="4563" spans="1:4" x14ac:dyDescent="0.25">
      <c r="A4563" s="140" t="s">
        <v>14644</v>
      </c>
      <c r="B4563" s="140" t="s">
        <v>16649</v>
      </c>
      <c r="C4563" s="231" t="s">
        <v>16650</v>
      </c>
      <c r="D4563" s="229" t="s">
        <v>2505</v>
      </c>
    </row>
    <row r="4564" spans="1:4" x14ac:dyDescent="0.25">
      <c r="A4564" s="140" t="s">
        <v>14644</v>
      </c>
      <c r="B4564" s="140" t="s">
        <v>16651</v>
      </c>
      <c r="C4564" s="232" t="s">
        <v>16652</v>
      </c>
      <c r="D4564" s="229" t="s">
        <v>2505</v>
      </c>
    </row>
    <row r="4565" spans="1:4" x14ac:dyDescent="0.25">
      <c r="A4565" s="140" t="s">
        <v>14644</v>
      </c>
      <c r="B4565" s="140" t="s">
        <v>18342</v>
      </c>
      <c r="C4565" s="232" t="s">
        <v>18343</v>
      </c>
      <c r="D4565" s="229" t="s">
        <v>2505</v>
      </c>
    </row>
    <row r="4566" spans="1:4" x14ac:dyDescent="0.25">
      <c r="A4566" s="140" t="s">
        <v>14644</v>
      </c>
      <c r="B4566" s="140" t="s">
        <v>18344</v>
      </c>
      <c r="C4566" s="233" t="s">
        <v>18345</v>
      </c>
      <c r="D4566" s="229" t="s">
        <v>2505</v>
      </c>
    </row>
    <row r="4567" spans="1:4" x14ac:dyDescent="0.25">
      <c r="A4567" s="140" t="s">
        <v>14644</v>
      </c>
      <c r="B4567" s="140" t="s">
        <v>18346</v>
      </c>
      <c r="C4567" s="230" t="s">
        <v>18347</v>
      </c>
      <c r="D4567" s="229" t="s">
        <v>2505</v>
      </c>
    </row>
    <row r="4568" spans="1:4" x14ac:dyDescent="0.25">
      <c r="A4568" s="140" t="s">
        <v>14644</v>
      </c>
      <c r="B4568" s="140" t="s">
        <v>18348</v>
      </c>
      <c r="C4568" s="231" t="s">
        <v>18349</v>
      </c>
      <c r="D4568" s="229" t="s">
        <v>2505</v>
      </c>
    </row>
    <row r="4569" spans="1:4" x14ac:dyDescent="0.25">
      <c r="A4569" s="140" t="s">
        <v>14644</v>
      </c>
      <c r="B4569" s="140" t="s">
        <v>18350</v>
      </c>
      <c r="C4569" s="232" t="s">
        <v>18351</v>
      </c>
      <c r="D4569" s="229" t="s">
        <v>2505</v>
      </c>
    </row>
    <row r="4570" spans="1:4" x14ac:dyDescent="0.25">
      <c r="A4570" s="140" t="s">
        <v>14644</v>
      </c>
      <c r="B4570" s="140" t="s">
        <v>18352</v>
      </c>
      <c r="C4570" s="231" t="s">
        <v>18353</v>
      </c>
      <c r="D4570" s="229" t="s">
        <v>2505</v>
      </c>
    </row>
    <row r="4571" spans="1:4" x14ac:dyDescent="0.25">
      <c r="A4571" s="140" t="s">
        <v>14644</v>
      </c>
      <c r="B4571" s="140" t="s">
        <v>18354</v>
      </c>
      <c r="C4571" s="232" t="s">
        <v>18355</v>
      </c>
      <c r="D4571" s="229" t="s">
        <v>2505</v>
      </c>
    </row>
    <row r="4572" spans="1:4" x14ac:dyDescent="0.25">
      <c r="A4572" s="140" t="s">
        <v>14644</v>
      </c>
      <c r="B4572" s="140" t="s">
        <v>18356</v>
      </c>
      <c r="C4572" s="231" t="s">
        <v>18357</v>
      </c>
      <c r="D4572" s="229" t="s">
        <v>2505</v>
      </c>
    </row>
    <row r="4573" spans="1:4" x14ac:dyDescent="0.25">
      <c r="A4573" s="140" t="s">
        <v>14644</v>
      </c>
      <c r="B4573" s="140" t="s">
        <v>18358</v>
      </c>
      <c r="C4573" s="232" t="s">
        <v>18359</v>
      </c>
      <c r="D4573" s="229" t="s">
        <v>2505</v>
      </c>
    </row>
    <row r="4574" spans="1:4" x14ac:dyDescent="0.25">
      <c r="D4574" s="228" t="s">
        <v>2505</v>
      </c>
    </row>
    <row r="4575" spans="1:4" x14ac:dyDescent="0.25">
      <c r="D4575" s="228" t="s">
        <v>2505</v>
      </c>
    </row>
    <row r="4576" spans="1:4" x14ac:dyDescent="0.25">
      <c r="A4576" s="35" t="s">
        <v>2686</v>
      </c>
      <c r="B4576" s="2" t="str">
        <f>CONCATENATE("https://xbrl.cipc.co.za/taxonomy/role/",MID(B4577,2,10))</f>
        <v>https://xbrl.cipc.co.za/taxonomy/role/sds830.600</v>
      </c>
      <c r="D4576" s="228" t="s">
        <v>2505</v>
      </c>
    </row>
    <row r="4577" spans="1:4" x14ac:dyDescent="0.25">
      <c r="A4577" s="35" t="s">
        <v>2687</v>
      </c>
      <c r="B4577" s="2" t="s">
        <v>19474</v>
      </c>
      <c r="D4577" s="228" t="s">
        <v>2505</v>
      </c>
    </row>
    <row r="4578" spans="1:4" x14ac:dyDescent="0.25">
      <c r="A4578" s="36" t="s">
        <v>5</v>
      </c>
      <c r="B4578" s="36" t="s">
        <v>6</v>
      </c>
      <c r="C4578" s="36" t="s">
        <v>19413</v>
      </c>
      <c r="D4578" s="5" t="s">
        <v>2692</v>
      </c>
    </row>
    <row r="4579" spans="1:4" x14ac:dyDescent="0.25">
      <c r="A4579" s="140" t="s">
        <v>14644</v>
      </c>
      <c r="B4579" s="140" t="s">
        <v>18360</v>
      </c>
      <c r="C4579" s="140" t="s">
        <v>18361</v>
      </c>
      <c r="D4579" s="229" t="s">
        <v>2505</v>
      </c>
    </row>
    <row r="4580" spans="1:4" x14ac:dyDescent="0.25">
      <c r="A4580" s="140" t="s">
        <v>14644</v>
      </c>
      <c r="B4580" s="140" t="s">
        <v>18362</v>
      </c>
      <c r="C4580" s="230" t="s">
        <v>18363</v>
      </c>
      <c r="D4580" s="229" t="s">
        <v>2505</v>
      </c>
    </row>
    <row r="4581" spans="1:4" x14ac:dyDescent="0.25">
      <c r="A4581" s="140" t="s">
        <v>14644</v>
      </c>
      <c r="B4581" s="140" t="s">
        <v>18364</v>
      </c>
      <c r="C4581" s="231" t="s">
        <v>18365</v>
      </c>
      <c r="D4581" s="229" t="s">
        <v>2505</v>
      </c>
    </row>
    <row r="4582" spans="1:4" x14ac:dyDescent="0.25">
      <c r="A4582" s="140" t="s">
        <v>14644</v>
      </c>
      <c r="B4582" s="140" t="s">
        <v>18366</v>
      </c>
      <c r="C4582" s="232" t="s">
        <v>18367</v>
      </c>
      <c r="D4582" s="229" t="s">
        <v>2505</v>
      </c>
    </row>
    <row r="4583" spans="1:4" x14ac:dyDescent="0.25">
      <c r="A4583" s="140" t="s">
        <v>14644</v>
      </c>
      <c r="B4583" s="140" t="s">
        <v>18368</v>
      </c>
      <c r="C4583" s="232" t="s">
        <v>18369</v>
      </c>
      <c r="D4583" s="229" t="s">
        <v>2505</v>
      </c>
    </row>
    <row r="4584" spans="1:4" x14ac:dyDescent="0.25">
      <c r="A4584" s="140" t="s">
        <v>14644</v>
      </c>
      <c r="B4584" s="140" t="s">
        <v>14871</v>
      </c>
      <c r="C4584" s="233" t="s">
        <v>14872</v>
      </c>
      <c r="D4584" s="229" t="s">
        <v>2505</v>
      </c>
    </row>
    <row r="4585" spans="1:4" x14ac:dyDescent="0.25">
      <c r="A4585" s="140" t="s">
        <v>14644</v>
      </c>
      <c r="B4585" s="140" t="s">
        <v>14873</v>
      </c>
      <c r="C4585" s="234" t="s">
        <v>14874</v>
      </c>
      <c r="D4585" s="229" t="s">
        <v>2505</v>
      </c>
    </row>
    <row r="4586" spans="1:4" x14ac:dyDescent="0.25">
      <c r="A4586" s="140" t="s">
        <v>14644</v>
      </c>
      <c r="B4586" s="140" t="s">
        <v>18370</v>
      </c>
      <c r="C4586" s="235" t="s">
        <v>18371</v>
      </c>
      <c r="D4586" s="229" t="s">
        <v>2505</v>
      </c>
    </row>
    <row r="4587" spans="1:4" x14ac:dyDescent="0.25">
      <c r="A4587" s="140" t="s">
        <v>14644</v>
      </c>
      <c r="B4587" s="140" t="s">
        <v>18372</v>
      </c>
      <c r="C4587" s="236" t="s">
        <v>18373</v>
      </c>
      <c r="D4587" s="229" t="s">
        <v>2505</v>
      </c>
    </row>
    <row r="4588" spans="1:4" x14ac:dyDescent="0.25">
      <c r="A4588" s="140" t="s">
        <v>14644</v>
      </c>
      <c r="B4588" s="140" t="s">
        <v>18374</v>
      </c>
      <c r="C4588" s="237" t="s">
        <v>18375</v>
      </c>
      <c r="D4588" s="229" t="s">
        <v>2505</v>
      </c>
    </row>
    <row r="4589" spans="1:4" x14ac:dyDescent="0.25">
      <c r="A4589" s="140" t="s">
        <v>14644</v>
      </c>
      <c r="B4589" s="140" t="s">
        <v>14881</v>
      </c>
      <c r="C4589" s="234" t="s">
        <v>14882</v>
      </c>
      <c r="D4589" s="229" t="s">
        <v>2505</v>
      </c>
    </row>
    <row r="4590" spans="1:4" x14ac:dyDescent="0.25">
      <c r="A4590" s="140" t="s">
        <v>14644</v>
      </c>
      <c r="B4590" s="140" t="s">
        <v>14883</v>
      </c>
      <c r="C4590" s="235" t="s">
        <v>14883</v>
      </c>
      <c r="D4590" s="229" t="s">
        <v>2505</v>
      </c>
    </row>
    <row r="4591" spans="1:4" x14ac:dyDescent="0.25">
      <c r="A4591" s="140" t="s">
        <v>14644</v>
      </c>
      <c r="B4591" s="140" t="s">
        <v>18376</v>
      </c>
      <c r="C4591" s="233" t="s">
        <v>18377</v>
      </c>
      <c r="D4591" s="229" t="s">
        <v>2505</v>
      </c>
    </row>
    <row r="4592" spans="1:4" x14ac:dyDescent="0.25">
      <c r="A4592" s="140" t="s">
        <v>14644</v>
      </c>
      <c r="B4592" s="140" t="s">
        <v>18378</v>
      </c>
      <c r="C4592" s="232" t="s">
        <v>18379</v>
      </c>
      <c r="D4592" s="229" t="s">
        <v>2505</v>
      </c>
    </row>
    <row r="4593" spans="1:4" x14ac:dyDescent="0.25">
      <c r="A4593" s="140" t="s">
        <v>14644</v>
      </c>
      <c r="B4593" s="140" t="s">
        <v>18380</v>
      </c>
      <c r="C4593" s="233" t="s">
        <v>18381</v>
      </c>
      <c r="D4593" s="229" t="s">
        <v>2505</v>
      </c>
    </row>
    <row r="4594" spans="1:4" x14ac:dyDescent="0.25">
      <c r="A4594" s="140" t="s">
        <v>14644</v>
      </c>
      <c r="B4594" s="140" t="s">
        <v>18382</v>
      </c>
      <c r="C4594" s="233" t="s">
        <v>18383</v>
      </c>
      <c r="D4594" s="229" t="s">
        <v>2505</v>
      </c>
    </row>
    <row r="4595" spans="1:4" x14ac:dyDescent="0.25">
      <c r="A4595" s="140" t="s">
        <v>14644</v>
      </c>
      <c r="B4595" s="140" t="s">
        <v>18384</v>
      </c>
      <c r="C4595" s="232" t="s">
        <v>18385</v>
      </c>
      <c r="D4595" s="229" t="s">
        <v>2505</v>
      </c>
    </row>
    <row r="4596" spans="1:4" x14ac:dyDescent="0.25">
      <c r="A4596" s="140" t="s">
        <v>14644</v>
      </c>
      <c r="B4596" s="140" t="s">
        <v>18386</v>
      </c>
      <c r="C4596" s="233" t="s">
        <v>18387</v>
      </c>
      <c r="D4596" s="229" t="s">
        <v>2505</v>
      </c>
    </row>
    <row r="4597" spans="1:4" x14ac:dyDescent="0.25">
      <c r="A4597" s="140" t="s">
        <v>14644</v>
      </c>
      <c r="B4597" s="140" t="s">
        <v>18388</v>
      </c>
      <c r="C4597" s="233" t="s">
        <v>18389</v>
      </c>
      <c r="D4597" s="229" t="s">
        <v>2505</v>
      </c>
    </row>
    <row r="4598" spans="1:4" x14ac:dyDescent="0.25">
      <c r="A4598" s="140" t="s">
        <v>14644</v>
      </c>
      <c r="B4598" s="140" t="s">
        <v>18390</v>
      </c>
      <c r="C4598" s="230" t="s">
        <v>18391</v>
      </c>
      <c r="D4598" s="229" t="s">
        <v>2505</v>
      </c>
    </row>
    <row r="4599" spans="1:4" x14ac:dyDescent="0.25">
      <c r="A4599" s="140" t="s">
        <v>14644</v>
      </c>
      <c r="B4599" s="140" t="s">
        <v>18392</v>
      </c>
      <c r="C4599" s="231" t="s">
        <v>18393</v>
      </c>
      <c r="D4599" s="229" t="s">
        <v>2505</v>
      </c>
    </row>
    <row r="4600" spans="1:4" x14ac:dyDescent="0.25">
      <c r="A4600" s="140" t="s">
        <v>14644</v>
      </c>
      <c r="B4600" s="140" t="s">
        <v>18394</v>
      </c>
      <c r="C4600" s="232" t="s">
        <v>18395</v>
      </c>
      <c r="D4600" s="229" t="s">
        <v>2505</v>
      </c>
    </row>
    <row r="4601" spans="1:4" x14ac:dyDescent="0.25">
      <c r="A4601" s="140" t="s">
        <v>14644</v>
      </c>
      <c r="B4601" s="140" t="s">
        <v>18396</v>
      </c>
      <c r="C4601" s="233" t="s">
        <v>18397</v>
      </c>
      <c r="D4601" s="229" t="s">
        <v>2505</v>
      </c>
    </row>
    <row r="4602" spans="1:4" x14ac:dyDescent="0.25">
      <c r="A4602" s="140" t="s">
        <v>14644</v>
      </c>
      <c r="B4602" s="140" t="s">
        <v>18398</v>
      </c>
      <c r="C4602" s="234" t="s">
        <v>18399</v>
      </c>
      <c r="D4602" s="229" t="s">
        <v>2505</v>
      </c>
    </row>
    <row r="4603" spans="1:4" x14ac:dyDescent="0.25">
      <c r="A4603" s="140" t="s">
        <v>14644</v>
      </c>
      <c r="B4603" s="140" t="s">
        <v>18400</v>
      </c>
      <c r="C4603" s="235" t="s">
        <v>18401</v>
      </c>
      <c r="D4603" s="229" t="s">
        <v>2505</v>
      </c>
    </row>
    <row r="4604" spans="1:4" x14ac:dyDescent="0.25">
      <c r="A4604" s="140" t="s">
        <v>14644</v>
      </c>
      <c r="B4604" s="140" t="s">
        <v>18402</v>
      </c>
      <c r="C4604" s="236" t="s">
        <v>18403</v>
      </c>
      <c r="D4604" s="229" t="s">
        <v>2505</v>
      </c>
    </row>
    <row r="4605" spans="1:4" x14ac:dyDescent="0.25">
      <c r="A4605" s="140" t="s">
        <v>14644</v>
      </c>
      <c r="B4605" s="140" t="s">
        <v>18404</v>
      </c>
      <c r="C4605" s="236" t="s">
        <v>18405</v>
      </c>
      <c r="D4605" s="229" t="s">
        <v>2505</v>
      </c>
    </row>
    <row r="4606" spans="1:4" x14ac:dyDescent="0.25">
      <c r="A4606" s="140" t="s">
        <v>14644</v>
      </c>
      <c r="B4606" s="140" t="s">
        <v>18406</v>
      </c>
      <c r="C4606" s="233" t="s">
        <v>18407</v>
      </c>
      <c r="D4606" s="229" t="s">
        <v>2505</v>
      </c>
    </row>
    <row r="4607" spans="1:4" x14ac:dyDescent="0.25">
      <c r="A4607" s="140" t="s">
        <v>14644</v>
      </c>
      <c r="B4607" s="140" t="s">
        <v>18408</v>
      </c>
      <c r="C4607" s="234" t="s">
        <v>18409</v>
      </c>
      <c r="D4607" s="229" t="s">
        <v>2505</v>
      </c>
    </row>
    <row r="4608" spans="1:4" x14ac:dyDescent="0.25">
      <c r="A4608" s="140" t="s">
        <v>14644</v>
      </c>
      <c r="B4608" s="140" t="s">
        <v>18410</v>
      </c>
      <c r="C4608" s="231" t="s">
        <v>18411</v>
      </c>
      <c r="D4608" s="229" t="s">
        <v>2505</v>
      </c>
    </row>
    <row r="4609" spans="1:4" x14ac:dyDescent="0.25">
      <c r="A4609" s="140" t="s">
        <v>14644</v>
      </c>
      <c r="B4609" s="140" t="s">
        <v>18412</v>
      </c>
      <c r="C4609" s="232" t="s">
        <v>18413</v>
      </c>
      <c r="D4609" s="229" t="s">
        <v>2505</v>
      </c>
    </row>
    <row r="4610" spans="1:4" x14ac:dyDescent="0.25">
      <c r="A4610" s="140" t="s">
        <v>14644</v>
      </c>
      <c r="B4610" s="140" t="s">
        <v>18414</v>
      </c>
      <c r="C4610" s="231" t="s">
        <v>18415</v>
      </c>
      <c r="D4610" s="229" t="s">
        <v>2505</v>
      </c>
    </row>
    <row r="4611" spans="1:4" x14ac:dyDescent="0.25">
      <c r="A4611" s="140" t="s">
        <v>14644</v>
      </c>
      <c r="B4611" s="140" t="s">
        <v>18416</v>
      </c>
      <c r="C4611" s="232" t="s">
        <v>18417</v>
      </c>
      <c r="D4611" s="229" t="s">
        <v>2505</v>
      </c>
    </row>
    <row r="4612" spans="1:4" x14ac:dyDescent="0.25">
      <c r="A4612" s="140" t="s">
        <v>14644</v>
      </c>
      <c r="B4612" s="140" t="s">
        <v>18418</v>
      </c>
      <c r="C4612" s="231" t="s">
        <v>18419</v>
      </c>
      <c r="D4612" s="229" t="s">
        <v>2505</v>
      </c>
    </row>
    <row r="4613" spans="1:4" x14ac:dyDescent="0.25">
      <c r="A4613" s="140" t="s">
        <v>14644</v>
      </c>
      <c r="B4613" s="140" t="s">
        <v>18420</v>
      </c>
      <c r="C4613" s="232" t="s">
        <v>18421</v>
      </c>
      <c r="D4613" s="229" t="s">
        <v>2505</v>
      </c>
    </row>
    <row r="4614" spans="1:4" x14ac:dyDescent="0.25">
      <c r="A4614" s="140" t="s">
        <v>14644</v>
      </c>
      <c r="B4614" s="140" t="s">
        <v>18422</v>
      </c>
      <c r="C4614" s="233" t="s">
        <v>18423</v>
      </c>
      <c r="D4614" s="229" t="s">
        <v>2505</v>
      </c>
    </row>
    <row r="4615" spans="1:4" x14ac:dyDescent="0.25">
      <c r="A4615" s="140" t="s">
        <v>14644</v>
      </c>
      <c r="B4615" s="140" t="s">
        <v>18398</v>
      </c>
      <c r="C4615" s="234" t="s">
        <v>18399</v>
      </c>
      <c r="D4615" s="229" t="s">
        <v>2505</v>
      </c>
    </row>
    <row r="4616" spans="1:4" x14ac:dyDescent="0.25">
      <c r="A4616" s="140" t="s">
        <v>14644</v>
      </c>
      <c r="B4616" s="140" t="s">
        <v>18400</v>
      </c>
      <c r="C4616" s="235" t="s">
        <v>18401</v>
      </c>
      <c r="D4616" s="229" t="s">
        <v>2505</v>
      </c>
    </row>
    <row r="4617" spans="1:4" x14ac:dyDescent="0.25">
      <c r="A4617" s="140" t="s">
        <v>14644</v>
      </c>
      <c r="B4617" s="140" t="s">
        <v>18402</v>
      </c>
      <c r="C4617" s="236" t="s">
        <v>18403</v>
      </c>
      <c r="D4617" s="229" t="s">
        <v>2505</v>
      </c>
    </row>
    <row r="4618" spans="1:4" x14ac:dyDescent="0.25">
      <c r="A4618" s="140" t="s">
        <v>14644</v>
      </c>
      <c r="B4618" s="140" t="s">
        <v>18404</v>
      </c>
      <c r="C4618" s="236" t="s">
        <v>18405</v>
      </c>
      <c r="D4618" s="229" t="s">
        <v>2505</v>
      </c>
    </row>
    <row r="4619" spans="1:4" x14ac:dyDescent="0.25">
      <c r="A4619" s="140" t="s">
        <v>14644</v>
      </c>
      <c r="B4619" s="140" t="s">
        <v>18424</v>
      </c>
      <c r="C4619" s="233" t="s">
        <v>18425</v>
      </c>
      <c r="D4619" s="229" t="s">
        <v>2505</v>
      </c>
    </row>
    <row r="4620" spans="1:4" x14ac:dyDescent="0.25">
      <c r="A4620" s="140" t="s">
        <v>14644</v>
      </c>
      <c r="B4620" s="140" t="s">
        <v>18426</v>
      </c>
      <c r="C4620" s="234" t="s">
        <v>18427</v>
      </c>
      <c r="D4620" s="229" t="s">
        <v>2505</v>
      </c>
    </row>
    <row r="4621" spans="1:4" x14ac:dyDescent="0.25">
      <c r="A4621" s="140" t="s">
        <v>14644</v>
      </c>
      <c r="B4621" s="140" t="s">
        <v>18428</v>
      </c>
      <c r="C4621" s="231" t="s">
        <v>18429</v>
      </c>
      <c r="D4621" s="229" t="s">
        <v>2505</v>
      </c>
    </row>
    <row r="4622" spans="1:4" x14ac:dyDescent="0.25">
      <c r="A4622" s="140" t="s">
        <v>14644</v>
      </c>
      <c r="B4622" s="140" t="s">
        <v>18430</v>
      </c>
      <c r="C4622" s="232" t="s">
        <v>18431</v>
      </c>
      <c r="D4622" s="229" t="s">
        <v>2505</v>
      </c>
    </row>
    <row r="4623" spans="1:4" x14ac:dyDescent="0.25">
      <c r="D4623" s="228" t="s">
        <v>2505</v>
      </c>
    </row>
    <row r="4624" spans="1:4" x14ac:dyDescent="0.25">
      <c r="D4624" s="228" t="s">
        <v>2505</v>
      </c>
    </row>
    <row r="4625" spans="1:4" x14ac:dyDescent="0.25">
      <c r="A4625" s="35" t="s">
        <v>2686</v>
      </c>
      <c r="B4625" s="2" t="str">
        <f>CONCATENATE("https://xbrl.cipc.co.za/taxonomy/role/",MID(B4626,2,10))</f>
        <v>https://xbrl.cipc.co.za/taxonomy/role/sds815.400</v>
      </c>
      <c r="D4625" s="228" t="s">
        <v>2505</v>
      </c>
    </row>
    <row r="4626" spans="1:4" x14ac:dyDescent="0.25">
      <c r="A4626" s="35" t="s">
        <v>2687</v>
      </c>
      <c r="B4626" s="2" t="s">
        <v>19475</v>
      </c>
      <c r="D4626" s="228" t="s">
        <v>2505</v>
      </c>
    </row>
    <row r="4627" spans="1:4" x14ac:dyDescent="0.25">
      <c r="A4627" s="36" t="s">
        <v>5</v>
      </c>
      <c r="B4627" s="36" t="s">
        <v>6</v>
      </c>
      <c r="C4627" s="36" t="s">
        <v>19413</v>
      </c>
      <c r="D4627" s="5" t="s">
        <v>2692</v>
      </c>
    </row>
    <row r="4628" spans="1:4" x14ac:dyDescent="0.25">
      <c r="A4628" s="140" t="s">
        <v>14644</v>
      </c>
      <c r="B4628" s="140" t="s">
        <v>18432</v>
      </c>
      <c r="C4628" s="140" t="s">
        <v>18433</v>
      </c>
      <c r="D4628" s="229" t="s">
        <v>2505</v>
      </c>
    </row>
    <row r="4629" spans="1:4" x14ac:dyDescent="0.25">
      <c r="A4629" s="140" t="s">
        <v>14644</v>
      </c>
      <c r="B4629" s="140" t="s">
        <v>18434</v>
      </c>
      <c r="C4629" s="230" t="s">
        <v>18435</v>
      </c>
      <c r="D4629" s="229" t="s">
        <v>2505</v>
      </c>
    </row>
    <row r="4630" spans="1:4" x14ac:dyDescent="0.25">
      <c r="A4630" s="140" t="s">
        <v>14644</v>
      </c>
      <c r="B4630" s="140" t="s">
        <v>18436</v>
      </c>
      <c r="C4630" s="231" t="s">
        <v>18437</v>
      </c>
      <c r="D4630" s="229" t="s">
        <v>2505</v>
      </c>
    </row>
    <row r="4631" spans="1:4" x14ac:dyDescent="0.25">
      <c r="A4631" s="140" t="s">
        <v>14644</v>
      </c>
      <c r="B4631" s="140" t="s">
        <v>18438</v>
      </c>
      <c r="C4631" s="232" t="s">
        <v>18439</v>
      </c>
      <c r="D4631" s="229" t="s">
        <v>2505</v>
      </c>
    </row>
    <row r="4632" spans="1:4" x14ac:dyDescent="0.25">
      <c r="A4632" s="140" t="s">
        <v>14644</v>
      </c>
      <c r="B4632" s="140" t="s">
        <v>18440</v>
      </c>
      <c r="C4632" s="232" t="s">
        <v>18441</v>
      </c>
      <c r="D4632" s="229" t="s">
        <v>2505</v>
      </c>
    </row>
    <row r="4633" spans="1:4" x14ac:dyDescent="0.25">
      <c r="A4633" s="140" t="s">
        <v>14644</v>
      </c>
      <c r="B4633" s="140" t="s">
        <v>18442</v>
      </c>
      <c r="C4633" s="233" t="s">
        <v>18443</v>
      </c>
      <c r="D4633" s="229" t="s">
        <v>2505</v>
      </c>
    </row>
    <row r="4634" spans="1:4" x14ac:dyDescent="0.25">
      <c r="A4634" s="140" t="s">
        <v>14644</v>
      </c>
      <c r="B4634" s="140" t="s">
        <v>18444</v>
      </c>
      <c r="C4634" s="231" t="s">
        <v>18445</v>
      </c>
      <c r="D4634" s="229" t="s">
        <v>2505</v>
      </c>
    </row>
    <row r="4635" spans="1:4" x14ac:dyDescent="0.25">
      <c r="A4635" s="140" t="s">
        <v>14644</v>
      </c>
      <c r="B4635" s="140" t="s">
        <v>18446</v>
      </c>
      <c r="C4635" s="232" t="s">
        <v>18447</v>
      </c>
      <c r="D4635" s="229" t="s">
        <v>2505</v>
      </c>
    </row>
    <row r="4636" spans="1:4" x14ac:dyDescent="0.25">
      <c r="A4636" s="140" t="s">
        <v>14644</v>
      </c>
      <c r="B4636" s="140" t="s">
        <v>18448</v>
      </c>
      <c r="C4636" s="232" t="s">
        <v>18449</v>
      </c>
      <c r="D4636" s="229" t="s">
        <v>2505</v>
      </c>
    </row>
    <row r="4637" spans="1:4" x14ac:dyDescent="0.25">
      <c r="A4637" s="140" t="s">
        <v>14644</v>
      </c>
      <c r="B4637" s="140" t="s">
        <v>18450</v>
      </c>
      <c r="C4637" s="233" t="s">
        <v>18451</v>
      </c>
      <c r="D4637" s="229" t="s">
        <v>2505</v>
      </c>
    </row>
    <row r="4638" spans="1:4" x14ac:dyDescent="0.25">
      <c r="A4638" s="140" t="s">
        <v>14644</v>
      </c>
      <c r="B4638" s="140" t="s">
        <v>18452</v>
      </c>
      <c r="C4638" s="234" t="s">
        <v>18453</v>
      </c>
      <c r="D4638" s="229" t="s">
        <v>2505</v>
      </c>
    </row>
    <row r="4639" spans="1:4" x14ac:dyDescent="0.25">
      <c r="A4639" s="140" t="s">
        <v>14644</v>
      </c>
      <c r="B4639" s="140" t="s">
        <v>18454</v>
      </c>
      <c r="C4639" s="235" t="s">
        <v>18455</v>
      </c>
      <c r="D4639" s="229" t="s">
        <v>2505</v>
      </c>
    </row>
    <row r="4640" spans="1:4" x14ac:dyDescent="0.25">
      <c r="A4640" s="140" t="s">
        <v>14644</v>
      </c>
      <c r="B4640" s="140" t="s">
        <v>18456</v>
      </c>
      <c r="C4640" s="236" t="s">
        <v>18457</v>
      </c>
      <c r="D4640" s="229" t="s">
        <v>2505</v>
      </c>
    </row>
    <row r="4641" spans="1:4" x14ac:dyDescent="0.25">
      <c r="A4641" s="140" t="s">
        <v>14644</v>
      </c>
      <c r="B4641" s="140" t="s">
        <v>18458</v>
      </c>
      <c r="C4641" s="237" t="s">
        <v>18459</v>
      </c>
      <c r="D4641" s="229" t="s">
        <v>2505</v>
      </c>
    </row>
    <row r="4642" spans="1:4" x14ac:dyDescent="0.25">
      <c r="A4642" s="140" t="s">
        <v>14644</v>
      </c>
      <c r="B4642" s="140" t="s">
        <v>18460</v>
      </c>
      <c r="C4642" s="237" t="s">
        <v>18461</v>
      </c>
      <c r="D4642" s="229" t="s">
        <v>2505</v>
      </c>
    </row>
    <row r="4643" spans="1:4" x14ac:dyDescent="0.25">
      <c r="A4643" s="140" t="s">
        <v>14644</v>
      </c>
      <c r="B4643" s="140" t="s">
        <v>18462</v>
      </c>
      <c r="C4643" s="237" t="s">
        <v>18463</v>
      </c>
      <c r="D4643" s="229" t="s">
        <v>2505</v>
      </c>
    </row>
    <row r="4644" spans="1:4" x14ac:dyDescent="0.25">
      <c r="A4644" s="140" t="s">
        <v>14644</v>
      </c>
      <c r="B4644" s="140" t="s">
        <v>18464</v>
      </c>
      <c r="C4644" s="234" t="s">
        <v>18465</v>
      </c>
      <c r="D4644" s="229" t="s">
        <v>2505</v>
      </c>
    </row>
    <row r="4645" spans="1:4" x14ac:dyDescent="0.25">
      <c r="A4645" s="140" t="s">
        <v>14644</v>
      </c>
      <c r="B4645" s="140" t="s">
        <v>18466</v>
      </c>
      <c r="C4645" s="235" t="s">
        <v>18467</v>
      </c>
      <c r="D4645" s="229" t="s">
        <v>2505</v>
      </c>
    </row>
    <row r="4646" spans="1:4" x14ac:dyDescent="0.25">
      <c r="A4646" s="140" t="s">
        <v>14644</v>
      </c>
      <c r="B4646" s="140" t="s">
        <v>18468</v>
      </c>
      <c r="C4646" s="232" t="s">
        <v>18469</v>
      </c>
      <c r="D4646" s="229" t="s">
        <v>2505</v>
      </c>
    </row>
    <row r="4647" spans="1:4" x14ac:dyDescent="0.25">
      <c r="A4647" s="140" t="s">
        <v>14644</v>
      </c>
      <c r="B4647" s="140" t="s">
        <v>18470</v>
      </c>
      <c r="C4647" s="233" t="s">
        <v>18471</v>
      </c>
      <c r="D4647" s="229" t="s">
        <v>2505</v>
      </c>
    </row>
    <row r="4648" spans="1:4" x14ac:dyDescent="0.25">
      <c r="A4648" s="140" t="s">
        <v>14644</v>
      </c>
      <c r="B4648" s="140" t="s">
        <v>18472</v>
      </c>
      <c r="C4648" s="231" t="s">
        <v>18473</v>
      </c>
      <c r="D4648" s="229" t="s">
        <v>2505</v>
      </c>
    </row>
    <row r="4649" spans="1:4" x14ac:dyDescent="0.25">
      <c r="A4649" s="140" t="s">
        <v>14644</v>
      </c>
      <c r="B4649" s="140" t="s">
        <v>18474</v>
      </c>
      <c r="C4649" s="232" t="s">
        <v>18475</v>
      </c>
      <c r="D4649" s="229" t="s">
        <v>2505</v>
      </c>
    </row>
    <row r="4650" spans="1:4" x14ac:dyDescent="0.25">
      <c r="A4650" s="140" t="s">
        <v>14644</v>
      </c>
      <c r="B4650" s="140" t="s">
        <v>18476</v>
      </c>
      <c r="C4650" s="232" t="s">
        <v>18477</v>
      </c>
      <c r="D4650" s="229" t="s">
        <v>2505</v>
      </c>
    </row>
    <row r="4651" spans="1:4" x14ac:dyDescent="0.25">
      <c r="A4651" s="140" t="s">
        <v>14644</v>
      </c>
      <c r="B4651" s="140" t="s">
        <v>18478</v>
      </c>
      <c r="C4651" s="233" t="s">
        <v>18479</v>
      </c>
      <c r="D4651" s="229" t="s">
        <v>2505</v>
      </c>
    </row>
    <row r="4652" spans="1:4" x14ac:dyDescent="0.25">
      <c r="A4652" s="140" t="s">
        <v>14644</v>
      </c>
      <c r="B4652" s="140" t="s">
        <v>18480</v>
      </c>
      <c r="C4652" s="234" t="s">
        <v>18481</v>
      </c>
      <c r="D4652" s="229" t="s">
        <v>2505</v>
      </c>
    </row>
    <row r="4653" spans="1:4" x14ac:dyDescent="0.25">
      <c r="A4653" s="140" t="s">
        <v>14047</v>
      </c>
      <c r="B4653" s="140" t="s">
        <v>16226</v>
      </c>
      <c r="C4653" s="235" t="s">
        <v>10344</v>
      </c>
      <c r="D4653" s="229" t="s">
        <v>2505</v>
      </c>
    </row>
    <row r="4654" spans="1:4" x14ac:dyDescent="0.25">
      <c r="A4654" s="140" t="s">
        <v>14644</v>
      </c>
      <c r="B4654" s="140" t="s">
        <v>18482</v>
      </c>
      <c r="C4654" s="235" t="s">
        <v>18483</v>
      </c>
      <c r="D4654" s="229" t="s">
        <v>2505</v>
      </c>
    </row>
    <row r="4655" spans="1:4" x14ac:dyDescent="0.25">
      <c r="A4655" s="140" t="s">
        <v>14644</v>
      </c>
      <c r="B4655" s="140" t="s">
        <v>18484</v>
      </c>
      <c r="C4655" s="236" t="s">
        <v>18485</v>
      </c>
      <c r="D4655" s="229" t="s">
        <v>2505</v>
      </c>
    </row>
    <row r="4656" spans="1:4" x14ac:dyDescent="0.25">
      <c r="A4656" s="140" t="s">
        <v>14644</v>
      </c>
      <c r="B4656" s="140" t="s">
        <v>18486</v>
      </c>
      <c r="C4656" s="237" t="s">
        <v>18487</v>
      </c>
      <c r="D4656" s="229" t="s">
        <v>2505</v>
      </c>
    </row>
    <row r="4657" spans="1:4" x14ac:dyDescent="0.25">
      <c r="A4657" s="140" t="s">
        <v>14644</v>
      </c>
      <c r="B4657" s="140" t="s">
        <v>18488</v>
      </c>
      <c r="C4657" s="237" t="s">
        <v>18489</v>
      </c>
      <c r="D4657" s="229" t="s">
        <v>2505</v>
      </c>
    </row>
    <row r="4658" spans="1:4" x14ac:dyDescent="0.25">
      <c r="A4658" s="140" t="s">
        <v>14644</v>
      </c>
      <c r="B4658" s="140" t="s">
        <v>18490</v>
      </c>
      <c r="C4658" s="237" t="s">
        <v>18491</v>
      </c>
      <c r="D4658" s="229" t="s">
        <v>2505</v>
      </c>
    </row>
    <row r="4659" spans="1:4" x14ac:dyDescent="0.25">
      <c r="A4659" s="140" t="s">
        <v>14644</v>
      </c>
      <c r="B4659" s="140" t="s">
        <v>18492</v>
      </c>
      <c r="C4659" s="235" t="s">
        <v>18493</v>
      </c>
      <c r="D4659" s="229" t="s">
        <v>2505</v>
      </c>
    </row>
    <row r="4660" spans="1:4" x14ac:dyDescent="0.25">
      <c r="A4660" s="140" t="s">
        <v>14644</v>
      </c>
      <c r="B4660" s="140" t="s">
        <v>18494</v>
      </c>
      <c r="C4660" s="236" t="s">
        <v>18495</v>
      </c>
      <c r="D4660" s="229" t="s">
        <v>2505</v>
      </c>
    </row>
    <row r="4661" spans="1:4" x14ac:dyDescent="0.25">
      <c r="A4661" s="140" t="s">
        <v>14644</v>
      </c>
      <c r="B4661" s="140" t="s">
        <v>18496</v>
      </c>
      <c r="C4661" s="237" t="s">
        <v>18497</v>
      </c>
      <c r="D4661" s="229" t="s">
        <v>2505</v>
      </c>
    </row>
    <row r="4662" spans="1:4" x14ac:dyDescent="0.25">
      <c r="A4662" s="140" t="s">
        <v>14644</v>
      </c>
      <c r="B4662" s="140" t="s">
        <v>18498</v>
      </c>
      <c r="C4662" s="237" t="s">
        <v>18499</v>
      </c>
      <c r="D4662" s="229" t="s">
        <v>2505</v>
      </c>
    </row>
    <row r="4663" spans="1:4" x14ac:dyDescent="0.25">
      <c r="A4663" s="140" t="s">
        <v>14644</v>
      </c>
      <c r="B4663" s="140" t="s">
        <v>18500</v>
      </c>
      <c r="C4663" s="237" t="s">
        <v>18501</v>
      </c>
      <c r="D4663" s="229" t="s">
        <v>2505</v>
      </c>
    </row>
    <row r="4664" spans="1:4" x14ac:dyDescent="0.25">
      <c r="A4664" s="140" t="s">
        <v>14644</v>
      </c>
      <c r="B4664" s="140" t="s">
        <v>18502</v>
      </c>
      <c r="C4664" s="237" t="s">
        <v>18503</v>
      </c>
      <c r="D4664" s="229" t="s">
        <v>2505</v>
      </c>
    </row>
    <row r="4665" spans="1:4" x14ac:dyDescent="0.25">
      <c r="A4665" s="140" t="s">
        <v>14644</v>
      </c>
      <c r="B4665" s="140" t="s">
        <v>18504</v>
      </c>
      <c r="C4665" s="237" t="s">
        <v>18505</v>
      </c>
      <c r="D4665" s="229" t="s">
        <v>2505</v>
      </c>
    </row>
    <row r="4666" spans="1:4" x14ac:dyDescent="0.25">
      <c r="A4666" s="140" t="s">
        <v>14644</v>
      </c>
      <c r="B4666" s="140" t="s">
        <v>18506</v>
      </c>
      <c r="C4666" s="237" t="s">
        <v>18507</v>
      </c>
      <c r="D4666" s="229" t="s">
        <v>2505</v>
      </c>
    </row>
    <row r="4667" spans="1:4" x14ac:dyDescent="0.25">
      <c r="A4667" s="140" t="s">
        <v>14644</v>
      </c>
      <c r="B4667" s="140" t="s">
        <v>18508</v>
      </c>
      <c r="C4667" s="237" t="s">
        <v>18509</v>
      </c>
      <c r="D4667" s="229" t="s">
        <v>2505</v>
      </c>
    </row>
    <row r="4668" spans="1:4" x14ac:dyDescent="0.25">
      <c r="A4668" s="140" t="s">
        <v>14644</v>
      </c>
      <c r="B4668" s="140" t="s">
        <v>18510</v>
      </c>
      <c r="C4668" s="234" t="s">
        <v>18511</v>
      </c>
      <c r="D4668" s="229" t="s">
        <v>2505</v>
      </c>
    </row>
    <row r="4669" spans="1:4" x14ac:dyDescent="0.25">
      <c r="A4669" s="140" t="s">
        <v>14644</v>
      </c>
      <c r="B4669" s="140" t="s">
        <v>18512</v>
      </c>
      <c r="C4669" s="235" t="s">
        <v>18513</v>
      </c>
      <c r="D4669" s="229" t="s">
        <v>2505</v>
      </c>
    </row>
    <row r="4670" spans="1:4" x14ac:dyDescent="0.25">
      <c r="A4670" s="140" t="s">
        <v>14644</v>
      </c>
      <c r="B4670" s="140" t="s">
        <v>18514</v>
      </c>
      <c r="C4670" s="233" t="s">
        <v>18515</v>
      </c>
      <c r="D4670" s="229" t="s">
        <v>2505</v>
      </c>
    </row>
    <row r="4671" spans="1:4" x14ac:dyDescent="0.25">
      <c r="A4671" s="140" t="s">
        <v>14644</v>
      </c>
      <c r="B4671" s="140" t="s">
        <v>18516</v>
      </c>
      <c r="C4671" s="234" t="s">
        <v>18517</v>
      </c>
      <c r="D4671" s="229" t="s">
        <v>2505</v>
      </c>
    </row>
    <row r="4672" spans="1:4" x14ac:dyDescent="0.25">
      <c r="A4672" s="140" t="s">
        <v>14047</v>
      </c>
      <c r="B4672" s="140" t="s">
        <v>16226</v>
      </c>
      <c r="C4672" s="235" t="s">
        <v>10344</v>
      </c>
      <c r="D4672" s="229" t="s">
        <v>2505</v>
      </c>
    </row>
    <row r="4673" spans="1:4" x14ac:dyDescent="0.25">
      <c r="A4673" s="140" t="s">
        <v>14644</v>
      </c>
      <c r="B4673" s="140" t="s">
        <v>18482</v>
      </c>
      <c r="C4673" s="235" t="s">
        <v>18483</v>
      </c>
      <c r="D4673" s="229" t="s">
        <v>2505</v>
      </c>
    </row>
    <row r="4674" spans="1:4" x14ac:dyDescent="0.25">
      <c r="A4674" s="140" t="s">
        <v>14644</v>
      </c>
      <c r="B4674" s="140" t="s">
        <v>18484</v>
      </c>
      <c r="C4674" s="236" t="s">
        <v>18485</v>
      </c>
      <c r="D4674" s="229" t="s">
        <v>2505</v>
      </c>
    </row>
    <row r="4675" spans="1:4" x14ac:dyDescent="0.25">
      <c r="A4675" s="140" t="s">
        <v>14644</v>
      </c>
      <c r="B4675" s="140" t="s">
        <v>18486</v>
      </c>
      <c r="C4675" s="237" t="s">
        <v>18487</v>
      </c>
      <c r="D4675" s="229" t="s">
        <v>2505</v>
      </c>
    </row>
    <row r="4676" spans="1:4" x14ac:dyDescent="0.25">
      <c r="A4676" s="140" t="s">
        <v>14644</v>
      </c>
      <c r="B4676" s="140" t="s">
        <v>18488</v>
      </c>
      <c r="C4676" s="237" t="s">
        <v>18489</v>
      </c>
      <c r="D4676" s="229" t="s">
        <v>2505</v>
      </c>
    </row>
    <row r="4677" spans="1:4" x14ac:dyDescent="0.25">
      <c r="A4677" s="140" t="s">
        <v>14644</v>
      </c>
      <c r="B4677" s="140" t="s">
        <v>18490</v>
      </c>
      <c r="C4677" s="237" t="s">
        <v>18491</v>
      </c>
      <c r="D4677" s="229" t="s">
        <v>2505</v>
      </c>
    </row>
    <row r="4678" spans="1:4" x14ac:dyDescent="0.25">
      <c r="A4678" s="140" t="s">
        <v>14644</v>
      </c>
      <c r="B4678" s="140" t="s">
        <v>18492</v>
      </c>
      <c r="C4678" s="235" t="s">
        <v>18493</v>
      </c>
      <c r="D4678" s="229" t="s">
        <v>2505</v>
      </c>
    </row>
    <row r="4679" spans="1:4" x14ac:dyDescent="0.25">
      <c r="A4679" s="140" t="s">
        <v>14644</v>
      </c>
      <c r="B4679" s="140" t="s">
        <v>18494</v>
      </c>
      <c r="C4679" s="236" t="s">
        <v>18495</v>
      </c>
      <c r="D4679" s="229" t="s">
        <v>2505</v>
      </c>
    </row>
    <row r="4680" spans="1:4" x14ac:dyDescent="0.25">
      <c r="A4680" s="140" t="s">
        <v>14644</v>
      </c>
      <c r="B4680" s="140" t="s">
        <v>18496</v>
      </c>
      <c r="C4680" s="237" t="s">
        <v>18497</v>
      </c>
      <c r="D4680" s="229" t="s">
        <v>2505</v>
      </c>
    </row>
    <row r="4681" spans="1:4" x14ac:dyDescent="0.25">
      <c r="A4681" s="140" t="s">
        <v>14644</v>
      </c>
      <c r="B4681" s="140" t="s">
        <v>18498</v>
      </c>
      <c r="C4681" s="237" t="s">
        <v>18499</v>
      </c>
      <c r="D4681" s="229" t="s">
        <v>2505</v>
      </c>
    </row>
    <row r="4682" spans="1:4" x14ac:dyDescent="0.25">
      <c r="A4682" s="140" t="s">
        <v>14644</v>
      </c>
      <c r="B4682" s="140" t="s">
        <v>18500</v>
      </c>
      <c r="C4682" s="237" t="s">
        <v>18501</v>
      </c>
      <c r="D4682" s="229" t="s">
        <v>2505</v>
      </c>
    </row>
    <row r="4683" spans="1:4" x14ac:dyDescent="0.25">
      <c r="A4683" s="140" t="s">
        <v>14644</v>
      </c>
      <c r="B4683" s="140" t="s">
        <v>18502</v>
      </c>
      <c r="C4683" s="237" t="s">
        <v>18503</v>
      </c>
      <c r="D4683" s="229" t="s">
        <v>2505</v>
      </c>
    </row>
    <row r="4684" spans="1:4" x14ac:dyDescent="0.25">
      <c r="A4684" s="140" t="s">
        <v>14644</v>
      </c>
      <c r="B4684" s="140" t="s">
        <v>18504</v>
      </c>
      <c r="C4684" s="237" t="s">
        <v>18505</v>
      </c>
      <c r="D4684" s="229" t="s">
        <v>2505</v>
      </c>
    </row>
    <row r="4685" spans="1:4" x14ac:dyDescent="0.25">
      <c r="A4685" s="140" t="s">
        <v>14644</v>
      </c>
      <c r="B4685" s="140" t="s">
        <v>18506</v>
      </c>
      <c r="C4685" s="237" t="s">
        <v>18507</v>
      </c>
      <c r="D4685" s="229" t="s">
        <v>2505</v>
      </c>
    </row>
    <row r="4686" spans="1:4" x14ac:dyDescent="0.25">
      <c r="A4686" s="140" t="s">
        <v>14644</v>
      </c>
      <c r="B4686" s="140" t="s">
        <v>18508</v>
      </c>
      <c r="C4686" s="237" t="s">
        <v>18509</v>
      </c>
      <c r="D4686" s="229" t="s">
        <v>2505</v>
      </c>
    </row>
    <row r="4687" spans="1:4" x14ac:dyDescent="0.25">
      <c r="A4687" s="140" t="s">
        <v>14644</v>
      </c>
      <c r="B4687" s="140" t="s">
        <v>18518</v>
      </c>
      <c r="C4687" s="234" t="s">
        <v>18519</v>
      </c>
      <c r="D4687" s="229" t="s">
        <v>2505</v>
      </c>
    </row>
    <row r="4688" spans="1:4" x14ac:dyDescent="0.25">
      <c r="A4688" s="140" t="s">
        <v>14644</v>
      </c>
      <c r="B4688" s="140" t="s">
        <v>18520</v>
      </c>
      <c r="C4688" s="235" t="s">
        <v>18521</v>
      </c>
      <c r="D4688" s="229" t="s">
        <v>2505</v>
      </c>
    </row>
    <row r="4689" spans="1:4" x14ac:dyDescent="0.25">
      <c r="A4689" s="140" t="s">
        <v>14644</v>
      </c>
      <c r="B4689" s="140" t="s">
        <v>18522</v>
      </c>
      <c r="C4689" s="233" t="s">
        <v>18523</v>
      </c>
      <c r="D4689" s="229" t="s">
        <v>2505</v>
      </c>
    </row>
    <row r="4690" spans="1:4" x14ac:dyDescent="0.25">
      <c r="A4690" s="140" t="s">
        <v>14644</v>
      </c>
      <c r="B4690" s="140" t="s">
        <v>18524</v>
      </c>
      <c r="C4690" s="232" t="s">
        <v>18525</v>
      </c>
      <c r="D4690" s="229" t="s">
        <v>2505</v>
      </c>
    </row>
    <row r="4691" spans="1:4" x14ac:dyDescent="0.25">
      <c r="A4691" s="140" t="s">
        <v>14644</v>
      </c>
      <c r="B4691" s="140" t="s">
        <v>18526</v>
      </c>
      <c r="C4691" s="233" t="s">
        <v>18527</v>
      </c>
      <c r="D4691" s="229" t="s">
        <v>2505</v>
      </c>
    </row>
    <row r="4692" spans="1:4" x14ac:dyDescent="0.25">
      <c r="A4692" s="140" t="s">
        <v>14644</v>
      </c>
      <c r="B4692" s="140" t="s">
        <v>18528</v>
      </c>
      <c r="C4692" s="234" t="s">
        <v>18529</v>
      </c>
      <c r="D4692" s="229" t="s">
        <v>2505</v>
      </c>
    </row>
    <row r="4693" spans="1:4" x14ac:dyDescent="0.25">
      <c r="A4693" s="140" t="s">
        <v>14047</v>
      </c>
      <c r="B4693" s="140" t="s">
        <v>16226</v>
      </c>
      <c r="C4693" s="235" t="s">
        <v>10344</v>
      </c>
      <c r="D4693" s="229" t="s">
        <v>2505</v>
      </c>
    </row>
    <row r="4694" spans="1:4" x14ac:dyDescent="0.25">
      <c r="A4694" s="140" t="s">
        <v>14644</v>
      </c>
      <c r="B4694" s="140" t="s">
        <v>18492</v>
      </c>
      <c r="C4694" s="235" t="s">
        <v>18493</v>
      </c>
      <c r="D4694" s="229" t="s">
        <v>2505</v>
      </c>
    </row>
    <row r="4695" spans="1:4" x14ac:dyDescent="0.25">
      <c r="A4695" s="140" t="s">
        <v>14644</v>
      </c>
      <c r="B4695" s="140" t="s">
        <v>18494</v>
      </c>
      <c r="C4695" s="236" t="s">
        <v>18495</v>
      </c>
      <c r="D4695" s="229" t="s">
        <v>2505</v>
      </c>
    </row>
    <row r="4696" spans="1:4" x14ac:dyDescent="0.25">
      <c r="A4696" s="140" t="s">
        <v>14644</v>
      </c>
      <c r="B4696" s="140" t="s">
        <v>18496</v>
      </c>
      <c r="C4696" s="237" t="s">
        <v>18497</v>
      </c>
      <c r="D4696" s="229" t="s">
        <v>2505</v>
      </c>
    </row>
    <row r="4697" spans="1:4" x14ac:dyDescent="0.25">
      <c r="A4697" s="140" t="s">
        <v>14644</v>
      </c>
      <c r="B4697" s="140" t="s">
        <v>18498</v>
      </c>
      <c r="C4697" s="237" t="s">
        <v>18499</v>
      </c>
      <c r="D4697" s="229" t="s">
        <v>2505</v>
      </c>
    </row>
    <row r="4698" spans="1:4" x14ac:dyDescent="0.25">
      <c r="A4698" s="140" t="s">
        <v>14644</v>
      </c>
      <c r="B4698" s="140" t="s">
        <v>18500</v>
      </c>
      <c r="C4698" s="237" t="s">
        <v>18501</v>
      </c>
      <c r="D4698" s="229" t="s">
        <v>2505</v>
      </c>
    </row>
    <row r="4699" spans="1:4" x14ac:dyDescent="0.25">
      <c r="A4699" s="140" t="s">
        <v>14644</v>
      </c>
      <c r="B4699" s="140" t="s">
        <v>18502</v>
      </c>
      <c r="C4699" s="237" t="s">
        <v>18503</v>
      </c>
      <c r="D4699" s="229" t="s">
        <v>2505</v>
      </c>
    </row>
    <row r="4700" spans="1:4" x14ac:dyDescent="0.25">
      <c r="A4700" s="140" t="s">
        <v>14644</v>
      </c>
      <c r="B4700" s="140" t="s">
        <v>18504</v>
      </c>
      <c r="C4700" s="237" t="s">
        <v>18505</v>
      </c>
      <c r="D4700" s="229" t="s">
        <v>2505</v>
      </c>
    </row>
    <row r="4701" spans="1:4" x14ac:dyDescent="0.25">
      <c r="A4701" s="140" t="s">
        <v>14644</v>
      </c>
      <c r="B4701" s="140" t="s">
        <v>18506</v>
      </c>
      <c r="C4701" s="237" t="s">
        <v>18507</v>
      </c>
      <c r="D4701" s="229" t="s">
        <v>2505</v>
      </c>
    </row>
    <row r="4702" spans="1:4" x14ac:dyDescent="0.25">
      <c r="A4702" s="140" t="s">
        <v>14644</v>
      </c>
      <c r="B4702" s="140" t="s">
        <v>18508</v>
      </c>
      <c r="C4702" s="237" t="s">
        <v>18509</v>
      </c>
      <c r="D4702" s="229" t="s">
        <v>2505</v>
      </c>
    </row>
    <row r="4703" spans="1:4" x14ac:dyDescent="0.25">
      <c r="A4703" s="140" t="s">
        <v>14644</v>
      </c>
      <c r="B4703" s="140" t="s">
        <v>18530</v>
      </c>
      <c r="C4703" s="235" t="s">
        <v>18531</v>
      </c>
      <c r="D4703" s="229" t="s">
        <v>2505</v>
      </c>
    </row>
    <row r="4704" spans="1:4" x14ac:dyDescent="0.25">
      <c r="A4704" s="140" t="s">
        <v>14644</v>
      </c>
      <c r="B4704" s="140" t="s">
        <v>18532</v>
      </c>
      <c r="C4704" s="236" t="s">
        <v>18533</v>
      </c>
      <c r="D4704" s="229" t="s">
        <v>2505</v>
      </c>
    </row>
    <row r="4705" spans="1:4" x14ac:dyDescent="0.25">
      <c r="A4705" s="140" t="s">
        <v>14644</v>
      </c>
      <c r="B4705" s="140" t="s">
        <v>18534</v>
      </c>
      <c r="C4705" s="237" t="s">
        <v>18535</v>
      </c>
      <c r="D4705" s="229" t="s">
        <v>2505</v>
      </c>
    </row>
    <row r="4706" spans="1:4" x14ac:dyDescent="0.25">
      <c r="A4706" s="140" t="s">
        <v>14644</v>
      </c>
      <c r="B4706" s="140" t="s">
        <v>18536</v>
      </c>
      <c r="C4706" s="237" t="s">
        <v>18537</v>
      </c>
      <c r="D4706" s="229" t="s">
        <v>2505</v>
      </c>
    </row>
    <row r="4707" spans="1:4" x14ac:dyDescent="0.25">
      <c r="A4707" s="140" t="s">
        <v>14644</v>
      </c>
      <c r="B4707" s="140" t="s">
        <v>18538</v>
      </c>
      <c r="C4707" s="234" t="s">
        <v>18539</v>
      </c>
      <c r="D4707" s="229" t="s">
        <v>2505</v>
      </c>
    </row>
    <row r="4708" spans="1:4" x14ac:dyDescent="0.25">
      <c r="A4708" s="140" t="s">
        <v>14644</v>
      </c>
      <c r="B4708" s="140" t="s">
        <v>18540</v>
      </c>
      <c r="C4708" s="235" t="s">
        <v>18541</v>
      </c>
      <c r="D4708" s="229" t="s">
        <v>2505</v>
      </c>
    </row>
    <row r="4709" spans="1:4" x14ac:dyDescent="0.25">
      <c r="A4709" s="140" t="s">
        <v>14644</v>
      </c>
      <c r="B4709" s="140" t="s">
        <v>18542</v>
      </c>
      <c r="C4709" s="233" t="s">
        <v>18543</v>
      </c>
      <c r="D4709" s="229" t="s">
        <v>2505</v>
      </c>
    </row>
    <row r="4710" spans="1:4" x14ac:dyDescent="0.25">
      <c r="A4710" s="140" t="s">
        <v>14644</v>
      </c>
      <c r="B4710" s="140" t="s">
        <v>18544</v>
      </c>
      <c r="C4710" s="234" t="s">
        <v>18545</v>
      </c>
      <c r="D4710" s="229" t="s">
        <v>2505</v>
      </c>
    </row>
    <row r="4711" spans="1:4" x14ac:dyDescent="0.25">
      <c r="A4711" s="140" t="s">
        <v>14047</v>
      </c>
      <c r="B4711" s="140" t="s">
        <v>16226</v>
      </c>
      <c r="C4711" s="235" t="s">
        <v>10344</v>
      </c>
      <c r="D4711" s="229" t="s">
        <v>2505</v>
      </c>
    </row>
    <row r="4712" spans="1:4" x14ac:dyDescent="0.25">
      <c r="A4712" s="140" t="s">
        <v>14644</v>
      </c>
      <c r="B4712" s="140" t="s">
        <v>18492</v>
      </c>
      <c r="C4712" s="235" t="s">
        <v>18493</v>
      </c>
      <c r="D4712" s="229" t="s">
        <v>2505</v>
      </c>
    </row>
    <row r="4713" spans="1:4" x14ac:dyDescent="0.25">
      <c r="A4713" s="140" t="s">
        <v>14644</v>
      </c>
      <c r="B4713" s="140" t="s">
        <v>18494</v>
      </c>
      <c r="C4713" s="236" t="s">
        <v>18495</v>
      </c>
      <c r="D4713" s="229" t="s">
        <v>2505</v>
      </c>
    </row>
    <row r="4714" spans="1:4" x14ac:dyDescent="0.25">
      <c r="A4714" s="140" t="s">
        <v>14644</v>
      </c>
      <c r="B4714" s="140" t="s">
        <v>18496</v>
      </c>
      <c r="C4714" s="237" t="s">
        <v>18497</v>
      </c>
      <c r="D4714" s="229" t="s">
        <v>2505</v>
      </c>
    </row>
    <row r="4715" spans="1:4" x14ac:dyDescent="0.25">
      <c r="A4715" s="140" t="s">
        <v>14644</v>
      </c>
      <c r="B4715" s="140" t="s">
        <v>18498</v>
      </c>
      <c r="C4715" s="237" t="s">
        <v>18499</v>
      </c>
      <c r="D4715" s="229" t="s">
        <v>2505</v>
      </c>
    </row>
    <row r="4716" spans="1:4" x14ac:dyDescent="0.25">
      <c r="A4716" s="140" t="s">
        <v>14644</v>
      </c>
      <c r="B4716" s="140" t="s">
        <v>18500</v>
      </c>
      <c r="C4716" s="237" t="s">
        <v>18501</v>
      </c>
      <c r="D4716" s="229" t="s">
        <v>2505</v>
      </c>
    </row>
    <row r="4717" spans="1:4" x14ac:dyDescent="0.25">
      <c r="A4717" s="140" t="s">
        <v>14644</v>
      </c>
      <c r="B4717" s="140" t="s">
        <v>18502</v>
      </c>
      <c r="C4717" s="237" t="s">
        <v>18503</v>
      </c>
      <c r="D4717" s="229" t="s">
        <v>2505</v>
      </c>
    </row>
    <row r="4718" spans="1:4" x14ac:dyDescent="0.25">
      <c r="A4718" s="140" t="s">
        <v>14644</v>
      </c>
      <c r="B4718" s="140" t="s">
        <v>18504</v>
      </c>
      <c r="C4718" s="237" t="s">
        <v>18505</v>
      </c>
      <c r="D4718" s="229" t="s">
        <v>2505</v>
      </c>
    </row>
    <row r="4719" spans="1:4" x14ac:dyDescent="0.25">
      <c r="A4719" s="140" t="s">
        <v>14644</v>
      </c>
      <c r="B4719" s="140" t="s">
        <v>18506</v>
      </c>
      <c r="C4719" s="237" t="s">
        <v>18507</v>
      </c>
      <c r="D4719" s="229" t="s">
        <v>2505</v>
      </c>
    </row>
    <row r="4720" spans="1:4" x14ac:dyDescent="0.25">
      <c r="A4720" s="140" t="s">
        <v>14644</v>
      </c>
      <c r="B4720" s="140" t="s">
        <v>18508</v>
      </c>
      <c r="C4720" s="237" t="s">
        <v>18509</v>
      </c>
      <c r="D4720" s="229" t="s">
        <v>2505</v>
      </c>
    </row>
    <row r="4721" spans="1:4" x14ac:dyDescent="0.25">
      <c r="A4721" s="140" t="s">
        <v>14644</v>
      </c>
      <c r="B4721" s="140" t="s">
        <v>18530</v>
      </c>
      <c r="C4721" s="235" t="s">
        <v>18531</v>
      </c>
      <c r="D4721" s="229" t="s">
        <v>2505</v>
      </c>
    </row>
    <row r="4722" spans="1:4" x14ac:dyDescent="0.25">
      <c r="A4722" s="140" t="s">
        <v>14644</v>
      </c>
      <c r="B4722" s="140" t="s">
        <v>18532</v>
      </c>
      <c r="C4722" s="236" t="s">
        <v>18533</v>
      </c>
      <c r="D4722" s="229" t="s">
        <v>2505</v>
      </c>
    </row>
    <row r="4723" spans="1:4" x14ac:dyDescent="0.25">
      <c r="A4723" s="140" t="s">
        <v>14644</v>
      </c>
      <c r="B4723" s="140" t="s">
        <v>18534</v>
      </c>
      <c r="C4723" s="237" t="s">
        <v>18535</v>
      </c>
      <c r="D4723" s="229" t="s">
        <v>2505</v>
      </c>
    </row>
    <row r="4724" spans="1:4" x14ac:dyDescent="0.25">
      <c r="A4724" s="140" t="s">
        <v>14644</v>
      </c>
      <c r="B4724" s="140" t="s">
        <v>18536</v>
      </c>
      <c r="C4724" s="237" t="s">
        <v>18537</v>
      </c>
      <c r="D4724" s="229" t="s">
        <v>2505</v>
      </c>
    </row>
    <row r="4725" spans="1:4" x14ac:dyDescent="0.25">
      <c r="A4725" s="140" t="s">
        <v>14644</v>
      </c>
      <c r="B4725" s="140" t="s">
        <v>18546</v>
      </c>
      <c r="C4725" s="234" t="s">
        <v>18547</v>
      </c>
      <c r="D4725" s="229" t="s">
        <v>2505</v>
      </c>
    </row>
    <row r="4726" spans="1:4" x14ac:dyDescent="0.25">
      <c r="A4726" s="140" t="s">
        <v>14644</v>
      </c>
      <c r="B4726" s="140" t="s">
        <v>18548</v>
      </c>
      <c r="C4726" s="235" t="s">
        <v>18549</v>
      </c>
      <c r="D4726" s="229" t="s">
        <v>2505</v>
      </c>
    </row>
    <row r="4727" spans="1:4" x14ac:dyDescent="0.25">
      <c r="A4727" s="140" t="s">
        <v>14644</v>
      </c>
      <c r="B4727" s="140" t="s">
        <v>18550</v>
      </c>
      <c r="C4727" s="233" t="s">
        <v>18551</v>
      </c>
      <c r="D4727" s="229" t="s">
        <v>2505</v>
      </c>
    </row>
    <row r="4728" spans="1:4" x14ac:dyDescent="0.25">
      <c r="A4728" s="140" t="s">
        <v>14644</v>
      </c>
      <c r="B4728" s="140" t="s">
        <v>18552</v>
      </c>
      <c r="C4728" s="232" t="s">
        <v>18553</v>
      </c>
      <c r="D4728" s="229" t="s">
        <v>2505</v>
      </c>
    </row>
    <row r="4729" spans="1:4" x14ac:dyDescent="0.25">
      <c r="A4729" s="140" t="s">
        <v>14644</v>
      </c>
      <c r="B4729" s="140" t="s">
        <v>18554</v>
      </c>
      <c r="C4729" s="233" t="s">
        <v>18555</v>
      </c>
      <c r="D4729" s="229" t="s">
        <v>2505</v>
      </c>
    </row>
    <row r="4730" spans="1:4" x14ac:dyDescent="0.25">
      <c r="A4730" s="140" t="s">
        <v>14644</v>
      </c>
      <c r="B4730" s="140" t="s">
        <v>18556</v>
      </c>
      <c r="C4730" s="233" t="s">
        <v>18557</v>
      </c>
      <c r="D4730" s="229" t="s">
        <v>2505</v>
      </c>
    </row>
    <row r="4731" spans="1:4" x14ac:dyDescent="0.25">
      <c r="A4731" s="140" t="s">
        <v>14644</v>
      </c>
      <c r="B4731" s="140" t="s">
        <v>18558</v>
      </c>
      <c r="C4731" s="230" t="s">
        <v>18559</v>
      </c>
      <c r="D4731" s="229" t="s">
        <v>2505</v>
      </c>
    </row>
    <row r="4732" spans="1:4" x14ac:dyDescent="0.25">
      <c r="A4732" s="140" t="s">
        <v>14644</v>
      </c>
      <c r="B4732" s="140" t="s">
        <v>18560</v>
      </c>
      <c r="C4732" s="231" t="s">
        <v>18561</v>
      </c>
      <c r="D4732" s="229" t="s">
        <v>2505</v>
      </c>
    </row>
    <row r="4733" spans="1:4" x14ac:dyDescent="0.25">
      <c r="A4733" s="140" t="s">
        <v>14644</v>
      </c>
      <c r="B4733" s="140" t="s">
        <v>18562</v>
      </c>
      <c r="C4733" s="232" t="s">
        <v>18563</v>
      </c>
      <c r="D4733" s="229" t="s">
        <v>2505</v>
      </c>
    </row>
    <row r="4734" spans="1:4" x14ac:dyDescent="0.25">
      <c r="A4734" s="140" t="s">
        <v>14644</v>
      </c>
      <c r="B4734" s="140" t="s">
        <v>18564</v>
      </c>
      <c r="C4734" s="233" t="s">
        <v>18565</v>
      </c>
      <c r="D4734" s="229" t="s">
        <v>2505</v>
      </c>
    </row>
    <row r="4735" spans="1:4" x14ac:dyDescent="0.25">
      <c r="A4735" s="140" t="s">
        <v>14644</v>
      </c>
      <c r="B4735" s="140" t="s">
        <v>18566</v>
      </c>
      <c r="C4735" s="234" t="s">
        <v>18567</v>
      </c>
      <c r="D4735" s="229" t="s">
        <v>2505</v>
      </c>
    </row>
    <row r="4736" spans="1:4" x14ac:dyDescent="0.25">
      <c r="A4736" s="140" t="s">
        <v>14644</v>
      </c>
      <c r="B4736" s="140" t="s">
        <v>18568</v>
      </c>
      <c r="C4736" s="235" t="s">
        <v>18569</v>
      </c>
      <c r="D4736" s="229" t="s">
        <v>2505</v>
      </c>
    </row>
    <row r="4737" spans="1:4" x14ac:dyDescent="0.25">
      <c r="A4737" s="140" t="s">
        <v>14644</v>
      </c>
      <c r="B4737" s="140" t="s">
        <v>18570</v>
      </c>
      <c r="C4737" s="236" t="s">
        <v>18571</v>
      </c>
      <c r="D4737" s="229" t="s">
        <v>2505</v>
      </c>
    </row>
    <row r="4738" spans="1:4" x14ac:dyDescent="0.25">
      <c r="A4738" s="140" t="s">
        <v>14644</v>
      </c>
      <c r="B4738" s="140" t="s">
        <v>18572</v>
      </c>
      <c r="C4738" s="236" t="s">
        <v>18573</v>
      </c>
      <c r="D4738" s="229" t="s">
        <v>2505</v>
      </c>
    </row>
    <row r="4739" spans="1:4" x14ac:dyDescent="0.25">
      <c r="A4739" s="140" t="s">
        <v>14644</v>
      </c>
      <c r="B4739" s="140" t="s">
        <v>18574</v>
      </c>
      <c r="C4739" s="236" t="s">
        <v>18575</v>
      </c>
      <c r="D4739" s="229" t="s">
        <v>2505</v>
      </c>
    </row>
    <row r="4740" spans="1:4" x14ac:dyDescent="0.25">
      <c r="A4740" s="140" t="s">
        <v>14644</v>
      </c>
      <c r="B4740" s="140" t="s">
        <v>18576</v>
      </c>
      <c r="C4740" s="233" t="s">
        <v>18577</v>
      </c>
      <c r="D4740" s="229" t="s">
        <v>2505</v>
      </c>
    </row>
    <row r="4741" spans="1:4" x14ac:dyDescent="0.25">
      <c r="A4741" s="140" t="s">
        <v>14644</v>
      </c>
      <c r="B4741" s="140" t="s">
        <v>18578</v>
      </c>
      <c r="C4741" s="234" t="s">
        <v>18579</v>
      </c>
      <c r="D4741" s="229" t="s">
        <v>2505</v>
      </c>
    </row>
    <row r="4742" spans="1:4" x14ac:dyDescent="0.25">
      <c r="D4742" s="228" t="s">
        <v>2505</v>
      </c>
    </row>
    <row r="4743" spans="1:4" x14ac:dyDescent="0.25">
      <c r="D4743" s="228" t="s">
        <v>2505</v>
      </c>
    </row>
    <row r="4744" spans="1:4" x14ac:dyDescent="0.25">
      <c r="A4744" s="35" t="s">
        <v>2686</v>
      </c>
      <c r="B4744" s="2" t="str">
        <f>CONCATENATE("https://xbrl.cipc.co.za/taxonomy/role/",MID(B4745,2,10))</f>
        <v>https://xbrl.cipc.co.za/taxonomy/role/sds815.200</v>
      </c>
      <c r="D4744" s="228" t="s">
        <v>2505</v>
      </c>
    </row>
    <row r="4745" spans="1:4" x14ac:dyDescent="0.25">
      <c r="A4745" s="35" t="s">
        <v>2687</v>
      </c>
      <c r="B4745" s="2" t="s">
        <v>19476</v>
      </c>
      <c r="D4745" s="228" t="s">
        <v>2505</v>
      </c>
    </row>
    <row r="4746" spans="1:4" x14ac:dyDescent="0.25">
      <c r="A4746" s="36" t="s">
        <v>5</v>
      </c>
      <c r="B4746" s="36" t="s">
        <v>6</v>
      </c>
      <c r="C4746" s="36" t="s">
        <v>19413</v>
      </c>
      <c r="D4746" s="5" t="s">
        <v>2692</v>
      </c>
    </row>
    <row r="4747" spans="1:4" x14ac:dyDescent="0.25">
      <c r="A4747" s="140" t="s">
        <v>14644</v>
      </c>
      <c r="B4747" s="140" t="s">
        <v>18580</v>
      </c>
      <c r="C4747" s="140" t="s">
        <v>18581</v>
      </c>
      <c r="D4747" s="229" t="s">
        <v>2505</v>
      </c>
    </row>
    <row r="4748" spans="1:4" x14ac:dyDescent="0.25">
      <c r="A4748" s="140" t="s">
        <v>14644</v>
      </c>
      <c r="B4748" s="140" t="s">
        <v>18582</v>
      </c>
      <c r="C4748" s="230" t="s">
        <v>18583</v>
      </c>
      <c r="D4748" s="229" t="s">
        <v>2505</v>
      </c>
    </row>
    <row r="4749" spans="1:4" x14ac:dyDescent="0.25">
      <c r="A4749" s="140" t="s">
        <v>14644</v>
      </c>
      <c r="B4749" s="140" t="s">
        <v>18584</v>
      </c>
      <c r="C4749" s="231" t="s">
        <v>18585</v>
      </c>
      <c r="D4749" s="229" t="s">
        <v>2505</v>
      </c>
    </row>
    <row r="4750" spans="1:4" x14ac:dyDescent="0.25">
      <c r="A4750" s="140" t="s">
        <v>14644</v>
      </c>
      <c r="B4750" s="140" t="s">
        <v>18586</v>
      </c>
      <c r="C4750" s="232" t="s">
        <v>18587</v>
      </c>
      <c r="D4750" s="229" t="s">
        <v>2505</v>
      </c>
    </row>
    <row r="4751" spans="1:4" x14ac:dyDescent="0.25">
      <c r="A4751" s="140" t="s">
        <v>14644</v>
      </c>
      <c r="B4751" s="140" t="s">
        <v>18588</v>
      </c>
      <c r="C4751" s="232" t="s">
        <v>18589</v>
      </c>
      <c r="D4751" s="229" t="s">
        <v>2505</v>
      </c>
    </row>
    <row r="4752" spans="1:4" x14ac:dyDescent="0.25">
      <c r="A4752" s="140" t="s">
        <v>14644</v>
      </c>
      <c r="B4752" s="140" t="s">
        <v>18590</v>
      </c>
      <c r="C4752" s="233" t="s">
        <v>18591</v>
      </c>
      <c r="D4752" s="229" t="s">
        <v>2505</v>
      </c>
    </row>
    <row r="4753" spans="1:4" x14ac:dyDescent="0.25">
      <c r="A4753" s="140" t="s">
        <v>14644</v>
      </c>
      <c r="B4753" s="140" t="s">
        <v>18592</v>
      </c>
      <c r="C4753" s="230" t="s">
        <v>18593</v>
      </c>
      <c r="D4753" s="229" t="s">
        <v>2505</v>
      </c>
    </row>
    <row r="4754" spans="1:4" x14ac:dyDescent="0.25">
      <c r="A4754" s="140" t="s">
        <v>14644</v>
      </c>
      <c r="B4754" s="140" t="s">
        <v>18594</v>
      </c>
      <c r="C4754" s="231" t="s">
        <v>18595</v>
      </c>
      <c r="D4754" s="229" t="s">
        <v>2505</v>
      </c>
    </row>
    <row r="4755" spans="1:4" x14ac:dyDescent="0.25">
      <c r="A4755" s="140" t="s">
        <v>14644</v>
      </c>
      <c r="B4755" s="140" t="s">
        <v>18596</v>
      </c>
      <c r="C4755" s="232" t="s">
        <v>18597</v>
      </c>
      <c r="D4755" s="229" t="s">
        <v>2505</v>
      </c>
    </row>
    <row r="4756" spans="1:4" x14ac:dyDescent="0.25">
      <c r="A4756" s="140" t="s">
        <v>14644</v>
      </c>
      <c r="B4756" s="140" t="s">
        <v>18598</v>
      </c>
      <c r="C4756" s="233" t="s">
        <v>18599</v>
      </c>
      <c r="D4756" s="229" t="s">
        <v>2505</v>
      </c>
    </row>
    <row r="4757" spans="1:4" x14ac:dyDescent="0.25">
      <c r="A4757" s="140" t="s">
        <v>14644</v>
      </c>
      <c r="B4757" s="140" t="s">
        <v>18600</v>
      </c>
      <c r="C4757" s="234" t="s">
        <v>18601</v>
      </c>
      <c r="D4757" s="229" t="s">
        <v>2505</v>
      </c>
    </row>
    <row r="4758" spans="1:4" x14ac:dyDescent="0.25">
      <c r="A4758" s="140" t="s">
        <v>14644</v>
      </c>
      <c r="B4758" s="140" t="s">
        <v>18602</v>
      </c>
      <c r="C4758" s="235" t="s">
        <v>18603</v>
      </c>
      <c r="D4758" s="229" t="s">
        <v>2505</v>
      </c>
    </row>
    <row r="4759" spans="1:4" x14ac:dyDescent="0.25">
      <c r="A4759" s="140" t="s">
        <v>14644</v>
      </c>
      <c r="B4759" s="140" t="s">
        <v>18604</v>
      </c>
      <c r="C4759" s="236" t="s">
        <v>18605</v>
      </c>
      <c r="D4759" s="229" t="s">
        <v>2505</v>
      </c>
    </row>
    <row r="4760" spans="1:4" x14ac:dyDescent="0.25">
      <c r="A4760" s="140" t="s">
        <v>14644</v>
      </c>
      <c r="B4760" s="140" t="s">
        <v>18606</v>
      </c>
      <c r="C4760" s="236" t="s">
        <v>18607</v>
      </c>
      <c r="D4760" s="229" t="s">
        <v>2505</v>
      </c>
    </row>
    <row r="4761" spans="1:4" x14ac:dyDescent="0.25">
      <c r="A4761" s="140" t="s">
        <v>14644</v>
      </c>
      <c r="B4761" s="140" t="s">
        <v>18608</v>
      </c>
      <c r="C4761" s="233" t="s">
        <v>18609</v>
      </c>
      <c r="D4761" s="229" t="s">
        <v>2505</v>
      </c>
    </row>
    <row r="4762" spans="1:4" x14ac:dyDescent="0.25">
      <c r="A4762" s="140" t="s">
        <v>14644</v>
      </c>
      <c r="B4762" s="140" t="s">
        <v>18610</v>
      </c>
      <c r="C4762" s="234" t="s">
        <v>18611</v>
      </c>
      <c r="D4762" s="229" t="s">
        <v>2505</v>
      </c>
    </row>
    <row r="4763" spans="1:4" x14ac:dyDescent="0.25">
      <c r="A4763" s="140" t="s">
        <v>14644</v>
      </c>
      <c r="B4763" s="140" t="s">
        <v>18612</v>
      </c>
      <c r="C4763" s="232" t="s">
        <v>18613</v>
      </c>
      <c r="D4763" s="229" t="s">
        <v>2505</v>
      </c>
    </row>
    <row r="4764" spans="1:4" x14ac:dyDescent="0.25">
      <c r="A4764" s="140" t="s">
        <v>14644</v>
      </c>
      <c r="B4764" s="140" t="s">
        <v>18614</v>
      </c>
      <c r="C4764" s="233" t="s">
        <v>18615</v>
      </c>
      <c r="D4764" s="229" t="s">
        <v>2505</v>
      </c>
    </row>
    <row r="4765" spans="1:4" x14ac:dyDescent="0.25">
      <c r="A4765" s="140" t="s">
        <v>14644</v>
      </c>
      <c r="B4765" s="140" t="s">
        <v>18600</v>
      </c>
      <c r="C4765" s="234" t="s">
        <v>18601</v>
      </c>
      <c r="D4765" s="229" t="s">
        <v>2505</v>
      </c>
    </row>
    <row r="4766" spans="1:4" x14ac:dyDescent="0.25">
      <c r="A4766" s="140" t="s">
        <v>14644</v>
      </c>
      <c r="B4766" s="140" t="s">
        <v>18602</v>
      </c>
      <c r="C4766" s="235" t="s">
        <v>18603</v>
      </c>
      <c r="D4766" s="229" t="s">
        <v>2505</v>
      </c>
    </row>
    <row r="4767" spans="1:4" x14ac:dyDescent="0.25">
      <c r="A4767" s="140" t="s">
        <v>14644</v>
      </c>
      <c r="B4767" s="140" t="s">
        <v>18604</v>
      </c>
      <c r="C4767" s="236" t="s">
        <v>18605</v>
      </c>
      <c r="D4767" s="229" t="s">
        <v>2505</v>
      </c>
    </row>
    <row r="4768" spans="1:4" x14ac:dyDescent="0.25">
      <c r="A4768" s="140" t="s">
        <v>14644</v>
      </c>
      <c r="B4768" s="140" t="s">
        <v>18606</v>
      </c>
      <c r="C4768" s="236" t="s">
        <v>18607</v>
      </c>
      <c r="D4768" s="229" t="s">
        <v>2505</v>
      </c>
    </row>
    <row r="4769" spans="1:4" x14ac:dyDescent="0.25">
      <c r="A4769" s="140" t="s">
        <v>14644</v>
      </c>
      <c r="B4769" s="140" t="s">
        <v>18616</v>
      </c>
      <c r="C4769" s="233" t="s">
        <v>18617</v>
      </c>
      <c r="D4769" s="229" t="s">
        <v>2505</v>
      </c>
    </row>
    <row r="4770" spans="1:4" x14ac:dyDescent="0.25">
      <c r="A4770" s="140" t="s">
        <v>14644</v>
      </c>
      <c r="B4770" s="140" t="s">
        <v>18618</v>
      </c>
      <c r="C4770" s="234" t="s">
        <v>18619</v>
      </c>
      <c r="D4770" s="229" t="s">
        <v>2505</v>
      </c>
    </row>
    <row r="4771" spans="1:4" x14ac:dyDescent="0.25">
      <c r="A4771" s="140" t="s">
        <v>14644</v>
      </c>
      <c r="B4771" s="140" t="s">
        <v>18620</v>
      </c>
      <c r="C4771" s="231" t="s">
        <v>18621</v>
      </c>
      <c r="D4771" s="229" t="s">
        <v>2505</v>
      </c>
    </row>
    <row r="4772" spans="1:4" x14ac:dyDescent="0.25">
      <c r="A4772" s="140" t="s">
        <v>14644</v>
      </c>
      <c r="B4772" s="140" t="s">
        <v>18622</v>
      </c>
      <c r="C4772" s="232" t="s">
        <v>18623</v>
      </c>
      <c r="D4772" s="229" t="s">
        <v>2505</v>
      </c>
    </row>
    <row r="4773" spans="1:4" x14ac:dyDescent="0.25">
      <c r="A4773" s="140" t="s">
        <v>14644</v>
      </c>
      <c r="B4773" s="140" t="s">
        <v>18624</v>
      </c>
      <c r="C4773" s="233" t="s">
        <v>18625</v>
      </c>
      <c r="D4773" s="229" t="s">
        <v>2505</v>
      </c>
    </row>
    <row r="4774" spans="1:4" x14ac:dyDescent="0.25">
      <c r="A4774" s="140" t="s">
        <v>14644</v>
      </c>
      <c r="B4774" s="140" t="s">
        <v>18626</v>
      </c>
      <c r="C4774" s="234" t="s">
        <v>18627</v>
      </c>
      <c r="D4774" s="229" t="s">
        <v>2505</v>
      </c>
    </row>
    <row r="4775" spans="1:4" x14ac:dyDescent="0.25">
      <c r="A4775" s="140" t="s">
        <v>14644</v>
      </c>
      <c r="B4775" s="140" t="s">
        <v>18628</v>
      </c>
      <c r="C4775" s="235" t="s">
        <v>18629</v>
      </c>
      <c r="D4775" s="229" t="s">
        <v>2505</v>
      </c>
    </row>
    <row r="4776" spans="1:4" x14ac:dyDescent="0.25">
      <c r="A4776" s="140" t="s">
        <v>14644</v>
      </c>
      <c r="B4776" s="140" t="s">
        <v>18630</v>
      </c>
      <c r="C4776" s="236" t="s">
        <v>18631</v>
      </c>
      <c r="D4776" s="229" t="s">
        <v>2505</v>
      </c>
    </row>
    <row r="4777" spans="1:4" x14ac:dyDescent="0.25">
      <c r="A4777" s="140" t="s">
        <v>14644</v>
      </c>
      <c r="B4777" s="140" t="s">
        <v>18632</v>
      </c>
      <c r="C4777" s="236" t="s">
        <v>18633</v>
      </c>
      <c r="D4777" s="229" t="s">
        <v>2505</v>
      </c>
    </row>
    <row r="4778" spans="1:4" x14ac:dyDescent="0.25">
      <c r="A4778" s="140" t="s">
        <v>14644</v>
      </c>
      <c r="B4778" s="140" t="s">
        <v>18634</v>
      </c>
      <c r="C4778" s="236" t="s">
        <v>18635</v>
      </c>
      <c r="D4778" s="229" t="s">
        <v>2505</v>
      </c>
    </row>
    <row r="4779" spans="1:4" x14ac:dyDescent="0.25">
      <c r="A4779" s="140" t="s">
        <v>14644</v>
      </c>
      <c r="B4779" s="140" t="s">
        <v>18636</v>
      </c>
      <c r="C4779" s="233" t="s">
        <v>18637</v>
      </c>
      <c r="D4779" s="229" t="s">
        <v>2505</v>
      </c>
    </row>
    <row r="4780" spans="1:4" x14ac:dyDescent="0.25">
      <c r="A4780" s="140" t="s">
        <v>14644</v>
      </c>
      <c r="B4780" s="140" t="s">
        <v>18638</v>
      </c>
      <c r="C4780" s="234" t="s">
        <v>18639</v>
      </c>
      <c r="D4780" s="229" t="s">
        <v>2505</v>
      </c>
    </row>
    <row r="4781" spans="1:4" x14ac:dyDescent="0.25">
      <c r="A4781" s="140" t="s">
        <v>14644</v>
      </c>
      <c r="B4781" s="140" t="s">
        <v>18640</v>
      </c>
      <c r="C4781" s="232" t="s">
        <v>18641</v>
      </c>
      <c r="D4781" s="229" t="s">
        <v>2505</v>
      </c>
    </row>
    <row r="4782" spans="1:4" x14ac:dyDescent="0.25">
      <c r="A4782" s="140" t="s">
        <v>14644</v>
      </c>
      <c r="B4782" s="140" t="s">
        <v>18642</v>
      </c>
      <c r="C4782" s="233" t="s">
        <v>18643</v>
      </c>
      <c r="D4782" s="229" t="s">
        <v>2505</v>
      </c>
    </row>
    <row r="4783" spans="1:4" x14ac:dyDescent="0.25">
      <c r="A4783" s="140" t="s">
        <v>14644</v>
      </c>
      <c r="B4783" s="140" t="s">
        <v>18626</v>
      </c>
      <c r="C4783" s="234" t="s">
        <v>18627</v>
      </c>
      <c r="D4783" s="229" t="s">
        <v>2505</v>
      </c>
    </row>
    <row r="4784" spans="1:4" x14ac:dyDescent="0.25">
      <c r="A4784" s="140" t="s">
        <v>14644</v>
      </c>
      <c r="B4784" s="140" t="s">
        <v>18628</v>
      </c>
      <c r="C4784" s="235" t="s">
        <v>18629</v>
      </c>
      <c r="D4784" s="229" t="s">
        <v>2505</v>
      </c>
    </row>
    <row r="4785" spans="1:4" x14ac:dyDescent="0.25">
      <c r="A4785" s="140" t="s">
        <v>14644</v>
      </c>
      <c r="B4785" s="140" t="s">
        <v>18630</v>
      </c>
      <c r="C4785" s="236" t="s">
        <v>18631</v>
      </c>
      <c r="D4785" s="229" t="s">
        <v>2505</v>
      </c>
    </row>
    <row r="4786" spans="1:4" x14ac:dyDescent="0.25">
      <c r="A4786" s="140" t="s">
        <v>14644</v>
      </c>
      <c r="B4786" s="140" t="s">
        <v>18632</v>
      </c>
      <c r="C4786" s="236" t="s">
        <v>18633</v>
      </c>
      <c r="D4786" s="229" t="s">
        <v>2505</v>
      </c>
    </row>
    <row r="4787" spans="1:4" x14ac:dyDescent="0.25">
      <c r="A4787" s="140" t="s">
        <v>14644</v>
      </c>
      <c r="B4787" s="140" t="s">
        <v>18634</v>
      </c>
      <c r="C4787" s="236" t="s">
        <v>18635</v>
      </c>
      <c r="D4787" s="229" t="s">
        <v>2505</v>
      </c>
    </row>
    <row r="4788" spans="1:4" x14ac:dyDescent="0.25">
      <c r="A4788" s="140" t="s">
        <v>14644</v>
      </c>
      <c r="B4788" s="140" t="s">
        <v>18644</v>
      </c>
      <c r="C4788" s="233" t="s">
        <v>18645</v>
      </c>
      <c r="D4788" s="229" t="s">
        <v>2505</v>
      </c>
    </row>
    <row r="4789" spans="1:4" x14ac:dyDescent="0.25">
      <c r="A4789" s="140" t="s">
        <v>14644</v>
      </c>
      <c r="B4789" s="140" t="s">
        <v>18646</v>
      </c>
      <c r="C4789" s="234" t="s">
        <v>18647</v>
      </c>
      <c r="D4789" s="229" t="s">
        <v>2505</v>
      </c>
    </row>
    <row r="4790" spans="1:4" x14ac:dyDescent="0.25">
      <c r="D4790" s="228" t="s">
        <v>2505</v>
      </c>
    </row>
    <row r="4791" spans="1:4" x14ac:dyDescent="0.25">
      <c r="D4791" s="228" t="s">
        <v>2505</v>
      </c>
    </row>
    <row r="4792" spans="1:4" x14ac:dyDescent="0.25">
      <c r="A4792" s="35" t="s">
        <v>2686</v>
      </c>
      <c r="B4792" s="2" t="str">
        <f>CONCATENATE("https://xbrl.cipc.co.za/taxonomy/role/",MID(B4793,2,10))</f>
        <v>https://xbrl.cipc.co.za/taxonomy/role/sds815.500</v>
      </c>
      <c r="D4792" s="228" t="s">
        <v>2505</v>
      </c>
    </row>
    <row r="4793" spans="1:4" x14ac:dyDescent="0.25">
      <c r="A4793" s="35" t="s">
        <v>2687</v>
      </c>
      <c r="B4793" s="2" t="s">
        <v>19477</v>
      </c>
      <c r="D4793" s="228" t="s">
        <v>2505</v>
      </c>
    </row>
    <row r="4794" spans="1:4" x14ac:dyDescent="0.25">
      <c r="A4794" s="36" t="s">
        <v>5</v>
      </c>
      <c r="B4794" s="36" t="s">
        <v>6</v>
      </c>
      <c r="C4794" s="36" t="s">
        <v>19413</v>
      </c>
      <c r="D4794" s="5" t="s">
        <v>2692</v>
      </c>
    </row>
    <row r="4795" spans="1:4" x14ac:dyDescent="0.25">
      <c r="A4795" s="140" t="s">
        <v>14644</v>
      </c>
      <c r="B4795" s="140" t="s">
        <v>18648</v>
      </c>
      <c r="C4795" s="140" t="s">
        <v>18649</v>
      </c>
      <c r="D4795" s="229" t="s">
        <v>2505</v>
      </c>
    </row>
    <row r="4796" spans="1:4" x14ac:dyDescent="0.25">
      <c r="A4796" s="140" t="s">
        <v>14644</v>
      </c>
      <c r="B4796" s="140" t="s">
        <v>18650</v>
      </c>
      <c r="C4796" s="230" t="s">
        <v>18651</v>
      </c>
      <c r="D4796" s="229" t="s">
        <v>2505</v>
      </c>
    </row>
    <row r="4797" spans="1:4" x14ac:dyDescent="0.25">
      <c r="A4797" s="140" t="s">
        <v>14644</v>
      </c>
      <c r="B4797" s="140" t="s">
        <v>18652</v>
      </c>
      <c r="C4797" s="231" t="s">
        <v>18653</v>
      </c>
      <c r="D4797" s="229" t="s">
        <v>2505</v>
      </c>
    </row>
    <row r="4798" spans="1:4" x14ac:dyDescent="0.25">
      <c r="A4798" s="140" t="s">
        <v>14644</v>
      </c>
      <c r="B4798" s="140" t="s">
        <v>18654</v>
      </c>
      <c r="C4798" s="232" t="s">
        <v>18655</v>
      </c>
      <c r="D4798" s="229" t="s">
        <v>2505</v>
      </c>
    </row>
    <row r="4799" spans="1:4" x14ac:dyDescent="0.25">
      <c r="A4799" s="140" t="s">
        <v>14644</v>
      </c>
      <c r="B4799" s="140" t="s">
        <v>18656</v>
      </c>
      <c r="C4799" s="232" t="s">
        <v>18657</v>
      </c>
      <c r="D4799" s="229" t="s">
        <v>2505</v>
      </c>
    </row>
    <row r="4800" spans="1:4" x14ac:dyDescent="0.25">
      <c r="A4800" s="140" t="s">
        <v>14644</v>
      </c>
      <c r="B4800" s="140" t="s">
        <v>18658</v>
      </c>
      <c r="C4800" s="233" t="s">
        <v>18659</v>
      </c>
      <c r="D4800" s="229" t="s">
        <v>2505</v>
      </c>
    </row>
    <row r="4801" spans="1:4" x14ac:dyDescent="0.25">
      <c r="A4801" s="140" t="s">
        <v>14644</v>
      </c>
      <c r="B4801" s="140" t="s">
        <v>18660</v>
      </c>
      <c r="C4801" s="234" t="s">
        <v>18661</v>
      </c>
      <c r="D4801" s="229" t="s">
        <v>2505</v>
      </c>
    </row>
    <row r="4802" spans="1:4" x14ac:dyDescent="0.25">
      <c r="A4802" s="140" t="s">
        <v>14064</v>
      </c>
      <c r="B4802" s="140" t="s">
        <v>18662</v>
      </c>
      <c r="C4802" s="235" t="s">
        <v>18663</v>
      </c>
      <c r="D4802" s="229" t="s">
        <v>2505</v>
      </c>
    </row>
    <row r="4803" spans="1:4" x14ac:dyDescent="0.25">
      <c r="A4803" s="140" t="s">
        <v>14644</v>
      </c>
      <c r="B4803" s="140" t="s">
        <v>18664</v>
      </c>
      <c r="C4803" s="235" t="s">
        <v>18665</v>
      </c>
      <c r="D4803" s="229" t="s">
        <v>2505</v>
      </c>
    </row>
    <row r="4804" spans="1:4" x14ac:dyDescent="0.25">
      <c r="A4804" s="140" t="s">
        <v>14644</v>
      </c>
      <c r="B4804" s="140" t="s">
        <v>18666</v>
      </c>
      <c r="C4804" s="236" t="s">
        <v>18667</v>
      </c>
      <c r="D4804" s="229" t="s">
        <v>2505</v>
      </c>
    </row>
    <row r="4805" spans="1:4" x14ac:dyDescent="0.25">
      <c r="A4805" s="140" t="s">
        <v>14644</v>
      </c>
      <c r="B4805" s="140" t="s">
        <v>18668</v>
      </c>
      <c r="C4805" s="237" t="s">
        <v>18669</v>
      </c>
      <c r="D4805" s="229" t="s">
        <v>2505</v>
      </c>
    </row>
    <row r="4806" spans="1:4" x14ac:dyDescent="0.25">
      <c r="A4806" s="140" t="s">
        <v>14644</v>
      </c>
      <c r="B4806" s="140" t="s">
        <v>18670</v>
      </c>
      <c r="C4806" s="237" t="s">
        <v>18671</v>
      </c>
      <c r="D4806" s="229" t="s">
        <v>2505</v>
      </c>
    </row>
    <row r="4807" spans="1:4" x14ac:dyDescent="0.25">
      <c r="A4807" s="140" t="s">
        <v>14644</v>
      </c>
      <c r="B4807" s="140" t="s">
        <v>18672</v>
      </c>
      <c r="C4807" s="237" t="s">
        <v>18673</v>
      </c>
      <c r="D4807" s="229" t="s">
        <v>2505</v>
      </c>
    </row>
    <row r="4808" spans="1:4" x14ac:dyDescent="0.25">
      <c r="A4808" s="140" t="s">
        <v>14644</v>
      </c>
      <c r="B4808" s="140" t="s">
        <v>18674</v>
      </c>
      <c r="C4808" s="234" t="s">
        <v>18675</v>
      </c>
      <c r="D4808" s="229" t="s">
        <v>2505</v>
      </c>
    </row>
    <row r="4809" spans="1:4" x14ac:dyDescent="0.25">
      <c r="A4809" s="140" t="s">
        <v>14644</v>
      </c>
      <c r="B4809" s="140" t="s">
        <v>18676</v>
      </c>
      <c r="C4809" s="235" t="s">
        <v>18677</v>
      </c>
      <c r="D4809" s="229" t="s">
        <v>2505</v>
      </c>
    </row>
    <row r="4810" spans="1:4" x14ac:dyDescent="0.25">
      <c r="A4810" s="140" t="s">
        <v>14644</v>
      </c>
      <c r="B4810" s="140" t="s">
        <v>18678</v>
      </c>
      <c r="C4810" s="232" t="s">
        <v>18679</v>
      </c>
      <c r="D4810" s="229" t="s">
        <v>2505</v>
      </c>
    </row>
    <row r="4811" spans="1:4" x14ac:dyDescent="0.25">
      <c r="A4811" s="140" t="s">
        <v>14644</v>
      </c>
      <c r="B4811" s="140" t="s">
        <v>18680</v>
      </c>
      <c r="C4811" s="233" t="s">
        <v>18681</v>
      </c>
      <c r="D4811" s="229" t="s">
        <v>2505</v>
      </c>
    </row>
    <row r="4812" spans="1:4" x14ac:dyDescent="0.25">
      <c r="A4812" s="140" t="s">
        <v>14644</v>
      </c>
      <c r="B4812" s="140" t="s">
        <v>18682</v>
      </c>
      <c r="C4812" s="234" t="s">
        <v>18683</v>
      </c>
      <c r="D4812" s="229" t="s">
        <v>2505</v>
      </c>
    </row>
    <row r="4813" spans="1:4" x14ac:dyDescent="0.25">
      <c r="A4813" s="140" t="s">
        <v>14064</v>
      </c>
      <c r="B4813" s="140" t="s">
        <v>18662</v>
      </c>
      <c r="C4813" s="235" t="s">
        <v>18663</v>
      </c>
      <c r="D4813" s="229" t="s">
        <v>2505</v>
      </c>
    </row>
    <row r="4814" spans="1:4" x14ac:dyDescent="0.25">
      <c r="A4814" s="140" t="s">
        <v>14644</v>
      </c>
      <c r="B4814" s="140" t="s">
        <v>18684</v>
      </c>
      <c r="C4814" s="234" t="s">
        <v>18685</v>
      </c>
      <c r="D4814" s="229" t="s">
        <v>2505</v>
      </c>
    </row>
    <row r="4815" spans="1:4" x14ac:dyDescent="0.25">
      <c r="A4815" s="140" t="s">
        <v>14644</v>
      </c>
      <c r="B4815" s="140" t="s">
        <v>18686</v>
      </c>
      <c r="C4815" s="235" t="s">
        <v>18687</v>
      </c>
      <c r="D4815" s="229" t="s">
        <v>2505</v>
      </c>
    </row>
    <row r="4816" spans="1:4" x14ac:dyDescent="0.25">
      <c r="A4816" s="140" t="s">
        <v>14644</v>
      </c>
      <c r="B4816" s="140" t="s">
        <v>18688</v>
      </c>
      <c r="C4816" s="233" t="s">
        <v>18689</v>
      </c>
      <c r="D4816" s="229" t="s">
        <v>2505</v>
      </c>
    </row>
    <row r="4817" spans="1:4" x14ac:dyDescent="0.25">
      <c r="A4817" s="140" t="s">
        <v>14644</v>
      </c>
      <c r="B4817" s="140" t="s">
        <v>18690</v>
      </c>
      <c r="C4817" s="234" t="s">
        <v>18691</v>
      </c>
      <c r="D4817" s="229" t="s">
        <v>2505</v>
      </c>
    </row>
    <row r="4818" spans="1:4" x14ac:dyDescent="0.25">
      <c r="A4818" s="140" t="s">
        <v>14064</v>
      </c>
      <c r="B4818" s="140" t="s">
        <v>18662</v>
      </c>
      <c r="C4818" s="235" t="s">
        <v>18663</v>
      </c>
      <c r="D4818" s="229" t="s">
        <v>2505</v>
      </c>
    </row>
    <row r="4819" spans="1:4" x14ac:dyDescent="0.25">
      <c r="A4819" s="140" t="s">
        <v>14644</v>
      </c>
      <c r="B4819" s="140" t="s">
        <v>18692</v>
      </c>
      <c r="C4819" s="234" t="s">
        <v>18693</v>
      </c>
      <c r="D4819" s="229" t="s">
        <v>2505</v>
      </c>
    </row>
    <row r="4820" spans="1:4" x14ac:dyDescent="0.25">
      <c r="A4820" s="140" t="s">
        <v>14644</v>
      </c>
      <c r="B4820" s="140" t="s">
        <v>18694</v>
      </c>
      <c r="C4820" s="235" t="s">
        <v>18695</v>
      </c>
      <c r="D4820" s="229" t="s">
        <v>2505</v>
      </c>
    </row>
    <row r="4821" spans="1:4" x14ac:dyDescent="0.25">
      <c r="A4821" s="140" t="s">
        <v>14644</v>
      </c>
      <c r="B4821" s="140" t="s">
        <v>18696</v>
      </c>
      <c r="C4821" s="232" t="s">
        <v>18697</v>
      </c>
      <c r="D4821" s="229" t="s">
        <v>2505</v>
      </c>
    </row>
    <row r="4822" spans="1:4" x14ac:dyDescent="0.25">
      <c r="A4822" s="140" t="s">
        <v>14644</v>
      </c>
      <c r="B4822" s="140" t="s">
        <v>18698</v>
      </c>
      <c r="C4822" s="233" t="s">
        <v>18699</v>
      </c>
      <c r="D4822" s="229" t="s">
        <v>2505</v>
      </c>
    </row>
    <row r="4823" spans="1:4" x14ac:dyDescent="0.25">
      <c r="A4823" s="140" t="s">
        <v>14644</v>
      </c>
      <c r="B4823" s="140" t="s">
        <v>18700</v>
      </c>
      <c r="C4823" s="230" t="s">
        <v>18701</v>
      </c>
      <c r="D4823" s="229" t="s">
        <v>2505</v>
      </c>
    </row>
    <row r="4824" spans="1:4" x14ac:dyDescent="0.25">
      <c r="A4824" s="140" t="s">
        <v>14644</v>
      </c>
      <c r="B4824" s="140" t="s">
        <v>18702</v>
      </c>
      <c r="C4824" s="231" t="s">
        <v>18703</v>
      </c>
      <c r="D4824" s="229" t="s">
        <v>2505</v>
      </c>
    </row>
    <row r="4825" spans="1:4" x14ac:dyDescent="0.25">
      <c r="A4825" s="140" t="s">
        <v>14644</v>
      </c>
      <c r="B4825" s="140" t="s">
        <v>18704</v>
      </c>
      <c r="C4825" s="232" t="s">
        <v>18705</v>
      </c>
      <c r="D4825" s="229" t="s">
        <v>2505</v>
      </c>
    </row>
    <row r="4826" spans="1:4" x14ac:dyDescent="0.25">
      <c r="A4826" s="140" t="s">
        <v>14644</v>
      </c>
      <c r="B4826" s="140" t="s">
        <v>18706</v>
      </c>
      <c r="C4826" s="233" t="s">
        <v>18707</v>
      </c>
      <c r="D4826" s="229" t="s">
        <v>2505</v>
      </c>
    </row>
    <row r="4827" spans="1:4" x14ac:dyDescent="0.25">
      <c r="A4827" s="140" t="s">
        <v>14644</v>
      </c>
      <c r="B4827" s="140" t="s">
        <v>18664</v>
      </c>
      <c r="C4827" s="234" t="s">
        <v>18665</v>
      </c>
      <c r="D4827" s="229" t="s">
        <v>2505</v>
      </c>
    </row>
    <row r="4828" spans="1:4" x14ac:dyDescent="0.25">
      <c r="A4828" s="140" t="s">
        <v>14644</v>
      </c>
      <c r="B4828" s="140" t="s">
        <v>18666</v>
      </c>
      <c r="C4828" s="235" t="s">
        <v>18667</v>
      </c>
      <c r="D4828" s="229" t="s">
        <v>2505</v>
      </c>
    </row>
    <row r="4829" spans="1:4" x14ac:dyDescent="0.25">
      <c r="A4829" s="140" t="s">
        <v>14644</v>
      </c>
      <c r="B4829" s="140" t="s">
        <v>18668</v>
      </c>
      <c r="C4829" s="236" t="s">
        <v>18669</v>
      </c>
      <c r="D4829" s="229" t="s">
        <v>2505</v>
      </c>
    </row>
    <row r="4830" spans="1:4" x14ac:dyDescent="0.25">
      <c r="A4830" s="140" t="s">
        <v>14644</v>
      </c>
      <c r="B4830" s="140" t="s">
        <v>18670</v>
      </c>
      <c r="C4830" s="236" t="s">
        <v>18671</v>
      </c>
      <c r="D4830" s="229" t="s">
        <v>2505</v>
      </c>
    </row>
    <row r="4831" spans="1:4" x14ac:dyDescent="0.25">
      <c r="A4831" s="140" t="s">
        <v>14644</v>
      </c>
      <c r="B4831" s="140" t="s">
        <v>18672</v>
      </c>
      <c r="C4831" s="236" t="s">
        <v>18673</v>
      </c>
      <c r="D4831" s="229" t="s">
        <v>2505</v>
      </c>
    </row>
    <row r="4832" spans="1:4" x14ac:dyDescent="0.25">
      <c r="A4832" s="140" t="s">
        <v>14644</v>
      </c>
      <c r="B4832" s="140" t="s">
        <v>18708</v>
      </c>
      <c r="C4832" s="233" t="s">
        <v>18709</v>
      </c>
      <c r="D4832" s="229" t="s">
        <v>2505</v>
      </c>
    </row>
    <row r="4833" spans="1:4" x14ac:dyDescent="0.25">
      <c r="A4833" s="140" t="s">
        <v>14644</v>
      </c>
      <c r="B4833" s="140" t="s">
        <v>18710</v>
      </c>
      <c r="C4833" s="234" t="s">
        <v>18711</v>
      </c>
      <c r="D4833" s="229" t="s">
        <v>2505</v>
      </c>
    </row>
    <row r="4834" spans="1:4" x14ac:dyDescent="0.25">
      <c r="A4834" s="140" t="s">
        <v>14644</v>
      </c>
      <c r="B4834" s="140" t="s">
        <v>18712</v>
      </c>
      <c r="C4834" s="232" t="s">
        <v>18713</v>
      </c>
      <c r="D4834" s="229" t="s">
        <v>2505</v>
      </c>
    </row>
    <row r="4835" spans="1:4" x14ac:dyDescent="0.25">
      <c r="A4835" s="140" t="s">
        <v>14644</v>
      </c>
      <c r="B4835" s="140" t="s">
        <v>18714</v>
      </c>
      <c r="C4835" s="233" t="s">
        <v>18715</v>
      </c>
      <c r="D4835" s="229" t="s">
        <v>2505</v>
      </c>
    </row>
    <row r="4836" spans="1:4" x14ac:dyDescent="0.25">
      <c r="A4836" s="140" t="s">
        <v>14644</v>
      </c>
      <c r="B4836" s="140" t="s">
        <v>18664</v>
      </c>
      <c r="C4836" s="234" t="s">
        <v>18665</v>
      </c>
      <c r="D4836" s="229" t="s">
        <v>2505</v>
      </c>
    </row>
    <row r="4837" spans="1:4" x14ac:dyDescent="0.25">
      <c r="A4837" s="140" t="s">
        <v>14644</v>
      </c>
      <c r="B4837" s="140" t="s">
        <v>18666</v>
      </c>
      <c r="C4837" s="235" t="s">
        <v>18667</v>
      </c>
      <c r="D4837" s="229" t="s">
        <v>2505</v>
      </c>
    </row>
    <row r="4838" spans="1:4" x14ac:dyDescent="0.25">
      <c r="A4838" s="140" t="s">
        <v>14644</v>
      </c>
      <c r="B4838" s="140" t="s">
        <v>18668</v>
      </c>
      <c r="C4838" s="236" t="s">
        <v>18669</v>
      </c>
      <c r="D4838" s="229" t="s">
        <v>2505</v>
      </c>
    </row>
    <row r="4839" spans="1:4" x14ac:dyDescent="0.25">
      <c r="A4839" s="140" t="s">
        <v>14644</v>
      </c>
      <c r="B4839" s="140" t="s">
        <v>18670</v>
      </c>
      <c r="C4839" s="236" t="s">
        <v>18671</v>
      </c>
      <c r="D4839" s="229" t="s">
        <v>2505</v>
      </c>
    </row>
    <row r="4840" spans="1:4" x14ac:dyDescent="0.25">
      <c r="A4840" s="140" t="s">
        <v>14644</v>
      </c>
      <c r="B4840" s="140" t="s">
        <v>18672</v>
      </c>
      <c r="C4840" s="236" t="s">
        <v>18673</v>
      </c>
      <c r="D4840" s="229" t="s">
        <v>2505</v>
      </c>
    </row>
    <row r="4841" spans="1:4" x14ac:dyDescent="0.25">
      <c r="A4841" s="140" t="s">
        <v>14644</v>
      </c>
      <c r="B4841" s="140" t="s">
        <v>18716</v>
      </c>
      <c r="C4841" s="233" t="s">
        <v>18717</v>
      </c>
      <c r="D4841" s="229" t="s">
        <v>2505</v>
      </c>
    </row>
    <row r="4842" spans="1:4" x14ac:dyDescent="0.25">
      <c r="A4842" s="140" t="s">
        <v>14644</v>
      </c>
      <c r="B4842" s="140" t="s">
        <v>18718</v>
      </c>
      <c r="C4842" s="234" t="s">
        <v>18719</v>
      </c>
      <c r="D4842" s="229" t="s">
        <v>2505</v>
      </c>
    </row>
    <row r="4843" spans="1:4" x14ac:dyDescent="0.25">
      <c r="A4843" s="140" t="s">
        <v>14644</v>
      </c>
      <c r="B4843" s="140" t="s">
        <v>18720</v>
      </c>
      <c r="C4843" s="231" t="s">
        <v>18721</v>
      </c>
      <c r="D4843" s="229" t="s">
        <v>2505</v>
      </c>
    </row>
    <row r="4844" spans="1:4" x14ac:dyDescent="0.25">
      <c r="A4844" s="140" t="s">
        <v>14644</v>
      </c>
      <c r="B4844" s="140" t="s">
        <v>18722</v>
      </c>
      <c r="C4844" s="232" t="s">
        <v>18723</v>
      </c>
      <c r="D4844" s="229" t="s">
        <v>2505</v>
      </c>
    </row>
    <row r="4845" spans="1:4" x14ac:dyDescent="0.25">
      <c r="A4845" s="140" t="s">
        <v>14644</v>
      </c>
      <c r="B4845" s="140" t="s">
        <v>18724</v>
      </c>
      <c r="C4845" s="233" t="s">
        <v>18725</v>
      </c>
      <c r="D4845" s="229" t="s">
        <v>2505</v>
      </c>
    </row>
    <row r="4846" spans="1:4" x14ac:dyDescent="0.25">
      <c r="A4846" s="140" t="s">
        <v>14064</v>
      </c>
      <c r="B4846" s="140" t="s">
        <v>18662</v>
      </c>
      <c r="C4846" s="234" t="s">
        <v>18663</v>
      </c>
      <c r="D4846" s="229" t="s">
        <v>2505</v>
      </c>
    </row>
    <row r="4847" spans="1:4" x14ac:dyDescent="0.25">
      <c r="A4847" s="140" t="s">
        <v>14644</v>
      </c>
      <c r="B4847" s="140" t="s">
        <v>18726</v>
      </c>
      <c r="C4847" s="233" t="s">
        <v>18727</v>
      </c>
      <c r="D4847" s="229" t="s">
        <v>2505</v>
      </c>
    </row>
    <row r="4848" spans="1:4" x14ac:dyDescent="0.25">
      <c r="A4848" s="140" t="s">
        <v>14644</v>
      </c>
      <c r="B4848" s="140" t="s">
        <v>18728</v>
      </c>
      <c r="C4848" s="234" t="s">
        <v>18729</v>
      </c>
      <c r="D4848" s="229" t="s">
        <v>2505</v>
      </c>
    </row>
    <row r="4849" spans="1:4" x14ac:dyDescent="0.25">
      <c r="A4849" s="140" t="s">
        <v>14644</v>
      </c>
      <c r="B4849" s="140" t="s">
        <v>18730</v>
      </c>
      <c r="C4849" s="232" t="s">
        <v>18731</v>
      </c>
      <c r="D4849" s="229" t="s">
        <v>2505</v>
      </c>
    </row>
    <row r="4850" spans="1:4" x14ac:dyDescent="0.25">
      <c r="A4850" s="140" t="s">
        <v>14644</v>
      </c>
      <c r="B4850" s="140" t="s">
        <v>18732</v>
      </c>
      <c r="C4850" s="233" t="s">
        <v>18733</v>
      </c>
      <c r="D4850" s="229" t="s">
        <v>2505</v>
      </c>
    </row>
    <row r="4851" spans="1:4" x14ac:dyDescent="0.25">
      <c r="A4851" s="140" t="s">
        <v>14064</v>
      </c>
      <c r="B4851" s="140" t="s">
        <v>18662</v>
      </c>
      <c r="C4851" s="234" t="s">
        <v>18663</v>
      </c>
      <c r="D4851" s="229" t="s">
        <v>2505</v>
      </c>
    </row>
    <row r="4852" spans="1:4" x14ac:dyDescent="0.25">
      <c r="A4852" s="140" t="s">
        <v>14644</v>
      </c>
      <c r="B4852" s="140" t="s">
        <v>18734</v>
      </c>
      <c r="C4852" s="233" t="s">
        <v>18735</v>
      </c>
      <c r="D4852" s="229" t="s">
        <v>2505</v>
      </c>
    </row>
    <row r="4853" spans="1:4" x14ac:dyDescent="0.25">
      <c r="A4853" s="140" t="s">
        <v>14644</v>
      </c>
      <c r="B4853" s="140" t="s">
        <v>18736</v>
      </c>
      <c r="C4853" s="234" t="s">
        <v>18737</v>
      </c>
      <c r="D4853" s="229" t="s">
        <v>2505</v>
      </c>
    </row>
    <row r="4854" spans="1:4" x14ac:dyDescent="0.25">
      <c r="A4854" s="140" t="s">
        <v>14644</v>
      </c>
      <c r="B4854" s="140" t="s">
        <v>18738</v>
      </c>
      <c r="C4854" s="231" t="s">
        <v>18739</v>
      </c>
      <c r="D4854" s="229" t="s">
        <v>2505</v>
      </c>
    </row>
    <row r="4855" spans="1:4" x14ac:dyDescent="0.25">
      <c r="A4855" s="140" t="s">
        <v>14644</v>
      </c>
      <c r="B4855" s="140" t="s">
        <v>18740</v>
      </c>
      <c r="C4855" s="232" t="s">
        <v>18741</v>
      </c>
      <c r="D4855" s="229" t="s">
        <v>2505</v>
      </c>
    </row>
    <row r="4856" spans="1:4" x14ac:dyDescent="0.25">
      <c r="A4856" s="140" t="s">
        <v>14644</v>
      </c>
      <c r="B4856" s="140" t="s">
        <v>18742</v>
      </c>
      <c r="C4856" s="233" t="s">
        <v>18743</v>
      </c>
      <c r="D4856" s="229" t="s">
        <v>2505</v>
      </c>
    </row>
    <row r="4857" spans="1:4" x14ac:dyDescent="0.25">
      <c r="A4857" s="140" t="s">
        <v>14644</v>
      </c>
      <c r="B4857" s="140" t="s">
        <v>14034</v>
      </c>
      <c r="C4857" s="234" t="s">
        <v>14028</v>
      </c>
      <c r="D4857" s="229" t="s">
        <v>2505</v>
      </c>
    </row>
    <row r="4858" spans="1:4" x14ac:dyDescent="0.25">
      <c r="A4858" s="140" t="s">
        <v>14644</v>
      </c>
      <c r="B4858" s="140" t="s">
        <v>15153</v>
      </c>
      <c r="C4858" s="235" t="s">
        <v>15154</v>
      </c>
      <c r="D4858" s="229" t="s">
        <v>2505</v>
      </c>
    </row>
    <row r="4859" spans="1:4" x14ac:dyDescent="0.25">
      <c r="A4859" s="140" t="s">
        <v>14644</v>
      </c>
      <c r="B4859" s="140" t="s">
        <v>18744</v>
      </c>
      <c r="C4859" s="236" t="s">
        <v>18745</v>
      </c>
      <c r="D4859" s="229" t="s">
        <v>2505</v>
      </c>
    </row>
    <row r="4860" spans="1:4" x14ac:dyDescent="0.25">
      <c r="A4860" s="140" t="s">
        <v>14644</v>
      </c>
      <c r="B4860" s="140" t="s">
        <v>18746</v>
      </c>
      <c r="C4860" s="236" t="s">
        <v>18747</v>
      </c>
      <c r="D4860" s="229" t="s">
        <v>2505</v>
      </c>
    </row>
    <row r="4861" spans="1:4" x14ac:dyDescent="0.25">
      <c r="A4861" s="140" t="s">
        <v>14644</v>
      </c>
      <c r="B4861" s="140" t="s">
        <v>18748</v>
      </c>
      <c r="C4861" s="236" t="s">
        <v>18749</v>
      </c>
      <c r="D4861" s="229" t="s">
        <v>2505</v>
      </c>
    </row>
    <row r="4862" spans="1:4" x14ac:dyDescent="0.25">
      <c r="A4862" s="140" t="s">
        <v>14644</v>
      </c>
      <c r="B4862" s="140" t="s">
        <v>18750</v>
      </c>
      <c r="C4862" s="236" t="s">
        <v>18751</v>
      </c>
      <c r="D4862" s="229" t="s">
        <v>2505</v>
      </c>
    </row>
    <row r="4863" spans="1:4" x14ac:dyDescent="0.25">
      <c r="A4863" s="140" t="s">
        <v>14644</v>
      </c>
      <c r="B4863" s="140" t="s">
        <v>18752</v>
      </c>
      <c r="C4863" s="236" t="s">
        <v>18753</v>
      </c>
      <c r="D4863" s="229" t="s">
        <v>2505</v>
      </c>
    </row>
    <row r="4864" spans="1:4" x14ac:dyDescent="0.25">
      <c r="A4864" s="140" t="s">
        <v>14644</v>
      </c>
      <c r="B4864" s="140" t="s">
        <v>18754</v>
      </c>
      <c r="C4864" s="233" t="s">
        <v>18755</v>
      </c>
      <c r="D4864" s="229" t="s">
        <v>2505</v>
      </c>
    </row>
    <row r="4865" spans="1:4" x14ac:dyDescent="0.25">
      <c r="A4865" s="140" t="s">
        <v>14644</v>
      </c>
      <c r="B4865" s="140" t="s">
        <v>18756</v>
      </c>
      <c r="C4865" s="234" t="s">
        <v>18757</v>
      </c>
      <c r="D4865" s="229" t="s">
        <v>2505</v>
      </c>
    </row>
    <row r="4866" spans="1:4" x14ac:dyDescent="0.25">
      <c r="A4866" s="140" t="s">
        <v>14644</v>
      </c>
      <c r="B4866" s="140" t="s">
        <v>18758</v>
      </c>
      <c r="C4866" s="232" t="s">
        <v>18759</v>
      </c>
      <c r="D4866" s="229" t="s">
        <v>2505</v>
      </c>
    </row>
    <row r="4867" spans="1:4" x14ac:dyDescent="0.25">
      <c r="A4867" s="140" t="s">
        <v>14644</v>
      </c>
      <c r="B4867" s="140" t="s">
        <v>18760</v>
      </c>
      <c r="C4867" s="233" t="s">
        <v>18761</v>
      </c>
      <c r="D4867" s="229" t="s">
        <v>2505</v>
      </c>
    </row>
    <row r="4868" spans="1:4" x14ac:dyDescent="0.25">
      <c r="A4868" s="140" t="s">
        <v>14644</v>
      </c>
      <c r="B4868" s="140" t="s">
        <v>14034</v>
      </c>
      <c r="C4868" s="234" t="s">
        <v>14028</v>
      </c>
      <c r="D4868" s="229" t="s">
        <v>2505</v>
      </c>
    </row>
    <row r="4869" spans="1:4" x14ac:dyDescent="0.25">
      <c r="A4869" s="140" t="s">
        <v>14644</v>
      </c>
      <c r="B4869" s="140" t="s">
        <v>15153</v>
      </c>
      <c r="C4869" s="235" t="s">
        <v>15154</v>
      </c>
      <c r="D4869" s="229" t="s">
        <v>2505</v>
      </c>
    </row>
    <row r="4870" spans="1:4" x14ac:dyDescent="0.25">
      <c r="A4870" s="140" t="s">
        <v>14644</v>
      </c>
      <c r="B4870" s="140" t="s">
        <v>18744</v>
      </c>
      <c r="C4870" s="236" t="s">
        <v>18745</v>
      </c>
      <c r="D4870" s="229" t="s">
        <v>2505</v>
      </c>
    </row>
    <row r="4871" spans="1:4" x14ac:dyDescent="0.25">
      <c r="A4871" s="140" t="s">
        <v>14644</v>
      </c>
      <c r="B4871" s="140" t="s">
        <v>18746</v>
      </c>
      <c r="C4871" s="236" t="s">
        <v>18747</v>
      </c>
      <c r="D4871" s="229" t="s">
        <v>2505</v>
      </c>
    </row>
    <row r="4872" spans="1:4" x14ac:dyDescent="0.25">
      <c r="A4872" s="140" t="s">
        <v>14644</v>
      </c>
      <c r="B4872" s="140" t="s">
        <v>18748</v>
      </c>
      <c r="C4872" s="236" t="s">
        <v>18749</v>
      </c>
      <c r="D4872" s="229" t="s">
        <v>2505</v>
      </c>
    </row>
    <row r="4873" spans="1:4" x14ac:dyDescent="0.25">
      <c r="A4873" s="140" t="s">
        <v>14644</v>
      </c>
      <c r="B4873" s="140" t="s">
        <v>18750</v>
      </c>
      <c r="C4873" s="236" t="s">
        <v>18751</v>
      </c>
      <c r="D4873" s="229" t="s">
        <v>2505</v>
      </c>
    </row>
    <row r="4874" spans="1:4" x14ac:dyDescent="0.25">
      <c r="A4874" s="140" t="s">
        <v>14644</v>
      </c>
      <c r="B4874" s="140" t="s">
        <v>18752</v>
      </c>
      <c r="C4874" s="236" t="s">
        <v>18753</v>
      </c>
      <c r="D4874" s="229" t="s">
        <v>2505</v>
      </c>
    </row>
    <row r="4875" spans="1:4" x14ac:dyDescent="0.25">
      <c r="A4875" s="140" t="s">
        <v>14644</v>
      </c>
      <c r="B4875" s="140" t="s">
        <v>18762</v>
      </c>
      <c r="C4875" s="233" t="s">
        <v>18763</v>
      </c>
      <c r="D4875" s="229" t="s">
        <v>2505</v>
      </c>
    </row>
    <row r="4876" spans="1:4" x14ac:dyDescent="0.25">
      <c r="A4876" s="140" t="s">
        <v>14644</v>
      </c>
      <c r="B4876" s="140" t="s">
        <v>18764</v>
      </c>
      <c r="C4876" s="234" t="s">
        <v>18765</v>
      </c>
      <c r="D4876" s="229" t="s">
        <v>2505</v>
      </c>
    </row>
    <row r="4877" spans="1:4" x14ac:dyDescent="0.25">
      <c r="D4877" s="228" t="s">
        <v>2505</v>
      </c>
    </row>
    <row r="4878" spans="1:4" x14ac:dyDescent="0.25">
      <c r="D4878" s="228" t="s">
        <v>2505</v>
      </c>
    </row>
    <row r="4879" spans="1:4" x14ac:dyDescent="0.25">
      <c r="A4879" s="35" t="s">
        <v>2686</v>
      </c>
      <c r="B4879" s="2" t="str">
        <f>CONCATENATE("https://xbrl.cipc.co.za/taxonomy/role/",MID(B4880,2,10))</f>
        <v>https://xbrl.cipc.co.za/taxonomy/role/sds805.200</v>
      </c>
      <c r="D4879" s="228" t="s">
        <v>2505</v>
      </c>
    </row>
    <row r="4880" spans="1:4" x14ac:dyDescent="0.25">
      <c r="A4880" s="35" t="s">
        <v>2687</v>
      </c>
      <c r="B4880" s="2" t="s">
        <v>19478</v>
      </c>
      <c r="D4880" s="228" t="s">
        <v>2505</v>
      </c>
    </row>
    <row r="4881" spans="1:4" x14ac:dyDescent="0.25">
      <c r="A4881" s="36" t="s">
        <v>5</v>
      </c>
      <c r="B4881" s="36" t="s">
        <v>6</v>
      </c>
      <c r="C4881" s="36" t="s">
        <v>19413</v>
      </c>
      <c r="D4881" s="5" t="s">
        <v>2692</v>
      </c>
    </row>
    <row r="4882" spans="1:4" x14ac:dyDescent="0.25">
      <c r="A4882" s="140" t="s">
        <v>14644</v>
      </c>
      <c r="B4882" s="140" t="s">
        <v>18766</v>
      </c>
      <c r="C4882" s="140" t="s">
        <v>18767</v>
      </c>
      <c r="D4882" s="229" t="s">
        <v>2505</v>
      </c>
    </row>
    <row r="4883" spans="1:4" x14ac:dyDescent="0.25">
      <c r="A4883" s="140" t="s">
        <v>14644</v>
      </c>
      <c r="B4883" s="140" t="s">
        <v>18768</v>
      </c>
      <c r="C4883" s="230" t="s">
        <v>18769</v>
      </c>
      <c r="D4883" s="229" t="s">
        <v>2505</v>
      </c>
    </row>
    <row r="4884" spans="1:4" x14ac:dyDescent="0.25">
      <c r="A4884" s="140" t="s">
        <v>14644</v>
      </c>
      <c r="B4884" s="140" t="s">
        <v>16983</v>
      </c>
      <c r="C4884" s="231" t="s">
        <v>16984</v>
      </c>
      <c r="D4884" s="229" t="s">
        <v>2505</v>
      </c>
    </row>
    <row r="4885" spans="1:4" x14ac:dyDescent="0.25">
      <c r="A4885" s="140" t="s">
        <v>14644</v>
      </c>
      <c r="B4885" s="140" t="s">
        <v>16985</v>
      </c>
      <c r="C4885" s="232" t="s">
        <v>16986</v>
      </c>
      <c r="D4885" s="229" t="s">
        <v>2505</v>
      </c>
    </row>
    <row r="4886" spans="1:4" x14ac:dyDescent="0.25">
      <c r="A4886" s="140" t="s">
        <v>14644</v>
      </c>
      <c r="B4886" s="140" t="s">
        <v>18770</v>
      </c>
      <c r="C4886" s="232" t="s">
        <v>18771</v>
      </c>
      <c r="D4886" s="229" t="s">
        <v>2505</v>
      </c>
    </row>
    <row r="4887" spans="1:4" x14ac:dyDescent="0.25">
      <c r="A4887" s="140" t="s">
        <v>14644</v>
      </c>
      <c r="B4887" s="140" t="s">
        <v>18772</v>
      </c>
      <c r="C4887" s="233" t="s">
        <v>18773</v>
      </c>
      <c r="D4887" s="229" t="s">
        <v>2505</v>
      </c>
    </row>
    <row r="4888" spans="1:4" x14ac:dyDescent="0.25">
      <c r="A4888" s="140" t="s">
        <v>14644</v>
      </c>
      <c r="B4888" s="140" t="s">
        <v>18774</v>
      </c>
      <c r="C4888" s="234" t="s">
        <v>18775</v>
      </c>
      <c r="D4888" s="229" t="s">
        <v>2505</v>
      </c>
    </row>
    <row r="4889" spans="1:4" x14ac:dyDescent="0.25">
      <c r="A4889" s="140" t="s">
        <v>14047</v>
      </c>
      <c r="B4889" s="140" t="s">
        <v>17583</v>
      </c>
      <c r="C4889" s="235" t="s">
        <v>14023</v>
      </c>
      <c r="D4889" s="229" t="s">
        <v>2505</v>
      </c>
    </row>
    <row r="4890" spans="1:4" x14ac:dyDescent="0.25">
      <c r="A4890" s="140" t="s">
        <v>14644</v>
      </c>
      <c r="B4890" s="140" t="s">
        <v>18776</v>
      </c>
      <c r="C4890" s="234" t="s">
        <v>18777</v>
      </c>
      <c r="D4890" s="229" t="s">
        <v>2505</v>
      </c>
    </row>
    <row r="4891" spans="1:4" x14ac:dyDescent="0.25">
      <c r="A4891" s="140" t="s">
        <v>14644</v>
      </c>
      <c r="B4891" s="140" t="s">
        <v>18778</v>
      </c>
      <c r="C4891" s="235" t="s">
        <v>18779</v>
      </c>
      <c r="D4891" s="229" t="s">
        <v>2505</v>
      </c>
    </row>
    <row r="4892" spans="1:4" x14ac:dyDescent="0.25">
      <c r="A4892" s="140" t="s">
        <v>14644</v>
      </c>
      <c r="B4892" s="140" t="s">
        <v>18780</v>
      </c>
      <c r="C4892" s="235" t="s">
        <v>18781</v>
      </c>
      <c r="D4892" s="229" t="s">
        <v>2505</v>
      </c>
    </row>
    <row r="4893" spans="1:4" x14ac:dyDescent="0.25">
      <c r="A4893" s="140" t="s">
        <v>14644</v>
      </c>
      <c r="B4893" s="140" t="s">
        <v>18782</v>
      </c>
      <c r="C4893" s="232" t="s">
        <v>18783</v>
      </c>
      <c r="D4893" s="229" t="s">
        <v>2505</v>
      </c>
    </row>
    <row r="4894" spans="1:4" x14ac:dyDescent="0.25">
      <c r="A4894" s="140" t="s">
        <v>14644</v>
      </c>
      <c r="B4894" s="140" t="s">
        <v>18784</v>
      </c>
      <c r="C4894" s="233" t="s">
        <v>18785</v>
      </c>
      <c r="D4894" s="229" t="s">
        <v>2505</v>
      </c>
    </row>
    <row r="4895" spans="1:4" x14ac:dyDescent="0.25">
      <c r="A4895" s="140" t="s">
        <v>14644</v>
      </c>
      <c r="B4895" s="140" t="s">
        <v>18786</v>
      </c>
      <c r="C4895" s="234" t="s">
        <v>18787</v>
      </c>
      <c r="D4895" s="229" t="s">
        <v>2505</v>
      </c>
    </row>
    <row r="4896" spans="1:4" x14ac:dyDescent="0.25">
      <c r="A4896" s="140" t="s">
        <v>14047</v>
      </c>
      <c r="B4896" s="140" t="s">
        <v>18788</v>
      </c>
      <c r="C4896" s="235" t="s">
        <v>14024</v>
      </c>
      <c r="D4896" s="229" t="s">
        <v>2505</v>
      </c>
    </row>
    <row r="4897" spans="1:4" x14ac:dyDescent="0.25">
      <c r="A4897" s="140" t="s">
        <v>14644</v>
      </c>
      <c r="B4897" s="140" t="s">
        <v>18789</v>
      </c>
      <c r="C4897" s="234" t="s">
        <v>18790</v>
      </c>
      <c r="D4897" s="229" t="s">
        <v>2505</v>
      </c>
    </row>
    <row r="4898" spans="1:4" x14ac:dyDescent="0.25">
      <c r="A4898" s="140" t="s">
        <v>14644</v>
      </c>
      <c r="B4898" s="140" t="s">
        <v>18791</v>
      </c>
      <c r="C4898" s="235" t="s">
        <v>18792</v>
      </c>
      <c r="D4898" s="229" t="s">
        <v>2505</v>
      </c>
    </row>
    <row r="4899" spans="1:4" x14ac:dyDescent="0.25">
      <c r="A4899" s="140" t="s">
        <v>14644</v>
      </c>
      <c r="B4899" s="140" t="s">
        <v>18780</v>
      </c>
      <c r="C4899" s="235" t="s">
        <v>18781</v>
      </c>
      <c r="D4899" s="229" t="s">
        <v>2505</v>
      </c>
    </row>
    <row r="4900" spans="1:4" x14ac:dyDescent="0.25">
      <c r="A4900" s="140" t="s">
        <v>14644</v>
      </c>
      <c r="B4900" s="140" t="s">
        <v>18793</v>
      </c>
      <c r="C4900" s="232" t="s">
        <v>18794</v>
      </c>
      <c r="D4900" s="229" t="s">
        <v>2505</v>
      </c>
    </row>
    <row r="4901" spans="1:4" x14ac:dyDescent="0.25">
      <c r="A4901" s="140" t="s">
        <v>14644</v>
      </c>
      <c r="B4901" s="140" t="s">
        <v>18795</v>
      </c>
      <c r="C4901" s="233" t="s">
        <v>18796</v>
      </c>
      <c r="D4901" s="229" t="s">
        <v>2505</v>
      </c>
    </row>
    <row r="4902" spans="1:4" x14ac:dyDescent="0.25">
      <c r="A4902" s="140" t="s">
        <v>14644</v>
      </c>
      <c r="B4902" s="140" t="s">
        <v>18797</v>
      </c>
      <c r="C4902" s="230" t="s">
        <v>18798</v>
      </c>
      <c r="D4902" s="229" t="s">
        <v>2505</v>
      </c>
    </row>
    <row r="4903" spans="1:4" x14ac:dyDescent="0.25">
      <c r="A4903" s="140" t="s">
        <v>14644</v>
      </c>
      <c r="B4903" s="140" t="s">
        <v>18799</v>
      </c>
      <c r="C4903" s="231" t="s">
        <v>18800</v>
      </c>
      <c r="D4903" s="229" t="s">
        <v>2505</v>
      </c>
    </row>
    <row r="4904" spans="1:4" x14ac:dyDescent="0.25">
      <c r="A4904" s="140" t="s">
        <v>14644</v>
      </c>
      <c r="B4904" s="140" t="s">
        <v>15907</v>
      </c>
      <c r="C4904" s="232" t="s">
        <v>15908</v>
      </c>
      <c r="D4904" s="229" t="s">
        <v>2505</v>
      </c>
    </row>
    <row r="4905" spans="1:4" x14ac:dyDescent="0.25">
      <c r="A4905" s="140" t="s">
        <v>14644</v>
      </c>
      <c r="B4905" s="140" t="s">
        <v>15909</v>
      </c>
      <c r="C4905" s="233" t="s">
        <v>15910</v>
      </c>
      <c r="D4905" s="229" t="s">
        <v>2505</v>
      </c>
    </row>
    <row r="4906" spans="1:4" x14ac:dyDescent="0.25">
      <c r="A4906" s="140" t="s">
        <v>14644</v>
      </c>
      <c r="B4906" s="140" t="s">
        <v>14034</v>
      </c>
      <c r="C4906" s="234" t="s">
        <v>14028</v>
      </c>
      <c r="D4906" s="229" t="s">
        <v>2505</v>
      </c>
    </row>
    <row r="4907" spans="1:4" x14ac:dyDescent="0.25">
      <c r="A4907" s="140" t="s">
        <v>14644</v>
      </c>
      <c r="B4907" s="140" t="s">
        <v>15153</v>
      </c>
      <c r="C4907" s="235" t="s">
        <v>15154</v>
      </c>
      <c r="D4907" s="229" t="s">
        <v>2505</v>
      </c>
    </row>
    <row r="4908" spans="1:4" x14ac:dyDescent="0.25">
      <c r="A4908" s="140" t="s">
        <v>14644</v>
      </c>
      <c r="B4908" s="140" t="s">
        <v>18801</v>
      </c>
      <c r="C4908" s="236" t="s">
        <v>18802</v>
      </c>
      <c r="D4908" s="229" t="s">
        <v>2505</v>
      </c>
    </row>
    <row r="4909" spans="1:4" x14ac:dyDescent="0.25">
      <c r="A4909" s="140" t="s">
        <v>14644</v>
      </c>
      <c r="B4909" s="140" t="s">
        <v>18803</v>
      </c>
      <c r="C4909" s="236" t="s">
        <v>18804</v>
      </c>
      <c r="D4909" s="229" t="s">
        <v>2505</v>
      </c>
    </row>
    <row r="4910" spans="1:4" x14ac:dyDescent="0.25">
      <c r="A4910" s="140" t="s">
        <v>14644</v>
      </c>
      <c r="B4910" s="140" t="s">
        <v>15911</v>
      </c>
      <c r="C4910" s="233" t="s">
        <v>15912</v>
      </c>
      <c r="D4910" s="229" t="s">
        <v>2505</v>
      </c>
    </row>
    <row r="4911" spans="1:4" x14ac:dyDescent="0.25">
      <c r="A4911" s="140" t="s">
        <v>14644</v>
      </c>
      <c r="B4911" s="140" t="s">
        <v>15758</v>
      </c>
      <c r="C4911" s="234" t="s">
        <v>15759</v>
      </c>
      <c r="D4911" s="229" t="s">
        <v>2505</v>
      </c>
    </row>
    <row r="4912" spans="1:4" x14ac:dyDescent="0.25">
      <c r="D4912" s="228" t="s">
        <v>2505</v>
      </c>
    </row>
    <row r="4913" spans="1:4" x14ac:dyDescent="0.25">
      <c r="D4913" s="228" t="s">
        <v>2505</v>
      </c>
    </row>
    <row r="4914" spans="1:4" x14ac:dyDescent="0.25">
      <c r="A4914" s="35" t="s">
        <v>2686</v>
      </c>
      <c r="B4914" s="2" t="str">
        <f>CONCATENATE("https://xbrl.cipc.co.za/taxonomy/role/",MID(B4915,2,10))</f>
        <v>https://xbrl.cipc.co.za/taxonomy/role/sds825.500</v>
      </c>
      <c r="D4914" s="228" t="s">
        <v>2505</v>
      </c>
    </row>
    <row r="4915" spans="1:4" x14ac:dyDescent="0.25">
      <c r="A4915" s="35" t="s">
        <v>2687</v>
      </c>
      <c r="B4915" s="2" t="s">
        <v>19479</v>
      </c>
      <c r="D4915" s="228" t="s">
        <v>2505</v>
      </c>
    </row>
    <row r="4916" spans="1:4" x14ac:dyDescent="0.25">
      <c r="A4916" s="36" t="s">
        <v>5</v>
      </c>
      <c r="B4916" s="36" t="s">
        <v>6</v>
      </c>
      <c r="C4916" s="36" t="s">
        <v>19413</v>
      </c>
      <c r="D4916" s="5" t="s">
        <v>2692</v>
      </c>
    </row>
    <row r="4917" spans="1:4" x14ac:dyDescent="0.25">
      <c r="A4917" s="140" t="s">
        <v>14644</v>
      </c>
      <c r="B4917" s="140" t="s">
        <v>18805</v>
      </c>
      <c r="C4917" s="140" t="s">
        <v>18806</v>
      </c>
      <c r="D4917" s="229" t="s">
        <v>2505</v>
      </c>
    </row>
    <row r="4918" spans="1:4" x14ac:dyDescent="0.25">
      <c r="A4918" s="140" t="s">
        <v>14644</v>
      </c>
      <c r="B4918" s="140" t="s">
        <v>18807</v>
      </c>
      <c r="C4918" s="230" t="s">
        <v>18808</v>
      </c>
      <c r="D4918" s="229" t="s">
        <v>2505</v>
      </c>
    </row>
    <row r="4919" spans="1:4" x14ac:dyDescent="0.25">
      <c r="A4919" s="140" t="s">
        <v>14644</v>
      </c>
      <c r="B4919" s="140" t="s">
        <v>18809</v>
      </c>
      <c r="C4919" s="231" t="s">
        <v>18810</v>
      </c>
      <c r="D4919" s="229" t="s">
        <v>2505</v>
      </c>
    </row>
    <row r="4920" spans="1:4" x14ac:dyDescent="0.25">
      <c r="A4920" s="140" t="s">
        <v>14644</v>
      </c>
      <c r="B4920" s="140" t="s">
        <v>18811</v>
      </c>
      <c r="C4920" s="232" t="s">
        <v>18812</v>
      </c>
      <c r="D4920" s="229" t="s">
        <v>2505</v>
      </c>
    </row>
    <row r="4921" spans="1:4" x14ac:dyDescent="0.25">
      <c r="A4921" s="140" t="s">
        <v>14644</v>
      </c>
      <c r="B4921" s="140" t="s">
        <v>18813</v>
      </c>
      <c r="C4921" s="232" t="s">
        <v>18814</v>
      </c>
      <c r="D4921" s="229" t="s">
        <v>2505</v>
      </c>
    </row>
    <row r="4922" spans="1:4" x14ac:dyDescent="0.25">
      <c r="A4922" s="140" t="s">
        <v>14644</v>
      </c>
      <c r="B4922" s="140" t="s">
        <v>18815</v>
      </c>
      <c r="C4922" s="233" t="s">
        <v>18816</v>
      </c>
      <c r="D4922" s="229" t="s">
        <v>2505</v>
      </c>
    </row>
    <row r="4923" spans="1:4" x14ac:dyDescent="0.25">
      <c r="A4923" s="140" t="s">
        <v>14644</v>
      </c>
      <c r="B4923" s="140" t="s">
        <v>18817</v>
      </c>
      <c r="C4923" s="230" t="s">
        <v>18818</v>
      </c>
      <c r="D4923" s="229" t="s">
        <v>2505</v>
      </c>
    </row>
    <row r="4924" spans="1:4" x14ac:dyDescent="0.25">
      <c r="A4924" s="140" t="s">
        <v>14644</v>
      </c>
      <c r="B4924" s="140" t="s">
        <v>18819</v>
      </c>
      <c r="C4924" s="231" t="s">
        <v>18820</v>
      </c>
      <c r="D4924" s="229" t="s">
        <v>2505</v>
      </c>
    </row>
    <row r="4925" spans="1:4" x14ac:dyDescent="0.25">
      <c r="A4925" s="140" t="s">
        <v>14644</v>
      </c>
      <c r="B4925" s="140" t="s">
        <v>18821</v>
      </c>
      <c r="C4925" s="232" t="s">
        <v>18822</v>
      </c>
      <c r="D4925" s="229" t="s">
        <v>2505</v>
      </c>
    </row>
    <row r="4926" spans="1:4" x14ac:dyDescent="0.25">
      <c r="A4926" s="140" t="s">
        <v>14644</v>
      </c>
      <c r="B4926" s="140" t="s">
        <v>18823</v>
      </c>
      <c r="C4926" s="233" t="s">
        <v>18824</v>
      </c>
      <c r="D4926" s="229" t="s">
        <v>2505</v>
      </c>
    </row>
    <row r="4927" spans="1:4" x14ac:dyDescent="0.25">
      <c r="A4927" s="140" t="s">
        <v>14644</v>
      </c>
      <c r="B4927" s="140" t="s">
        <v>18825</v>
      </c>
      <c r="C4927" s="234" t="s">
        <v>18826</v>
      </c>
      <c r="D4927" s="229" t="s">
        <v>2505</v>
      </c>
    </row>
    <row r="4928" spans="1:4" x14ac:dyDescent="0.25">
      <c r="A4928" s="140" t="s">
        <v>14644</v>
      </c>
      <c r="B4928" s="140" t="s">
        <v>18827</v>
      </c>
      <c r="C4928" s="235" t="s">
        <v>18828</v>
      </c>
      <c r="D4928" s="229" t="s">
        <v>2505</v>
      </c>
    </row>
    <row r="4929" spans="1:4" x14ac:dyDescent="0.25">
      <c r="A4929" s="140" t="s">
        <v>14644</v>
      </c>
      <c r="B4929" s="140" t="s">
        <v>18829</v>
      </c>
      <c r="C4929" s="236" t="s">
        <v>18830</v>
      </c>
      <c r="D4929" s="229" t="s">
        <v>2505</v>
      </c>
    </row>
    <row r="4930" spans="1:4" x14ac:dyDescent="0.25">
      <c r="A4930" s="140" t="s">
        <v>14644</v>
      </c>
      <c r="B4930" s="140" t="s">
        <v>18831</v>
      </c>
      <c r="C4930" s="236" t="s">
        <v>18832</v>
      </c>
      <c r="D4930" s="229" t="s">
        <v>2505</v>
      </c>
    </row>
    <row r="4931" spans="1:4" x14ac:dyDescent="0.25">
      <c r="A4931" s="140" t="s">
        <v>14644</v>
      </c>
      <c r="B4931" s="140" t="s">
        <v>18833</v>
      </c>
      <c r="C4931" s="236" t="s">
        <v>18834</v>
      </c>
      <c r="D4931" s="229" t="s">
        <v>2505</v>
      </c>
    </row>
    <row r="4932" spans="1:4" x14ac:dyDescent="0.25">
      <c r="A4932" s="140" t="s">
        <v>14644</v>
      </c>
      <c r="B4932" s="140" t="s">
        <v>18835</v>
      </c>
      <c r="C4932" s="236" t="s">
        <v>18836</v>
      </c>
      <c r="D4932" s="229" t="s">
        <v>2505</v>
      </c>
    </row>
    <row r="4933" spans="1:4" x14ac:dyDescent="0.25">
      <c r="A4933" s="140" t="s">
        <v>14644</v>
      </c>
      <c r="B4933" s="140" t="s">
        <v>18837</v>
      </c>
      <c r="C4933" s="236" t="s">
        <v>18838</v>
      </c>
      <c r="D4933" s="229" t="s">
        <v>2505</v>
      </c>
    </row>
    <row r="4934" spans="1:4" x14ac:dyDescent="0.25">
      <c r="A4934" s="140" t="s">
        <v>14644</v>
      </c>
      <c r="B4934" s="140" t="s">
        <v>18839</v>
      </c>
      <c r="C4934" s="233" t="s">
        <v>18840</v>
      </c>
      <c r="D4934" s="229" t="s">
        <v>2505</v>
      </c>
    </row>
    <row r="4935" spans="1:4" x14ac:dyDescent="0.25">
      <c r="A4935" s="140" t="s">
        <v>14644</v>
      </c>
      <c r="B4935" s="140" t="s">
        <v>18841</v>
      </c>
      <c r="C4935" s="234" t="s">
        <v>18842</v>
      </c>
      <c r="D4935" s="229" t="s">
        <v>2505</v>
      </c>
    </row>
    <row r="4936" spans="1:4" x14ac:dyDescent="0.25">
      <c r="D4936" s="228" t="s">
        <v>2505</v>
      </c>
    </row>
    <row r="4937" spans="1:4" x14ac:dyDescent="0.25">
      <c r="D4937" s="228" t="s">
        <v>2505</v>
      </c>
    </row>
    <row r="4938" spans="1:4" x14ac:dyDescent="0.25">
      <c r="A4938" s="35" t="s">
        <v>2686</v>
      </c>
      <c r="B4938" s="2" t="str">
        <f>CONCATENATE("https://xbrl.cipc.co.za/taxonomy/role/",MID(B4939,2,10))</f>
        <v>https://xbrl.cipc.co.za/taxonomy/role/sds855.400</v>
      </c>
      <c r="D4938" s="228" t="s">
        <v>2505</v>
      </c>
    </row>
    <row r="4939" spans="1:4" x14ac:dyDescent="0.25">
      <c r="A4939" s="35" t="s">
        <v>2687</v>
      </c>
      <c r="B4939" s="2" t="s">
        <v>19480</v>
      </c>
      <c r="D4939" s="228" t="s">
        <v>2505</v>
      </c>
    </row>
    <row r="4940" spans="1:4" x14ac:dyDescent="0.25">
      <c r="A4940" s="36" t="s">
        <v>5</v>
      </c>
      <c r="B4940" s="36" t="s">
        <v>6</v>
      </c>
      <c r="C4940" s="36" t="s">
        <v>19413</v>
      </c>
      <c r="D4940" s="5" t="s">
        <v>2692</v>
      </c>
    </row>
    <row r="4941" spans="1:4" x14ac:dyDescent="0.25">
      <c r="A4941" s="140" t="s">
        <v>14644</v>
      </c>
      <c r="B4941" s="140" t="s">
        <v>18843</v>
      </c>
      <c r="C4941" s="140" t="s">
        <v>18844</v>
      </c>
      <c r="D4941" s="229" t="s">
        <v>2505</v>
      </c>
    </row>
    <row r="4942" spans="1:4" x14ac:dyDescent="0.25">
      <c r="A4942" s="140" t="s">
        <v>14644</v>
      </c>
      <c r="B4942" s="140" t="s">
        <v>18845</v>
      </c>
      <c r="C4942" s="230" t="s">
        <v>18846</v>
      </c>
      <c r="D4942" s="229" t="s">
        <v>2505</v>
      </c>
    </row>
    <row r="4943" spans="1:4" x14ac:dyDescent="0.25">
      <c r="A4943" s="140" t="s">
        <v>14644</v>
      </c>
      <c r="B4943" s="140" t="s">
        <v>18847</v>
      </c>
      <c r="C4943" s="231" t="s">
        <v>18848</v>
      </c>
      <c r="D4943" s="229" t="s">
        <v>2505</v>
      </c>
    </row>
    <row r="4944" spans="1:4" x14ac:dyDescent="0.25">
      <c r="A4944" s="140" t="s">
        <v>14644</v>
      </c>
      <c r="B4944" s="140" t="s">
        <v>18849</v>
      </c>
      <c r="C4944" s="232" t="s">
        <v>18850</v>
      </c>
      <c r="D4944" s="229" t="s">
        <v>2505</v>
      </c>
    </row>
    <row r="4945" spans="1:4" x14ac:dyDescent="0.25">
      <c r="A4945" s="140" t="s">
        <v>14644</v>
      </c>
      <c r="B4945" s="140" t="s">
        <v>18851</v>
      </c>
      <c r="C4945" s="232" t="s">
        <v>18852</v>
      </c>
      <c r="D4945" s="229" t="s">
        <v>2505</v>
      </c>
    </row>
    <row r="4946" spans="1:4" x14ac:dyDescent="0.25">
      <c r="A4946" s="140" t="s">
        <v>14644</v>
      </c>
      <c r="B4946" s="140" t="s">
        <v>18853</v>
      </c>
      <c r="C4946" s="233" t="s">
        <v>18854</v>
      </c>
      <c r="D4946" s="229" t="s">
        <v>2505</v>
      </c>
    </row>
    <row r="4947" spans="1:4" x14ac:dyDescent="0.25">
      <c r="A4947" s="140" t="s">
        <v>14644</v>
      </c>
      <c r="B4947" s="140" t="s">
        <v>18855</v>
      </c>
      <c r="C4947" s="234" t="s">
        <v>18856</v>
      </c>
      <c r="D4947" s="229" t="s">
        <v>2505</v>
      </c>
    </row>
    <row r="4948" spans="1:4" x14ac:dyDescent="0.25">
      <c r="A4948" s="140" t="s">
        <v>14047</v>
      </c>
      <c r="B4948" s="140" t="s">
        <v>16226</v>
      </c>
      <c r="C4948" s="235" t="s">
        <v>10344</v>
      </c>
      <c r="D4948" s="229" t="s">
        <v>2505</v>
      </c>
    </row>
    <row r="4949" spans="1:4" x14ac:dyDescent="0.25">
      <c r="A4949" s="140" t="s">
        <v>14644</v>
      </c>
      <c r="B4949" s="140" t="s">
        <v>18857</v>
      </c>
      <c r="C4949" s="234" t="s">
        <v>18858</v>
      </c>
      <c r="D4949" s="229" t="s">
        <v>2505</v>
      </c>
    </row>
    <row r="4950" spans="1:4" x14ac:dyDescent="0.25">
      <c r="A4950" s="140" t="s">
        <v>14644</v>
      </c>
      <c r="B4950" s="140" t="s">
        <v>18859</v>
      </c>
      <c r="C4950" s="235" t="s">
        <v>18860</v>
      </c>
      <c r="D4950" s="229" t="s">
        <v>2505</v>
      </c>
    </row>
    <row r="4951" spans="1:4" x14ac:dyDescent="0.25">
      <c r="A4951" s="140" t="s">
        <v>14644</v>
      </c>
      <c r="B4951" s="140" t="s">
        <v>18861</v>
      </c>
      <c r="C4951" s="232" t="s">
        <v>18862</v>
      </c>
      <c r="D4951" s="229" t="s">
        <v>2505</v>
      </c>
    </row>
    <row r="4952" spans="1:4" x14ac:dyDescent="0.25">
      <c r="A4952" s="140" t="s">
        <v>14644</v>
      </c>
      <c r="B4952" s="140" t="s">
        <v>18863</v>
      </c>
      <c r="C4952" s="233" t="s">
        <v>18864</v>
      </c>
      <c r="D4952" s="229" t="s">
        <v>2505</v>
      </c>
    </row>
    <row r="4953" spans="1:4" x14ac:dyDescent="0.25">
      <c r="A4953" s="140" t="s">
        <v>14644</v>
      </c>
      <c r="B4953" s="140" t="s">
        <v>18865</v>
      </c>
      <c r="C4953" s="234" t="s">
        <v>18866</v>
      </c>
      <c r="D4953" s="229" t="s">
        <v>2505</v>
      </c>
    </row>
    <row r="4954" spans="1:4" x14ac:dyDescent="0.25">
      <c r="A4954" s="140" t="s">
        <v>14644</v>
      </c>
      <c r="B4954" s="140" t="s">
        <v>18867</v>
      </c>
      <c r="C4954" s="235" t="s">
        <v>18868</v>
      </c>
      <c r="D4954" s="229" t="s">
        <v>2505</v>
      </c>
    </row>
    <row r="4955" spans="1:4" x14ac:dyDescent="0.25">
      <c r="A4955" s="140" t="s">
        <v>14644</v>
      </c>
      <c r="B4955" s="140" t="s">
        <v>18869</v>
      </c>
      <c r="C4955" s="236" t="s">
        <v>18870</v>
      </c>
      <c r="D4955" s="229" t="s">
        <v>2505</v>
      </c>
    </row>
    <row r="4956" spans="1:4" x14ac:dyDescent="0.25">
      <c r="A4956" s="140" t="s">
        <v>14644</v>
      </c>
      <c r="B4956" s="140" t="s">
        <v>18871</v>
      </c>
      <c r="C4956" s="237" t="s">
        <v>18872</v>
      </c>
      <c r="D4956" s="229" t="s">
        <v>2505</v>
      </c>
    </row>
    <row r="4957" spans="1:4" x14ac:dyDescent="0.25">
      <c r="A4957" s="140" t="s">
        <v>14644</v>
      </c>
      <c r="B4957" s="140" t="s">
        <v>18873</v>
      </c>
      <c r="C4957" s="237" t="s">
        <v>18874</v>
      </c>
      <c r="D4957" s="229" t="s">
        <v>2505</v>
      </c>
    </row>
    <row r="4958" spans="1:4" x14ac:dyDescent="0.25">
      <c r="A4958" s="140" t="s">
        <v>14644</v>
      </c>
      <c r="B4958" s="140" t="s">
        <v>18875</v>
      </c>
      <c r="C4958" s="237" t="s">
        <v>18876</v>
      </c>
      <c r="D4958" s="229" t="s">
        <v>2505</v>
      </c>
    </row>
    <row r="4959" spans="1:4" x14ac:dyDescent="0.25">
      <c r="A4959" s="140" t="s">
        <v>14644</v>
      </c>
      <c r="B4959" s="140" t="s">
        <v>18877</v>
      </c>
      <c r="C4959" s="234" t="s">
        <v>18878</v>
      </c>
      <c r="D4959" s="229" t="s">
        <v>2505</v>
      </c>
    </row>
    <row r="4960" spans="1:4" x14ac:dyDescent="0.25">
      <c r="A4960" s="140" t="s">
        <v>14644</v>
      </c>
      <c r="B4960" s="140" t="s">
        <v>18879</v>
      </c>
      <c r="C4960" s="235" t="s">
        <v>18880</v>
      </c>
      <c r="D4960" s="229" t="s">
        <v>2505</v>
      </c>
    </row>
    <row r="4961" spans="1:4" x14ac:dyDescent="0.25">
      <c r="A4961" s="140" t="s">
        <v>14644</v>
      </c>
      <c r="B4961" s="140" t="s">
        <v>18881</v>
      </c>
      <c r="C4961" s="232" t="s">
        <v>18882</v>
      </c>
      <c r="D4961" s="229" t="s">
        <v>2505</v>
      </c>
    </row>
    <row r="4962" spans="1:4" x14ac:dyDescent="0.25">
      <c r="A4962" s="140" t="s">
        <v>14644</v>
      </c>
      <c r="B4962" s="140" t="s">
        <v>16773</v>
      </c>
      <c r="C4962" s="233" t="s">
        <v>16774</v>
      </c>
      <c r="D4962" s="229" t="s">
        <v>2505</v>
      </c>
    </row>
    <row r="4963" spans="1:4" x14ac:dyDescent="0.25">
      <c r="A4963" s="140" t="s">
        <v>14644</v>
      </c>
      <c r="B4963" s="140" t="s">
        <v>18883</v>
      </c>
      <c r="C4963" s="230" t="s">
        <v>18884</v>
      </c>
      <c r="D4963" s="229" t="s">
        <v>2505</v>
      </c>
    </row>
    <row r="4964" spans="1:4" x14ac:dyDescent="0.25">
      <c r="A4964" s="140" t="s">
        <v>14644</v>
      </c>
      <c r="B4964" s="140" t="s">
        <v>18885</v>
      </c>
      <c r="C4964" s="231" t="s">
        <v>18886</v>
      </c>
      <c r="D4964" s="229" t="s">
        <v>2505</v>
      </c>
    </row>
    <row r="4965" spans="1:4" x14ac:dyDescent="0.25">
      <c r="A4965" s="140" t="s">
        <v>14644</v>
      </c>
      <c r="B4965" s="140" t="s">
        <v>18887</v>
      </c>
      <c r="C4965" s="232" t="s">
        <v>18888</v>
      </c>
      <c r="D4965" s="229" t="s">
        <v>2505</v>
      </c>
    </row>
    <row r="4966" spans="1:4" x14ac:dyDescent="0.25">
      <c r="A4966" s="140" t="s">
        <v>14644</v>
      </c>
      <c r="B4966" s="140" t="s">
        <v>18889</v>
      </c>
      <c r="C4966" s="231" t="s">
        <v>18890</v>
      </c>
      <c r="D4966" s="229" t="s">
        <v>2505</v>
      </c>
    </row>
    <row r="4967" spans="1:4" x14ac:dyDescent="0.25">
      <c r="A4967" s="140" t="s">
        <v>14644</v>
      </c>
      <c r="B4967" s="140" t="s">
        <v>18879</v>
      </c>
      <c r="C4967" s="232" t="s">
        <v>18880</v>
      </c>
      <c r="D4967" s="229" t="s">
        <v>2505</v>
      </c>
    </row>
    <row r="4968" spans="1:4" x14ac:dyDescent="0.25">
      <c r="D4968" s="228" t="s">
        <v>2505</v>
      </c>
    </row>
    <row r="4969" spans="1:4" x14ac:dyDescent="0.25">
      <c r="D4969" s="228" t="s">
        <v>2505</v>
      </c>
    </row>
    <row r="4970" spans="1:4" x14ac:dyDescent="0.25">
      <c r="A4970" s="35" t="s">
        <v>2686</v>
      </c>
      <c r="B4970" s="2" t="str">
        <f>CONCATENATE("https://xbrl.cipc.co.za/taxonomy/role/",MID(B4971,2,10))</f>
        <v>https://xbrl.cipc.co.za/taxonomy/role/sds815.100</v>
      </c>
      <c r="D4970" s="228" t="s">
        <v>2505</v>
      </c>
    </row>
    <row r="4971" spans="1:4" x14ac:dyDescent="0.25">
      <c r="A4971" s="35" t="s">
        <v>2687</v>
      </c>
      <c r="B4971" s="2" t="s">
        <v>19481</v>
      </c>
      <c r="D4971" s="228" t="s">
        <v>2505</v>
      </c>
    </row>
    <row r="4972" spans="1:4" x14ac:dyDescent="0.25">
      <c r="A4972" s="36" t="s">
        <v>5</v>
      </c>
      <c r="B4972" s="36" t="s">
        <v>6</v>
      </c>
      <c r="C4972" s="36" t="s">
        <v>19413</v>
      </c>
      <c r="D4972" s="5" t="s">
        <v>2692</v>
      </c>
    </row>
    <row r="4973" spans="1:4" x14ac:dyDescent="0.25">
      <c r="A4973" s="140" t="s">
        <v>14644</v>
      </c>
      <c r="B4973" s="140" t="s">
        <v>18891</v>
      </c>
      <c r="C4973" s="140" t="s">
        <v>18892</v>
      </c>
      <c r="D4973" s="229" t="s">
        <v>2505</v>
      </c>
    </row>
    <row r="4974" spans="1:4" x14ac:dyDescent="0.25">
      <c r="A4974" s="140" t="s">
        <v>14644</v>
      </c>
      <c r="B4974" s="140" t="s">
        <v>18893</v>
      </c>
      <c r="C4974" s="230" t="s">
        <v>18894</v>
      </c>
      <c r="D4974" s="229" t="s">
        <v>2505</v>
      </c>
    </row>
    <row r="4975" spans="1:4" x14ac:dyDescent="0.25">
      <c r="A4975" s="140" t="s">
        <v>14644</v>
      </c>
      <c r="B4975" s="140" t="s">
        <v>18895</v>
      </c>
      <c r="C4975" s="231" t="s">
        <v>18896</v>
      </c>
      <c r="D4975" s="229" t="s">
        <v>2505</v>
      </c>
    </row>
    <row r="4976" spans="1:4" x14ac:dyDescent="0.25">
      <c r="A4976" s="140" t="s">
        <v>14644</v>
      </c>
      <c r="B4976" s="140" t="s">
        <v>18897</v>
      </c>
      <c r="C4976" s="232" t="s">
        <v>18898</v>
      </c>
      <c r="D4976" s="229" t="s">
        <v>2505</v>
      </c>
    </row>
    <row r="4977" spans="1:4" x14ac:dyDescent="0.25">
      <c r="A4977" s="140" t="s">
        <v>14644</v>
      </c>
      <c r="B4977" s="140" t="s">
        <v>18899</v>
      </c>
      <c r="C4977" s="232" t="s">
        <v>18900</v>
      </c>
      <c r="D4977" s="229" t="s">
        <v>2505</v>
      </c>
    </row>
    <row r="4978" spans="1:4" x14ac:dyDescent="0.25">
      <c r="A4978" s="140" t="s">
        <v>14644</v>
      </c>
      <c r="B4978" s="140" t="s">
        <v>18901</v>
      </c>
      <c r="C4978" s="233" t="s">
        <v>18902</v>
      </c>
      <c r="D4978" s="229" t="s">
        <v>2505</v>
      </c>
    </row>
    <row r="4979" spans="1:4" x14ac:dyDescent="0.25">
      <c r="A4979" s="140" t="s">
        <v>14644</v>
      </c>
      <c r="B4979" s="140" t="s">
        <v>18903</v>
      </c>
      <c r="C4979" s="233" t="s">
        <v>18904</v>
      </c>
      <c r="D4979" s="229" t="s">
        <v>2505</v>
      </c>
    </row>
    <row r="4980" spans="1:4" x14ac:dyDescent="0.25">
      <c r="A4980" s="140" t="s">
        <v>14644</v>
      </c>
      <c r="B4980" s="140" t="s">
        <v>18905</v>
      </c>
      <c r="C4980" s="233" t="s">
        <v>18906</v>
      </c>
      <c r="D4980" s="229" t="s">
        <v>2505</v>
      </c>
    </row>
    <row r="4981" spans="1:4" x14ac:dyDescent="0.25">
      <c r="A4981" s="140" t="s">
        <v>14644</v>
      </c>
      <c r="B4981" s="140" t="s">
        <v>18907</v>
      </c>
      <c r="C4981" s="233" t="s">
        <v>18908</v>
      </c>
      <c r="D4981" s="229" t="s">
        <v>2505</v>
      </c>
    </row>
    <row r="4982" spans="1:4" x14ac:dyDescent="0.25">
      <c r="A4982" s="140" t="s">
        <v>14644</v>
      </c>
      <c r="B4982" s="140" t="s">
        <v>18909</v>
      </c>
      <c r="C4982" s="233" t="s">
        <v>18910</v>
      </c>
      <c r="D4982" s="229" t="s">
        <v>2505</v>
      </c>
    </row>
    <row r="4983" spans="1:4" x14ac:dyDescent="0.25">
      <c r="A4983" s="140" t="s">
        <v>14644</v>
      </c>
      <c r="B4983" s="140" t="s">
        <v>18911</v>
      </c>
      <c r="C4983" s="233" t="s">
        <v>18912</v>
      </c>
      <c r="D4983" s="229" t="s">
        <v>2505</v>
      </c>
    </row>
    <row r="4984" spans="1:4" x14ac:dyDescent="0.25">
      <c r="A4984" s="140" t="s">
        <v>14644</v>
      </c>
      <c r="B4984" s="140" t="s">
        <v>18913</v>
      </c>
      <c r="C4984" s="233" t="s">
        <v>18914</v>
      </c>
      <c r="D4984" s="229" t="s">
        <v>2505</v>
      </c>
    </row>
    <row r="4985" spans="1:4" x14ac:dyDescent="0.25">
      <c r="A4985" s="140" t="s">
        <v>14644</v>
      </c>
      <c r="B4985" s="140" t="s">
        <v>18915</v>
      </c>
      <c r="C4985" s="233" t="s">
        <v>18916</v>
      </c>
      <c r="D4985" s="229" t="s">
        <v>2505</v>
      </c>
    </row>
    <row r="4986" spans="1:4" x14ac:dyDescent="0.25">
      <c r="A4986" s="140" t="s">
        <v>14644</v>
      </c>
      <c r="B4986" s="140" t="s">
        <v>18917</v>
      </c>
      <c r="C4986" s="233" t="s">
        <v>18918</v>
      </c>
      <c r="D4986" s="229" t="s">
        <v>2505</v>
      </c>
    </row>
    <row r="4987" spans="1:4" x14ac:dyDescent="0.25">
      <c r="A4987" s="140" t="s">
        <v>14644</v>
      </c>
      <c r="B4987" s="140" t="s">
        <v>18919</v>
      </c>
      <c r="C4987" s="233" t="s">
        <v>18920</v>
      </c>
      <c r="D4987" s="229" t="s">
        <v>2505</v>
      </c>
    </row>
    <row r="4988" spans="1:4" x14ac:dyDescent="0.25">
      <c r="A4988" s="140" t="s">
        <v>14644</v>
      </c>
      <c r="B4988" s="140" t="s">
        <v>18921</v>
      </c>
      <c r="C4988" s="233" t="s">
        <v>18922</v>
      </c>
      <c r="D4988" s="229" t="s">
        <v>2505</v>
      </c>
    </row>
    <row r="4989" spans="1:4" x14ac:dyDescent="0.25">
      <c r="A4989" s="140" t="s">
        <v>14644</v>
      </c>
      <c r="B4989" s="140" t="s">
        <v>18923</v>
      </c>
      <c r="C4989" s="233" t="s">
        <v>18924</v>
      </c>
      <c r="D4989" s="229" t="s">
        <v>2505</v>
      </c>
    </row>
    <row r="4990" spans="1:4" x14ac:dyDescent="0.25">
      <c r="A4990" s="140" t="s">
        <v>14644</v>
      </c>
      <c r="B4990" s="140" t="s">
        <v>18925</v>
      </c>
      <c r="C4990" s="233" t="s">
        <v>18926</v>
      </c>
      <c r="D4990" s="229" t="s">
        <v>2505</v>
      </c>
    </row>
    <row r="4991" spans="1:4" x14ac:dyDescent="0.25">
      <c r="A4991" s="140" t="s">
        <v>14644</v>
      </c>
      <c r="B4991" s="140" t="s">
        <v>18927</v>
      </c>
      <c r="C4991" s="233" t="s">
        <v>18928</v>
      </c>
      <c r="D4991" s="229" t="s">
        <v>2505</v>
      </c>
    </row>
    <row r="4992" spans="1:4" x14ac:dyDescent="0.25">
      <c r="A4992" s="140" t="s">
        <v>14644</v>
      </c>
      <c r="B4992" s="140" t="s">
        <v>18929</v>
      </c>
      <c r="C4992" s="233" t="s">
        <v>18930</v>
      </c>
      <c r="D4992" s="229" t="s">
        <v>2505</v>
      </c>
    </row>
    <row r="4993" spans="1:4" x14ac:dyDescent="0.25">
      <c r="A4993" s="140" t="s">
        <v>14644</v>
      </c>
      <c r="B4993" s="140" t="s">
        <v>18931</v>
      </c>
      <c r="C4993" s="233" t="s">
        <v>18932</v>
      </c>
      <c r="D4993" s="229" t="s">
        <v>2505</v>
      </c>
    </row>
    <row r="4994" spans="1:4" x14ac:dyDescent="0.25">
      <c r="A4994" s="140" t="s">
        <v>14644</v>
      </c>
      <c r="B4994" s="140" t="s">
        <v>18933</v>
      </c>
      <c r="C4994" s="232" t="s">
        <v>18934</v>
      </c>
      <c r="D4994" s="229" t="s">
        <v>2505</v>
      </c>
    </row>
    <row r="4995" spans="1:4" x14ac:dyDescent="0.25">
      <c r="A4995" s="140" t="s">
        <v>14644</v>
      </c>
      <c r="B4995" s="140" t="s">
        <v>18935</v>
      </c>
      <c r="C4995" s="233" t="s">
        <v>18936</v>
      </c>
      <c r="D4995" s="229" t="s">
        <v>2505</v>
      </c>
    </row>
    <row r="4996" spans="1:4" x14ac:dyDescent="0.25">
      <c r="A4996" s="140" t="s">
        <v>14644</v>
      </c>
      <c r="B4996" s="140" t="s">
        <v>18937</v>
      </c>
      <c r="C4996" s="232" t="s">
        <v>18938</v>
      </c>
      <c r="D4996" s="229" t="s">
        <v>2505</v>
      </c>
    </row>
    <row r="4997" spans="1:4" x14ac:dyDescent="0.25">
      <c r="A4997" s="140" t="s">
        <v>14644</v>
      </c>
      <c r="B4997" s="140" t="s">
        <v>18939</v>
      </c>
      <c r="C4997" s="233" t="s">
        <v>18940</v>
      </c>
      <c r="D4997" s="229" t="s">
        <v>2505</v>
      </c>
    </row>
    <row r="4998" spans="1:4" x14ac:dyDescent="0.25">
      <c r="A4998" s="140" t="s">
        <v>14644</v>
      </c>
      <c r="B4998" s="140" t="s">
        <v>18941</v>
      </c>
      <c r="C4998" s="230" t="s">
        <v>18942</v>
      </c>
      <c r="D4998" s="229" t="s">
        <v>2505</v>
      </c>
    </row>
    <row r="4999" spans="1:4" x14ac:dyDescent="0.25">
      <c r="A4999" s="140" t="s">
        <v>14644</v>
      </c>
      <c r="B4999" s="140" t="s">
        <v>18943</v>
      </c>
      <c r="C4999" s="231" t="s">
        <v>18944</v>
      </c>
      <c r="D4999" s="229" t="s">
        <v>2505</v>
      </c>
    </row>
    <row r="5000" spans="1:4" x14ac:dyDescent="0.25">
      <c r="A5000" s="140" t="s">
        <v>14644</v>
      </c>
      <c r="B5000" s="140" t="s">
        <v>18945</v>
      </c>
      <c r="C5000" s="232" t="s">
        <v>18946</v>
      </c>
      <c r="D5000" s="229" t="s">
        <v>2505</v>
      </c>
    </row>
    <row r="5001" spans="1:4" x14ac:dyDescent="0.25">
      <c r="A5001" s="140" t="s">
        <v>14644</v>
      </c>
      <c r="B5001" s="140" t="s">
        <v>18947</v>
      </c>
      <c r="C5001" s="231" t="s">
        <v>18948</v>
      </c>
      <c r="D5001" s="229" t="s">
        <v>2505</v>
      </c>
    </row>
    <row r="5002" spans="1:4" x14ac:dyDescent="0.25">
      <c r="A5002" s="140" t="s">
        <v>14644</v>
      </c>
      <c r="B5002" s="140" t="s">
        <v>18949</v>
      </c>
      <c r="C5002" s="232" t="s">
        <v>18950</v>
      </c>
      <c r="D5002" s="229" t="s">
        <v>2505</v>
      </c>
    </row>
    <row r="5003" spans="1:4" x14ac:dyDescent="0.25">
      <c r="D5003" s="228" t="s">
        <v>2505</v>
      </c>
    </row>
    <row r="5004" spans="1:4" x14ac:dyDescent="0.25">
      <c r="D5004" s="228" t="s">
        <v>2505</v>
      </c>
    </row>
    <row r="5005" spans="1:4" x14ac:dyDescent="0.25">
      <c r="A5005" s="35" t="s">
        <v>2686</v>
      </c>
      <c r="B5005" s="2" t="str">
        <f>CONCATENATE("https://xbrl.cipc.co.za/taxonomy/role/",MID(B5006,2,10))</f>
        <v>https://xbrl.cipc.co.za/taxonomy/role/sds211.200</v>
      </c>
      <c r="D5005" s="228" t="s">
        <v>2505</v>
      </c>
    </row>
    <row r="5006" spans="1:4" x14ac:dyDescent="0.25">
      <c r="A5006" s="35" t="s">
        <v>2687</v>
      </c>
      <c r="B5006" s="2" t="s">
        <v>19482</v>
      </c>
      <c r="D5006" s="228" t="s">
        <v>2505</v>
      </c>
    </row>
    <row r="5007" spans="1:4" x14ac:dyDescent="0.25">
      <c r="A5007" s="36" t="s">
        <v>5</v>
      </c>
      <c r="B5007" s="36" t="s">
        <v>6</v>
      </c>
      <c r="C5007" s="36" t="s">
        <v>19413</v>
      </c>
      <c r="D5007" s="5" t="s">
        <v>2692</v>
      </c>
    </row>
    <row r="5008" spans="1:4" x14ac:dyDescent="0.25">
      <c r="A5008" s="140" t="s">
        <v>14064</v>
      </c>
      <c r="B5008" s="140" t="s">
        <v>18951</v>
      </c>
      <c r="C5008" s="140" t="s">
        <v>18952</v>
      </c>
      <c r="D5008" s="229" t="s">
        <v>2505</v>
      </c>
    </row>
    <row r="5009" spans="1:4" x14ac:dyDescent="0.25">
      <c r="A5009" s="140" t="s">
        <v>14064</v>
      </c>
      <c r="B5009" s="140" t="s">
        <v>18953</v>
      </c>
      <c r="C5009" s="230" t="s">
        <v>18954</v>
      </c>
      <c r="D5009" s="229" t="s">
        <v>2505</v>
      </c>
    </row>
    <row r="5010" spans="1:4" x14ac:dyDescent="0.25">
      <c r="A5010" s="140" t="s">
        <v>14064</v>
      </c>
      <c r="B5010" s="140" t="s">
        <v>18955</v>
      </c>
      <c r="C5010" s="231" t="s">
        <v>18956</v>
      </c>
      <c r="D5010" s="229" t="s">
        <v>2505</v>
      </c>
    </row>
    <row r="5011" spans="1:4" x14ac:dyDescent="0.25">
      <c r="A5011" s="140" t="s">
        <v>14064</v>
      </c>
      <c r="B5011" s="140" t="s">
        <v>18662</v>
      </c>
      <c r="C5011" s="232" t="s">
        <v>18663</v>
      </c>
      <c r="D5011" s="229" t="s">
        <v>2505</v>
      </c>
    </row>
    <row r="5012" spans="1:4" x14ac:dyDescent="0.25">
      <c r="A5012" s="140" t="s">
        <v>14064</v>
      </c>
      <c r="B5012" s="140" t="s">
        <v>18957</v>
      </c>
      <c r="C5012" s="232" t="s">
        <v>18958</v>
      </c>
      <c r="D5012" s="229" t="s">
        <v>2505</v>
      </c>
    </row>
    <row r="5013" spans="1:4" x14ac:dyDescent="0.25">
      <c r="A5013" s="140" t="s">
        <v>14064</v>
      </c>
      <c r="B5013" s="140" t="s">
        <v>18959</v>
      </c>
      <c r="C5013" s="233" t="s">
        <v>18960</v>
      </c>
      <c r="D5013" s="229" t="s">
        <v>2505</v>
      </c>
    </row>
    <row r="5014" spans="1:4" x14ac:dyDescent="0.25">
      <c r="A5014" s="140" t="s">
        <v>14064</v>
      </c>
      <c r="B5014" s="140" t="s">
        <v>18961</v>
      </c>
      <c r="C5014" s="234" t="s">
        <v>18962</v>
      </c>
      <c r="D5014" s="229" t="s">
        <v>2505</v>
      </c>
    </row>
    <row r="5015" spans="1:4" x14ac:dyDescent="0.25">
      <c r="A5015" s="140" t="s">
        <v>14064</v>
      </c>
      <c r="B5015" s="140" t="s">
        <v>18963</v>
      </c>
      <c r="C5015" s="234" t="s">
        <v>18964</v>
      </c>
      <c r="D5015" s="229" t="s">
        <v>2505</v>
      </c>
    </row>
    <row r="5016" spans="1:4" x14ac:dyDescent="0.25">
      <c r="A5016" s="140" t="s">
        <v>14064</v>
      </c>
      <c r="B5016" s="140" t="s">
        <v>18965</v>
      </c>
      <c r="C5016" s="234" t="s">
        <v>18966</v>
      </c>
      <c r="D5016" s="229" t="s">
        <v>2505</v>
      </c>
    </row>
    <row r="5017" spans="1:4" x14ac:dyDescent="0.25">
      <c r="A5017" s="140" t="s">
        <v>14064</v>
      </c>
      <c r="B5017" s="140" t="s">
        <v>7014</v>
      </c>
      <c r="C5017" s="234" t="s">
        <v>7015</v>
      </c>
      <c r="D5017" s="229" t="s">
        <v>2505</v>
      </c>
    </row>
    <row r="5018" spans="1:4" x14ac:dyDescent="0.25">
      <c r="A5018" s="140" t="s">
        <v>14064</v>
      </c>
      <c r="B5018" s="140" t="s">
        <v>18967</v>
      </c>
      <c r="C5018" s="234" t="s">
        <v>18968</v>
      </c>
      <c r="D5018" s="229" t="s">
        <v>2505</v>
      </c>
    </row>
    <row r="5019" spans="1:4" x14ac:dyDescent="0.25">
      <c r="A5019" s="140" t="s">
        <v>14064</v>
      </c>
      <c r="B5019" s="140" t="s">
        <v>18969</v>
      </c>
      <c r="C5019" s="231" t="s">
        <v>18970</v>
      </c>
      <c r="D5019" s="229" t="s">
        <v>2505</v>
      </c>
    </row>
    <row r="5020" spans="1:4" x14ac:dyDescent="0.25">
      <c r="A5020" s="140" t="s">
        <v>14064</v>
      </c>
      <c r="B5020" s="140" t="s">
        <v>18971</v>
      </c>
      <c r="C5020" s="232" t="s">
        <v>18972</v>
      </c>
      <c r="D5020" s="229" t="s">
        <v>2505</v>
      </c>
    </row>
    <row r="5021" spans="1:4" x14ac:dyDescent="0.25">
      <c r="A5021" s="140" t="s">
        <v>14064</v>
      </c>
      <c r="B5021" s="140" t="s">
        <v>18973</v>
      </c>
      <c r="C5021" s="232" t="s">
        <v>18974</v>
      </c>
      <c r="D5021" s="229" t="s">
        <v>2505</v>
      </c>
    </row>
    <row r="5022" spans="1:4" x14ac:dyDescent="0.25">
      <c r="A5022" s="140" t="s">
        <v>14064</v>
      </c>
      <c r="B5022" s="140" t="s">
        <v>18975</v>
      </c>
      <c r="C5022" s="232" t="s">
        <v>18976</v>
      </c>
      <c r="D5022" s="229" t="s">
        <v>2505</v>
      </c>
    </row>
    <row r="5023" spans="1:4" x14ac:dyDescent="0.25">
      <c r="A5023" s="140" t="s">
        <v>14064</v>
      </c>
      <c r="B5023" s="140" t="s">
        <v>18977</v>
      </c>
      <c r="C5023" s="232" t="s">
        <v>18978</v>
      </c>
      <c r="D5023" s="229" t="s">
        <v>2505</v>
      </c>
    </row>
    <row r="5024" spans="1:4" x14ac:dyDescent="0.25">
      <c r="A5024" s="140" t="s">
        <v>14064</v>
      </c>
      <c r="B5024" s="140" t="s">
        <v>18979</v>
      </c>
      <c r="C5024" s="232" t="s">
        <v>18980</v>
      </c>
      <c r="D5024" s="229" t="s">
        <v>2505</v>
      </c>
    </row>
    <row r="5025" spans="1:4" x14ac:dyDescent="0.25">
      <c r="A5025" s="140" t="s">
        <v>14064</v>
      </c>
      <c r="B5025" s="140" t="s">
        <v>18981</v>
      </c>
      <c r="C5025" s="230" t="s">
        <v>18982</v>
      </c>
      <c r="D5025" s="229" t="s">
        <v>2505</v>
      </c>
    </row>
    <row r="5026" spans="1:4" x14ac:dyDescent="0.25">
      <c r="A5026" s="140" t="s">
        <v>14064</v>
      </c>
      <c r="B5026" s="140" t="s">
        <v>18983</v>
      </c>
      <c r="C5026" s="231" t="s">
        <v>18984</v>
      </c>
      <c r="D5026" s="229" t="s">
        <v>2505</v>
      </c>
    </row>
    <row r="5027" spans="1:4" x14ac:dyDescent="0.25">
      <c r="A5027" s="140" t="s">
        <v>14064</v>
      </c>
      <c r="B5027" s="140" t="s">
        <v>18957</v>
      </c>
      <c r="C5027" s="232" t="s">
        <v>18958</v>
      </c>
      <c r="D5027" s="229" t="s">
        <v>2505</v>
      </c>
    </row>
    <row r="5028" spans="1:4" x14ac:dyDescent="0.25">
      <c r="A5028" s="140" t="s">
        <v>14064</v>
      </c>
      <c r="B5028" s="140" t="s">
        <v>18959</v>
      </c>
      <c r="C5028" s="233" t="s">
        <v>18960</v>
      </c>
      <c r="D5028" s="229" t="s">
        <v>2505</v>
      </c>
    </row>
    <row r="5029" spans="1:4" x14ac:dyDescent="0.25">
      <c r="A5029" s="140" t="s">
        <v>14064</v>
      </c>
      <c r="B5029" s="140" t="s">
        <v>18961</v>
      </c>
      <c r="C5029" s="234" t="s">
        <v>18962</v>
      </c>
      <c r="D5029" s="229" t="s">
        <v>2505</v>
      </c>
    </row>
    <row r="5030" spans="1:4" x14ac:dyDescent="0.25">
      <c r="A5030" s="140" t="s">
        <v>14064</v>
      </c>
      <c r="B5030" s="140" t="s">
        <v>18963</v>
      </c>
      <c r="C5030" s="234" t="s">
        <v>18964</v>
      </c>
      <c r="D5030" s="229" t="s">
        <v>2505</v>
      </c>
    </row>
    <row r="5031" spans="1:4" x14ac:dyDescent="0.25">
      <c r="A5031" s="140" t="s">
        <v>14064</v>
      </c>
      <c r="B5031" s="140" t="s">
        <v>18965</v>
      </c>
      <c r="C5031" s="234" t="s">
        <v>18966</v>
      </c>
      <c r="D5031" s="229" t="s">
        <v>2505</v>
      </c>
    </row>
    <row r="5032" spans="1:4" x14ac:dyDescent="0.25">
      <c r="A5032" s="140" t="s">
        <v>14064</v>
      </c>
      <c r="B5032" s="140" t="s">
        <v>7014</v>
      </c>
      <c r="C5032" s="234" t="s">
        <v>7015</v>
      </c>
      <c r="D5032" s="229" t="s">
        <v>2505</v>
      </c>
    </row>
    <row r="5033" spans="1:4" x14ac:dyDescent="0.25">
      <c r="A5033" s="140" t="s">
        <v>14064</v>
      </c>
      <c r="B5033" s="140" t="s">
        <v>18967</v>
      </c>
      <c r="C5033" s="234" t="s">
        <v>18968</v>
      </c>
      <c r="D5033" s="229" t="s">
        <v>2505</v>
      </c>
    </row>
    <row r="5034" spans="1:4" x14ac:dyDescent="0.25">
      <c r="A5034" s="140" t="s">
        <v>14064</v>
      </c>
      <c r="B5034" s="140" t="s">
        <v>18985</v>
      </c>
      <c r="C5034" s="231" t="s">
        <v>18986</v>
      </c>
      <c r="D5034" s="229" t="s">
        <v>2505</v>
      </c>
    </row>
    <row r="5035" spans="1:4" x14ac:dyDescent="0.25">
      <c r="A5035" s="140" t="s">
        <v>14064</v>
      </c>
      <c r="B5035" s="140" t="s">
        <v>18971</v>
      </c>
      <c r="C5035" s="232" t="s">
        <v>18972</v>
      </c>
      <c r="D5035" s="229" t="s">
        <v>2505</v>
      </c>
    </row>
    <row r="5036" spans="1:4" x14ac:dyDescent="0.25">
      <c r="A5036" s="140" t="s">
        <v>14064</v>
      </c>
      <c r="B5036" s="140" t="s">
        <v>18973</v>
      </c>
      <c r="C5036" s="232" t="s">
        <v>18974</v>
      </c>
      <c r="D5036" s="229" t="s">
        <v>2505</v>
      </c>
    </row>
    <row r="5037" spans="1:4" x14ac:dyDescent="0.25">
      <c r="A5037" s="140" t="s">
        <v>14064</v>
      </c>
      <c r="B5037" s="140" t="s">
        <v>18975</v>
      </c>
      <c r="C5037" s="232" t="s">
        <v>18976</v>
      </c>
      <c r="D5037" s="229" t="s">
        <v>2505</v>
      </c>
    </row>
    <row r="5038" spans="1:4" x14ac:dyDescent="0.25">
      <c r="A5038" s="140" t="s">
        <v>14064</v>
      </c>
      <c r="B5038" s="140" t="s">
        <v>18977</v>
      </c>
      <c r="C5038" s="232" t="s">
        <v>18978</v>
      </c>
      <c r="D5038" s="229" t="s">
        <v>2505</v>
      </c>
    </row>
    <row r="5039" spans="1:4" x14ac:dyDescent="0.25">
      <c r="A5039" s="140" t="s">
        <v>14064</v>
      </c>
      <c r="B5039" s="140" t="s">
        <v>18979</v>
      </c>
      <c r="C5039" s="232" t="s">
        <v>18980</v>
      </c>
      <c r="D5039" s="229" t="s">
        <v>2505</v>
      </c>
    </row>
    <row r="5040" spans="1:4" x14ac:dyDescent="0.25">
      <c r="A5040" s="140" t="s">
        <v>14064</v>
      </c>
      <c r="B5040" s="140" t="s">
        <v>18987</v>
      </c>
      <c r="C5040" s="230" t="s">
        <v>18988</v>
      </c>
      <c r="D5040" s="229" t="s">
        <v>2505</v>
      </c>
    </row>
    <row r="5041" spans="1:4" x14ac:dyDescent="0.25">
      <c r="A5041" s="140" t="s">
        <v>14064</v>
      </c>
      <c r="B5041" s="140" t="s">
        <v>18989</v>
      </c>
      <c r="C5041" s="230" t="s">
        <v>18990</v>
      </c>
      <c r="D5041" s="229" t="s">
        <v>2505</v>
      </c>
    </row>
    <row r="5042" spans="1:4" x14ac:dyDescent="0.25">
      <c r="A5042" s="140" t="s">
        <v>14064</v>
      </c>
      <c r="B5042" s="140" t="s">
        <v>18991</v>
      </c>
      <c r="C5042" s="230" t="s">
        <v>18992</v>
      </c>
      <c r="D5042" s="229" t="s">
        <v>2505</v>
      </c>
    </row>
    <row r="5043" spans="1:4" x14ac:dyDescent="0.25">
      <c r="A5043" s="140" t="s">
        <v>14064</v>
      </c>
      <c r="B5043" s="140" t="s">
        <v>18993</v>
      </c>
      <c r="C5043" s="230" t="s">
        <v>18994</v>
      </c>
      <c r="D5043" s="229" t="s">
        <v>2505</v>
      </c>
    </row>
    <row r="5044" spans="1:4" x14ac:dyDescent="0.25">
      <c r="A5044" s="140" t="s">
        <v>14064</v>
      </c>
      <c r="B5044" s="140" t="s">
        <v>18995</v>
      </c>
      <c r="C5044" s="230" t="s">
        <v>18996</v>
      </c>
      <c r="D5044" s="229" t="s">
        <v>2505</v>
      </c>
    </row>
    <row r="5045" spans="1:4" x14ac:dyDescent="0.25">
      <c r="D5045" s="228" t="s">
        <v>2505</v>
      </c>
    </row>
    <row r="5046" spans="1:4" x14ac:dyDescent="0.25">
      <c r="D5046" s="228" t="s">
        <v>2505</v>
      </c>
    </row>
    <row r="5047" spans="1:4" x14ac:dyDescent="0.25">
      <c r="A5047" s="35" t="s">
        <v>2686</v>
      </c>
      <c r="B5047" s="2" t="str">
        <f>CONCATENATE("https://xbrl.cipc.co.za/taxonomy/role/",MID(B5048,2,10))</f>
        <v>https://xbrl.cipc.co.za/taxonomy/role/sds211.300</v>
      </c>
      <c r="D5047" s="228" t="s">
        <v>2505</v>
      </c>
    </row>
    <row r="5048" spans="1:4" x14ac:dyDescent="0.25">
      <c r="A5048" s="35" t="s">
        <v>2687</v>
      </c>
      <c r="B5048" s="2" t="s">
        <v>19483</v>
      </c>
      <c r="D5048" s="228" t="s">
        <v>2505</v>
      </c>
    </row>
    <row r="5049" spans="1:4" x14ac:dyDescent="0.25">
      <c r="A5049" s="36" t="s">
        <v>5</v>
      </c>
      <c r="B5049" s="36" t="s">
        <v>6</v>
      </c>
      <c r="C5049" s="36" t="s">
        <v>19413</v>
      </c>
      <c r="D5049" s="5" t="s">
        <v>2692</v>
      </c>
    </row>
    <row r="5050" spans="1:4" x14ac:dyDescent="0.25">
      <c r="A5050" s="140" t="s">
        <v>14064</v>
      </c>
      <c r="B5050" s="140" t="s">
        <v>18997</v>
      </c>
      <c r="C5050" s="140" t="s">
        <v>18998</v>
      </c>
      <c r="D5050" s="229" t="s">
        <v>2505</v>
      </c>
    </row>
    <row r="5051" spans="1:4" x14ac:dyDescent="0.25">
      <c r="A5051" s="140" t="s">
        <v>14064</v>
      </c>
      <c r="B5051" s="140" t="s">
        <v>18953</v>
      </c>
      <c r="C5051" s="230" t="s">
        <v>18954</v>
      </c>
      <c r="D5051" s="229" t="s">
        <v>2505</v>
      </c>
    </row>
    <row r="5052" spans="1:4" x14ac:dyDescent="0.25">
      <c r="A5052" s="140" t="s">
        <v>14064</v>
      </c>
      <c r="B5052" s="140" t="s">
        <v>18955</v>
      </c>
      <c r="C5052" s="231" t="s">
        <v>18956</v>
      </c>
      <c r="D5052" s="229" t="s">
        <v>2505</v>
      </c>
    </row>
    <row r="5053" spans="1:4" x14ac:dyDescent="0.25">
      <c r="A5053" s="140" t="s">
        <v>14064</v>
      </c>
      <c r="B5053" s="140" t="s">
        <v>18662</v>
      </c>
      <c r="C5053" s="232" t="s">
        <v>18663</v>
      </c>
      <c r="D5053" s="229" t="s">
        <v>2505</v>
      </c>
    </row>
    <row r="5054" spans="1:4" x14ac:dyDescent="0.25">
      <c r="A5054" s="140" t="s">
        <v>14064</v>
      </c>
      <c r="B5054" s="140" t="s">
        <v>18957</v>
      </c>
      <c r="C5054" s="232" t="s">
        <v>18958</v>
      </c>
      <c r="D5054" s="229" t="s">
        <v>2505</v>
      </c>
    </row>
    <row r="5055" spans="1:4" x14ac:dyDescent="0.25">
      <c r="A5055" s="140" t="s">
        <v>14064</v>
      </c>
      <c r="B5055" s="140" t="s">
        <v>18959</v>
      </c>
      <c r="C5055" s="233" t="s">
        <v>18960</v>
      </c>
      <c r="D5055" s="229" t="s">
        <v>2505</v>
      </c>
    </row>
    <row r="5056" spans="1:4" x14ac:dyDescent="0.25">
      <c r="A5056" s="140" t="s">
        <v>14064</v>
      </c>
      <c r="B5056" s="140" t="s">
        <v>18961</v>
      </c>
      <c r="C5056" s="234" t="s">
        <v>18962</v>
      </c>
      <c r="D5056" s="229" t="s">
        <v>2505</v>
      </c>
    </row>
    <row r="5057" spans="1:4" x14ac:dyDescent="0.25">
      <c r="A5057" s="140" t="s">
        <v>14064</v>
      </c>
      <c r="B5057" s="140" t="s">
        <v>18965</v>
      </c>
      <c r="C5057" s="234" t="s">
        <v>18966</v>
      </c>
      <c r="D5057" s="229" t="s">
        <v>2505</v>
      </c>
    </row>
    <row r="5058" spans="1:4" x14ac:dyDescent="0.25">
      <c r="A5058" s="140" t="s">
        <v>14064</v>
      </c>
      <c r="B5058" s="140" t="s">
        <v>7014</v>
      </c>
      <c r="C5058" s="234" t="s">
        <v>7015</v>
      </c>
      <c r="D5058" s="229" t="s">
        <v>2505</v>
      </c>
    </row>
    <row r="5059" spans="1:4" x14ac:dyDescent="0.25">
      <c r="A5059" s="140" t="s">
        <v>14064</v>
      </c>
      <c r="B5059" s="140" t="s">
        <v>18967</v>
      </c>
      <c r="C5059" s="234" t="s">
        <v>18968</v>
      </c>
      <c r="D5059" s="229" t="s">
        <v>2505</v>
      </c>
    </row>
    <row r="5060" spans="1:4" x14ac:dyDescent="0.25">
      <c r="A5060" s="140" t="s">
        <v>14064</v>
      </c>
      <c r="B5060" s="140" t="s">
        <v>18969</v>
      </c>
      <c r="C5060" s="231" t="s">
        <v>18970</v>
      </c>
      <c r="D5060" s="229" t="s">
        <v>2505</v>
      </c>
    </row>
    <row r="5061" spans="1:4" x14ac:dyDescent="0.25">
      <c r="A5061" s="140" t="s">
        <v>14064</v>
      </c>
      <c r="B5061" s="140" t="s">
        <v>18971</v>
      </c>
      <c r="C5061" s="232" t="s">
        <v>18972</v>
      </c>
      <c r="D5061" s="229" t="s">
        <v>2505</v>
      </c>
    </row>
    <row r="5062" spans="1:4" x14ac:dyDescent="0.25">
      <c r="A5062" s="140" t="s">
        <v>14064</v>
      </c>
      <c r="B5062" s="140" t="s">
        <v>18973</v>
      </c>
      <c r="C5062" s="232" t="s">
        <v>18974</v>
      </c>
      <c r="D5062" s="229" t="s">
        <v>2505</v>
      </c>
    </row>
    <row r="5063" spans="1:4" x14ac:dyDescent="0.25">
      <c r="A5063" s="140" t="s">
        <v>14064</v>
      </c>
      <c r="B5063" s="140" t="s">
        <v>18975</v>
      </c>
      <c r="C5063" s="232" t="s">
        <v>18976</v>
      </c>
      <c r="D5063" s="229" t="s">
        <v>2505</v>
      </c>
    </row>
    <row r="5064" spans="1:4" x14ac:dyDescent="0.25">
      <c r="A5064" s="140" t="s">
        <v>14064</v>
      </c>
      <c r="B5064" s="140" t="s">
        <v>18977</v>
      </c>
      <c r="C5064" s="232" t="s">
        <v>18978</v>
      </c>
      <c r="D5064" s="229" t="s">
        <v>2505</v>
      </c>
    </row>
    <row r="5065" spans="1:4" x14ac:dyDescent="0.25">
      <c r="A5065" s="140" t="s">
        <v>14064</v>
      </c>
      <c r="B5065" s="140" t="s">
        <v>18979</v>
      </c>
      <c r="C5065" s="232" t="s">
        <v>18980</v>
      </c>
      <c r="D5065" s="229" t="s">
        <v>2505</v>
      </c>
    </row>
    <row r="5066" spans="1:4" x14ac:dyDescent="0.25">
      <c r="A5066" s="140" t="s">
        <v>14064</v>
      </c>
      <c r="B5066" s="140" t="s">
        <v>18981</v>
      </c>
      <c r="C5066" s="230" t="s">
        <v>18982</v>
      </c>
      <c r="D5066" s="229" t="s">
        <v>2505</v>
      </c>
    </row>
    <row r="5067" spans="1:4" x14ac:dyDescent="0.25">
      <c r="A5067" s="140" t="s">
        <v>14064</v>
      </c>
      <c r="B5067" s="140" t="s">
        <v>18983</v>
      </c>
      <c r="C5067" s="231" t="s">
        <v>18984</v>
      </c>
      <c r="D5067" s="229" t="s">
        <v>2505</v>
      </c>
    </row>
    <row r="5068" spans="1:4" x14ac:dyDescent="0.25">
      <c r="A5068" s="140" t="s">
        <v>14064</v>
      </c>
      <c r="B5068" s="140" t="s">
        <v>18957</v>
      </c>
      <c r="C5068" s="232" t="s">
        <v>18958</v>
      </c>
      <c r="D5068" s="229" t="s">
        <v>2505</v>
      </c>
    </row>
    <row r="5069" spans="1:4" x14ac:dyDescent="0.25">
      <c r="A5069" s="140" t="s">
        <v>14064</v>
      </c>
      <c r="B5069" s="140" t="s">
        <v>18959</v>
      </c>
      <c r="C5069" s="233" t="s">
        <v>18960</v>
      </c>
      <c r="D5069" s="229" t="s">
        <v>2505</v>
      </c>
    </row>
    <row r="5070" spans="1:4" x14ac:dyDescent="0.25">
      <c r="A5070" s="140" t="s">
        <v>14064</v>
      </c>
      <c r="B5070" s="140" t="s">
        <v>18961</v>
      </c>
      <c r="C5070" s="234" t="s">
        <v>18962</v>
      </c>
      <c r="D5070" s="229" t="s">
        <v>2505</v>
      </c>
    </row>
    <row r="5071" spans="1:4" x14ac:dyDescent="0.25">
      <c r="A5071" s="140" t="s">
        <v>14064</v>
      </c>
      <c r="B5071" s="140" t="s">
        <v>18965</v>
      </c>
      <c r="C5071" s="234" t="s">
        <v>18966</v>
      </c>
      <c r="D5071" s="229" t="s">
        <v>2505</v>
      </c>
    </row>
    <row r="5072" spans="1:4" x14ac:dyDescent="0.25">
      <c r="A5072" s="140" t="s">
        <v>14064</v>
      </c>
      <c r="B5072" s="140" t="s">
        <v>7014</v>
      </c>
      <c r="C5072" s="234" t="s">
        <v>7015</v>
      </c>
      <c r="D5072" s="229" t="s">
        <v>2505</v>
      </c>
    </row>
    <row r="5073" spans="1:4" x14ac:dyDescent="0.25">
      <c r="A5073" s="140" t="s">
        <v>14064</v>
      </c>
      <c r="B5073" s="140" t="s">
        <v>18967</v>
      </c>
      <c r="C5073" s="234" t="s">
        <v>18968</v>
      </c>
      <c r="D5073" s="229" t="s">
        <v>2505</v>
      </c>
    </row>
    <row r="5074" spans="1:4" x14ac:dyDescent="0.25">
      <c r="A5074" s="140" t="s">
        <v>14064</v>
      </c>
      <c r="B5074" s="140" t="s">
        <v>18985</v>
      </c>
      <c r="C5074" s="231" t="s">
        <v>18986</v>
      </c>
      <c r="D5074" s="229" t="s">
        <v>2505</v>
      </c>
    </row>
    <row r="5075" spans="1:4" x14ac:dyDescent="0.25">
      <c r="A5075" s="140" t="s">
        <v>14064</v>
      </c>
      <c r="B5075" s="140" t="s">
        <v>18971</v>
      </c>
      <c r="C5075" s="232" t="s">
        <v>18972</v>
      </c>
      <c r="D5075" s="229" t="s">
        <v>2505</v>
      </c>
    </row>
    <row r="5076" spans="1:4" x14ac:dyDescent="0.25">
      <c r="A5076" s="140" t="s">
        <v>14064</v>
      </c>
      <c r="B5076" s="140" t="s">
        <v>18973</v>
      </c>
      <c r="C5076" s="232" t="s">
        <v>18974</v>
      </c>
      <c r="D5076" s="229" t="s">
        <v>2505</v>
      </c>
    </row>
    <row r="5077" spans="1:4" x14ac:dyDescent="0.25">
      <c r="A5077" s="140" t="s">
        <v>14064</v>
      </c>
      <c r="B5077" s="140" t="s">
        <v>18975</v>
      </c>
      <c r="C5077" s="232" t="s">
        <v>18976</v>
      </c>
      <c r="D5077" s="229" t="s">
        <v>2505</v>
      </c>
    </row>
    <row r="5078" spans="1:4" x14ac:dyDescent="0.25">
      <c r="A5078" s="140" t="s">
        <v>14064</v>
      </c>
      <c r="B5078" s="140" t="s">
        <v>18977</v>
      </c>
      <c r="C5078" s="232" t="s">
        <v>18978</v>
      </c>
      <c r="D5078" s="229" t="s">
        <v>2505</v>
      </c>
    </row>
    <row r="5079" spans="1:4" x14ac:dyDescent="0.25">
      <c r="A5079" s="140" t="s">
        <v>14064</v>
      </c>
      <c r="B5079" s="140" t="s">
        <v>18979</v>
      </c>
      <c r="C5079" s="232" t="s">
        <v>18980</v>
      </c>
      <c r="D5079" s="229" t="s">
        <v>2505</v>
      </c>
    </row>
    <row r="5080" spans="1:4" x14ac:dyDescent="0.25">
      <c r="A5080" s="140" t="s">
        <v>14064</v>
      </c>
      <c r="B5080" s="140" t="s">
        <v>18987</v>
      </c>
      <c r="C5080" s="230" t="s">
        <v>18988</v>
      </c>
      <c r="D5080" s="229" t="s">
        <v>2505</v>
      </c>
    </row>
    <row r="5081" spans="1:4" x14ac:dyDescent="0.25">
      <c r="A5081" s="140" t="s">
        <v>14064</v>
      </c>
      <c r="B5081" s="140" t="s">
        <v>18989</v>
      </c>
      <c r="C5081" s="230" t="s">
        <v>18990</v>
      </c>
      <c r="D5081" s="229" t="s">
        <v>2505</v>
      </c>
    </row>
    <row r="5082" spans="1:4" x14ac:dyDescent="0.25">
      <c r="A5082" s="140" t="s">
        <v>14064</v>
      </c>
      <c r="B5082" s="140" t="s">
        <v>18991</v>
      </c>
      <c r="C5082" s="230" t="s">
        <v>18992</v>
      </c>
      <c r="D5082" s="229" t="s">
        <v>2505</v>
      </c>
    </row>
    <row r="5083" spans="1:4" x14ac:dyDescent="0.25">
      <c r="A5083" s="140" t="s">
        <v>14064</v>
      </c>
      <c r="B5083" s="140" t="s">
        <v>18993</v>
      </c>
      <c r="C5083" s="230" t="s">
        <v>18994</v>
      </c>
      <c r="D5083" s="229" t="s">
        <v>2505</v>
      </c>
    </row>
    <row r="5084" spans="1:4" x14ac:dyDescent="0.25">
      <c r="A5084" s="140" t="s">
        <v>14064</v>
      </c>
      <c r="B5084" s="140" t="s">
        <v>18995</v>
      </c>
      <c r="C5084" s="230" t="s">
        <v>18996</v>
      </c>
      <c r="D5084" s="229" t="s">
        <v>2505</v>
      </c>
    </row>
    <row r="5085" spans="1:4" x14ac:dyDescent="0.25">
      <c r="D5085" s="228" t="s">
        <v>2505</v>
      </c>
    </row>
    <row r="5086" spans="1:4" x14ac:dyDescent="0.25">
      <c r="D5086" s="228" t="s">
        <v>2505</v>
      </c>
    </row>
    <row r="5087" spans="1:4" x14ac:dyDescent="0.25">
      <c r="A5087" s="35" t="s">
        <v>2686</v>
      </c>
      <c r="B5087" s="2" t="str">
        <f>CONCATENATE("https://xbrl.cipc.co.za/taxonomy/role/",MID(B5088,2,10))</f>
        <v>https://xbrl.cipc.co.za/taxonomy/role/sds219.000</v>
      </c>
      <c r="D5087" s="228" t="s">
        <v>2505</v>
      </c>
    </row>
    <row r="5088" spans="1:4" x14ac:dyDescent="0.25">
      <c r="A5088" s="35" t="s">
        <v>2687</v>
      </c>
      <c r="B5088" s="2" t="s">
        <v>19484</v>
      </c>
      <c r="D5088" s="228" t="s">
        <v>2505</v>
      </c>
    </row>
    <row r="5089" spans="1:4" x14ac:dyDescent="0.25">
      <c r="A5089" s="36" t="s">
        <v>5</v>
      </c>
      <c r="B5089" s="36" t="s">
        <v>6</v>
      </c>
      <c r="C5089" s="36" t="s">
        <v>19413</v>
      </c>
      <c r="D5089" s="5" t="s">
        <v>2692</v>
      </c>
    </row>
    <row r="5090" spans="1:4" x14ac:dyDescent="0.25">
      <c r="A5090" s="140" t="s">
        <v>14064</v>
      </c>
      <c r="B5090" s="140" t="s">
        <v>18999</v>
      </c>
      <c r="C5090" s="140" t="s">
        <v>19000</v>
      </c>
      <c r="D5090" s="229" t="s">
        <v>2505</v>
      </c>
    </row>
    <row r="5091" spans="1:4" x14ac:dyDescent="0.25">
      <c r="A5091" s="140" t="s">
        <v>14064</v>
      </c>
      <c r="B5091" s="140" t="s">
        <v>19001</v>
      </c>
      <c r="C5091" s="230" t="s">
        <v>19002</v>
      </c>
      <c r="D5091" s="229" t="s">
        <v>2505</v>
      </c>
    </row>
    <row r="5092" spans="1:4" x14ac:dyDescent="0.25">
      <c r="A5092" s="140" t="s">
        <v>14064</v>
      </c>
      <c r="B5092" s="140" t="s">
        <v>19003</v>
      </c>
      <c r="C5092" s="231" t="s">
        <v>19004</v>
      </c>
      <c r="D5092" s="229" t="s">
        <v>2505</v>
      </c>
    </row>
    <row r="5093" spans="1:4" x14ac:dyDescent="0.25">
      <c r="A5093" s="140" t="s">
        <v>14064</v>
      </c>
      <c r="B5093" s="140" t="s">
        <v>19005</v>
      </c>
      <c r="C5093" s="232" t="s">
        <v>19006</v>
      </c>
      <c r="D5093" s="229" t="s">
        <v>2505</v>
      </c>
    </row>
    <row r="5094" spans="1:4" x14ac:dyDescent="0.25">
      <c r="A5094" s="140" t="s">
        <v>14064</v>
      </c>
      <c r="B5094" s="140" t="s">
        <v>19007</v>
      </c>
      <c r="C5094" s="233" t="s">
        <v>19008</v>
      </c>
      <c r="D5094" s="229" t="s">
        <v>2505</v>
      </c>
    </row>
    <row r="5095" spans="1:4" x14ac:dyDescent="0.25">
      <c r="A5095" s="140" t="s">
        <v>14064</v>
      </c>
      <c r="B5095" s="140" t="s">
        <v>19009</v>
      </c>
      <c r="C5095" s="234" t="s">
        <v>19010</v>
      </c>
      <c r="D5095" s="229" t="s">
        <v>2505</v>
      </c>
    </row>
    <row r="5096" spans="1:4" x14ac:dyDescent="0.25">
      <c r="A5096" s="140" t="s">
        <v>14064</v>
      </c>
      <c r="B5096" s="140" t="s">
        <v>19011</v>
      </c>
      <c r="C5096" s="234" t="s">
        <v>19012</v>
      </c>
      <c r="D5096" s="229" t="s">
        <v>2505</v>
      </c>
    </row>
    <row r="5097" spans="1:4" x14ac:dyDescent="0.25">
      <c r="A5097" s="140" t="s">
        <v>14064</v>
      </c>
      <c r="B5097" s="140" t="s">
        <v>19013</v>
      </c>
      <c r="C5097" s="234" t="s">
        <v>19014</v>
      </c>
      <c r="D5097" s="229" t="s">
        <v>2505</v>
      </c>
    </row>
    <row r="5098" spans="1:4" x14ac:dyDescent="0.25">
      <c r="A5098" s="140" t="s">
        <v>14064</v>
      </c>
      <c r="B5098" s="140" t="s">
        <v>19015</v>
      </c>
      <c r="C5098" s="234" t="s">
        <v>19016</v>
      </c>
      <c r="D5098" s="229" t="s">
        <v>2505</v>
      </c>
    </row>
    <row r="5099" spans="1:4" x14ac:dyDescent="0.25">
      <c r="A5099" s="140" t="s">
        <v>14064</v>
      </c>
      <c r="B5099" s="140" t="s">
        <v>19017</v>
      </c>
      <c r="C5099" s="234" t="s">
        <v>19018</v>
      </c>
      <c r="D5099" s="229" t="s">
        <v>2505</v>
      </c>
    </row>
    <row r="5100" spans="1:4" x14ac:dyDescent="0.25">
      <c r="A5100" s="140" t="s">
        <v>14064</v>
      </c>
      <c r="B5100" s="140" t="s">
        <v>19019</v>
      </c>
      <c r="C5100" s="234" t="s">
        <v>19020</v>
      </c>
      <c r="D5100" s="229" t="s">
        <v>2505</v>
      </c>
    </row>
    <row r="5101" spans="1:4" x14ac:dyDescent="0.25">
      <c r="A5101" s="140" t="s">
        <v>14064</v>
      </c>
      <c r="B5101" s="140" t="s">
        <v>19021</v>
      </c>
      <c r="C5101" s="234" t="s">
        <v>19022</v>
      </c>
      <c r="D5101" s="229" t="s">
        <v>2505</v>
      </c>
    </row>
    <row r="5102" spans="1:4" x14ac:dyDescent="0.25">
      <c r="A5102" s="140" t="s">
        <v>14064</v>
      </c>
      <c r="B5102" s="140" t="s">
        <v>19023</v>
      </c>
      <c r="C5102" s="234" t="s">
        <v>19024</v>
      </c>
      <c r="D5102" s="229" t="s">
        <v>2505</v>
      </c>
    </row>
    <row r="5103" spans="1:4" x14ac:dyDescent="0.25">
      <c r="A5103" s="140" t="s">
        <v>14064</v>
      </c>
      <c r="B5103" s="140" t="s">
        <v>19025</v>
      </c>
      <c r="C5103" s="234" t="s">
        <v>19026</v>
      </c>
      <c r="D5103" s="229" t="s">
        <v>2505</v>
      </c>
    </row>
    <row r="5104" spans="1:4" x14ac:dyDescent="0.25">
      <c r="A5104" s="140" t="s">
        <v>14064</v>
      </c>
      <c r="B5104" s="140" t="s">
        <v>19027</v>
      </c>
      <c r="C5104" s="234" t="s">
        <v>19028</v>
      </c>
      <c r="D5104" s="229" t="s">
        <v>2505</v>
      </c>
    </row>
    <row r="5105" spans="1:4" x14ac:dyDescent="0.25">
      <c r="A5105" s="140" t="s">
        <v>14064</v>
      </c>
      <c r="B5105" s="140" t="s">
        <v>19029</v>
      </c>
      <c r="C5105" s="234" t="s">
        <v>19030</v>
      </c>
      <c r="D5105" s="229" t="s">
        <v>2505</v>
      </c>
    </row>
    <row r="5106" spans="1:4" x14ac:dyDescent="0.25">
      <c r="A5106" s="140" t="s">
        <v>14064</v>
      </c>
      <c r="B5106" s="140" t="s">
        <v>19031</v>
      </c>
      <c r="C5106" s="234" t="s">
        <v>19032</v>
      </c>
      <c r="D5106" s="229" t="s">
        <v>2505</v>
      </c>
    </row>
    <row r="5107" spans="1:4" x14ac:dyDescent="0.25">
      <c r="A5107" s="140" t="s">
        <v>14064</v>
      </c>
      <c r="B5107" s="140" t="s">
        <v>19033</v>
      </c>
      <c r="C5107" s="234" t="s">
        <v>19034</v>
      </c>
      <c r="D5107" s="229" t="s">
        <v>2505</v>
      </c>
    </row>
    <row r="5108" spans="1:4" x14ac:dyDescent="0.25">
      <c r="A5108" s="140" t="s">
        <v>14064</v>
      </c>
      <c r="B5108" s="140" t="s">
        <v>19035</v>
      </c>
      <c r="C5108" s="234" t="s">
        <v>19036</v>
      </c>
      <c r="D5108" s="229" t="s">
        <v>2505</v>
      </c>
    </row>
    <row r="5109" spans="1:4" x14ac:dyDescent="0.25">
      <c r="A5109" s="140" t="s">
        <v>14064</v>
      </c>
      <c r="B5109" s="140" t="s">
        <v>19037</v>
      </c>
      <c r="C5109" s="234" t="s">
        <v>19038</v>
      </c>
      <c r="D5109" s="229" t="s">
        <v>2505</v>
      </c>
    </row>
    <row r="5110" spans="1:4" x14ac:dyDescent="0.25">
      <c r="A5110" s="140" t="s">
        <v>14064</v>
      </c>
      <c r="B5110" s="140" t="s">
        <v>19039</v>
      </c>
      <c r="C5110" s="234" t="s">
        <v>19040</v>
      </c>
      <c r="D5110" s="229" t="s">
        <v>2505</v>
      </c>
    </row>
    <row r="5111" spans="1:4" x14ac:dyDescent="0.25">
      <c r="A5111" s="140" t="s">
        <v>14064</v>
      </c>
      <c r="B5111" s="140" t="s">
        <v>19041</v>
      </c>
      <c r="C5111" s="231" t="s">
        <v>19042</v>
      </c>
      <c r="D5111" s="229" t="s">
        <v>2505</v>
      </c>
    </row>
    <row r="5112" spans="1:4" x14ac:dyDescent="0.25">
      <c r="A5112" s="140" t="s">
        <v>14064</v>
      </c>
      <c r="B5112" s="140" t="s">
        <v>14541</v>
      </c>
      <c r="C5112" s="232" t="s">
        <v>14542</v>
      </c>
      <c r="D5112" s="229" t="s">
        <v>2505</v>
      </c>
    </row>
    <row r="5113" spans="1:4" x14ac:dyDescent="0.25">
      <c r="A5113" s="140" t="s">
        <v>14064</v>
      </c>
      <c r="B5113" s="140" t="s">
        <v>19043</v>
      </c>
      <c r="C5113" s="230" t="s">
        <v>19044</v>
      </c>
      <c r="D5113" s="229" t="s">
        <v>2505</v>
      </c>
    </row>
    <row r="5114" spans="1:4" x14ac:dyDescent="0.25">
      <c r="A5114" s="140" t="s">
        <v>14064</v>
      </c>
      <c r="B5114" s="140" t="s">
        <v>19045</v>
      </c>
      <c r="C5114" s="231" t="s">
        <v>19046</v>
      </c>
      <c r="D5114" s="229" t="s">
        <v>2505</v>
      </c>
    </row>
    <row r="5115" spans="1:4" x14ac:dyDescent="0.25">
      <c r="A5115" s="140" t="s">
        <v>14064</v>
      </c>
      <c r="B5115" s="140" t="s">
        <v>19005</v>
      </c>
      <c r="C5115" s="232" t="s">
        <v>19006</v>
      </c>
      <c r="D5115" s="229" t="s">
        <v>2505</v>
      </c>
    </row>
    <row r="5116" spans="1:4" x14ac:dyDescent="0.25">
      <c r="A5116" s="140" t="s">
        <v>14064</v>
      </c>
      <c r="B5116" s="140" t="s">
        <v>19007</v>
      </c>
      <c r="C5116" s="233" t="s">
        <v>19008</v>
      </c>
      <c r="D5116" s="229" t="s">
        <v>2505</v>
      </c>
    </row>
    <row r="5117" spans="1:4" x14ac:dyDescent="0.25">
      <c r="A5117" s="140" t="s">
        <v>14064</v>
      </c>
      <c r="B5117" s="140" t="s">
        <v>19009</v>
      </c>
      <c r="C5117" s="234" t="s">
        <v>19010</v>
      </c>
      <c r="D5117" s="229" t="s">
        <v>2505</v>
      </c>
    </row>
    <row r="5118" spans="1:4" x14ac:dyDescent="0.25">
      <c r="A5118" s="140" t="s">
        <v>14064</v>
      </c>
      <c r="B5118" s="140" t="s">
        <v>19011</v>
      </c>
      <c r="C5118" s="234" t="s">
        <v>19012</v>
      </c>
      <c r="D5118" s="229" t="s">
        <v>2505</v>
      </c>
    </row>
    <row r="5119" spans="1:4" x14ac:dyDescent="0.25">
      <c r="A5119" s="140" t="s">
        <v>14064</v>
      </c>
      <c r="B5119" s="140" t="s">
        <v>19013</v>
      </c>
      <c r="C5119" s="234" t="s">
        <v>19014</v>
      </c>
      <c r="D5119" s="229" t="s">
        <v>2505</v>
      </c>
    </row>
    <row r="5120" spans="1:4" x14ac:dyDescent="0.25">
      <c r="A5120" s="140" t="s">
        <v>14064</v>
      </c>
      <c r="B5120" s="140" t="s">
        <v>19015</v>
      </c>
      <c r="C5120" s="234" t="s">
        <v>19016</v>
      </c>
      <c r="D5120" s="229" t="s">
        <v>2505</v>
      </c>
    </row>
    <row r="5121" spans="1:4" x14ac:dyDescent="0.25">
      <c r="A5121" s="140" t="s">
        <v>14064</v>
      </c>
      <c r="B5121" s="140" t="s">
        <v>19017</v>
      </c>
      <c r="C5121" s="234" t="s">
        <v>19018</v>
      </c>
      <c r="D5121" s="229" t="s">
        <v>2505</v>
      </c>
    </row>
    <row r="5122" spans="1:4" x14ac:dyDescent="0.25">
      <c r="A5122" s="140" t="s">
        <v>14064</v>
      </c>
      <c r="B5122" s="140" t="s">
        <v>19019</v>
      </c>
      <c r="C5122" s="234" t="s">
        <v>19020</v>
      </c>
      <c r="D5122" s="229" t="s">
        <v>2505</v>
      </c>
    </row>
    <row r="5123" spans="1:4" x14ac:dyDescent="0.25">
      <c r="A5123" s="140" t="s">
        <v>14064</v>
      </c>
      <c r="B5123" s="140" t="s">
        <v>19021</v>
      </c>
      <c r="C5123" s="234" t="s">
        <v>19022</v>
      </c>
      <c r="D5123" s="229" t="s">
        <v>2505</v>
      </c>
    </row>
    <row r="5124" spans="1:4" x14ac:dyDescent="0.25">
      <c r="A5124" s="140" t="s">
        <v>14064</v>
      </c>
      <c r="B5124" s="140" t="s">
        <v>19023</v>
      </c>
      <c r="C5124" s="234" t="s">
        <v>19024</v>
      </c>
      <c r="D5124" s="229" t="s">
        <v>2505</v>
      </c>
    </row>
    <row r="5125" spans="1:4" x14ac:dyDescent="0.25">
      <c r="A5125" s="140" t="s">
        <v>14064</v>
      </c>
      <c r="B5125" s="140" t="s">
        <v>19025</v>
      </c>
      <c r="C5125" s="234" t="s">
        <v>19026</v>
      </c>
      <c r="D5125" s="229" t="s">
        <v>2505</v>
      </c>
    </row>
    <row r="5126" spans="1:4" x14ac:dyDescent="0.25">
      <c r="A5126" s="140" t="s">
        <v>14064</v>
      </c>
      <c r="B5126" s="140" t="s">
        <v>19027</v>
      </c>
      <c r="C5126" s="234" t="s">
        <v>19028</v>
      </c>
      <c r="D5126" s="229" t="s">
        <v>2505</v>
      </c>
    </row>
    <row r="5127" spans="1:4" x14ac:dyDescent="0.25">
      <c r="A5127" s="140" t="s">
        <v>14064</v>
      </c>
      <c r="B5127" s="140" t="s">
        <v>19029</v>
      </c>
      <c r="C5127" s="234" t="s">
        <v>19030</v>
      </c>
      <c r="D5127" s="229" t="s">
        <v>2505</v>
      </c>
    </row>
    <row r="5128" spans="1:4" x14ac:dyDescent="0.25">
      <c r="A5128" s="140" t="s">
        <v>14064</v>
      </c>
      <c r="B5128" s="140" t="s">
        <v>19031</v>
      </c>
      <c r="C5128" s="234" t="s">
        <v>19032</v>
      </c>
      <c r="D5128" s="229" t="s">
        <v>2505</v>
      </c>
    </row>
    <row r="5129" spans="1:4" x14ac:dyDescent="0.25">
      <c r="A5129" s="140" t="s">
        <v>14064</v>
      </c>
      <c r="B5129" s="140" t="s">
        <v>19033</v>
      </c>
      <c r="C5129" s="234" t="s">
        <v>19034</v>
      </c>
      <c r="D5129" s="229" t="s">
        <v>2505</v>
      </c>
    </row>
    <row r="5130" spans="1:4" x14ac:dyDescent="0.25">
      <c r="A5130" s="140" t="s">
        <v>14064</v>
      </c>
      <c r="B5130" s="140" t="s">
        <v>19035</v>
      </c>
      <c r="C5130" s="234" t="s">
        <v>19036</v>
      </c>
      <c r="D5130" s="229" t="s">
        <v>2505</v>
      </c>
    </row>
    <row r="5131" spans="1:4" x14ac:dyDescent="0.25">
      <c r="A5131" s="140" t="s">
        <v>14064</v>
      </c>
      <c r="B5131" s="140" t="s">
        <v>19037</v>
      </c>
      <c r="C5131" s="234" t="s">
        <v>19038</v>
      </c>
      <c r="D5131" s="229" t="s">
        <v>2505</v>
      </c>
    </row>
    <row r="5132" spans="1:4" x14ac:dyDescent="0.25">
      <c r="A5132" s="140" t="s">
        <v>14064</v>
      </c>
      <c r="B5132" s="140" t="s">
        <v>19039</v>
      </c>
      <c r="C5132" s="234" t="s">
        <v>19040</v>
      </c>
      <c r="D5132" s="229" t="s">
        <v>2505</v>
      </c>
    </row>
    <row r="5133" spans="1:4" x14ac:dyDescent="0.25">
      <c r="A5133" s="140" t="s">
        <v>14064</v>
      </c>
      <c r="B5133" s="140" t="s">
        <v>19047</v>
      </c>
      <c r="C5133" s="232" t="s">
        <v>19048</v>
      </c>
      <c r="D5133" s="229" t="s">
        <v>2505</v>
      </c>
    </row>
    <row r="5134" spans="1:4" x14ac:dyDescent="0.25">
      <c r="A5134" s="140" t="s">
        <v>14064</v>
      </c>
      <c r="B5134" s="140" t="s">
        <v>19049</v>
      </c>
      <c r="C5134" s="233" t="s">
        <v>19050</v>
      </c>
      <c r="D5134" s="229" t="s">
        <v>2505</v>
      </c>
    </row>
    <row r="5135" spans="1:4" x14ac:dyDescent="0.25">
      <c r="A5135" s="140" t="s">
        <v>14064</v>
      </c>
      <c r="B5135" s="140" t="s">
        <v>19051</v>
      </c>
      <c r="C5135" s="234" t="s">
        <v>19052</v>
      </c>
      <c r="D5135" s="229" t="s">
        <v>2505</v>
      </c>
    </row>
    <row r="5136" spans="1:4" x14ac:dyDescent="0.25">
      <c r="A5136" s="140" t="s">
        <v>14064</v>
      </c>
      <c r="B5136" s="140" t="s">
        <v>19053</v>
      </c>
      <c r="C5136" s="234" t="s">
        <v>19054</v>
      </c>
      <c r="D5136" s="229" t="s">
        <v>2505</v>
      </c>
    </row>
    <row r="5137" spans="1:4" x14ac:dyDescent="0.25">
      <c r="A5137" s="140" t="s">
        <v>14064</v>
      </c>
      <c r="B5137" s="140" t="s">
        <v>19055</v>
      </c>
      <c r="C5137" s="234" t="s">
        <v>19056</v>
      </c>
      <c r="D5137" s="229" t="s">
        <v>2505</v>
      </c>
    </row>
    <row r="5138" spans="1:4" x14ac:dyDescent="0.25">
      <c r="A5138" s="140" t="s">
        <v>14064</v>
      </c>
      <c r="B5138" s="140" t="s">
        <v>19057</v>
      </c>
      <c r="C5138" s="234" t="s">
        <v>19058</v>
      </c>
      <c r="D5138" s="229" t="s">
        <v>2505</v>
      </c>
    </row>
    <row r="5139" spans="1:4" x14ac:dyDescent="0.25">
      <c r="A5139" s="140" t="s">
        <v>14064</v>
      </c>
      <c r="B5139" s="140" t="s">
        <v>19059</v>
      </c>
      <c r="C5139" s="234" t="s">
        <v>19060</v>
      </c>
      <c r="D5139" s="229" t="s">
        <v>2505</v>
      </c>
    </row>
    <row r="5140" spans="1:4" x14ac:dyDescent="0.25">
      <c r="A5140" s="140" t="s">
        <v>14064</v>
      </c>
      <c r="B5140" s="140" t="s">
        <v>19061</v>
      </c>
      <c r="C5140" s="234" t="s">
        <v>19062</v>
      </c>
      <c r="D5140" s="229" t="s">
        <v>2505</v>
      </c>
    </row>
    <row r="5141" spans="1:4" x14ac:dyDescent="0.25">
      <c r="A5141" s="140" t="s">
        <v>14064</v>
      </c>
      <c r="B5141" s="140" t="s">
        <v>19063</v>
      </c>
      <c r="C5141" s="234" t="s">
        <v>19064</v>
      </c>
      <c r="D5141" s="229" t="s">
        <v>2505</v>
      </c>
    </row>
    <row r="5142" spans="1:4" x14ac:dyDescent="0.25">
      <c r="A5142" s="140" t="s">
        <v>14064</v>
      </c>
      <c r="B5142" s="140" t="s">
        <v>19065</v>
      </c>
      <c r="C5142" s="234" t="s">
        <v>19066</v>
      </c>
      <c r="D5142" s="229" t="s">
        <v>2505</v>
      </c>
    </row>
    <row r="5143" spans="1:4" x14ac:dyDescent="0.25">
      <c r="A5143" s="140" t="s">
        <v>14064</v>
      </c>
      <c r="B5143" s="140" t="s">
        <v>19067</v>
      </c>
      <c r="C5143" s="231" t="s">
        <v>19068</v>
      </c>
      <c r="D5143" s="229" t="s">
        <v>2505</v>
      </c>
    </row>
    <row r="5144" spans="1:4" x14ac:dyDescent="0.25">
      <c r="A5144" s="140" t="s">
        <v>14064</v>
      </c>
      <c r="B5144" s="140" t="s">
        <v>14535</v>
      </c>
      <c r="C5144" s="232" t="s">
        <v>14536</v>
      </c>
      <c r="D5144" s="229" t="s">
        <v>2505</v>
      </c>
    </row>
    <row r="5145" spans="1:4" x14ac:dyDescent="0.25">
      <c r="A5145" s="140" t="s">
        <v>14064</v>
      </c>
      <c r="B5145" s="140" t="s">
        <v>14541</v>
      </c>
      <c r="C5145" s="232" t="s">
        <v>14542</v>
      </c>
      <c r="D5145" s="229" t="s">
        <v>2505</v>
      </c>
    </row>
    <row r="5146" spans="1:4" x14ac:dyDescent="0.25">
      <c r="A5146" s="140" t="s">
        <v>14064</v>
      </c>
      <c r="B5146" s="140" t="s">
        <v>19069</v>
      </c>
      <c r="C5146" s="230" t="s">
        <v>19070</v>
      </c>
      <c r="D5146" s="229" t="s">
        <v>2505</v>
      </c>
    </row>
    <row r="5147" spans="1:4" x14ac:dyDescent="0.25">
      <c r="A5147" s="140" t="s">
        <v>14064</v>
      </c>
      <c r="B5147" s="140" t="s">
        <v>19071</v>
      </c>
      <c r="C5147" s="231" t="s">
        <v>19072</v>
      </c>
      <c r="D5147" s="229" t="s">
        <v>2505</v>
      </c>
    </row>
    <row r="5148" spans="1:4" x14ac:dyDescent="0.25">
      <c r="A5148" s="140" t="s">
        <v>14064</v>
      </c>
      <c r="B5148" s="140" t="s">
        <v>19073</v>
      </c>
      <c r="C5148" s="232" t="s">
        <v>19074</v>
      </c>
      <c r="D5148" s="229" t="s">
        <v>2505</v>
      </c>
    </row>
    <row r="5149" spans="1:4" x14ac:dyDescent="0.25">
      <c r="A5149" s="140" t="s">
        <v>14064</v>
      </c>
      <c r="B5149" s="140" t="s">
        <v>19075</v>
      </c>
      <c r="C5149" s="233" t="s">
        <v>19076</v>
      </c>
      <c r="D5149" s="229" t="s">
        <v>2505</v>
      </c>
    </row>
    <row r="5150" spans="1:4" x14ac:dyDescent="0.25">
      <c r="A5150" s="140" t="s">
        <v>14064</v>
      </c>
      <c r="B5150" s="140" t="s">
        <v>19077</v>
      </c>
      <c r="C5150" s="234" t="s">
        <v>19078</v>
      </c>
      <c r="D5150" s="229" t="s">
        <v>2505</v>
      </c>
    </row>
    <row r="5151" spans="1:4" x14ac:dyDescent="0.25">
      <c r="A5151" s="140" t="s">
        <v>14064</v>
      </c>
      <c r="B5151" s="140" t="s">
        <v>19079</v>
      </c>
      <c r="C5151" s="234" t="s">
        <v>19080</v>
      </c>
      <c r="D5151" s="229" t="s">
        <v>2505</v>
      </c>
    </row>
    <row r="5152" spans="1:4" x14ac:dyDescent="0.25">
      <c r="A5152" s="140" t="s">
        <v>14064</v>
      </c>
      <c r="B5152" s="140" t="s">
        <v>19081</v>
      </c>
      <c r="C5152" s="231" t="s">
        <v>19082</v>
      </c>
      <c r="D5152" s="229" t="s">
        <v>2505</v>
      </c>
    </row>
    <row r="5153" spans="1:4" x14ac:dyDescent="0.25">
      <c r="A5153" s="140" t="s">
        <v>14064</v>
      </c>
      <c r="B5153" s="140" t="s">
        <v>19083</v>
      </c>
      <c r="C5153" s="232" t="s">
        <v>19084</v>
      </c>
      <c r="D5153" s="229" t="s">
        <v>2505</v>
      </c>
    </row>
    <row r="5154" spans="1:4" x14ac:dyDescent="0.25">
      <c r="A5154" s="140" t="s">
        <v>14064</v>
      </c>
      <c r="B5154" s="140" t="s">
        <v>19085</v>
      </c>
      <c r="C5154" s="232" t="s">
        <v>19086</v>
      </c>
      <c r="D5154" s="229" t="s">
        <v>2505</v>
      </c>
    </row>
    <row r="5155" spans="1:4" x14ac:dyDescent="0.25">
      <c r="A5155" s="140" t="s">
        <v>14064</v>
      </c>
      <c r="B5155" s="140" t="s">
        <v>19087</v>
      </c>
      <c r="C5155" s="232" t="s">
        <v>19088</v>
      </c>
      <c r="D5155" s="229" t="s">
        <v>2505</v>
      </c>
    </row>
    <row r="5156" spans="1:4" x14ac:dyDescent="0.25">
      <c r="A5156" s="140" t="s">
        <v>14064</v>
      </c>
      <c r="B5156" s="140" t="s">
        <v>19089</v>
      </c>
      <c r="C5156" s="232" t="s">
        <v>19090</v>
      </c>
      <c r="D5156" s="229" t="s">
        <v>2505</v>
      </c>
    </row>
    <row r="5157" spans="1:4" x14ac:dyDescent="0.25">
      <c r="A5157" s="140" t="s">
        <v>14064</v>
      </c>
      <c r="B5157" s="140" t="s">
        <v>19091</v>
      </c>
      <c r="C5157" s="232" t="s">
        <v>19092</v>
      </c>
      <c r="D5157" s="229" t="s">
        <v>2505</v>
      </c>
    </row>
    <row r="5158" spans="1:4" x14ac:dyDescent="0.25">
      <c r="A5158" s="140" t="s">
        <v>14064</v>
      </c>
      <c r="B5158" s="140" t="s">
        <v>19093</v>
      </c>
      <c r="C5158" s="232" t="s">
        <v>19094</v>
      </c>
      <c r="D5158" s="229" t="s">
        <v>2505</v>
      </c>
    </row>
    <row r="5159" spans="1:4" x14ac:dyDescent="0.25">
      <c r="A5159" s="140" t="s">
        <v>14064</v>
      </c>
      <c r="B5159" s="140" t="s">
        <v>19095</v>
      </c>
      <c r="C5159" s="230" t="s">
        <v>19096</v>
      </c>
      <c r="D5159" s="229" t="s">
        <v>2505</v>
      </c>
    </row>
    <row r="5160" spans="1:4" x14ac:dyDescent="0.25">
      <c r="A5160" s="140" t="s">
        <v>14064</v>
      </c>
      <c r="B5160" s="140" t="s">
        <v>19097</v>
      </c>
      <c r="C5160" s="231" t="s">
        <v>19098</v>
      </c>
      <c r="D5160" s="229" t="s">
        <v>2505</v>
      </c>
    </row>
    <row r="5161" spans="1:4" x14ac:dyDescent="0.25">
      <c r="A5161" s="140" t="s">
        <v>14064</v>
      </c>
      <c r="B5161" s="140" t="s">
        <v>18957</v>
      </c>
      <c r="C5161" s="232" t="s">
        <v>18958</v>
      </c>
      <c r="D5161" s="229" t="s">
        <v>2505</v>
      </c>
    </row>
    <row r="5162" spans="1:4" x14ac:dyDescent="0.25">
      <c r="A5162" s="140" t="s">
        <v>14064</v>
      </c>
      <c r="B5162" s="140" t="s">
        <v>18959</v>
      </c>
      <c r="C5162" s="233" t="s">
        <v>18960</v>
      </c>
      <c r="D5162" s="229" t="s">
        <v>2505</v>
      </c>
    </row>
    <row r="5163" spans="1:4" x14ac:dyDescent="0.25">
      <c r="A5163" s="140" t="s">
        <v>14064</v>
      </c>
      <c r="B5163" s="140" t="s">
        <v>18961</v>
      </c>
      <c r="C5163" s="234" t="s">
        <v>18962</v>
      </c>
      <c r="D5163" s="229" t="s">
        <v>2505</v>
      </c>
    </row>
    <row r="5164" spans="1:4" x14ac:dyDescent="0.25">
      <c r="A5164" s="140" t="s">
        <v>14064</v>
      </c>
      <c r="B5164" s="140" t="s">
        <v>18963</v>
      </c>
      <c r="C5164" s="234" t="s">
        <v>18964</v>
      </c>
      <c r="D5164" s="229" t="s">
        <v>2505</v>
      </c>
    </row>
    <row r="5165" spans="1:4" x14ac:dyDescent="0.25">
      <c r="A5165" s="140" t="s">
        <v>14064</v>
      </c>
      <c r="B5165" s="140" t="s">
        <v>18965</v>
      </c>
      <c r="C5165" s="234" t="s">
        <v>18966</v>
      </c>
      <c r="D5165" s="229" t="s">
        <v>2505</v>
      </c>
    </row>
    <row r="5166" spans="1:4" x14ac:dyDescent="0.25">
      <c r="A5166" s="140" t="s">
        <v>14064</v>
      </c>
      <c r="B5166" s="140" t="s">
        <v>7014</v>
      </c>
      <c r="C5166" s="234" t="s">
        <v>7015</v>
      </c>
      <c r="D5166" s="229" t="s">
        <v>2505</v>
      </c>
    </row>
    <row r="5167" spans="1:4" x14ac:dyDescent="0.25">
      <c r="A5167" s="140" t="s">
        <v>14064</v>
      </c>
      <c r="B5167" s="140" t="s">
        <v>18967</v>
      </c>
      <c r="C5167" s="234" t="s">
        <v>18968</v>
      </c>
      <c r="D5167" s="229" t="s">
        <v>2505</v>
      </c>
    </row>
    <row r="5168" spans="1:4" x14ac:dyDescent="0.25">
      <c r="A5168" s="140" t="s">
        <v>14064</v>
      </c>
      <c r="B5168" s="140" t="s">
        <v>19099</v>
      </c>
      <c r="C5168" s="231" t="s">
        <v>19100</v>
      </c>
      <c r="D5168" s="229" t="s">
        <v>2505</v>
      </c>
    </row>
    <row r="5169" spans="1:4" x14ac:dyDescent="0.25">
      <c r="A5169" s="140" t="s">
        <v>14064</v>
      </c>
      <c r="B5169" s="140" t="s">
        <v>19083</v>
      </c>
      <c r="C5169" s="232" t="s">
        <v>19084</v>
      </c>
      <c r="D5169" s="229" t="s">
        <v>2505</v>
      </c>
    </row>
    <row r="5170" spans="1:4" x14ac:dyDescent="0.25">
      <c r="A5170" s="140" t="s">
        <v>14064</v>
      </c>
      <c r="B5170" s="140" t="s">
        <v>19085</v>
      </c>
      <c r="C5170" s="232" t="s">
        <v>19086</v>
      </c>
      <c r="D5170" s="229" t="s">
        <v>2505</v>
      </c>
    </row>
    <row r="5171" spans="1:4" x14ac:dyDescent="0.25">
      <c r="A5171" s="140" t="s">
        <v>14064</v>
      </c>
      <c r="B5171" s="140" t="s">
        <v>19087</v>
      </c>
      <c r="C5171" s="232" t="s">
        <v>19088</v>
      </c>
      <c r="D5171" s="229" t="s">
        <v>2505</v>
      </c>
    </row>
    <row r="5172" spans="1:4" x14ac:dyDescent="0.25">
      <c r="A5172" s="140" t="s">
        <v>14064</v>
      </c>
      <c r="B5172" s="140" t="s">
        <v>19089</v>
      </c>
      <c r="C5172" s="232" t="s">
        <v>19090</v>
      </c>
      <c r="D5172" s="229" t="s">
        <v>2505</v>
      </c>
    </row>
    <row r="5173" spans="1:4" x14ac:dyDescent="0.25">
      <c r="A5173" s="140" t="s">
        <v>14064</v>
      </c>
      <c r="B5173" s="140" t="s">
        <v>19091</v>
      </c>
      <c r="C5173" s="232" t="s">
        <v>19092</v>
      </c>
      <c r="D5173" s="229" t="s">
        <v>2505</v>
      </c>
    </row>
    <row r="5174" spans="1:4" x14ac:dyDescent="0.25">
      <c r="A5174" s="140" t="s">
        <v>14064</v>
      </c>
      <c r="B5174" s="140" t="s">
        <v>19093</v>
      </c>
      <c r="C5174" s="232" t="s">
        <v>19094</v>
      </c>
      <c r="D5174" s="229" t="s">
        <v>2505</v>
      </c>
    </row>
    <row r="5175" spans="1:4" x14ac:dyDescent="0.25">
      <c r="D5175" s="228" t="s">
        <v>2505</v>
      </c>
    </row>
    <row r="5176" spans="1:4" x14ac:dyDescent="0.25">
      <c r="D5176" s="228" t="s">
        <v>2505</v>
      </c>
    </row>
    <row r="5177" spans="1:4" x14ac:dyDescent="0.25">
      <c r="A5177" s="35" t="s">
        <v>2686</v>
      </c>
      <c r="B5177" s="2" t="str">
        <f>CONCATENATE("https://xbrl.cipc.co.za/taxonomy/role/",MID(B5178,2,10))</f>
        <v>https://xbrl.cipc.co.za/taxonomy/role/sds805.100</v>
      </c>
      <c r="D5177" s="228" t="s">
        <v>2505</v>
      </c>
    </row>
    <row r="5178" spans="1:4" x14ac:dyDescent="0.25">
      <c r="A5178" s="35" t="s">
        <v>2687</v>
      </c>
      <c r="B5178" s="2" t="s">
        <v>19485</v>
      </c>
      <c r="D5178" s="228" t="s">
        <v>2505</v>
      </c>
    </row>
    <row r="5179" spans="1:4" x14ac:dyDescent="0.25">
      <c r="A5179" s="36" t="s">
        <v>5</v>
      </c>
      <c r="B5179" s="36" t="s">
        <v>6</v>
      </c>
      <c r="C5179" s="36" t="s">
        <v>19413</v>
      </c>
      <c r="D5179" s="5" t="s">
        <v>2692</v>
      </c>
    </row>
    <row r="5180" spans="1:4" x14ac:dyDescent="0.25">
      <c r="A5180" s="140" t="s">
        <v>14644</v>
      </c>
      <c r="B5180" s="140" t="s">
        <v>19101</v>
      </c>
      <c r="C5180" s="140" t="s">
        <v>19102</v>
      </c>
      <c r="D5180" s="229" t="s">
        <v>2505</v>
      </c>
    </row>
    <row r="5181" spans="1:4" x14ac:dyDescent="0.25">
      <c r="A5181" s="140" t="s">
        <v>14644</v>
      </c>
      <c r="B5181" s="140" t="s">
        <v>19103</v>
      </c>
      <c r="C5181" s="230" t="s">
        <v>19104</v>
      </c>
      <c r="D5181" s="229" t="s">
        <v>2505</v>
      </c>
    </row>
    <row r="5182" spans="1:4" x14ac:dyDescent="0.25">
      <c r="A5182" s="140" t="s">
        <v>14644</v>
      </c>
      <c r="B5182" s="140" t="s">
        <v>19105</v>
      </c>
      <c r="C5182" s="231" t="s">
        <v>19106</v>
      </c>
      <c r="D5182" s="229" t="s">
        <v>2505</v>
      </c>
    </row>
    <row r="5183" spans="1:4" x14ac:dyDescent="0.25">
      <c r="A5183" s="140" t="s">
        <v>14644</v>
      </c>
      <c r="B5183" s="140" t="s">
        <v>19107</v>
      </c>
      <c r="C5183" s="232" t="s">
        <v>19108</v>
      </c>
      <c r="D5183" s="229" t="s">
        <v>2505</v>
      </c>
    </row>
    <row r="5184" spans="1:4" x14ac:dyDescent="0.25">
      <c r="A5184" s="140" t="s">
        <v>14644</v>
      </c>
      <c r="B5184" s="140" t="s">
        <v>19109</v>
      </c>
      <c r="C5184" s="233" t="s">
        <v>19110</v>
      </c>
      <c r="D5184" s="229" t="s">
        <v>2505</v>
      </c>
    </row>
    <row r="5185" spans="1:4" x14ac:dyDescent="0.25">
      <c r="A5185" s="140" t="s">
        <v>14644</v>
      </c>
      <c r="B5185" s="140" t="s">
        <v>19111</v>
      </c>
      <c r="C5185" s="233" t="s">
        <v>19112</v>
      </c>
      <c r="D5185" s="229" t="s">
        <v>2505</v>
      </c>
    </row>
    <row r="5186" spans="1:4" x14ac:dyDescent="0.25">
      <c r="A5186" s="140" t="s">
        <v>14644</v>
      </c>
      <c r="B5186" s="140" t="s">
        <v>19113</v>
      </c>
      <c r="C5186" s="234" t="s">
        <v>19114</v>
      </c>
      <c r="D5186" s="229" t="s">
        <v>2505</v>
      </c>
    </row>
    <row r="5187" spans="1:4" x14ac:dyDescent="0.25">
      <c r="A5187" s="140" t="s">
        <v>14644</v>
      </c>
      <c r="B5187" s="140" t="s">
        <v>19115</v>
      </c>
      <c r="C5187" s="235" t="s">
        <v>19116</v>
      </c>
      <c r="D5187" s="229" t="s">
        <v>2505</v>
      </c>
    </row>
    <row r="5188" spans="1:4" x14ac:dyDescent="0.25">
      <c r="A5188" s="140" t="s">
        <v>14644</v>
      </c>
      <c r="B5188" s="140" t="s">
        <v>19117</v>
      </c>
      <c r="C5188" s="236" t="s">
        <v>19118</v>
      </c>
      <c r="D5188" s="229" t="s">
        <v>2505</v>
      </c>
    </row>
    <row r="5189" spans="1:4" x14ac:dyDescent="0.25">
      <c r="A5189" s="140" t="s">
        <v>14644</v>
      </c>
      <c r="B5189" s="140" t="s">
        <v>19119</v>
      </c>
      <c r="C5189" s="237" t="s">
        <v>19120</v>
      </c>
      <c r="D5189" s="229" t="s">
        <v>2505</v>
      </c>
    </row>
    <row r="5190" spans="1:4" x14ac:dyDescent="0.25">
      <c r="A5190" s="140" t="s">
        <v>14644</v>
      </c>
      <c r="B5190" s="140" t="s">
        <v>19121</v>
      </c>
      <c r="C5190" s="237" t="s">
        <v>19122</v>
      </c>
      <c r="D5190" s="229" t="s">
        <v>2505</v>
      </c>
    </row>
    <row r="5191" spans="1:4" x14ac:dyDescent="0.25">
      <c r="A5191" s="140" t="s">
        <v>14644</v>
      </c>
      <c r="B5191" s="140" t="s">
        <v>19123</v>
      </c>
      <c r="C5191" s="237" t="s">
        <v>19124</v>
      </c>
      <c r="D5191" s="229" t="s">
        <v>2505</v>
      </c>
    </row>
    <row r="5192" spans="1:4" x14ac:dyDescent="0.25">
      <c r="A5192" s="140" t="s">
        <v>14644</v>
      </c>
      <c r="B5192" s="140" t="s">
        <v>19125</v>
      </c>
      <c r="C5192" s="237" t="s">
        <v>19126</v>
      </c>
      <c r="D5192" s="229" t="s">
        <v>2505</v>
      </c>
    </row>
    <row r="5193" spans="1:4" x14ac:dyDescent="0.25">
      <c r="A5193" s="140" t="s">
        <v>14644</v>
      </c>
      <c r="B5193" s="140" t="s">
        <v>19127</v>
      </c>
      <c r="C5193" s="237" t="s">
        <v>19128</v>
      </c>
      <c r="D5193" s="229" t="s">
        <v>2505</v>
      </c>
    </row>
    <row r="5194" spans="1:4" x14ac:dyDescent="0.25">
      <c r="A5194" s="140" t="s">
        <v>14644</v>
      </c>
      <c r="B5194" s="140" t="s">
        <v>19129</v>
      </c>
      <c r="C5194" s="237" t="s">
        <v>19130</v>
      </c>
      <c r="D5194" s="229" t="s">
        <v>2505</v>
      </c>
    </row>
    <row r="5195" spans="1:4" x14ac:dyDescent="0.25">
      <c r="A5195" s="140" t="s">
        <v>14644</v>
      </c>
      <c r="B5195" s="140" t="s">
        <v>19131</v>
      </c>
      <c r="C5195" s="237" t="s">
        <v>19132</v>
      </c>
      <c r="D5195" s="229" t="s">
        <v>2505</v>
      </c>
    </row>
    <row r="5196" spans="1:4" x14ac:dyDescent="0.25">
      <c r="A5196" s="140" t="s">
        <v>14644</v>
      </c>
      <c r="B5196" s="140" t="s">
        <v>19133</v>
      </c>
      <c r="C5196" s="237" t="s">
        <v>19134</v>
      </c>
      <c r="D5196" s="229" t="s">
        <v>2505</v>
      </c>
    </row>
    <row r="5197" spans="1:4" x14ac:dyDescent="0.25">
      <c r="A5197" s="140" t="s">
        <v>14644</v>
      </c>
      <c r="B5197" s="140" t="s">
        <v>19135</v>
      </c>
      <c r="C5197" s="237" t="s">
        <v>19136</v>
      </c>
      <c r="D5197" s="229" t="s">
        <v>2505</v>
      </c>
    </row>
    <row r="5198" spans="1:4" x14ac:dyDescent="0.25">
      <c r="A5198" s="140" t="s">
        <v>14644</v>
      </c>
      <c r="B5198" s="140" t="s">
        <v>19137</v>
      </c>
      <c r="C5198" s="234" t="s">
        <v>19138</v>
      </c>
      <c r="D5198" s="229" t="s">
        <v>2505</v>
      </c>
    </row>
    <row r="5199" spans="1:4" x14ac:dyDescent="0.25">
      <c r="A5199" s="140" t="s">
        <v>14644</v>
      </c>
      <c r="B5199" s="140" t="s">
        <v>19139</v>
      </c>
      <c r="C5199" s="235" t="s">
        <v>19140</v>
      </c>
      <c r="D5199" s="229" t="s">
        <v>2505</v>
      </c>
    </row>
    <row r="5200" spans="1:4" x14ac:dyDescent="0.25">
      <c r="A5200" s="140" t="s">
        <v>14644</v>
      </c>
      <c r="B5200" s="140" t="s">
        <v>19141</v>
      </c>
      <c r="C5200" s="233" t="s">
        <v>19142</v>
      </c>
      <c r="D5200" s="229" t="s">
        <v>2505</v>
      </c>
    </row>
    <row r="5201" spans="1:4" x14ac:dyDescent="0.25">
      <c r="A5201" s="140" t="s">
        <v>14644</v>
      </c>
      <c r="B5201" s="140" t="s">
        <v>19143</v>
      </c>
      <c r="C5201" s="234" t="s">
        <v>19144</v>
      </c>
      <c r="D5201" s="229" t="s">
        <v>2505</v>
      </c>
    </row>
    <row r="5202" spans="1:4" x14ac:dyDescent="0.25">
      <c r="A5202" s="140" t="s">
        <v>14644</v>
      </c>
      <c r="B5202" s="140" t="s">
        <v>19115</v>
      </c>
      <c r="C5202" s="235" t="s">
        <v>19116</v>
      </c>
      <c r="D5202" s="229" t="s">
        <v>2505</v>
      </c>
    </row>
    <row r="5203" spans="1:4" x14ac:dyDescent="0.25">
      <c r="A5203" s="140" t="s">
        <v>14644</v>
      </c>
      <c r="B5203" s="140" t="s">
        <v>19117</v>
      </c>
      <c r="C5203" s="236" t="s">
        <v>19118</v>
      </c>
      <c r="D5203" s="229" t="s">
        <v>2505</v>
      </c>
    </row>
    <row r="5204" spans="1:4" x14ac:dyDescent="0.25">
      <c r="A5204" s="140" t="s">
        <v>14644</v>
      </c>
      <c r="B5204" s="140" t="s">
        <v>19119</v>
      </c>
      <c r="C5204" s="237" t="s">
        <v>19120</v>
      </c>
      <c r="D5204" s="229" t="s">
        <v>2505</v>
      </c>
    </row>
    <row r="5205" spans="1:4" x14ac:dyDescent="0.25">
      <c r="A5205" s="140" t="s">
        <v>14644</v>
      </c>
      <c r="B5205" s="140" t="s">
        <v>19121</v>
      </c>
      <c r="C5205" s="237" t="s">
        <v>19122</v>
      </c>
      <c r="D5205" s="229" t="s">
        <v>2505</v>
      </c>
    </row>
    <row r="5206" spans="1:4" x14ac:dyDescent="0.25">
      <c r="A5206" s="140" t="s">
        <v>14644</v>
      </c>
      <c r="B5206" s="140" t="s">
        <v>19123</v>
      </c>
      <c r="C5206" s="237" t="s">
        <v>19124</v>
      </c>
      <c r="D5206" s="229" t="s">
        <v>2505</v>
      </c>
    </row>
    <row r="5207" spans="1:4" x14ac:dyDescent="0.25">
      <c r="A5207" s="140" t="s">
        <v>14644</v>
      </c>
      <c r="B5207" s="140" t="s">
        <v>19125</v>
      </c>
      <c r="C5207" s="237" t="s">
        <v>19126</v>
      </c>
      <c r="D5207" s="229" t="s">
        <v>2505</v>
      </c>
    </row>
    <row r="5208" spans="1:4" x14ac:dyDescent="0.25">
      <c r="A5208" s="140" t="s">
        <v>14644</v>
      </c>
      <c r="B5208" s="140" t="s">
        <v>19127</v>
      </c>
      <c r="C5208" s="237" t="s">
        <v>19128</v>
      </c>
      <c r="D5208" s="229" t="s">
        <v>2505</v>
      </c>
    </row>
    <row r="5209" spans="1:4" x14ac:dyDescent="0.25">
      <c r="A5209" s="140" t="s">
        <v>14644</v>
      </c>
      <c r="B5209" s="140" t="s">
        <v>19129</v>
      </c>
      <c r="C5209" s="237" t="s">
        <v>19130</v>
      </c>
      <c r="D5209" s="229" t="s">
        <v>2505</v>
      </c>
    </row>
    <row r="5210" spans="1:4" x14ac:dyDescent="0.25">
      <c r="A5210" s="140" t="s">
        <v>14644</v>
      </c>
      <c r="B5210" s="140" t="s">
        <v>19131</v>
      </c>
      <c r="C5210" s="237" t="s">
        <v>19132</v>
      </c>
      <c r="D5210" s="229" t="s">
        <v>2505</v>
      </c>
    </row>
    <row r="5211" spans="1:4" x14ac:dyDescent="0.25">
      <c r="A5211" s="140" t="s">
        <v>14644</v>
      </c>
      <c r="B5211" s="140" t="s">
        <v>19133</v>
      </c>
      <c r="C5211" s="237" t="s">
        <v>19134</v>
      </c>
      <c r="D5211" s="229" t="s">
        <v>2505</v>
      </c>
    </row>
    <row r="5212" spans="1:4" x14ac:dyDescent="0.25">
      <c r="A5212" s="140" t="s">
        <v>14644</v>
      </c>
      <c r="B5212" s="140" t="s">
        <v>19135</v>
      </c>
      <c r="C5212" s="237" t="s">
        <v>19136</v>
      </c>
      <c r="D5212" s="229" t="s">
        <v>2505</v>
      </c>
    </row>
    <row r="5213" spans="1:4" x14ac:dyDescent="0.25">
      <c r="A5213" s="140" t="s">
        <v>14644</v>
      </c>
      <c r="B5213" s="140" t="s">
        <v>19145</v>
      </c>
      <c r="C5213" s="234" t="s">
        <v>19146</v>
      </c>
      <c r="D5213" s="229" t="s">
        <v>2505</v>
      </c>
    </row>
    <row r="5214" spans="1:4" x14ac:dyDescent="0.25">
      <c r="A5214" s="140" t="s">
        <v>14644</v>
      </c>
      <c r="B5214" s="140" t="s">
        <v>19147</v>
      </c>
      <c r="C5214" s="235" t="s">
        <v>19148</v>
      </c>
      <c r="D5214" s="229" t="s">
        <v>2505</v>
      </c>
    </row>
    <row r="5215" spans="1:4" x14ac:dyDescent="0.25">
      <c r="A5215" s="140" t="s">
        <v>14644</v>
      </c>
      <c r="B5215" s="140" t="s">
        <v>19149</v>
      </c>
      <c r="C5215" s="233" t="s">
        <v>19150</v>
      </c>
      <c r="D5215" s="229" t="s">
        <v>2505</v>
      </c>
    </row>
    <row r="5216" spans="1:4" x14ac:dyDescent="0.25">
      <c r="A5216" s="140" t="s">
        <v>14644</v>
      </c>
      <c r="B5216" s="140" t="s">
        <v>19151</v>
      </c>
      <c r="C5216" s="234" t="s">
        <v>19152</v>
      </c>
      <c r="D5216" s="229" t="s">
        <v>2505</v>
      </c>
    </row>
    <row r="5217" spans="1:4" x14ac:dyDescent="0.25">
      <c r="A5217" s="140" t="s">
        <v>14644</v>
      </c>
      <c r="B5217" s="140" t="s">
        <v>19115</v>
      </c>
      <c r="C5217" s="235" t="s">
        <v>19116</v>
      </c>
      <c r="D5217" s="229" t="s">
        <v>2505</v>
      </c>
    </row>
    <row r="5218" spans="1:4" x14ac:dyDescent="0.25">
      <c r="A5218" s="140" t="s">
        <v>14644</v>
      </c>
      <c r="B5218" s="140" t="s">
        <v>19117</v>
      </c>
      <c r="C5218" s="236" t="s">
        <v>19118</v>
      </c>
      <c r="D5218" s="229" t="s">
        <v>2505</v>
      </c>
    </row>
    <row r="5219" spans="1:4" x14ac:dyDescent="0.25">
      <c r="A5219" s="140" t="s">
        <v>14644</v>
      </c>
      <c r="B5219" s="140" t="s">
        <v>19119</v>
      </c>
      <c r="C5219" s="237" t="s">
        <v>19120</v>
      </c>
      <c r="D5219" s="229" t="s">
        <v>2505</v>
      </c>
    </row>
    <row r="5220" spans="1:4" x14ac:dyDescent="0.25">
      <c r="A5220" s="140" t="s">
        <v>14644</v>
      </c>
      <c r="B5220" s="140" t="s">
        <v>19121</v>
      </c>
      <c r="C5220" s="237" t="s">
        <v>19122</v>
      </c>
      <c r="D5220" s="229" t="s">
        <v>2505</v>
      </c>
    </row>
    <row r="5221" spans="1:4" x14ac:dyDescent="0.25">
      <c r="A5221" s="140" t="s">
        <v>14644</v>
      </c>
      <c r="B5221" s="140" t="s">
        <v>19123</v>
      </c>
      <c r="C5221" s="237" t="s">
        <v>19124</v>
      </c>
      <c r="D5221" s="229" t="s">
        <v>2505</v>
      </c>
    </row>
    <row r="5222" spans="1:4" x14ac:dyDescent="0.25">
      <c r="A5222" s="140" t="s">
        <v>14644</v>
      </c>
      <c r="B5222" s="140" t="s">
        <v>19125</v>
      </c>
      <c r="C5222" s="237" t="s">
        <v>19126</v>
      </c>
      <c r="D5222" s="229" t="s">
        <v>2505</v>
      </c>
    </row>
    <row r="5223" spans="1:4" x14ac:dyDescent="0.25">
      <c r="A5223" s="140" t="s">
        <v>14644</v>
      </c>
      <c r="B5223" s="140" t="s">
        <v>19127</v>
      </c>
      <c r="C5223" s="237" t="s">
        <v>19128</v>
      </c>
      <c r="D5223" s="229" t="s">
        <v>2505</v>
      </c>
    </row>
    <row r="5224" spans="1:4" x14ac:dyDescent="0.25">
      <c r="A5224" s="140" t="s">
        <v>14644</v>
      </c>
      <c r="B5224" s="140" t="s">
        <v>19129</v>
      </c>
      <c r="C5224" s="237" t="s">
        <v>19130</v>
      </c>
      <c r="D5224" s="229" t="s">
        <v>2505</v>
      </c>
    </row>
    <row r="5225" spans="1:4" x14ac:dyDescent="0.25">
      <c r="A5225" s="140" t="s">
        <v>14644</v>
      </c>
      <c r="B5225" s="140" t="s">
        <v>19131</v>
      </c>
      <c r="C5225" s="237" t="s">
        <v>19132</v>
      </c>
      <c r="D5225" s="229" t="s">
        <v>2505</v>
      </c>
    </row>
    <row r="5226" spans="1:4" x14ac:dyDescent="0.25">
      <c r="A5226" s="140" t="s">
        <v>14644</v>
      </c>
      <c r="B5226" s="140" t="s">
        <v>19133</v>
      </c>
      <c r="C5226" s="237" t="s">
        <v>19134</v>
      </c>
      <c r="D5226" s="229" t="s">
        <v>2505</v>
      </c>
    </row>
    <row r="5227" spans="1:4" x14ac:dyDescent="0.25">
      <c r="A5227" s="140" t="s">
        <v>14644</v>
      </c>
      <c r="B5227" s="140" t="s">
        <v>19135</v>
      </c>
      <c r="C5227" s="237" t="s">
        <v>19136</v>
      </c>
      <c r="D5227" s="229" t="s">
        <v>2505</v>
      </c>
    </row>
    <row r="5228" spans="1:4" x14ac:dyDescent="0.25">
      <c r="A5228" s="140" t="s">
        <v>14644</v>
      </c>
      <c r="B5228" s="140" t="s">
        <v>19153</v>
      </c>
      <c r="C5228" s="234" t="s">
        <v>19154</v>
      </c>
      <c r="D5228" s="229" t="s">
        <v>2505</v>
      </c>
    </row>
    <row r="5229" spans="1:4" x14ac:dyDescent="0.25">
      <c r="A5229" s="140" t="s">
        <v>14644</v>
      </c>
      <c r="B5229" s="140" t="s">
        <v>19155</v>
      </c>
      <c r="C5229" s="235" t="s">
        <v>19156</v>
      </c>
      <c r="D5229" s="229" t="s">
        <v>2505</v>
      </c>
    </row>
    <row r="5230" spans="1:4" x14ac:dyDescent="0.25">
      <c r="A5230" s="140" t="s">
        <v>14644</v>
      </c>
      <c r="B5230" s="140" t="s">
        <v>19157</v>
      </c>
      <c r="C5230" s="232" t="s">
        <v>19158</v>
      </c>
      <c r="D5230" s="229" t="s">
        <v>2505</v>
      </c>
    </row>
    <row r="5231" spans="1:4" x14ac:dyDescent="0.25">
      <c r="A5231" s="140" t="s">
        <v>14644</v>
      </c>
      <c r="B5231" s="140" t="s">
        <v>19159</v>
      </c>
      <c r="C5231" s="233" t="s">
        <v>19160</v>
      </c>
      <c r="D5231" s="229" t="s">
        <v>2505</v>
      </c>
    </row>
    <row r="5232" spans="1:4" x14ac:dyDescent="0.25">
      <c r="A5232" s="140" t="s">
        <v>14644</v>
      </c>
      <c r="B5232" s="140" t="s">
        <v>19161</v>
      </c>
      <c r="C5232" s="234" t="s">
        <v>19162</v>
      </c>
      <c r="D5232" s="229" t="s">
        <v>2505</v>
      </c>
    </row>
    <row r="5233" spans="1:4" x14ac:dyDescent="0.25">
      <c r="A5233" s="140" t="s">
        <v>14644</v>
      </c>
      <c r="B5233" s="140" t="s">
        <v>19115</v>
      </c>
      <c r="C5233" s="235" t="s">
        <v>19116</v>
      </c>
      <c r="D5233" s="229" t="s">
        <v>2505</v>
      </c>
    </row>
    <row r="5234" spans="1:4" x14ac:dyDescent="0.25">
      <c r="A5234" s="140" t="s">
        <v>14644</v>
      </c>
      <c r="B5234" s="140" t="s">
        <v>19117</v>
      </c>
      <c r="C5234" s="236" t="s">
        <v>19118</v>
      </c>
      <c r="D5234" s="229" t="s">
        <v>2505</v>
      </c>
    </row>
    <row r="5235" spans="1:4" x14ac:dyDescent="0.25">
      <c r="A5235" s="140" t="s">
        <v>14644</v>
      </c>
      <c r="B5235" s="140" t="s">
        <v>19119</v>
      </c>
      <c r="C5235" s="237" t="s">
        <v>19120</v>
      </c>
      <c r="D5235" s="229" t="s">
        <v>2505</v>
      </c>
    </row>
    <row r="5236" spans="1:4" x14ac:dyDescent="0.25">
      <c r="A5236" s="140" t="s">
        <v>14644</v>
      </c>
      <c r="B5236" s="140" t="s">
        <v>19121</v>
      </c>
      <c r="C5236" s="237" t="s">
        <v>19122</v>
      </c>
      <c r="D5236" s="229" t="s">
        <v>2505</v>
      </c>
    </row>
    <row r="5237" spans="1:4" x14ac:dyDescent="0.25">
      <c r="A5237" s="140" t="s">
        <v>14644</v>
      </c>
      <c r="B5237" s="140" t="s">
        <v>19123</v>
      </c>
      <c r="C5237" s="237" t="s">
        <v>19124</v>
      </c>
      <c r="D5237" s="229" t="s">
        <v>2505</v>
      </c>
    </row>
    <row r="5238" spans="1:4" x14ac:dyDescent="0.25">
      <c r="A5238" s="140" t="s">
        <v>14644</v>
      </c>
      <c r="B5238" s="140" t="s">
        <v>19125</v>
      </c>
      <c r="C5238" s="237" t="s">
        <v>19126</v>
      </c>
      <c r="D5238" s="229" t="s">
        <v>2505</v>
      </c>
    </row>
    <row r="5239" spans="1:4" x14ac:dyDescent="0.25">
      <c r="A5239" s="140" t="s">
        <v>14644</v>
      </c>
      <c r="B5239" s="140" t="s">
        <v>19127</v>
      </c>
      <c r="C5239" s="237" t="s">
        <v>19128</v>
      </c>
      <c r="D5239" s="229" t="s">
        <v>2505</v>
      </c>
    </row>
    <row r="5240" spans="1:4" x14ac:dyDescent="0.25">
      <c r="A5240" s="140" t="s">
        <v>14644</v>
      </c>
      <c r="B5240" s="140" t="s">
        <v>19129</v>
      </c>
      <c r="C5240" s="237" t="s">
        <v>19130</v>
      </c>
      <c r="D5240" s="229" t="s">
        <v>2505</v>
      </c>
    </row>
    <row r="5241" spans="1:4" x14ac:dyDescent="0.25">
      <c r="A5241" s="140" t="s">
        <v>14644</v>
      </c>
      <c r="B5241" s="140" t="s">
        <v>19131</v>
      </c>
      <c r="C5241" s="237" t="s">
        <v>19132</v>
      </c>
      <c r="D5241" s="229" t="s">
        <v>2505</v>
      </c>
    </row>
    <row r="5242" spans="1:4" x14ac:dyDescent="0.25">
      <c r="A5242" s="140" t="s">
        <v>14644</v>
      </c>
      <c r="B5242" s="140" t="s">
        <v>19133</v>
      </c>
      <c r="C5242" s="237" t="s">
        <v>19134</v>
      </c>
      <c r="D5242" s="229" t="s">
        <v>2505</v>
      </c>
    </row>
    <row r="5243" spans="1:4" x14ac:dyDescent="0.25">
      <c r="A5243" s="140" t="s">
        <v>14644</v>
      </c>
      <c r="B5243" s="140" t="s">
        <v>19135</v>
      </c>
      <c r="C5243" s="237" t="s">
        <v>19136</v>
      </c>
      <c r="D5243" s="229" t="s">
        <v>2505</v>
      </c>
    </row>
    <row r="5244" spans="1:4" x14ac:dyDescent="0.25">
      <c r="A5244" s="140" t="s">
        <v>14644</v>
      </c>
      <c r="B5244" s="140" t="s">
        <v>19163</v>
      </c>
      <c r="C5244" s="234" t="s">
        <v>19164</v>
      </c>
      <c r="D5244" s="229" t="s">
        <v>2505</v>
      </c>
    </row>
    <row r="5245" spans="1:4" x14ac:dyDescent="0.25">
      <c r="A5245" s="140" t="s">
        <v>14644</v>
      </c>
      <c r="B5245" s="140" t="s">
        <v>19165</v>
      </c>
      <c r="C5245" s="235" t="s">
        <v>19166</v>
      </c>
      <c r="D5245" s="229" t="s">
        <v>2505</v>
      </c>
    </row>
    <row r="5246" spans="1:4" x14ac:dyDescent="0.25">
      <c r="A5246" s="140" t="s">
        <v>14644</v>
      </c>
      <c r="B5246" s="140" t="s">
        <v>19167</v>
      </c>
      <c r="C5246" s="233" t="s">
        <v>19168</v>
      </c>
      <c r="D5246" s="229" t="s">
        <v>2505</v>
      </c>
    </row>
    <row r="5247" spans="1:4" x14ac:dyDescent="0.25">
      <c r="A5247" s="140" t="s">
        <v>14644</v>
      </c>
      <c r="B5247" s="140" t="s">
        <v>19169</v>
      </c>
      <c r="C5247" s="234" t="s">
        <v>19170</v>
      </c>
      <c r="D5247" s="229" t="s">
        <v>2505</v>
      </c>
    </row>
    <row r="5248" spans="1:4" x14ac:dyDescent="0.25">
      <c r="A5248" s="140" t="s">
        <v>14644</v>
      </c>
      <c r="B5248" s="140" t="s">
        <v>19115</v>
      </c>
      <c r="C5248" s="235" t="s">
        <v>19116</v>
      </c>
      <c r="D5248" s="229" t="s">
        <v>2505</v>
      </c>
    </row>
    <row r="5249" spans="1:4" x14ac:dyDescent="0.25">
      <c r="A5249" s="140" t="s">
        <v>14644</v>
      </c>
      <c r="B5249" s="140" t="s">
        <v>19117</v>
      </c>
      <c r="C5249" s="236" t="s">
        <v>19118</v>
      </c>
      <c r="D5249" s="229" t="s">
        <v>2505</v>
      </c>
    </row>
    <row r="5250" spans="1:4" x14ac:dyDescent="0.25">
      <c r="A5250" s="140" t="s">
        <v>14644</v>
      </c>
      <c r="B5250" s="140" t="s">
        <v>19119</v>
      </c>
      <c r="C5250" s="237" t="s">
        <v>19120</v>
      </c>
      <c r="D5250" s="229" t="s">
        <v>2505</v>
      </c>
    </row>
    <row r="5251" spans="1:4" x14ac:dyDescent="0.25">
      <c r="A5251" s="140" t="s">
        <v>14644</v>
      </c>
      <c r="B5251" s="140" t="s">
        <v>19121</v>
      </c>
      <c r="C5251" s="237" t="s">
        <v>19122</v>
      </c>
      <c r="D5251" s="229" t="s">
        <v>2505</v>
      </c>
    </row>
    <row r="5252" spans="1:4" x14ac:dyDescent="0.25">
      <c r="A5252" s="140" t="s">
        <v>14644</v>
      </c>
      <c r="B5252" s="140" t="s">
        <v>19123</v>
      </c>
      <c r="C5252" s="237" t="s">
        <v>19124</v>
      </c>
      <c r="D5252" s="229" t="s">
        <v>2505</v>
      </c>
    </row>
    <row r="5253" spans="1:4" x14ac:dyDescent="0.25">
      <c r="A5253" s="140" t="s">
        <v>14644</v>
      </c>
      <c r="B5253" s="140" t="s">
        <v>19125</v>
      </c>
      <c r="C5253" s="237" t="s">
        <v>19126</v>
      </c>
      <c r="D5253" s="229" t="s">
        <v>2505</v>
      </c>
    </row>
    <row r="5254" spans="1:4" x14ac:dyDescent="0.25">
      <c r="A5254" s="140" t="s">
        <v>14644</v>
      </c>
      <c r="B5254" s="140" t="s">
        <v>19127</v>
      </c>
      <c r="C5254" s="237" t="s">
        <v>19128</v>
      </c>
      <c r="D5254" s="229" t="s">
        <v>2505</v>
      </c>
    </row>
    <row r="5255" spans="1:4" x14ac:dyDescent="0.25">
      <c r="A5255" s="140" t="s">
        <v>14644</v>
      </c>
      <c r="B5255" s="140" t="s">
        <v>19129</v>
      </c>
      <c r="C5255" s="237" t="s">
        <v>19130</v>
      </c>
      <c r="D5255" s="229" t="s">
        <v>2505</v>
      </c>
    </row>
    <row r="5256" spans="1:4" x14ac:dyDescent="0.25">
      <c r="A5256" s="140" t="s">
        <v>14644</v>
      </c>
      <c r="B5256" s="140" t="s">
        <v>19131</v>
      </c>
      <c r="C5256" s="237" t="s">
        <v>19132</v>
      </c>
      <c r="D5256" s="229" t="s">
        <v>2505</v>
      </c>
    </row>
    <row r="5257" spans="1:4" x14ac:dyDescent="0.25">
      <c r="A5257" s="140" t="s">
        <v>14644</v>
      </c>
      <c r="B5257" s="140" t="s">
        <v>19133</v>
      </c>
      <c r="C5257" s="237" t="s">
        <v>19134</v>
      </c>
      <c r="D5257" s="229" t="s">
        <v>2505</v>
      </c>
    </row>
    <row r="5258" spans="1:4" x14ac:dyDescent="0.25">
      <c r="A5258" s="140" t="s">
        <v>14644</v>
      </c>
      <c r="B5258" s="140" t="s">
        <v>19135</v>
      </c>
      <c r="C5258" s="237" t="s">
        <v>19136</v>
      </c>
      <c r="D5258" s="229" t="s">
        <v>2505</v>
      </c>
    </row>
    <row r="5259" spans="1:4" x14ac:dyDescent="0.25">
      <c r="A5259" s="140" t="s">
        <v>14644</v>
      </c>
      <c r="B5259" s="140" t="s">
        <v>17345</v>
      </c>
      <c r="C5259" s="235" t="s">
        <v>17346</v>
      </c>
      <c r="D5259" s="229" t="s">
        <v>2505</v>
      </c>
    </row>
    <row r="5260" spans="1:4" x14ac:dyDescent="0.25">
      <c r="A5260" s="140" t="s">
        <v>14644</v>
      </c>
      <c r="B5260" s="140" t="s">
        <v>17347</v>
      </c>
      <c r="C5260" s="236" t="s">
        <v>17348</v>
      </c>
      <c r="D5260" s="229" t="s">
        <v>2505</v>
      </c>
    </row>
    <row r="5261" spans="1:4" x14ac:dyDescent="0.25">
      <c r="A5261" s="140" t="s">
        <v>14644</v>
      </c>
      <c r="B5261" s="140" t="s">
        <v>19171</v>
      </c>
      <c r="C5261" s="237" t="s">
        <v>19172</v>
      </c>
      <c r="D5261" s="229" t="s">
        <v>2505</v>
      </c>
    </row>
    <row r="5262" spans="1:4" x14ac:dyDescent="0.25">
      <c r="A5262" s="140" t="s">
        <v>14644</v>
      </c>
      <c r="B5262" s="140" t="s">
        <v>19173</v>
      </c>
      <c r="C5262" s="237" t="s">
        <v>19174</v>
      </c>
      <c r="D5262" s="229" t="s">
        <v>2505</v>
      </c>
    </row>
    <row r="5263" spans="1:4" x14ac:dyDescent="0.25">
      <c r="A5263" s="140" t="s">
        <v>14644</v>
      </c>
      <c r="B5263" s="140" t="s">
        <v>19175</v>
      </c>
      <c r="C5263" s="237" t="s">
        <v>19176</v>
      </c>
      <c r="D5263" s="229" t="s">
        <v>2505</v>
      </c>
    </row>
    <row r="5264" spans="1:4" x14ac:dyDescent="0.25">
      <c r="A5264" s="140" t="s">
        <v>14644</v>
      </c>
      <c r="B5264" s="140" t="s">
        <v>18318</v>
      </c>
      <c r="C5264" s="237" t="s">
        <v>18319</v>
      </c>
      <c r="D5264" s="229" t="s">
        <v>2505</v>
      </c>
    </row>
    <row r="5265" spans="1:4" x14ac:dyDescent="0.25">
      <c r="A5265" s="140" t="s">
        <v>14644</v>
      </c>
      <c r="B5265" s="140" t="s">
        <v>19177</v>
      </c>
      <c r="C5265" s="237" t="s">
        <v>19178</v>
      </c>
      <c r="D5265" s="229" t="s">
        <v>2505</v>
      </c>
    </row>
    <row r="5266" spans="1:4" x14ac:dyDescent="0.25">
      <c r="A5266" s="140" t="s">
        <v>14644</v>
      </c>
      <c r="B5266" s="140" t="s">
        <v>19179</v>
      </c>
      <c r="C5266" s="237" t="s">
        <v>19180</v>
      </c>
      <c r="D5266" s="229" t="s">
        <v>2505</v>
      </c>
    </row>
    <row r="5267" spans="1:4" x14ac:dyDescent="0.25">
      <c r="A5267" s="140" t="s">
        <v>14644</v>
      </c>
      <c r="B5267" s="140" t="s">
        <v>19181</v>
      </c>
      <c r="C5267" s="237" t="s">
        <v>19182</v>
      </c>
      <c r="D5267" s="229" t="s">
        <v>2505</v>
      </c>
    </row>
    <row r="5268" spans="1:4" x14ac:dyDescent="0.25">
      <c r="A5268" s="140" t="s">
        <v>14644</v>
      </c>
      <c r="B5268" s="140" t="s">
        <v>19183</v>
      </c>
      <c r="C5268" s="237" t="s">
        <v>19184</v>
      </c>
      <c r="D5268" s="229" t="s">
        <v>2505</v>
      </c>
    </row>
    <row r="5269" spans="1:4" x14ac:dyDescent="0.25">
      <c r="A5269" s="140" t="s">
        <v>14644</v>
      </c>
      <c r="B5269" s="140" t="s">
        <v>18320</v>
      </c>
      <c r="C5269" s="237" t="s">
        <v>18321</v>
      </c>
      <c r="D5269" s="229" t="s">
        <v>2505</v>
      </c>
    </row>
    <row r="5270" spans="1:4" x14ac:dyDescent="0.25">
      <c r="A5270" s="140" t="s">
        <v>14644</v>
      </c>
      <c r="B5270" s="140" t="s">
        <v>19185</v>
      </c>
      <c r="C5270" s="237" t="s">
        <v>19186</v>
      </c>
      <c r="D5270" s="229" t="s">
        <v>2505</v>
      </c>
    </row>
    <row r="5271" spans="1:4" x14ac:dyDescent="0.25">
      <c r="A5271" s="140" t="s">
        <v>14644</v>
      </c>
      <c r="B5271" s="140" t="s">
        <v>19187</v>
      </c>
      <c r="C5271" s="237" t="s">
        <v>19188</v>
      </c>
      <c r="D5271" s="229" t="s">
        <v>2505</v>
      </c>
    </row>
    <row r="5272" spans="1:4" x14ac:dyDescent="0.25">
      <c r="A5272" s="140" t="s">
        <v>14644</v>
      </c>
      <c r="B5272" s="140" t="s">
        <v>19189</v>
      </c>
      <c r="C5272" s="237" t="s">
        <v>19190</v>
      </c>
      <c r="D5272" s="229" t="s">
        <v>2505</v>
      </c>
    </row>
    <row r="5273" spans="1:4" x14ac:dyDescent="0.25">
      <c r="A5273" s="140" t="s">
        <v>14644</v>
      </c>
      <c r="B5273" s="140" t="s">
        <v>19191</v>
      </c>
      <c r="C5273" s="237" t="s">
        <v>19192</v>
      </c>
      <c r="D5273" s="229" t="s">
        <v>2505</v>
      </c>
    </row>
    <row r="5274" spans="1:4" x14ac:dyDescent="0.25">
      <c r="A5274" s="140" t="s">
        <v>14644</v>
      </c>
      <c r="B5274" s="140" t="s">
        <v>19193</v>
      </c>
      <c r="C5274" s="237" t="s">
        <v>19194</v>
      </c>
      <c r="D5274" s="229" t="s">
        <v>2505</v>
      </c>
    </row>
    <row r="5275" spans="1:4" x14ac:dyDescent="0.25">
      <c r="A5275" s="140" t="s">
        <v>14644</v>
      </c>
      <c r="B5275" s="140" t="s">
        <v>19195</v>
      </c>
      <c r="C5275" s="234" t="s">
        <v>19196</v>
      </c>
      <c r="D5275" s="229" t="s">
        <v>2505</v>
      </c>
    </row>
    <row r="5276" spans="1:4" x14ac:dyDescent="0.25">
      <c r="A5276" s="140" t="s">
        <v>14644</v>
      </c>
      <c r="B5276" s="140" t="s">
        <v>19197</v>
      </c>
      <c r="C5276" s="235" t="s">
        <v>19198</v>
      </c>
      <c r="D5276" s="229" t="s">
        <v>2505</v>
      </c>
    </row>
    <row r="5277" spans="1:4" x14ac:dyDescent="0.25">
      <c r="A5277" s="140" t="s">
        <v>14644</v>
      </c>
      <c r="B5277" s="140" t="s">
        <v>19199</v>
      </c>
      <c r="C5277" s="233" t="s">
        <v>19200</v>
      </c>
      <c r="D5277" s="229" t="s">
        <v>2505</v>
      </c>
    </row>
    <row r="5278" spans="1:4" x14ac:dyDescent="0.25">
      <c r="A5278" s="140" t="s">
        <v>14644</v>
      </c>
      <c r="B5278" s="140" t="s">
        <v>19201</v>
      </c>
      <c r="C5278" s="234" t="s">
        <v>19202</v>
      </c>
      <c r="D5278" s="229" t="s">
        <v>2505</v>
      </c>
    </row>
    <row r="5279" spans="1:4" x14ac:dyDescent="0.25">
      <c r="A5279" s="140" t="s">
        <v>14644</v>
      </c>
      <c r="B5279" s="140" t="s">
        <v>19115</v>
      </c>
      <c r="C5279" s="235" t="s">
        <v>19116</v>
      </c>
      <c r="D5279" s="229" t="s">
        <v>2505</v>
      </c>
    </row>
    <row r="5280" spans="1:4" x14ac:dyDescent="0.25">
      <c r="A5280" s="140" t="s">
        <v>14644</v>
      </c>
      <c r="B5280" s="140" t="s">
        <v>19117</v>
      </c>
      <c r="C5280" s="236" t="s">
        <v>19118</v>
      </c>
      <c r="D5280" s="229" t="s">
        <v>2505</v>
      </c>
    </row>
    <row r="5281" spans="1:4" x14ac:dyDescent="0.25">
      <c r="A5281" s="140" t="s">
        <v>14644</v>
      </c>
      <c r="B5281" s="140" t="s">
        <v>19119</v>
      </c>
      <c r="C5281" s="237" t="s">
        <v>19120</v>
      </c>
      <c r="D5281" s="229" t="s">
        <v>2505</v>
      </c>
    </row>
    <row r="5282" spans="1:4" x14ac:dyDescent="0.25">
      <c r="A5282" s="140" t="s">
        <v>14644</v>
      </c>
      <c r="B5282" s="140" t="s">
        <v>19121</v>
      </c>
      <c r="C5282" s="237" t="s">
        <v>19122</v>
      </c>
      <c r="D5282" s="229" t="s">
        <v>2505</v>
      </c>
    </row>
    <row r="5283" spans="1:4" x14ac:dyDescent="0.25">
      <c r="A5283" s="140" t="s">
        <v>14644</v>
      </c>
      <c r="B5283" s="140" t="s">
        <v>19123</v>
      </c>
      <c r="C5283" s="237" t="s">
        <v>19124</v>
      </c>
      <c r="D5283" s="229" t="s">
        <v>2505</v>
      </c>
    </row>
    <row r="5284" spans="1:4" x14ac:dyDescent="0.25">
      <c r="A5284" s="140" t="s">
        <v>14644</v>
      </c>
      <c r="B5284" s="140" t="s">
        <v>19125</v>
      </c>
      <c r="C5284" s="237" t="s">
        <v>19126</v>
      </c>
      <c r="D5284" s="229" t="s">
        <v>2505</v>
      </c>
    </row>
    <row r="5285" spans="1:4" x14ac:dyDescent="0.25">
      <c r="A5285" s="140" t="s">
        <v>14644</v>
      </c>
      <c r="B5285" s="140" t="s">
        <v>19127</v>
      </c>
      <c r="C5285" s="237" t="s">
        <v>19128</v>
      </c>
      <c r="D5285" s="229" t="s">
        <v>2505</v>
      </c>
    </row>
    <row r="5286" spans="1:4" x14ac:dyDescent="0.25">
      <c r="A5286" s="140" t="s">
        <v>14644</v>
      </c>
      <c r="B5286" s="140" t="s">
        <v>19129</v>
      </c>
      <c r="C5286" s="237" t="s">
        <v>19130</v>
      </c>
      <c r="D5286" s="229" t="s">
        <v>2505</v>
      </c>
    </row>
    <row r="5287" spans="1:4" x14ac:dyDescent="0.25">
      <c r="A5287" s="140" t="s">
        <v>14644</v>
      </c>
      <c r="B5287" s="140" t="s">
        <v>19131</v>
      </c>
      <c r="C5287" s="237" t="s">
        <v>19132</v>
      </c>
      <c r="D5287" s="229" t="s">
        <v>2505</v>
      </c>
    </row>
    <row r="5288" spans="1:4" x14ac:dyDescent="0.25">
      <c r="A5288" s="140" t="s">
        <v>14644</v>
      </c>
      <c r="B5288" s="140" t="s">
        <v>19133</v>
      </c>
      <c r="C5288" s="237" t="s">
        <v>19134</v>
      </c>
      <c r="D5288" s="229" t="s">
        <v>2505</v>
      </c>
    </row>
    <row r="5289" spans="1:4" x14ac:dyDescent="0.25">
      <c r="A5289" s="140" t="s">
        <v>14644</v>
      </c>
      <c r="B5289" s="140" t="s">
        <v>19135</v>
      </c>
      <c r="C5289" s="237" t="s">
        <v>19136</v>
      </c>
      <c r="D5289" s="229" t="s">
        <v>2505</v>
      </c>
    </row>
    <row r="5290" spans="1:4" x14ac:dyDescent="0.25">
      <c r="A5290" s="140" t="s">
        <v>14644</v>
      </c>
      <c r="B5290" s="140" t="s">
        <v>17345</v>
      </c>
      <c r="C5290" s="235" t="s">
        <v>17346</v>
      </c>
      <c r="D5290" s="229" t="s">
        <v>2505</v>
      </c>
    </row>
    <row r="5291" spans="1:4" x14ac:dyDescent="0.25">
      <c r="A5291" s="140" t="s">
        <v>14644</v>
      </c>
      <c r="B5291" s="140" t="s">
        <v>17347</v>
      </c>
      <c r="C5291" s="236" t="s">
        <v>17348</v>
      </c>
      <c r="D5291" s="229" t="s">
        <v>2505</v>
      </c>
    </row>
    <row r="5292" spans="1:4" x14ac:dyDescent="0.25">
      <c r="A5292" s="140" t="s">
        <v>14644</v>
      </c>
      <c r="B5292" s="140" t="s">
        <v>19171</v>
      </c>
      <c r="C5292" s="237" t="s">
        <v>19172</v>
      </c>
      <c r="D5292" s="229" t="s">
        <v>2505</v>
      </c>
    </row>
    <row r="5293" spans="1:4" x14ac:dyDescent="0.25">
      <c r="A5293" s="140" t="s">
        <v>14644</v>
      </c>
      <c r="B5293" s="140" t="s">
        <v>19173</v>
      </c>
      <c r="C5293" s="237" t="s">
        <v>19174</v>
      </c>
      <c r="D5293" s="229" t="s">
        <v>2505</v>
      </c>
    </row>
    <row r="5294" spans="1:4" x14ac:dyDescent="0.25">
      <c r="A5294" s="140" t="s">
        <v>14644</v>
      </c>
      <c r="B5294" s="140" t="s">
        <v>19175</v>
      </c>
      <c r="C5294" s="237" t="s">
        <v>19176</v>
      </c>
      <c r="D5294" s="229" t="s">
        <v>2505</v>
      </c>
    </row>
    <row r="5295" spans="1:4" x14ac:dyDescent="0.25">
      <c r="A5295" s="140" t="s">
        <v>14644</v>
      </c>
      <c r="B5295" s="140" t="s">
        <v>18318</v>
      </c>
      <c r="C5295" s="237" t="s">
        <v>18319</v>
      </c>
      <c r="D5295" s="229" t="s">
        <v>2505</v>
      </c>
    </row>
    <row r="5296" spans="1:4" x14ac:dyDescent="0.25">
      <c r="A5296" s="140" t="s">
        <v>14644</v>
      </c>
      <c r="B5296" s="140" t="s">
        <v>19177</v>
      </c>
      <c r="C5296" s="237" t="s">
        <v>19178</v>
      </c>
      <c r="D5296" s="229" t="s">
        <v>2505</v>
      </c>
    </row>
    <row r="5297" spans="1:4" x14ac:dyDescent="0.25">
      <c r="A5297" s="140" t="s">
        <v>14644</v>
      </c>
      <c r="B5297" s="140" t="s">
        <v>19179</v>
      </c>
      <c r="C5297" s="237" t="s">
        <v>19180</v>
      </c>
      <c r="D5297" s="229" t="s">
        <v>2505</v>
      </c>
    </row>
    <row r="5298" spans="1:4" x14ac:dyDescent="0.25">
      <c r="A5298" s="140" t="s">
        <v>14644</v>
      </c>
      <c r="B5298" s="140" t="s">
        <v>19181</v>
      </c>
      <c r="C5298" s="237" t="s">
        <v>19182</v>
      </c>
      <c r="D5298" s="229" t="s">
        <v>2505</v>
      </c>
    </row>
    <row r="5299" spans="1:4" x14ac:dyDescent="0.25">
      <c r="A5299" s="140" t="s">
        <v>14644</v>
      </c>
      <c r="B5299" s="140" t="s">
        <v>19183</v>
      </c>
      <c r="C5299" s="237" t="s">
        <v>19184</v>
      </c>
      <c r="D5299" s="229" t="s">
        <v>2505</v>
      </c>
    </row>
    <row r="5300" spans="1:4" x14ac:dyDescent="0.25">
      <c r="A5300" s="140" t="s">
        <v>14644</v>
      </c>
      <c r="B5300" s="140" t="s">
        <v>18320</v>
      </c>
      <c r="C5300" s="237" t="s">
        <v>18321</v>
      </c>
      <c r="D5300" s="229" t="s">
        <v>2505</v>
      </c>
    </row>
    <row r="5301" spans="1:4" x14ac:dyDescent="0.25">
      <c r="A5301" s="140" t="s">
        <v>14644</v>
      </c>
      <c r="B5301" s="140" t="s">
        <v>19185</v>
      </c>
      <c r="C5301" s="237" t="s">
        <v>19186</v>
      </c>
      <c r="D5301" s="229" t="s">
        <v>2505</v>
      </c>
    </row>
    <row r="5302" spans="1:4" x14ac:dyDescent="0.25">
      <c r="A5302" s="140" t="s">
        <v>14644</v>
      </c>
      <c r="B5302" s="140" t="s">
        <v>19187</v>
      </c>
      <c r="C5302" s="237" t="s">
        <v>19188</v>
      </c>
      <c r="D5302" s="229" t="s">
        <v>2505</v>
      </c>
    </row>
    <row r="5303" spans="1:4" x14ac:dyDescent="0.25">
      <c r="A5303" s="140" t="s">
        <v>14644</v>
      </c>
      <c r="B5303" s="140" t="s">
        <v>19189</v>
      </c>
      <c r="C5303" s="237" t="s">
        <v>19190</v>
      </c>
      <c r="D5303" s="229" t="s">
        <v>2505</v>
      </c>
    </row>
    <row r="5304" spans="1:4" x14ac:dyDescent="0.25">
      <c r="A5304" s="140" t="s">
        <v>14644</v>
      </c>
      <c r="B5304" s="140" t="s">
        <v>19191</v>
      </c>
      <c r="C5304" s="237" t="s">
        <v>19192</v>
      </c>
      <c r="D5304" s="229" t="s">
        <v>2505</v>
      </c>
    </row>
    <row r="5305" spans="1:4" x14ac:dyDescent="0.25">
      <c r="A5305" s="140" t="s">
        <v>14644</v>
      </c>
      <c r="B5305" s="140" t="s">
        <v>19193</v>
      </c>
      <c r="C5305" s="237" t="s">
        <v>19194</v>
      </c>
      <c r="D5305" s="229" t="s">
        <v>2505</v>
      </c>
    </row>
    <row r="5306" spans="1:4" x14ac:dyDescent="0.25">
      <c r="A5306" s="140" t="s">
        <v>14644</v>
      </c>
      <c r="B5306" s="140" t="s">
        <v>19203</v>
      </c>
      <c r="C5306" s="234" t="s">
        <v>19204</v>
      </c>
      <c r="D5306" s="229" t="s">
        <v>2505</v>
      </c>
    </row>
    <row r="5307" spans="1:4" x14ac:dyDescent="0.25">
      <c r="A5307" s="140" t="s">
        <v>14644</v>
      </c>
      <c r="B5307" s="140" t="s">
        <v>19205</v>
      </c>
      <c r="C5307" s="235" t="s">
        <v>19206</v>
      </c>
      <c r="D5307" s="229" t="s">
        <v>2505</v>
      </c>
    </row>
    <row r="5308" spans="1:4" x14ac:dyDescent="0.25">
      <c r="A5308" s="140" t="s">
        <v>14644</v>
      </c>
      <c r="B5308" s="140" t="s">
        <v>19207</v>
      </c>
      <c r="C5308" s="230" t="s">
        <v>19208</v>
      </c>
      <c r="D5308" s="229" t="s">
        <v>2505</v>
      </c>
    </row>
    <row r="5309" spans="1:4" x14ac:dyDescent="0.25">
      <c r="A5309" s="140" t="s">
        <v>14644</v>
      </c>
      <c r="B5309" s="140" t="s">
        <v>19209</v>
      </c>
      <c r="C5309" s="231" t="s">
        <v>19210</v>
      </c>
      <c r="D5309" s="229" t="s">
        <v>2505</v>
      </c>
    </row>
    <row r="5310" spans="1:4" x14ac:dyDescent="0.25">
      <c r="A5310" s="140" t="s">
        <v>14644</v>
      </c>
      <c r="B5310" s="140" t="s">
        <v>19211</v>
      </c>
      <c r="C5310" s="232" t="s">
        <v>19212</v>
      </c>
      <c r="D5310" s="229" t="s">
        <v>2505</v>
      </c>
    </row>
    <row r="5311" spans="1:4" x14ac:dyDescent="0.25">
      <c r="A5311" s="140" t="s">
        <v>14644</v>
      </c>
      <c r="B5311" s="140" t="s">
        <v>19213</v>
      </c>
      <c r="C5311" s="233" t="s">
        <v>19214</v>
      </c>
      <c r="D5311" s="229" t="s">
        <v>2505</v>
      </c>
    </row>
    <row r="5312" spans="1:4" x14ac:dyDescent="0.25">
      <c r="A5312" s="140" t="s">
        <v>14644</v>
      </c>
      <c r="B5312" s="140" t="s">
        <v>17555</v>
      </c>
      <c r="C5312" s="234" t="s">
        <v>17556</v>
      </c>
      <c r="D5312" s="229" t="s">
        <v>2505</v>
      </c>
    </row>
    <row r="5313" spans="1:4" x14ac:dyDescent="0.25">
      <c r="A5313" s="140" t="s">
        <v>14644</v>
      </c>
      <c r="B5313" s="140" t="s">
        <v>17557</v>
      </c>
      <c r="C5313" s="235" t="s">
        <v>17558</v>
      </c>
      <c r="D5313" s="229" t="s">
        <v>2505</v>
      </c>
    </row>
    <row r="5314" spans="1:4" x14ac:dyDescent="0.25">
      <c r="A5314" s="140" t="s">
        <v>14644</v>
      </c>
      <c r="B5314" s="140" t="s">
        <v>17559</v>
      </c>
      <c r="C5314" s="236" t="s">
        <v>17560</v>
      </c>
      <c r="D5314" s="229" t="s">
        <v>2505</v>
      </c>
    </row>
    <row r="5315" spans="1:4" x14ac:dyDescent="0.25">
      <c r="A5315" s="140" t="s">
        <v>14644</v>
      </c>
      <c r="B5315" s="140" t="s">
        <v>19215</v>
      </c>
      <c r="C5315" s="236" t="s">
        <v>19216</v>
      </c>
      <c r="D5315" s="229" t="s">
        <v>2505</v>
      </c>
    </row>
    <row r="5316" spans="1:4" x14ac:dyDescent="0.25">
      <c r="A5316" s="140" t="s">
        <v>14644</v>
      </c>
      <c r="B5316" s="140" t="s">
        <v>19217</v>
      </c>
      <c r="C5316" s="233" t="s">
        <v>19218</v>
      </c>
      <c r="D5316" s="229" t="s">
        <v>2505</v>
      </c>
    </row>
    <row r="5317" spans="1:4" x14ac:dyDescent="0.25">
      <c r="A5317" s="140" t="s">
        <v>14644</v>
      </c>
      <c r="B5317" s="140" t="s">
        <v>19219</v>
      </c>
      <c r="C5317" s="234" t="s">
        <v>19220</v>
      </c>
      <c r="D5317" s="229" t="s">
        <v>2505</v>
      </c>
    </row>
    <row r="5318" spans="1:4" x14ac:dyDescent="0.25">
      <c r="D5318" s="228" t="s">
        <v>2505</v>
      </c>
    </row>
    <row r="5319" spans="1:4" x14ac:dyDescent="0.25">
      <c r="D5319" s="228" t="s">
        <v>2505</v>
      </c>
    </row>
    <row r="5320" spans="1:4" x14ac:dyDescent="0.25">
      <c r="A5320" s="35" t="s">
        <v>2686</v>
      </c>
      <c r="B5320" s="2" t="str">
        <f>CONCATENATE("https://xbrl.cipc.co.za/taxonomy/role/",MID(B5321,2,10))</f>
        <v>https://xbrl.cipc.co.za/taxonomy/role/sds211.100</v>
      </c>
      <c r="D5320" s="228" t="s">
        <v>2505</v>
      </c>
    </row>
    <row r="5321" spans="1:4" x14ac:dyDescent="0.25">
      <c r="A5321" s="35" t="s">
        <v>2687</v>
      </c>
      <c r="B5321" s="2" t="s">
        <v>19486</v>
      </c>
      <c r="D5321" s="228" t="s">
        <v>2505</v>
      </c>
    </row>
    <row r="5322" spans="1:4" x14ac:dyDescent="0.25">
      <c r="A5322" s="36" t="s">
        <v>5</v>
      </c>
      <c r="B5322" s="36" t="s">
        <v>6</v>
      </c>
      <c r="C5322" s="36" t="s">
        <v>19413</v>
      </c>
      <c r="D5322" s="5" t="s">
        <v>2692</v>
      </c>
    </row>
    <row r="5323" spans="1:4" x14ac:dyDescent="0.25">
      <c r="A5323" s="140" t="s">
        <v>14064</v>
      </c>
      <c r="B5323" s="140" t="s">
        <v>19221</v>
      </c>
      <c r="C5323" s="140" t="s">
        <v>19222</v>
      </c>
      <c r="D5323" s="229" t="s">
        <v>2505</v>
      </c>
    </row>
    <row r="5324" spans="1:4" x14ac:dyDescent="0.25">
      <c r="A5324" s="140" t="s">
        <v>14064</v>
      </c>
      <c r="B5324" s="140" t="s">
        <v>19083</v>
      </c>
      <c r="C5324" s="230" t="s">
        <v>19084</v>
      </c>
      <c r="D5324" s="229" t="s">
        <v>2505</v>
      </c>
    </row>
    <row r="5325" spans="1:4" x14ac:dyDescent="0.25">
      <c r="A5325" s="140" t="s">
        <v>14064</v>
      </c>
      <c r="B5325" s="140" t="s">
        <v>19085</v>
      </c>
      <c r="C5325" s="230" t="s">
        <v>19086</v>
      </c>
      <c r="D5325" s="229" t="s">
        <v>2505</v>
      </c>
    </row>
    <row r="5326" spans="1:4" x14ac:dyDescent="0.25">
      <c r="A5326" s="140" t="s">
        <v>14064</v>
      </c>
      <c r="B5326" s="140" t="s">
        <v>19087</v>
      </c>
      <c r="C5326" s="230" t="s">
        <v>19088</v>
      </c>
      <c r="D5326" s="229" t="s">
        <v>2505</v>
      </c>
    </row>
    <row r="5327" spans="1:4" x14ac:dyDescent="0.25">
      <c r="A5327" s="140" t="s">
        <v>14064</v>
      </c>
      <c r="B5327" s="140" t="s">
        <v>19223</v>
      </c>
      <c r="C5327" s="230" t="s">
        <v>19224</v>
      </c>
      <c r="D5327" s="229" t="s">
        <v>2505</v>
      </c>
    </row>
    <row r="5328" spans="1:4" x14ac:dyDescent="0.25">
      <c r="A5328" s="140" t="s">
        <v>14064</v>
      </c>
      <c r="B5328" s="140" t="s">
        <v>19225</v>
      </c>
      <c r="C5328" s="230" t="s">
        <v>19226</v>
      </c>
      <c r="D5328" s="229" t="s">
        <v>2505</v>
      </c>
    </row>
    <row r="5329" spans="1:4" x14ac:dyDescent="0.25">
      <c r="A5329" s="140" t="s">
        <v>14064</v>
      </c>
      <c r="B5329" s="140" t="s">
        <v>19227</v>
      </c>
      <c r="C5329" s="230" t="s">
        <v>19228</v>
      </c>
      <c r="D5329" s="229" t="s">
        <v>2505</v>
      </c>
    </row>
    <row r="5330" spans="1:4" x14ac:dyDescent="0.25">
      <c r="A5330" s="140" t="s">
        <v>14064</v>
      </c>
      <c r="B5330" s="140" t="s">
        <v>19093</v>
      </c>
      <c r="C5330" s="230" t="s">
        <v>19094</v>
      </c>
      <c r="D5330" s="229" t="s">
        <v>2505</v>
      </c>
    </row>
    <row r="5331" spans="1:4" x14ac:dyDescent="0.25">
      <c r="A5331" s="140" t="s">
        <v>14064</v>
      </c>
      <c r="B5331" s="140" t="s">
        <v>19229</v>
      </c>
      <c r="C5331" s="230" t="s">
        <v>19230</v>
      </c>
      <c r="D5331" s="229" t="s">
        <v>2505</v>
      </c>
    </row>
    <row r="5332" spans="1:4" x14ac:dyDescent="0.25">
      <c r="A5332" s="140" t="s">
        <v>14064</v>
      </c>
      <c r="B5332" s="140" t="s">
        <v>18995</v>
      </c>
      <c r="C5332" s="230" t="s">
        <v>18996</v>
      </c>
      <c r="D5332" s="229" t="s">
        <v>2505</v>
      </c>
    </row>
    <row r="5333" spans="1:4" x14ac:dyDescent="0.25">
      <c r="D5333" s="228" t="s">
        <v>2505</v>
      </c>
    </row>
    <row r="5334" spans="1:4" x14ac:dyDescent="0.25">
      <c r="D5334" s="228" t="s">
        <v>2505</v>
      </c>
    </row>
    <row r="5335" spans="1:4" x14ac:dyDescent="0.25">
      <c r="A5335" s="35" t="s">
        <v>2686</v>
      </c>
      <c r="B5335" s="2" t="str">
        <f>CONCATENATE("https://xbrl.cipc.co.za/taxonomy/role/",MID(B5336,2,10))</f>
        <v>https://xbrl.cipc.co.za/taxonomy/role/sds855.500</v>
      </c>
      <c r="D5335" s="228" t="s">
        <v>2505</v>
      </c>
    </row>
    <row r="5336" spans="1:4" x14ac:dyDescent="0.25">
      <c r="A5336" s="35" t="s">
        <v>2687</v>
      </c>
      <c r="B5336" s="2" t="s">
        <v>19487</v>
      </c>
      <c r="D5336" s="228" t="s">
        <v>2505</v>
      </c>
    </row>
    <row r="5337" spans="1:4" x14ac:dyDescent="0.25">
      <c r="A5337" s="36" t="s">
        <v>5</v>
      </c>
      <c r="B5337" s="36" t="s">
        <v>6</v>
      </c>
      <c r="C5337" s="36" t="s">
        <v>19413</v>
      </c>
      <c r="D5337" s="5" t="s">
        <v>2692</v>
      </c>
    </row>
    <row r="5338" spans="1:4" x14ac:dyDescent="0.25">
      <c r="A5338" s="140" t="s">
        <v>14644</v>
      </c>
      <c r="B5338" s="140" t="s">
        <v>19231</v>
      </c>
      <c r="C5338" s="140" t="s">
        <v>19232</v>
      </c>
      <c r="D5338" s="229" t="s">
        <v>2505</v>
      </c>
    </row>
    <row r="5339" spans="1:4" x14ac:dyDescent="0.25">
      <c r="A5339" s="140" t="s">
        <v>14644</v>
      </c>
      <c r="B5339" s="140" t="s">
        <v>19233</v>
      </c>
      <c r="C5339" s="230" t="s">
        <v>19234</v>
      </c>
      <c r="D5339" s="229" t="s">
        <v>2505</v>
      </c>
    </row>
    <row r="5340" spans="1:4" x14ac:dyDescent="0.25">
      <c r="A5340" s="140" t="s">
        <v>14644</v>
      </c>
      <c r="B5340" s="140" t="s">
        <v>19235</v>
      </c>
      <c r="C5340" s="231" t="s">
        <v>19236</v>
      </c>
      <c r="D5340" s="229" t="s">
        <v>2505</v>
      </c>
    </row>
    <row r="5341" spans="1:4" x14ac:dyDescent="0.25">
      <c r="A5341" s="140" t="s">
        <v>14644</v>
      </c>
      <c r="B5341" s="140" t="s">
        <v>19237</v>
      </c>
      <c r="C5341" s="232" t="s">
        <v>19238</v>
      </c>
      <c r="D5341" s="229" t="s">
        <v>2505</v>
      </c>
    </row>
    <row r="5342" spans="1:4" x14ac:dyDescent="0.25">
      <c r="A5342" s="140" t="s">
        <v>14644</v>
      </c>
      <c r="B5342" s="140" t="s">
        <v>19239</v>
      </c>
      <c r="C5342" s="232" t="s">
        <v>19240</v>
      </c>
      <c r="D5342" s="229" t="s">
        <v>2505</v>
      </c>
    </row>
    <row r="5343" spans="1:4" x14ac:dyDescent="0.25">
      <c r="A5343" s="140" t="s">
        <v>14644</v>
      </c>
      <c r="B5343" s="140" t="s">
        <v>19241</v>
      </c>
      <c r="C5343" s="233" t="s">
        <v>19242</v>
      </c>
      <c r="D5343" s="229" t="s">
        <v>2505</v>
      </c>
    </row>
    <row r="5344" spans="1:4" x14ac:dyDescent="0.25">
      <c r="A5344" s="140" t="s">
        <v>14644</v>
      </c>
      <c r="B5344" s="140" t="s">
        <v>19243</v>
      </c>
      <c r="C5344" s="234" t="s">
        <v>19244</v>
      </c>
      <c r="D5344" s="229" t="s">
        <v>2505</v>
      </c>
    </row>
    <row r="5345" spans="1:4" x14ac:dyDescent="0.25">
      <c r="A5345" s="140" t="s">
        <v>14047</v>
      </c>
      <c r="B5345" s="140" t="s">
        <v>16226</v>
      </c>
      <c r="C5345" s="235" t="s">
        <v>10344</v>
      </c>
      <c r="D5345" s="229" t="s">
        <v>2505</v>
      </c>
    </row>
    <row r="5346" spans="1:4" x14ac:dyDescent="0.25">
      <c r="A5346" s="140" t="s">
        <v>14644</v>
      </c>
      <c r="B5346" s="140" t="s">
        <v>19245</v>
      </c>
      <c r="C5346" s="234" t="s">
        <v>19246</v>
      </c>
      <c r="D5346" s="229" t="s">
        <v>2505</v>
      </c>
    </row>
    <row r="5347" spans="1:4" x14ac:dyDescent="0.25">
      <c r="A5347" s="140" t="s">
        <v>14644</v>
      </c>
      <c r="B5347" s="140" t="s">
        <v>19247</v>
      </c>
      <c r="C5347" s="235" t="s">
        <v>19248</v>
      </c>
      <c r="D5347" s="229" t="s">
        <v>2505</v>
      </c>
    </row>
    <row r="5348" spans="1:4" x14ac:dyDescent="0.25">
      <c r="A5348" s="140" t="s">
        <v>14644</v>
      </c>
      <c r="B5348" s="140" t="s">
        <v>19249</v>
      </c>
      <c r="C5348" s="232" t="s">
        <v>19250</v>
      </c>
      <c r="D5348" s="229" t="s">
        <v>2505</v>
      </c>
    </row>
    <row r="5349" spans="1:4" x14ac:dyDescent="0.25">
      <c r="A5349" s="140" t="s">
        <v>14644</v>
      </c>
      <c r="B5349" s="140" t="s">
        <v>19251</v>
      </c>
      <c r="C5349" s="233" t="s">
        <v>19252</v>
      </c>
      <c r="D5349" s="229" t="s">
        <v>2505</v>
      </c>
    </row>
    <row r="5350" spans="1:4" x14ac:dyDescent="0.25">
      <c r="A5350" s="140" t="s">
        <v>14644</v>
      </c>
      <c r="B5350" s="140" t="s">
        <v>19253</v>
      </c>
      <c r="C5350" s="230" t="s">
        <v>19254</v>
      </c>
      <c r="D5350" s="229" t="s">
        <v>2505</v>
      </c>
    </row>
    <row r="5351" spans="1:4" x14ac:dyDescent="0.25">
      <c r="A5351" s="140" t="s">
        <v>14644</v>
      </c>
      <c r="B5351" s="140" t="s">
        <v>19255</v>
      </c>
      <c r="C5351" s="231" t="s">
        <v>19256</v>
      </c>
      <c r="D5351" s="229" t="s">
        <v>2505</v>
      </c>
    </row>
    <row r="5352" spans="1:4" x14ac:dyDescent="0.25">
      <c r="A5352" s="140" t="s">
        <v>14644</v>
      </c>
      <c r="B5352" s="140" t="s">
        <v>15339</v>
      </c>
      <c r="C5352" s="232" t="s">
        <v>15340</v>
      </c>
      <c r="D5352" s="229" t="s">
        <v>2505</v>
      </c>
    </row>
    <row r="5353" spans="1:4" x14ac:dyDescent="0.25">
      <c r="A5353" s="140" t="s">
        <v>14644</v>
      </c>
      <c r="B5353" s="140" t="s">
        <v>19257</v>
      </c>
      <c r="C5353" s="231" t="s">
        <v>19258</v>
      </c>
      <c r="D5353" s="229" t="s">
        <v>2505</v>
      </c>
    </row>
    <row r="5354" spans="1:4" x14ac:dyDescent="0.25">
      <c r="A5354" s="140" t="s">
        <v>14644</v>
      </c>
      <c r="B5354" s="140" t="s">
        <v>19259</v>
      </c>
      <c r="C5354" s="232" t="s">
        <v>19260</v>
      </c>
      <c r="D5354" s="229" t="s">
        <v>2505</v>
      </c>
    </row>
    <row r="5355" spans="1:4" x14ac:dyDescent="0.25">
      <c r="A5355" s="140" t="s">
        <v>14644</v>
      </c>
      <c r="B5355" s="140" t="s">
        <v>19261</v>
      </c>
      <c r="C5355" s="231" t="s">
        <v>19262</v>
      </c>
      <c r="D5355" s="229" t="s">
        <v>2505</v>
      </c>
    </row>
    <row r="5356" spans="1:4" x14ac:dyDescent="0.25">
      <c r="A5356" s="140" t="s">
        <v>14644</v>
      </c>
      <c r="B5356" s="140" t="s">
        <v>14912</v>
      </c>
      <c r="C5356" s="232" t="s">
        <v>14913</v>
      </c>
      <c r="D5356" s="229" t="s">
        <v>2505</v>
      </c>
    </row>
    <row r="5357" spans="1:4" x14ac:dyDescent="0.25">
      <c r="A5357" s="140" t="s">
        <v>14644</v>
      </c>
      <c r="B5357" s="140" t="s">
        <v>14914</v>
      </c>
      <c r="C5357" s="233" t="s">
        <v>14915</v>
      </c>
      <c r="D5357" s="229" t="s">
        <v>2505</v>
      </c>
    </row>
    <row r="5358" spans="1:4" x14ac:dyDescent="0.25">
      <c r="A5358" s="140" t="s">
        <v>14644</v>
      </c>
      <c r="B5358" s="140" t="s">
        <v>14916</v>
      </c>
      <c r="C5358" s="234" t="s">
        <v>14917</v>
      </c>
      <c r="D5358" s="229" t="s">
        <v>2505</v>
      </c>
    </row>
    <row r="5359" spans="1:4" x14ac:dyDescent="0.25">
      <c r="A5359" s="140" t="s">
        <v>14644</v>
      </c>
      <c r="B5359" s="140" t="s">
        <v>14918</v>
      </c>
      <c r="C5359" s="235" t="s">
        <v>14919</v>
      </c>
      <c r="D5359" s="229" t="s">
        <v>2505</v>
      </c>
    </row>
    <row r="5360" spans="1:4" x14ac:dyDescent="0.25">
      <c r="A5360" s="140" t="s">
        <v>14644</v>
      </c>
      <c r="B5360" s="140" t="s">
        <v>19263</v>
      </c>
      <c r="C5360" s="236" t="s">
        <v>19264</v>
      </c>
      <c r="D5360" s="229" t="s">
        <v>2505</v>
      </c>
    </row>
    <row r="5361" spans="1:4" x14ac:dyDescent="0.25">
      <c r="A5361" s="140" t="s">
        <v>14644</v>
      </c>
      <c r="B5361" s="140" t="s">
        <v>14922</v>
      </c>
      <c r="C5361" s="233" t="s">
        <v>14923</v>
      </c>
      <c r="D5361" s="229" t="s">
        <v>2505</v>
      </c>
    </row>
    <row r="5362" spans="1:4" x14ac:dyDescent="0.25">
      <c r="A5362" s="140" t="s">
        <v>14644</v>
      </c>
      <c r="B5362" s="140" t="s">
        <v>14753</v>
      </c>
      <c r="C5362" s="234" t="s">
        <v>14754</v>
      </c>
      <c r="D5362" s="229" t="s">
        <v>2505</v>
      </c>
    </row>
    <row r="5363" spans="1:4" x14ac:dyDescent="0.25">
      <c r="D5363" s="228" t="s">
        <v>2505</v>
      </c>
    </row>
    <row r="5364" spans="1:4" x14ac:dyDescent="0.25">
      <c r="D5364" s="228" t="s">
        <v>2505</v>
      </c>
    </row>
    <row r="5365" spans="1:4" x14ac:dyDescent="0.25">
      <c r="A5365" s="35" t="s">
        <v>2686</v>
      </c>
      <c r="B5365" s="2" t="str">
        <f>CONCATENATE("https://xbrl.cipc.co.za/taxonomy/role/",MID(B5366,2,10))</f>
        <v>https://xbrl.cipc.co.za/taxonomy/role/sds835.600</v>
      </c>
      <c r="D5365" s="228" t="s">
        <v>2505</v>
      </c>
    </row>
    <row r="5366" spans="1:4" x14ac:dyDescent="0.25">
      <c r="A5366" s="35" t="s">
        <v>2687</v>
      </c>
      <c r="B5366" s="2" t="s">
        <v>19488</v>
      </c>
      <c r="D5366" s="228" t="s">
        <v>2505</v>
      </c>
    </row>
    <row r="5367" spans="1:4" x14ac:dyDescent="0.25">
      <c r="A5367" s="36" t="s">
        <v>5</v>
      </c>
      <c r="B5367" s="36" t="s">
        <v>6</v>
      </c>
      <c r="C5367" s="36" t="s">
        <v>19413</v>
      </c>
      <c r="D5367" s="5" t="s">
        <v>2692</v>
      </c>
    </row>
    <row r="5368" spans="1:4" x14ac:dyDescent="0.25">
      <c r="A5368" s="140" t="s">
        <v>14644</v>
      </c>
      <c r="B5368" s="140" t="s">
        <v>19265</v>
      </c>
      <c r="C5368" s="140" t="s">
        <v>19266</v>
      </c>
      <c r="D5368" s="229" t="s">
        <v>2505</v>
      </c>
    </row>
    <row r="5369" spans="1:4" x14ac:dyDescent="0.25">
      <c r="A5369" s="140" t="s">
        <v>14644</v>
      </c>
      <c r="B5369" s="140" t="s">
        <v>19267</v>
      </c>
      <c r="C5369" s="230" t="s">
        <v>19268</v>
      </c>
      <c r="D5369" s="229" t="s">
        <v>2505</v>
      </c>
    </row>
    <row r="5370" spans="1:4" x14ac:dyDescent="0.25">
      <c r="A5370" s="140" t="s">
        <v>14644</v>
      </c>
      <c r="B5370" s="140" t="s">
        <v>19269</v>
      </c>
      <c r="C5370" s="231" t="s">
        <v>19270</v>
      </c>
      <c r="D5370" s="229" t="s">
        <v>2505</v>
      </c>
    </row>
    <row r="5371" spans="1:4" x14ac:dyDescent="0.25">
      <c r="A5371" s="140" t="s">
        <v>14644</v>
      </c>
      <c r="B5371" s="140" t="s">
        <v>19271</v>
      </c>
      <c r="C5371" s="232" t="s">
        <v>19272</v>
      </c>
      <c r="D5371" s="229" t="s">
        <v>2505</v>
      </c>
    </row>
    <row r="5372" spans="1:4" x14ac:dyDescent="0.25">
      <c r="A5372" s="140" t="s">
        <v>14644</v>
      </c>
      <c r="B5372" s="140" t="s">
        <v>19273</v>
      </c>
      <c r="C5372" s="232" t="s">
        <v>19274</v>
      </c>
      <c r="D5372" s="229" t="s">
        <v>2505</v>
      </c>
    </row>
    <row r="5373" spans="1:4" x14ac:dyDescent="0.25">
      <c r="A5373" s="140" t="s">
        <v>14644</v>
      </c>
      <c r="B5373" s="140" t="s">
        <v>19275</v>
      </c>
      <c r="C5373" s="233" t="s">
        <v>19276</v>
      </c>
      <c r="D5373" s="229" t="s">
        <v>2505</v>
      </c>
    </row>
    <row r="5374" spans="1:4" x14ac:dyDescent="0.25">
      <c r="A5374" s="140" t="s">
        <v>14644</v>
      </c>
      <c r="B5374" s="140" t="s">
        <v>19277</v>
      </c>
      <c r="C5374" s="234" t="s">
        <v>19278</v>
      </c>
      <c r="D5374" s="229" t="s">
        <v>2505</v>
      </c>
    </row>
    <row r="5375" spans="1:4" x14ac:dyDescent="0.25">
      <c r="A5375" s="140" t="s">
        <v>14644</v>
      </c>
      <c r="B5375" s="140" t="s">
        <v>19279</v>
      </c>
      <c r="C5375" s="235" t="s">
        <v>19280</v>
      </c>
      <c r="D5375" s="229" t="s">
        <v>2505</v>
      </c>
    </row>
    <row r="5376" spans="1:4" x14ac:dyDescent="0.25">
      <c r="A5376" s="140" t="s">
        <v>14644</v>
      </c>
      <c r="B5376" s="140" t="s">
        <v>19281</v>
      </c>
      <c r="C5376" s="236" t="s">
        <v>19282</v>
      </c>
      <c r="D5376" s="229" t="s">
        <v>2505</v>
      </c>
    </row>
    <row r="5377" spans="1:4" x14ac:dyDescent="0.25">
      <c r="A5377" s="140" t="s">
        <v>14644</v>
      </c>
      <c r="B5377" s="140" t="s">
        <v>19283</v>
      </c>
      <c r="C5377" s="237" t="s">
        <v>19284</v>
      </c>
      <c r="D5377" s="229" t="s">
        <v>2505</v>
      </c>
    </row>
    <row r="5378" spans="1:4" x14ac:dyDescent="0.25">
      <c r="A5378" s="140" t="s">
        <v>14644</v>
      </c>
      <c r="B5378" s="140" t="s">
        <v>19285</v>
      </c>
      <c r="C5378" s="237" t="s">
        <v>19286</v>
      </c>
      <c r="D5378" s="229" t="s">
        <v>2505</v>
      </c>
    </row>
    <row r="5379" spans="1:4" x14ac:dyDescent="0.25">
      <c r="A5379" s="140" t="s">
        <v>14644</v>
      </c>
      <c r="B5379" s="140" t="s">
        <v>19287</v>
      </c>
      <c r="C5379" s="237" t="s">
        <v>19288</v>
      </c>
      <c r="D5379" s="229" t="s">
        <v>2505</v>
      </c>
    </row>
    <row r="5380" spans="1:4" x14ac:dyDescent="0.25">
      <c r="A5380" s="140" t="s">
        <v>14644</v>
      </c>
      <c r="B5380" s="140" t="s">
        <v>19289</v>
      </c>
      <c r="C5380" s="237" t="s">
        <v>19290</v>
      </c>
      <c r="D5380" s="229" t="s">
        <v>2505</v>
      </c>
    </row>
    <row r="5381" spans="1:4" x14ac:dyDescent="0.25">
      <c r="A5381" s="140" t="s">
        <v>14644</v>
      </c>
      <c r="B5381" s="140" t="s">
        <v>19291</v>
      </c>
      <c r="C5381" s="237" t="s">
        <v>19292</v>
      </c>
      <c r="D5381" s="229" t="s">
        <v>2505</v>
      </c>
    </row>
    <row r="5382" spans="1:4" x14ac:dyDescent="0.25">
      <c r="A5382" s="140" t="s">
        <v>14644</v>
      </c>
      <c r="B5382" s="140" t="s">
        <v>19293</v>
      </c>
      <c r="C5382" s="237" t="s">
        <v>19294</v>
      </c>
      <c r="D5382" s="229" t="s">
        <v>2505</v>
      </c>
    </row>
    <row r="5383" spans="1:4" x14ac:dyDescent="0.25">
      <c r="A5383" s="140" t="s">
        <v>14644</v>
      </c>
      <c r="B5383" s="140" t="s">
        <v>19295</v>
      </c>
      <c r="C5383" s="234" t="s">
        <v>19296</v>
      </c>
      <c r="D5383" s="229" t="s">
        <v>2505</v>
      </c>
    </row>
    <row r="5384" spans="1:4" x14ac:dyDescent="0.25">
      <c r="A5384" s="140" t="s">
        <v>14644</v>
      </c>
      <c r="B5384" s="140" t="s">
        <v>19297</v>
      </c>
      <c r="C5384" s="235" t="s">
        <v>19298</v>
      </c>
      <c r="D5384" s="229" t="s">
        <v>2505</v>
      </c>
    </row>
    <row r="5385" spans="1:4" x14ac:dyDescent="0.25">
      <c r="A5385" s="140" t="s">
        <v>14644</v>
      </c>
      <c r="B5385" s="140" t="s">
        <v>19299</v>
      </c>
      <c r="C5385" s="233" t="s">
        <v>19300</v>
      </c>
      <c r="D5385" s="229" t="s">
        <v>2505</v>
      </c>
    </row>
    <row r="5386" spans="1:4" x14ac:dyDescent="0.25">
      <c r="A5386" s="140" t="s">
        <v>14644</v>
      </c>
      <c r="B5386" s="140" t="s">
        <v>19301</v>
      </c>
      <c r="C5386" s="234" t="s">
        <v>19302</v>
      </c>
      <c r="D5386" s="229" t="s">
        <v>2505</v>
      </c>
    </row>
    <row r="5387" spans="1:4" x14ac:dyDescent="0.25">
      <c r="A5387" s="140" t="s">
        <v>14644</v>
      </c>
      <c r="B5387" s="140" t="s">
        <v>19279</v>
      </c>
      <c r="C5387" s="235" t="s">
        <v>19280</v>
      </c>
      <c r="D5387" s="229" t="s">
        <v>2505</v>
      </c>
    </row>
    <row r="5388" spans="1:4" x14ac:dyDescent="0.25">
      <c r="A5388" s="140" t="s">
        <v>14644</v>
      </c>
      <c r="B5388" s="140" t="s">
        <v>19281</v>
      </c>
      <c r="C5388" s="236" t="s">
        <v>19282</v>
      </c>
      <c r="D5388" s="229" t="s">
        <v>2505</v>
      </c>
    </row>
    <row r="5389" spans="1:4" x14ac:dyDescent="0.25">
      <c r="A5389" s="140" t="s">
        <v>14644</v>
      </c>
      <c r="B5389" s="140" t="s">
        <v>19283</v>
      </c>
      <c r="C5389" s="237" t="s">
        <v>19284</v>
      </c>
      <c r="D5389" s="229" t="s">
        <v>2505</v>
      </c>
    </row>
    <row r="5390" spans="1:4" x14ac:dyDescent="0.25">
      <c r="A5390" s="140" t="s">
        <v>14644</v>
      </c>
      <c r="B5390" s="140" t="s">
        <v>19285</v>
      </c>
      <c r="C5390" s="237" t="s">
        <v>19286</v>
      </c>
      <c r="D5390" s="229" t="s">
        <v>2505</v>
      </c>
    </row>
    <row r="5391" spans="1:4" x14ac:dyDescent="0.25">
      <c r="A5391" s="140" t="s">
        <v>14644</v>
      </c>
      <c r="B5391" s="140" t="s">
        <v>19287</v>
      </c>
      <c r="C5391" s="237" t="s">
        <v>19288</v>
      </c>
      <c r="D5391" s="229" t="s">
        <v>2505</v>
      </c>
    </row>
    <row r="5392" spans="1:4" x14ac:dyDescent="0.25">
      <c r="A5392" s="140" t="s">
        <v>14644</v>
      </c>
      <c r="B5392" s="140" t="s">
        <v>19289</v>
      </c>
      <c r="C5392" s="237" t="s">
        <v>19290</v>
      </c>
      <c r="D5392" s="229" t="s">
        <v>2505</v>
      </c>
    </row>
    <row r="5393" spans="1:4" x14ac:dyDescent="0.25">
      <c r="A5393" s="140" t="s">
        <v>14644</v>
      </c>
      <c r="B5393" s="140" t="s">
        <v>19291</v>
      </c>
      <c r="C5393" s="237" t="s">
        <v>19292</v>
      </c>
      <c r="D5393" s="229" t="s">
        <v>2505</v>
      </c>
    </row>
    <row r="5394" spans="1:4" x14ac:dyDescent="0.25">
      <c r="A5394" s="140" t="s">
        <v>14644</v>
      </c>
      <c r="B5394" s="140" t="s">
        <v>19293</v>
      </c>
      <c r="C5394" s="237" t="s">
        <v>19294</v>
      </c>
      <c r="D5394" s="229" t="s">
        <v>2505</v>
      </c>
    </row>
    <row r="5395" spans="1:4" x14ac:dyDescent="0.25">
      <c r="A5395" s="140" t="s">
        <v>14644</v>
      </c>
      <c r="B5395" s="140" t="s">
        <v>19303</v>
      </c>
      <c r="C5395" s="234" t="s">
        <v>19304</v>
      </c>
      <c r="D5395" s="229" t="s">
        <v>2505</v>
      </c>
    </row>
    <row r="5396" spans="1:4" x14ac:dyDescent="0.25">
      <c r="A5396" s="140" t="s">
        <v>14644</v>
      </c>
      <c r="B5396" s="140" t="s">
        <v>19305</v>
      </c>
      <c r="C5396" s="235" t="s">
        <v>19306</v>
      </c>
      <c r="D5396" s="229" t="s">
        <v>2505</v>
      </c>
    </row>
    <row r="5397" spans="1:4" x14ac:dyDescent="0.25">
      <c r="A5397" s="140" t="s">
        <v>14644</v>
      </c>
      <c r="B5397" s="140" t="s">
        <v>19307</v>
      </c>
      <c r="C5397" s="233" t="s">
        <v>19308</v>
      </c>
      <c r="D5397" s="229" t="s">
        <v>2505</v>
      </c>
    </row>
    <row r="5398" spans="1:4" x14ac:dyDescent="0.25">
      <c r="A5398" s="140" t="s">
        <v>14644</v>
      </c>
      <c r="B5398" s="140" t="s">
        <v>19309</v>
      </c>
      <c r="C5398" s="234" t="s">
        <v>19310</v>
      </c>
      <c r="D5398" s="229" t="s">
        <v>2505</v>
      </c>
    </row>
    <row r="5399" spans="1:4" x14ac:dyDescent="0.25">
      <c r="A5399" s="140" t="s">
        <v>14644</v>
      </c>
      <c r="B5399" s="140" t="s">
        <v>19279</v>
      </c>
      <c r="C5399" s="235" t="s">
        <v>19280</v>
      </c>
      <c r="D5399" s="229" t="s">
        <v>2505</v>
      </c>
    </row>
    <row r="5400" spans="1:4" x14ac:dyDescent="0.25">
      <c r="A5400" s="140" t="s">
        <v>14644</v>
      </c>
      <c r="B5400" s="140" t="s">
        <v>19281</v>
      </c>
      <c r="C5400" s="236" t="s">
        <v>19282</v>
      </c>
      <c r="D5400" s="229" t="s">
        <v>2505</v>
      </c>
    </row>
    <row r="5401" spans="1:4" x14ac:dyDescent="0.25">
      <c r="A5401" s="140" t="s">
        <v>14644</v>
      </c>
      <c r="B5401" s="140" t="s">
        <v>19283</v>
      </c>
      <c r="C5401" s="237" t="s">
        <v>19284</v>
      </c>
      <c r="D5401" s="229" t="s">
        <v>2505</v>
      </c>
    </row>
    <row r="5402" spans="1:4" x14ac:dyDescent="0.25">
      <c r="A5402" s="140" t="s">
        <v>14644</v>
      </c>
      <c r="B5402" s="140" t="s">
        <v>19285</v>
      </c>
      <c r="C5402" s="237" t="s">
        <v>19286</v>
      </c>
      <c r="D5402" s="229" t="s">
        <v>2505</v>
      </c>
    </row>
    <row r="5403" spans="1:4" x14ac:dyDescent="0.25">
      <c r="A5403" s="140" t="s">
        <v>14644</v>
      </c>
      <c r="B5403" s="140" t="s">
        <v>19287</v>
      </c>
      <c r="C5403" s="237" t="s">
        <v>19288</v>
      </c>
      <c r="D5403" s="229" t="s">
        <v>2505</v>
      </c>
    </row>
    <row r="5404" spans="1:4" x14ac:dyDescent="0.25">
      <c r="A5404" s="140" t="s">
        <v>14644</v>
      </c>
      <c r="B5404" s="140" t="s">
        <v>19289</v>
      </c>
      <c r="C5404" s="237" t="s">
        <v>19290</v>
      </c>
      <c r="D5404" s="229" t="s">
        <v>2505</v>
      </c>
    </row>
    <row r="5405" spans="1:4" x14ac:dyDescent="0.25">
      <c r="A5405" s="140" t="s">
        <v>14644</v>
      </c>
      <c r="B5405" s="140" t="s">
        <v>19291</v>
      </c>
      <c r="C5405" s="237" t="s">
        <v>19292</v>
      </c>
      <c r="D5405" s="229" t="s">
        <v>2505</v>
      </c>
    </row>
    <row r="5406" spans="1:4" x14ac:dyDescent="0.25">
      <c r="A5406" s="140" t="s">
        <v>14644</v>
      </c>
      <c r="B5406" s="140" t="s">
        <v>19293</v>
      </c>
      <c r="C5406" s="237" t="s">
        <v>19294</v>
      </c>
      <c r="D5406" s="229" t="s">
        <v>2505</v>
      </c>
    </row>
    <row r="5407" spans="1:4" x14ac:dyDescent="0.25">
      <c r="A5407" s="140" t="s">
        <v>14644</v>
      </c>
      <c r="B5407" s="140" t="s">
        <v>19311</v>
      </c>
      <c r="C5407" s="234" t="s">
        <v>19312</v>
      </c>
      <c r="D5407" s="229" t="s">
        <v>2505</v>
      </c>
    </row>
    <row r="5408" spans="1:4" x14ac:dyDescent="0.25">
      <c r="A5408" s="140" t="s">
        <v>14644</v>
      </c>
      <c r="B5408" s="140" t="s">
        <v>19313</v>
      </c>
      <c r="C5408" s="235" t="s">
        <v>19314</v>
      </c>
      <c r="D5408" s="229" t="s">
        <v>2505</v>
      </c>
    </row>
    <row r="5409" spans="1:4" x14ac:dyDescent="0.25">
      <c r="A5409" s="140" t="s">
        <v>14644</v>
      </c>
      <c r="B5409" s="140" t="s">
        <v>19315</v>
      </c>
      <c r="C5409" s="233" t="s">
        <v>19316</v>
      </c>
      <c r="D5409" s="229" t="s">
        <v>2505</v>
      </c>
    </row>
    <row r="5410" spans="1:4" x14ac:dyDescent="0.25">
      <c r="A5410" s="140" t="s">
        <v>14644</v>
      </c>
      <c r="B5410" s="140" t="s">
        <v>19317</v>
      </c>
      <c r="C5410" s="234" t="s">
        <v>19318</v>
      </c>
      <c r="D5410" s="229" t="s">
        <v>2505</v>
      </c>
    </row>
    <row r="5411" spans="1:4" x14ac:dyDescent="0.25">
      <c r="A5411" s="140" t="s">
        <v>14644</v>
      </c>
      <c r="B5411" s="140" t="s">
        <v>19279</v>
      </c>
      <c r="C5411" s="235" t="s">
        <v>19280</v>
      </c>
      <c r="D5411" s="229" t="s">
        <v>2505</v>
      </c>
    </row>
    <row r="5412" spans="1:4" x14ac:dyDescent="0.25">
      <c r="A5412" s="140" t="s">
        <v>14644</v>
      </c>
      <c r="B5412" s="140" t="s">
        <v>19281</v>
      </c>
      <c r="C5412" s="236" t="s">
        <v>19282</v>
      </c>
      <c r="D5412" s="229" t="s">
        <v>2505</v>
      </c>
    </row>
    <row r="5413" spans="1:4" x14ac:dyDescent="0.25">
      <c r="A5413" s="140" t="s">
        <v>14644</v>
      </c>
      <c r="B5413" s="140" t="s">
        <v>19283</v>
      </c>
      <c r="C5413" s="237" t="s">
        <v>19284</v>
      </c>
      <c r="D5413" s="229" t="s">
        <v>2505</v>
      </c>
    </row>
    <row r="5414" spans="1:4" x14ac:dyDescent="0.25">
      <c r="A5414" s="140" t="s">
        <v>14644</v>
      </c>
      <c r="B5414" s="140" t="s">
        <v>19285</v>
      </c>
      <c r="C5414" s="237" t="s">
        <v>19286</v>
      </c>
      <c r="D5414" s="229" t="s">
        <v>2505</v>
      </c>
    </row>
    <row r="5415" spans="1:4" x14ac:dyDescent="0.25">
      <c r="A5415" s="140" t="s">
        <v>14644</v>
      </c>
      <c r="B5415" s="140" t="s">
        <v>19287</v>
      </c>
      <c r="C5415" s="237" t="s">
        <v>19288</v>
      </c>
      <c r="D5415" s="229" t="s">
        <v>2505</v>
      </c>
    </row>
    <row r="5416" spans="1:4" x14ac:dyDescent="0.25">
      <c r="A5416" s="140" t="s">
        <v>14644</v>
      </c>
      <c r="B5416" s="140" t="s">
        <v>19289</v>
      </c>
      <c r="C5416" s="237" t="s">
        <v>19290</v>
      </c>
      <c r="D5416" s="229" t="s">
        <v>2505</v>
      </c>
    </row>
    <row r="5417" spans="1:4" x14ac:dyDescent="0.25">
      <c r="A5417" s="140" t="s">
        <v>14644</v>
      </c>
      <c r="B5417" s="140" t="s">
        <v>19291</v>
      </c>
      <c r="C5417" s="237" t="s">
        <v>19292</v>
      </c>
      <c r="D5417" s="229" t="s">
        <v>2505</v>
      </c>
    </row>
    <row r="5418" spans="1:4" x14ac:dyDescent="0.25">
      <c r="A5418" s="140" t="s">
        <v>14644</v>
      </c>
      <c r="B5418" s="140" t="s">
        <v>19293</v>
      </c>
      <c r="C5418" s="237" t="s">
        <v>19294</v>
      </c>
      <c r="D5418" s="229" t="s">
        <v>2505</v>
      </c>
    </row>
    <row r="5419" spans="1:4" x14ac:dyDescent="0.25">
      <c r="A5419" s="140" t="s">
        <v>14644</v>
      </c>
      <c r="B5419" s="140" t="s">
        <v>19319</v>
      </c>
      <c r="C5419" s="234" t="s">
        <v>19320</v>
      </c>
      <c r="D5419" s="229" t="s">
        <v>2505</v>
      </c>
    </row>
    <row r="5420" spans="1:4" x14ac:dyDescent="0.25">
      <c r="A5420" s="140" t="s">
        <v>14644</v>
      </c>
      <c r="B5420" s="140" t="s">
        <v>19321</v>
      </c>
      <c r="C5420" s="235" t="s">
        <v>19322</v>
      </c>
      <c r="D5420" s="229" t="s">
        <v>2505</v>
      </c>
    </row>
    <row r="5421" spans="1:4" x14ac:dyDescent="0.25">
      <c r="A5421" s="140" t="s">
        <v>14644</v>
      </c>
      <c r="B5421" s="140" t="s">
        <v>19323</v>
      </c>
      <c r="C5421" s="233" t="s">
        <v>19324</v>
      </c>
      <c r="D5421" s="229" t="s">
        <v>2505</v>
      </c>
    </row>
    <row r="5422" spans="1:4" x14ac:dyDescent="0.25">
      <c r="A5422" s="140" t="s">
        <v>14644</v>
      </c>
      <c r="B5422" s="140" t="s">
        <v>19325</v>
      </c>
      <c r="C5422" s="234" t="s">
        <v>19326</v>
      </c>
      <c r="D5422" s="229" t="s">
        <v>2505</v>
      </c>
    </row>
    <row r="5423" spans="1:4" x14ac:dyDescent="0.25">
      <c r="A5423" s="140" t="s">
        <v>14644</v>
      </c>
      <c r="B5423" s="140" t="s">
        <v>19279</v>
      </c>
      <c r="C5423" s="235" t="s">
        <v>19280</v>
      </c>
      <c r="D5423" s="229" t="s">
        <v>2505</v>
      </c>
    </row>
    <row r="5424" spans="1:4" x14ac:dyDescent="0.25">
      <c r="A5424" s="140" t="s">
        <v>14644</v>
      </c>
      <c r="B5424" s="140" t="s">
        <v>19281</v>
      </c>
      <c r="C5424" s="236" t="s">
        <v>19282</v>
      </c>
      <c r="D5424" s="229" t="s">
        <v>2505</v>
      </c>
    </row>
    <row r="5425" spans="1:4" x14ac:dyDescent="0.25">
      <c r="A5425" s="140" t="s">
        <v>14644</v>
      </c>
      <c r="B5425" s="140" t="s">
        <v>19283</v>
      </c>
      <c r="C5425" s="237" t="s">
        <v>19284</v>
      </c>
      <c r="D5425" s="229" t="s">
        <v>2505</v>
      </c>
    </row>
    <row r="5426" spans="1:4" x14ac:dyDescent="0.25">
      <c r="A5426" s="140" t="s">
        <v>14644</v>
      </c>
      <c r="B5426" s="140" t="s">
        <v>19285</v>
      </c>
      <c r="C5426" s="237" t="s">
        <v>19286</v>
      </c>
      <c r="D5426" s="229" t="s">
        <v>2505</v>
      </c>
    </row>
    <row r="5427" spans="1:4" x14ac:dyDescent="0.25">
      <c r="A5427" s="140" t="s">
        <v>14644</v>
      </c>
      <c r="B5427" s="140" t="s">
        <v>19287</v>
      </c>
      <c r="C5427" s="237" t="s">
        <v>19288</v>
      </c>
      <c r="D5427" s="229" t="s">
        <v>2505</v>
      </c>
    </row>
    <row r="5428" spans="1:4" x14ac:dyDescent="0.25">
      <c r="A5428" s="140" t="s">
        <v>14644</v>
      </c>
      <c r="B5428" s="140" t="s">
        <v>19289</v>
      </c>
      <c r="C5428" s="237" t="s">
        <v>19290</v>
      </c>
      <c r="D5428" s="229" t="s">
        <v>2505</v>
      </c>
    </row>
    <row r="5429" spans="1:4" x14ac:dyDescent="0.25">
      <c r="A5429" s="140" t="s">
        <v>14644</v>
      </c>
      <c r="B5429" s="140" t="s">
        <v>19291</v>
      </c>
      <c r="C5429" s="237" t="s">
        <v>19292</v>
      </c>
      <c r="D5429" s="229" t="s">
        <v>2505</v>
      </c>
    </row>
    <row r="5430" spans="1:4" x14ac:dyDescent="0.25">
      <c r="A5430" s="140" t="s">
        <v>14644</v>
      </c>
      <c r="B5430" s="140" t="s">
        <v>19293</v>
      </c>
      <c r="C5430" s="237" t="s">
        <v>19294</v>
      </c>
      <c r="D5430" s="229" t="s">
        <v>2505</v>
      </c>
    </row>
    <row r="5431" spans="1:4" x14ac:dyDescent="0.25">
      <c r="A5431" s="140" t="s">
        <v>14644</v>
      </c>
      <c r="B5431" s="140" t="s">
        <v>19327</v>
      </c>
      <c r="C5431" s="234" t="s">
        <v>19328</v>
      </c>
      <c r="D5431" s="229" t="s">
        <v>2505</v>
      </c>
    </row>
    <row r="5432" spans="1:4" x14ac:dyDescent="0.25">
      <c r="A5432" s="140" t="s">
        <v>14644</v>
      </c>
      <c r="B5432" s="140" t="s">
        <v>19329</v>
      </c>
      <c r="C5432" s="235" t="s">
        <v>19330</v>
      </c>
      <c r="D5432" s="229" t="s">
        <v>2505</v>
      </c>
    </row>
    <row r="5433" spans="1:4" x14ac:dyDescent="0.25">
      <c r="A5433" s="140" t="s">
        <v>14644</v>
      </c>
      <c r="B5433" s="140" t="s">
        <v>19331</v>
      </c>
      <c r="C5433" s="232" t="s">
        <v>19332</v>
      </c>
      <c r="D5433" s="229" t="s">
        <v>2505</v>
      </c>
    </row>
    <row r="5434" spans="1:4" x14ac:dyDescent="0.25">
      <c r="A5434" s="140" t="s">
        <v>14644</v>
      </c>
      <c r="B5434" s="140" t="s">
        <v>19333</v>
      </c>
      <c r="C5434" s="233" t="s">
        <v>19334</v>
      </c>
      <c r="D5434" s="229" t="s">
        <v>2505</v>
      </c>
    </row>
    <row r="5435" spans="1:4" x14ac:dyDescent="0.25">
      <c r="A5435" s="140" t="s">
        <v>14644</v>
      </c>
      <c r="B5435" s="140" t="s">
        <v>19335</v>
      </c>
      <c r="C5435" s="234" t="s">
        <v>19336</v>
      </c>
      <c r="D5435" s="229" t="s">
        <v>2505</v>
      </c>
    </row>
    <row r="5436" spans="1:4" x14ac:dyDescent="0.25">
      <c r="A5436" s="140" t="s">
        <v>14644</v>
      </c>
      <c r="B5436" s="140" t="s">
        <v>19279</v>
      </c>
      <c r="C5436" s="235" t="s">
        <v>19280</v>
      </c>
      <c r="D5436" s="229" t="s">
        <v>2505</v>
      </c>
    </row>
    <row r="5437" spans="1:4" x14ac:dyDescent="0.25">
      <c r="A5437" s="140" t="s">
        <v>14644</v>
      </c>
      <c r="B5437" s="140" t="s">
        <v>19281</v>
      </c>
      <c r="C5437" s="236" t="s">
        <v>19282</v>
      </c>
      <c r="D5437" s="229" t="s">
        <v>2505</v>
      </c>
    </row>
    <row r="5438" spans="1:4" x14ac:dyDescent="0.25">
      <c r="A5438" s="140" t="s">
        <v>14644</v>
      </c>
      <c r="B5438" s="140" t="s">
        <v>19283</v>
      </c>
      <c r="C5438" s="237" t="s">
        <v>19284</v>
      </c>
      <c r="D5438" s="229" t="s">
        <v>2505</v>
      </c>
    </row>
    <row r="5439" spans="1:4" x14ac:dyDescent="0.25">
      <c r="A5439" s="140" t="s">
        <v>14644</v>
      </c>
      <c r="B5439" s="140" t="s">
        <v>19285</v>
      </c>
      <c r="C5439" s="237" t="s">
        <v>19286</v>
      </c>
      <c r="D5439" s="229" t="s">
        <v>2505</v>
      </c>
    </row>
    <row r="5440" spans="1:4" x14ac:dyDescent="0.25">
      <c r="A5440" s="140" t="s">
        <v>14644</v>
      </c>
      <c r="B5440" s="140" t="s">
        <v>19287</v>
      </c>
      <c r="C5440" s="237" t="s">
        <v>19288</v>
      </c>
      <c r="D5440" s="229" t="s">
        <v>2505</v>
      </c>
    </row>
    <row r="5441" spans="1:4" x14ac:dyDescent="0.25">
      <c r="A5441" s="140" t="s">
        <v>14644</v>
      </c>
      <c r="B5441" s="140" t="s">
        <v>19289</v>
      </c>
      <c r="C5441" s="237" t="s">
        <v>19290</v>
      </c>
      <c r="D5441" s="229" t="s">
        <v>2505</v>
      </c>
    </row>
    <row r="5442" spans="1:4" x14ac:dyDescent="0.25">
      <c r="A5442" s="140" t="s">
        <v>14644</v>
      </c>
      <c r="B5442" s="140" t="s">
        <v>19291</v>
      </c>
      <c r="C5442" s="237" t="s">
        <v>19292</v>
      </c>
      <c r="D5442" s="229" t="s">
        <v>2505</v>
      </c>
    </row>
    <row r="5443" spans="1:4" x14ac:dyDescent="0.25">
      <c r="A5443" s="140" t="s">
        <v>14644</v>
      </c>
      <c r="B5443" s="140" t="s">
        <v>19293</v>
      </c>
      <c r="C5443" s="237" t="s">
        <v>19294</v>
      </c>
      <c r="D5443" s="229" t="s">
        <v>2505</v>
      </c>
    </row>
    <row r="5444" spans="1:4" x14ac:dyDescent="0.25">
      <c r="A5444" s="140" t="s">
        <v>14644</v>
      </c>
      <c r="B5444" s="140" t="s">
        <v>19337</v>
      </c>
      <c r="C5444" s="234" t="s">
        <v>19338</v>
      </c>
      <c r="D5444" s="229" t="s">
        <v>2505</v>
      </c>
    </row>
    <row r="5445" spans="1:4" x14ac:dyDescent="0.25">
      <c r="A5445" s="140" t="s">
        <v>14644</v>
      </c>
      <c r="B5445" s="140" t="s">
        <v>19339</v>
      </c>
      <c r="C5445" s="235" t="s">
        <v>19340</v>
      </c>
      <c r="D5445" s="229" t="s">
        <v>2505</v>
      </c>
    </row>
    <row r="5446" spans="1:4" x14ac:dyDescent="0.25">
      <c r="A5446" s="140" t="s">
        <v>14644</v>
      </c>
      <c r="B5446" s="140" t="s">
        <v>19341</v>
      </c>
      <c r="C5446" s="232" t="s">
        <v>19342</v>
      </c>
      <c r="D5446" s="229" t="s">
        <v>2505</v>
      </c>
    </row>
    <row r="5447" spans="1:4" x14ac:dyDescent="0.25">
      <c r="A5447" s="140" t="s">
        <v>14644</v>
      </c>
      <c r="B5447" s="140" t="s">
        <v>19343</v>
      </c>
      <c r="C5447" s="233" t="s">
        <v>19344</v>
      </c>
      <c r="D5447" s="229" t="s">
        <v>2505</v>
      </c>
    </row>
    <row r="5448" spans="1:4" x14ac:dyDescent="0.25">
      <c r="A5448" s="140" t="s">
        <v>14644</v>
      </c>
      <c r="B5448" s="140" t="s">
        <v>19345</v>
      </c>
      <c r="C5448" s="230" t="s">
        <v>19346</v>
      </c>
      <c r="D5448" s="229" t="s">
        <v>2505</v>
      </c>
    </row>
    <row r="5449" spans="1:4" x14ac:dyDescent="0.25">
      <c r="A5449" s="140" t="s">
        <v>14644</v>
      </c>
      <c r="B5449" s="140" t="s">
        <v>19347</v>
      </c>
      <c r="C5449" s="231" t="s">
        <v>19348</v>
      </c>
      <c r="D5449" s="229" t="s">
        <v>2505</v>
      </c>
    </row>
    <row r="5450" spans="1:4" x14ac:dyDescent="0.25">
      <c r="A5450" s="140" t="s">
        <v>14644</v>
      </c>
      <c r="B5450" s="140" t="s">
        <v>19349</v>
      </c>
      <c r="C5450" s="232" t="s">
        <v>19350</v>
      </c>
      <c r="D5450" s="229" t="s">
        <v>2505</v>
      </c>
    </row>
    <row r="5451" spans="1:4" x14ac:dyDescent="0.25">
      <c r="A5451" s="140" t="s">
        <v>14644</v>
      </c>
      <c r="B5451" s="140" t="s">
        <v>19351</v>
      </c>
      <c r="C5451" s="233" t="s">
        <v>19352</v>
      </c>
      <c r="D5451" s="229" t="s">
        <v>2505</v>
      </c>
    </row>
    <row r="5452" spans="1:4" x14ac:dyDescent="0.25">
      <c r="A5452" s="140" t="s">
        <v>14644</v>
      </c>
      <c r="B5452" s="140" t="s">
        <v>19279</v>
      </c>
      <c r="C5452" s="234" t="s">
        <v>19280</v>
      </c>
      <c r="D5452" s="229" t="s">
        <v>2505</v>
      </c>
    </row>
    <row r="5453" spans="1:4" x14ac:dyDescent="0.25">
      <c r="A5453" s="140" t="s">
        <v>14644</v>
      </c>
      <c r="B5453" s="140" t="s">
        <v>19281</v>
      </c>
      <c r="C5453" s="235" t="s">
        <v>19282</v>
      </c>
      <c r="D5453" s="229" t="s">
        <v>2505</v>
      </c>
    </row>
    <row r="5454" spans="1:4" x14ac:dyDescent="0.25">
      <c r="A5454" s="140" t="s">
        <v>14644</v>
      </c>
      <c r="B5454" s="140" t="s">
        <v>19283</v>
      </c>
      <c r="C5454" s="236" t="s">
        <v>19284</v>
      </c>
      <c r="D5454" s="229" t="s">
        <v>2505</v>
      </c>
    </row>
    <row r="5455" spans="1:4" x14ac:dyDescent="0.25">
      <c r="A5455" s="140" t="s">
        <v>14644</v>
      </c>
      <c r="B5455" s="140" t="s">
        <v>19285</v>
      </c>
      <c r="C5455" s="236" t="s">
        <v>19286</v>
      </c>
      <c r="D5455" s="229" t="s">
        <v>2505</v>
      </c>
    </row>
    <row r="5456" spans="1:4" x14ac:dyDescent="0.25">
      <c r="A5456" s="140" t="s">
        <v>14644</v>
      </c>
      <c r="B5456" s="140" t="s">
        <v>19287</v>
      </c>
      <c r="C5456" s="236" t="s">
        <v>19288</v>
      </c>
      <c r="D5456" s="229" t="s">
        <v>2505</v>
      </c>
    </row>
    <row r="5457" spans="1:4" x14ac:dyDescent="0.25">
      <c r="A5457" s="140" t="s">
        <v>14644</v>
      </c>
      <c r="B5457" s="140" t="s">
        <v>19289</v>
      </c>
      <c r="C5457" s="236" t="s">
        <v>19290</v>
      </c>
      <c r="D5457" s="229" t="s">
        <v>2505</v>
      </c>
    </row>
    <row r="5458" spans="1:4" x14ac:dyDescent="0.25">
      <c r="A5458" s="140" t="s">
        <v>14644</v>
      </c>
      <c r="B5458" s="140" t="s">
        <v>19291</v>
      </c>
      <c r="C5458" s="236" t="s">
        <v>19292</v>
      </c>
      <c r="D5458" s="229" t="s">
        <v>2505</v>
      </c>
    </row>
    <row r="5459" spans="1:4" x14ac:dyDescent="0.25">
      <c r="A5459" s="140" t="s">
        <v>14644</v>
      </c>
      <c r="B5459" s="140" t="s">
        <v>19293</v>
      </c>
      <c r="C5459" s="236" t="s">
        <v>19294</v>
      </c>
      <c r="D5459" s="229" t="s">
        <v>2505</v>
      </c>
    </row>
    <row r="5460" spans="1:4" x14ac:dyDescent="0.25">
      <c r="A5460" s="140" t="s">
        <v>14644</v>
      </c>
      <c r="B5460" s="140" t="s">
        <v>19353</v>
      </c>
      <c r="C5460" s="233" t="s">
        <v>19354</v>
      </c>
      <c r="D5460" s="229" t="s">
        <v>2505</v>
      </c>
    </row>
    <row r="5461" spans="1:4" x14ac:dyDescent="0.25">
      <c r="A5461" s="140" t="s">
        <v>14644</v>
      </c>
      <c r="B5461" s="140" t="s">
        <v>19355</v>
      </c>
      <c r="C5461" s="234" t="s">
        <v>19356</v>
      </c>
      <c r="D5461" s="229" t="s">
        <v>2505</v>
      </c>
    </row>
    <row r="5462" spans="1:4" x14ac:dyDescent="0.25">
      <c r="A5462" s="140" t="s">
        <v>14644</v>
      </c>
      <c r="B5462" s="140" t="s">
        <v>19357</v>
      </c>
      <c r="C5462" s="231" t="s">
        <v>19358</v>
      </c>
      <c r="D5462" s="229" t="s">
        <v>2505</v>
      </c>
    </row>
    <row r="5463" spans="1:4" x14ac:dyDescent="0.25">
      <c r="A5463" s="140" t="s">
        <v>14644</v>
      </c>
      <c r="B5463" s="140" t="s">
        <v>19359</v>
      </c>
      <c r="C5463" s="232" t="s">
        <v>19360</v>
      </c>
      <c r="D5463" s="229" t="s">
        <v>2505</v>
      </c>
    </row>
    <row r="5464" spans="1:4" x14ac:dyDescent="0.25">
      <c r="A5464" s="140" t="s">
        <v>14644</v>
      </c>
      <c r="B5464" s="140" t="s">
        <v>19361</v>
      </c>
      <c r="C5464" s="233" t="s">
        <v>19362</v>
      </c>
      <c r="D5464" s="229" t="s">
        <v>2505</v>
      </c>
    </row>
    <row r="5465" spans="1:4" x14ac:dyDescent="0.25">
      <c r="A5465" s="140" t="s">
        <v>14644</v>
      </c>
      <c r="B5465" s="140" t="s">
        <v>19279</v>
      </c>
      <c r="C5465" s="234" t="s">
        <v>19280</v>
      </c>
      <c r="D5465" s="229" t="s">
        <v>2505</v>
      </c>
    </row>
    <row r="5466" spans="1:4" x14ac:dyDescent="0.25">
      <c r="A5466" s="140" t="s">
        <v>14644</v>
      </c>
      <c r="B5466" s="140" t="s">
        <v>19281</v>
      </c>
      <c r="C5466" s="235" t="s">
        <v>19282</v>
      </c>
      <c r="D5466" s="229" t="s">
        <v>2505</v>
      </c>
    </row>
    <row r="5467" spans="1:4" x14ac:dyDescent="0.25">
      <c r="A5467" s="140" t="s">
        <v>14644</v>
      </c>
      <c r="B5467" s="140" t="s">
        <v>19283</v>
      </c>
      <c r="C5467" s="236" t="s">
        <v>19284</v>
      </c>
      <c r="D5467" s="229" t="s">
        <v>2505</v>
      </c>
    </row>
    <row r="5468" spans="1:4" x14ac:dyDescent="0.25">
      <c r="A5468" s="140" t="s">
        <v>14644</v>
      </c>
      <c r="B5468" s="140" t="s">
        <v>19285</v>
      </c>
      <c r="C5468" s="236" t="s">
        <v>19286</v>
      </c>
      <c r="D5468" s="229" t="s">
        <v>2505</v>
      </c>
    </row>
    <row r="5469" spans="1:4" x14ac:dyDescent="0.25">
      <c r="A5469" s="140" t="s">
        <v>14644</v>
      </c>
      <c r="B5469" s="140" t="s">
        <v>19287</v>
      </c>
      <c r="C5469" s="236" t="s">
        <v>19288</v>
      </c>
      <c r="D5469" s="229" t="s">
        <v>2505</v>
      </c>
    </row>
    <row r="5470" spans="1:4" x14ac:dyDescent="0.25">
      <c r="A5470" s="140" t="s">
        <v>14644</v>
      </c>
      <c r="B5470" s="140" t="s">
        <v>19289</v>
      </c>
      <c r="C5470" s="236" t="s">
        <v>19290</v>
      </c>
      <c r="D5470" s="229" t="s">
        <v>2505</v>
      </c>
    </row>
    <row r="5471" spans="1:4" x14ac:dyDescent="0.25">
      <c r="A5471" s="140" t="s">
        <v>14644</v>
      </c>
      <c r="B5471" s="140" t="s">
        <v>19291</v>
      </c>
      <c r="C5471" s="236" t="s">
        <v>19292</v>
      </c>
      <c r="D5471" s="229" t="s">
        <v>2505</v>
      </c>
    </row>
    <row r="5472" spans="1:4" x14ac:dyDescent="0.25">
      <c r="A5472" s="140" t="s">
        <v>14644</v>
      </c>
      <c r="B5472" s="140" t="s">
        <v>19293</v>
      </c>
      <c r="C5472" s="236" t="s">
        <v>19294</v>
      </c>
      <c r="D5472" s="229" t="s">
        <v>2505</v>
      </c>
    </row>
    <row r="5473" spans="1:4" x14ac:dyDescent="0.25">
      <c r="A5473" s="140" t="s">
        <v>14644</v>
      </c>
      <c r="B5473" s="140" t="s">
        <v>19363</v>
      </c>
      <c r="C5473" s="233" t="s">
        <v>19364</v>
      </c>
      <c r="D5473" s="229" t="s">
        <v>2505</v>
      </c>
    </row>
    <row r="5474" spans="1:4" x14ac:dyDescent="0.25">
      <c r="A5474" s="140" t="s">
        <v>14644</v>
      </c>
      <c r="B5474" s="140" t="s">
        <v>19365</v>
      </c>
      <c r="C5474" s="234" t="s">
        <v>19366</v>
      </c>
      <c r="D5474" s="229" t="s">
        <v>2505</v>
      </c>
    </row>
    <row r="5475" spans="1:4" x14ac:dyDescent="0.25">
      <c r="A5475" s="140" t="s">
        <v>14644</v>
      </c>
      <c r="B5475" s="140" t="s">
        <v>19367</v>
      </c>
      <c r="C5475" s="231" t="s">
        <v>19368</v>
      </c>
      <c r="D5475" s="229" t="s">
        <v>2505</v>
      </c>
    </row>
    <row r="5476" spans="1:4" x14ac:dyDescent="0.25">
      <c r="A5476" s="140" t="s">
        <v>14644</v>
      </c>
      <c r="B5476" s="140" t="s">
        <v>19369</v>
      </c>
      <c r="C5476" s="232" t="s">
        <v>19370</v>
      </c>
      <c r="D5476" s="229" t="s">
        <v>2505</v>
      </c>
    </row>
    <row r="5477" spans="1:4" x14ac:dyDescent="0.25">
      <c r="A5477" s="140" t="s">
        <v>14644</v>
      </c>
      <c r="B5477" s="140" t="s">
        <v>19371</v>
      </c>
      <c r="C5477" s="231" t="s">
        <v>19372</v>
      </c>
      <c r="D5477" s="229" t="s">
        <v>2505</v>
      </c>
    </row>
    <row r="5478" spans="1:4" x14ac:dyDescent="0.25">
      <c r="A5478" s="140" t="s">
        <v>14644</v>
      </c>
      <c r="B5478" s="140" t="s">
        <v>19373</v>
      </c>
      <c r="C5478" s="232" t="s">
        <v>19374</v>
      </c>
      <c r="D5478" s="229" t="s">
        <v>2505</v>
      </c>
    </row>
    <row r="5479" spans="1:4" x14ac:dyDescent="0.25">
      <c r="D5479" s="228" t="s">
        <v>2505</v>
      </c>
    </row>
    <row r="5480" spans="1:4" x14ac:dyDescent="0.25">
      <c r="D5480" s="228" t="s">
        <v>2505</v>
      </c>
    </row>
    <row r="5481" spans="1:4" x14ac:dyDescent="0.25">
      <c r="A5481" s="35" t="s">
        <v>2686</v>
      </c>
      <c r="B5481" s="2" t="str">
        <f>CONCATENATE("https://xbrl.cipc.co.za/taxonomy/role/",MID(B5482,2,10))</f>
        <v>https://xbrl.cipc.co.za/taxonomy/role/sds825.600</v>
      </c>
      <c r="D5481" s="228" t="s">
        <v>2505</v>
      </c>
    </row>
    <row r="5482" spans="1:4" x14ac:dyDescent="0.25">
      <c r="A5482" s="35" t="s">
        <v>2687</v>
      </c>
      <c r="B5482" s="2" t="s">
        <v>19489</v>
      </c>
      <c r="D5482" s="228" t="s">
        <v>2505</v>
      </c>
    </row>
    <row r="5483" spans="1:4" x14ac:dyDescent="0.25">
      <c r="A5483" s="36" t="s">
        <v>5</v>
      </c>
      <c r="B5483" s="36" t="s">
        <v>6</v>
      </c>
      <c r="C5483" s="36" t="s">
        <v>19413</v>
      </c>
      <c r="D5483" s="5" t="s">
        <v>2692</v>
      </c>
    </row>
    <row r="5484" spans="1:4" x14ac:dyDescent="0.25">
      <c r="A5484" s="140" t="s">
        <v>14644</v>
      </c>
      <c r="B5484" s="140" t="s">
        <v>19375</v>
      </c>
      <c r="C5484" s="140" t="s">
        <v>19376</v>
      </c>
      <c r="D5484" s="229" t="s">
        <v>2505</v>
      </c>
    </row>
    <row r="5485" spans="1:4" x14ac:dyDescent="0.25">
      <c r="A5485" s="140" t="s">
        <v>14644</v>
      </c>
      <c r="B5485" s="140" t="s">
        <v>19377</v>
      </c>
      <c r="C5485" s="230" t="s">
        <v>19378</v>
      </c>
      <c r="D5485" s="229" t="s">
        <v>2505</v>
      </c>
    </row>
    <row r="5486" spans="1:4" x14ac:dyDescent="0.25">
      <c r="A5486" s="140" t="s">
        <v>14644</v>
      </c>
      <c r="B5486" s="140" t="s">
        <v>19379</v>
      </c>
      <c r="C5486" s="231" t="s">
        <v>19380</v>
      </c>
      <c r="D5486" s="229" t="s">
        <v>2505</v>
      </c>
    </row>
    <row r="5487" spans="1:4" x14ac:dyDescent="0.25">
      <c r="A5487" s="140" t="s">
        <v>14644</v>
      </c>
      <c r="B5487" s="140" t="s">
        <v>19381</v>
      </c>
      <c r="C5487" s="232" t="s">
        <v>19382</v>
      </c>
      <c r="D5487" s="229" t="s">
        <v>2505</v>
      </c>
    </row>
    <row r="5488" spans="1:4" x14ac:dyDescent="0.25">
      <c r="A5488" s="140" t="s">
        <v>14644</v>
      </c>
      <c r="B5488" s="140" t="s">
        <v>19383</v>
      </c>
      <c r="C5488" s="232" t="s">
        <v>19384</v>
      </c>
      <c r="D5488" s="229" t="s">
        <v>2505</v>
      </c>
    </row>
    <row r="5489" spans="1:4" x14ac:dyDescent="0.25">
      <c r="A5489" s="140" t="s">
        <v>14644</v>
      </c>
      <c r="B5489" s="140" t="s">
        <v>19385</v>
      </c>
      <c r="C5489" s="233" t="s">
        <v>19386</v>
      </c>
      <c r="D5489" s="229" t="s">
        <v>2505</v>
      </c>
    </row>
    <row r="5490" spans="1:4" x14ac:dyDescent="0.25">
      <c r="A5490" s="140" t="s">
        <v>14644</v>
      </c>
      <c r="B5490" s="140" t="s">
        <v>19387</v>
      </c>
      <c r="C5490" s="233" t="s">
        <v>19388</v>
      </c>
      <c r="D5490" s="229" t="s">
        <v>2505</v>
      </c>
    </row>
    <row r="5491" spans="1:4" x14ac:dyDescent="0.25">
      <c r="A5491" s="140" t="s">
        <v>14644</v>
      </c>
      <c r="B5491" s="140" t="s">
        <v>19389</v>
      </c>
      <c r="C5491" s="232" t="s">
        <v>19390</v>
      </c>
      <c r="D5491" s="229" t="s">
        <v>2505</v>
      </c>
    </row>
    <row r="5492" spans="1:4" x14ac:dyDescent="0.25">
      <c r="A5492" s="140" t="s">
        <v>14644</v>
      </c>
      <c r="B5492" s="140" t="s">
        <v>19391</v>
      </c>
      <c r="C5492" s="233" t="s">
        <v>19392</v>
      </c>
      <c r="D5492" s="229" t="s">
        <v>2505</v>
      </c>
    </row>
    <row r="5493" spans="1:4" x14ac:dyDescent="0.25">
      <c r="A5493" s="140" t="s">
        <v>14644</v>
      </c>
      <c r="B5493" s="140" t="s">
        <v>19393</v>
      </c>
      <c r="C5493" s="234" t="s">
        <v>19394</v>
      </c>
      <c r="D5493" s="229" t="s">
        <v>2505</v>
      </c>
    </row>
    <row r="5494" spans="1:4" x14ac:dyDescent="0.25">
      <c r="A5494" s="140" t="s">
        <v>14047</v>
      </c>
      <c r="B5494" s="140" t="s">
        <v>19395</v>
      </c>
      <c r="C5494" s="235" t="s">
        <v>14022</v>
      </c>
      <c r="D5494" s="229" t="s">
        <v>2505</v>
      </c>
    </row>
    <row r="5495" spans="1:4" x14ac:dyDescent="0.25">
      <c r="A5495" s="140" t="s">
        <v>14644</v>
      </c>
      <c r="B5495" s="140" t="s">
        <v>19396</v>
      </c>
      <c r="C5495" s="234" t="s">
        <v>19397</v>
      </c>
      <c r="D5495" s="229" t="s">
        <v>2505</v>
      </c>
    </row>
    <row r="5496" spans="1:4" x14ac:dyDescent="0.25">
      <c r="A5496" s="140" t="s">
        <v>14644</v>
      </c>
      <c r="B5496" s="140" t="s">
        <v>19398</v>
      </c>
      <c r="C5496" s="235" t="s">
        <v>19399</v>
      </c>
      <c r="D5496" s="229" t="s">
        <v>2505</v>
      </c>
    </row>
    <row r="5497" spans="1:4" x14ac:dyDescent="0.25">
      <c r="A5497" s="140" t="s">
        <v>14644</v>
      </c>
      <c r="B5497" s="140" t="s">
        <v>19400</v>
      </c>
      <c r="C5497" s="233" t="s">
        <v>19401</v>
      </c>
      <c r="D5497" s="229" t="s">
        <v>2505</v>
      </c>
    </row>
    <row r="5498" spans="1:4" x14ac:dyDescent="0.25">
      <c r="A5498" s="140" t="s">
        <v>14644</v>
      </c>
      <c r="B5498" s="140" t="s">
        <v>19402</v>
      </c>
      <c r="C5498" s="234" t="s">
        <v>19403</v>
      </c>
      <c r="D5498" s="229" t="s">
        <v>2505</v>
      </c>
    </row>
    <row r="5499" spans="1:4" x14ac:dyDescent="0.25">
      <c r="A5499" s="140" t="s">
        <v>14047</v>
      </c>
      <c r="B5499" s="140" t="s">
        <v>19404</v>
      </c>
      <c r="C5499" s="235" t="s">
        <v>14031</v>
      </c>
      <c r="D5499" s="229" t="s">
        <v>2505</v>
      </c>
    </row>
    <row r="5500" spans="1:4" x14ac:dyDescent="0.25">
      <c r="A5500" s="140" t="s">
        <v>14644</v>
      </c>
      <c r="B5500" s="140" t="s">
        <v>19405</v>
      </c>
      <c r="C5500" s="234" t="s">
        <v>19406</v>
      </c>
      <c r="D5500" s="229" t="s">
        <v>2505</v>
      </c>
    </row>
    <row r="5501" spans="1:4" x14ac:dyDescent="0.25">
      <c r="A5501" s="140" t="s">
        <v>14644</v>
      </c>
      <c r="B5501" s="140" t="s">
        <v>19407</v>
      </c>
      <c r="C5501" s="235" t="s">
        <v>19408</v>
      </c>
      <c r="D5501" s="229" t="s">
        <v>2505</v>
      </c>
    </row>
    <row r="5502" spans="1:4" x14ac:dyDescent="0.25">
      <c r="A5502" s="140" t="s">
        <v>14644</v>
      </c>
      <c r="B5502" s="140" t="s">
        <v>19409</v>
      </c>
      <c r="C5502" s="230" t="s">
        <v>19410</v>
      </c>
      <c r="D5502" s="229" t="s">
        <v>2505</v>
      </c>
    </row>
    <row r="5503" spans="1:4" x14ac:dyDescent="0.25">
      <c r="A5503" s="140" t="s">
        <v>14644</v>
      </c>
      <c r="B5503" s="140" t="s">
        <v>19411</v>
      </c>
      <c r="C5503" s="231" t="s">
        <v>19412</v>
      </c>
      <c r="D5503" s="229" t="s">
        <v>2505</v>
      </c>
    </row>
    <row r="5504" spans="1:4" x14ac:dyDescent="0.25">
      <c r="A5504" s="140" t="s">
        <v>14644</v>
      </c>
      <c r="B5504" s="140" t="s">
        <v>15026</v>
      </c>
      <c r="C5504" s="232" t="s">
        <v>15027</v>
      </c>
      <c r="D5504" s="229" t="s">
        <v>2505</v>
      </c>
    </row>
    <row r="5505" spans="1:5" x14ac:dyDescent="0.25">
      <c r="A5505" s="140" t="s">
        <v>14644</v>
      </c>
      <c r="B5505" s="140" t="s">
        <v>15028</v>
      </c>
      <c r="C5505" s="233" t="s">
        <v>15029</v>
      </c>
      <c r="D5505" s="229" t="s">
        <v>2505</v>
      </c>
    </row>
    <row r="5506" spans="1:5" x14ac:dyDescent="0.25">
      <c r="A5506" s="140" t="s">
        <v>14047</v>
      </c>
      <c r="B5506" s="140" t="s">
        <v>15030</v>
      </c>
      <c r="C5506" s="234" t="s">
        <v>14028</v>
      </c>
      <c r="D5506" s="229" t="s">
        <v>2505</v>
      </c>
    </row>
    <row r="5507" spans="1:5" x14ac:dyDescent="0.25">
      <c r="A5507" s="140" t="s">
        <v>14644</v>
      </c>
      <c r="B5507" s="140" t="s">
        <v>15031</v>
      </c>
      <c r="C5507" s="233" t="s">
        <v>15032</v>
      </c>
      <c r="D5507" s="229" t="s">
        <v>2505</v>
      </c>
    </row>
    <row r="5508" spans="1:5" x14ac:dyDescent="0.25">
      <c r="A5508" s="140" t="s">
        <v>14644</v>
      </c>
      <c r="B5508" s="140" t="s">
        <v>15033</v>
      </c>
      <c r="C5508" s="234" t="s">
        <v>15034</v>
      </c>
      <c r="D5508" s="229" t="s">
        <v>2505</v>
      </c>
    </row>
    <row r="5511" spans="1:5" x14ac:dyDescent="0.25">
      <c r="A5511" s="35" t="s">
        <v>2686</v>
      </c>
      <c r="B5511" s="2" t="str">
        <f>CONCATENATE("https://xbrl.cipc.co.za/taxonomy/role/",MID(B5512,2,10))</f>
        <v>https://xbrl.cipc.co.za/taxonomy/role/sds001.000</v>
      </c>
    </row>
    <row r="5512" spans="1:5" x14ac:dyDescent="0.25">
      <c r="A5512" s="35" t="s">
        <v>2687</v>
      </c>
      <c r="B5512" s="2" t="s">
        <v>20374</v>
      </c>
    </row>
    <row r="5513" spans="1:5" x14ac:dyDescent="0.25">
      <c r="A5513" s="294" t="s">
        <v>5</v>
      </c>
      <c r="B5513" s="294" t="s">
        <v>6</v>
      </c>
      <c r="C5513" s="294" t="s">
        <v>19413</v>
      </c>
      <c r="D5513" s="295" t="s">
        <v>2692</v>
      </c>
      <c r="E5513" s="295" t="s">
        <v>2689</v>
      </c>
    </row>
    <row r="5514" spans="1:5" x14ac:dyDescent="0.25">
      <c r="A5514" s="140" t="s">
        <v>14064</v>
      </c>
      <c r="B5514" s="140" t="s">
        <v>14065</v>
      </c>
      <c r="C5514" s="140" t="s">
        <v>14066</v>
      </c>
      <c r="D5514" s="140" t="s">
        <v>2505</v>
      </c>
      <c r="E5514" s="140" t="s">
        <v>20311</v>
      </c>
    </row>
    <row r="5515" spans="1:5" x14ac:dyDescent="0.25">
      <c r="A5515" s="140" t="s">
        <v>14064</v>
      </c>
      <c r="B5515" s="140" t="s">
        <v>14067</v>
      </c>
      <c r="C5515" s="230" t="s">
        <v>14068</v>
      </c>
      <c r="D5515" s="140" t="s">
        <v>2505</v>
      </c>
      <c r="E5515" s="140" t="s">
        <v>20311</v>
      </c>
    </row>
    <row r="5516" spans="1:5" x14ac:dyDescent="0.25">
      <c r="A5516" s="140" t="s">
        <v>14047</v>
      </c>
      <c r="B5516" s="140" t="s">
        <v>20312</v>
      </c>
      <c r="C5516" s="18" t="s">
        <v>20313</v>
      </c>
      <c r="D5516" s="140" t="s">
        <v>2505</v>
      </c>
      <c r="E5516" s="140" t="s">
        <v>20314</v>
      </c>
    </row>
    <row r="5517" spans="1:5" x14ac:dyDescent="0.25">
      <c r="A5517" s="140" t="s">
        <v>14064</v>
      </c>
      <c r="B5517" s="140" t="s">
        <v>14106</v>
      </c>
      <c r="C5517" s="230" t="s">
        <v>14107</v>
      </c>
      <c r="D5517" s="140" t="s">
        <v>2505</v>
      </c>
      <c r="E5517" s="140" t="s">
        <v>20311</v>
      </c>
    </row>
    <row r="5518" spans="1:5" x14ac:dyDescent="0.25">
      <c r="A5518" s="140" t="s">
        <v>14047</v>
      </c>
      <c r="B5518" s="140" t="s">
        <v>20315</v>
      </c>
      <c r="C5518" s="18" t="s">
        <v>20316</v>
      </c>
      <c r="D5518" s="140" t="s">
        <v>2505</v>
      </c>
      <c r="E5518" s="140" t="s">
        <v>20317</v>
      </c>
    </row>
    <row r="5519" spans="1:5" x14ac:dyDescent="0.25">
      <c r="A5519" s="140" t="s">
        <v>14064</v>
      </c>
      <c r="B5519" s="140" t="s">
        <v>14212</v>
      </c>
      <c r="C5519" s="230" t="s">
        <v>14213</v>
      </c>
      <c r="D5519" s="140" t="s">
        <v>2505</v>
      </c>
      <c r="E5519" s="140" t="s">
        <v>20311</v>
      </c>
    </row>
    <row r="5520" spans="1:5" x14ac:dyDescent="0.25">
      <c r="A5520" s="140" t="s">
        <v>14047</v>
      </c>
      <c r="B5520" s="140" t="s">
        <v>20318</v>
      </c>
      <c r="C5520" s="18" t="s">
        <v>20319</v>
      </c>
      <c r="D5520" s="140" t="s">
        <v>2505</v>
      </c>
      <c r="E5520" s="140" t="s">
        <v>20320</v>
      </c>
    </row>
    <row r="5521" spans="1:5" x14ac:dyDescent="0.25">
      <c r="A5521" s="140" t="s">
        <v>14064</v>
      </c>
      <c r="B5521" s="140" t="s">
        <v>14244</v>
      </c>
      <c r="C5521" s="230" t="s">
        <v>14245</v>
      </c>
      <c r="D5521" s="140" t="s">
        <v>2505</v>
      </c>
      <c r="E5521" s="140" t="s">
        <v>20311</v>
      </c>
    </row>
    <row r="5522" spans="1:5" x14ac:dyDescent="0.25">
      <c r="A5522" s="140" t="s">
        <v>14047</v>
      </c>
      <c r="B5522" s="140" t="s">
        <v>20321</v>
      </c>
      <c r="C5522" s="18" t="s">
        <v>20322</v>
      </c>
      <c r="D5522" s="140" t="s">
        <v>2505</v>
      </c>
      <c r="E5522" s="140" t="s">
        <v>20323</v>
      </c>
    </row>
    <row r="5525" spans="1:5" x14ac:dyDescent="0.25">
      <c r="A5525" s="35" t="s">
        <v>2686</v>
      </c>
      <c r="B5525" s="2" t="str">
        <f>CONCATENATE("https://xbrl.cipc.co.za/taxonomy/role/",MID(B5526,2,10))</f>
        <v>https://xbrl.cipc.co.za/taxonomy/role/sds002.000</v>
      </c>
      <c r="C5525"/>
      <c r="D5525"/>
      <c r="E5525"/>
    </row>
    <row r="5526" spans="1:5" x14ac:dyDescent="0.25">
      <c r="A5526" s="35" t="s">
        <v>2687</v>
      </c>
      <c r="B5526" s="2" t="s">
        <v>20375</v>
      </c>
      <c r="C5526"/>
      <c r="D5526"/>
      <c r="E5526"/>
    </row>
    <row r="5527" spans="1:5" x14ac:dyDescent="0.25">
      <c r="A5527" s="294" t="s">
        <v>5</v>
      </c>
      <c r="B5527" s="294" t="s">
        <v>6</v>
      </c>
      <c r="C5527" s="294" t="s">
        <v>19413</v>
      </c>
      <c r="D5527" s="295" t="s">
        <v>2692</v>
      </c>
      <c r="E5527" s="296" t="s">
        <v>2689</v>
      </c>
    </row>
    <row r="5528" spans="1:5" x14ac:dyDescent="0.25">
      <c r="A5528" s="31" t="s">
        <v>14047</v>
      </c>
      <c r="B5528" s="31" t="s">
        <v>20324</v>
      </c>
      <c r="C5528" s="31" t="s">
        <v>20325</v>
      </c>
      <c r="D5528" s="140" t="s">
        <v>2505</v>
      </c>
      <c r="E5528" s="9" t="s">
        <v>20326</v>
      </c>
    </row>
    <row r="5529" spans="1:5" x14ac:dyDescent="0.25">
      <c r="A5529" s="31" t="s">
        <v>14047</v>
      </c>
      <c r="B5529" s="31" t="s">
        <v>20327</v>
      </c>
      <c r="C5529" s="17" t="s">
        <v>20328</v>
      </c>
      <c r="D5529" s="140" t="s">
        <v>2505</v>
      </c>
      <c r="E5529" s="9" t="s">
        <v>20329</v>
      </c>
    </row>
    <row r="5530" spans="1:5" x14ac:dyDescent="0.25">
      <c r="A5530" s="31" t="s">
        <v>14047</v>
      </c>
      <c r="B5530" s="31" t="s">
        <v>20330</v>
      </c>
      <c r="C5530" s="18" t="s">
        <v>20331</v>
      </c>
      <c r="D5530" s="140" t="s">
        <v>2505</v>
      </c>
      <c r="E5530" s="9" t="s">
        <v>20329</v>
      </c>
    </row>
    <row r="5531" spans="1:5" x14ac:dyDescent="0.25">
      <c r="A5531" s="31" t="s">
        <v>14047</v>
      </c>
      <c r="B5531" s="31" t="s">
        <v>20332</v>
      </c>
      <c r="C5531" s="21" t="s">
        <v>20333</v>
      </c>
      <c r="D5531" s="140" t="s">
        <v>2505</v>
      </c>
      <c r="E5531" s="9" t="s">
        <v>20329</v>
      </c>
    </row>
    <row r="5532" spans="1:5" x14ac:dyDescent="0.25">
      <c r="A5532" s="31" t="s">
        <v>14047</v>
      </c>
      <c r="B5532" s="31" t="s">
        <v>20334</v>
      </c>
      <c r="C5532" s="22" t="s">
        <v>20335</v>
      </c>
      <c r="D5532" s="140" t="s">
        <v>2505</v>
      </c>
      <c r="E5532" s="9" t="s">
        <v>20329</v>
      </c>
    </row>
    <row r="5533" spans="1:5" x14ac:dyDescent="0.25">
      <c r="A5533" s="31" t="s">
        <v>14047</v>
      </c>
      <c r="B5533" s="31" t="s">
        <v>20336</v>
      </c>
      <c r="C5533" s="95" t="s">
        <v>20337</v>
      </c>
      <c r="D5533" s="140" t="s">
        <v>2505</v>
      </c>
      <c r="E5533" s="9" t="s">
        <v>20338</v>
      </c>
    </row>
    <row r="5534" spans="1:5" x14ac:dyDescent="0.25">
      <c r="A5534" s="31" t="s">
        <v>14047</v>
      </c>
      <c r="B5534" s="31" t="s">
        <v>20339</v>
      </c>
      <c r="C5534" s="95" t="s">
        <v>20340</v>
      </c>
      <c r="D5534" s="140" t="s">
        <v>2505</v>
      </c>
      <c r="E5534" s="9" t="s">
        <v>20338</v>
      </c>
    </row>
    <row r="5535" spans="1:5" x14ac:dyDescent="0.25">
      <c r="A5535" s="31" t="s">
        <v>14047</v>
      </c>
      <c r="B5535" s="31" t="s">
        <v>20341</v>
      </c>
      <c r="C5535" s="95" t="s">
        <v>20342</v>
      </c>
      <c r="D5535" s="140" t="s">
        <v>2505</v>
      </c>
      <c r="E5535" s="9" t="s">
        <v>20338</v>
      </c>
    </row>
    <row r="5536" spans="1:5" x14ac:dyDescent="0.25">
      <c r="A5536" s="31" t="s">
        <v>14047</v>
      </c>
      <c r="B5536" s="31" t="s">
        <v>20343</v>
      </c>
      <c r="C5536" s="95" t="s">
        <v>20344</v>
      </c>
      <c r="D5536" s="140" t="s">
        <v>2505</v>
      </c>
      <c r="E5536" s="9" t="s">
        <v>20338</v>
      </c>
    </row>
    <row r="5537" spans="1:5" x14ac:dyDescent="0.25">
      <c r="A5537" s="31" t="s">
        <v>14047</v>
      </c>
      <c r="B5537" s="31" t="s">
        <v>20345</v>
      </c>
      <c r="C5537" s="95" t="s">
        <v>20346</v>
      </c>
      <c r="D5537" s="140" t="s">
        <v>2505</v>
      </c>
      <c r="E5537" s="9" t="s">
        <v>20329</v>
      </c>
    </row>
    <row r="5538" spans="1:5" x14ac:dyDescent="0.25">
      <c r="A5538" s="31" t="s">
        <v>14047</v>
      </c>
      <c r="B5538" s="31" t="s">
        <v>20347</v>
      </c>
      <c r="C5538" s="21" t="s">
        <v>20348</v>
      </c>
      <c r="D5538" s="140" t="s">
        <v>2505</v>
      </c>
      <c r="E5538" s="9" t="s">
        <v>20329</v>
      </c>
    </row>
    <row r="5539" spans="1:5" x14ac:dyDescent="0.25">
      <c r="A5539" s="31" t="s">
        <v>14047</v>
      </c>
      <c r="B5539" s="31" t="s">
        <v>20349</v>
      </c>
      <c r="C5539" s="22" t="s">
        <v>20350</v>
      </c>
      <c r="D5539" s="140" t="s">
        <v>2505</v>
      </c>
      <c r="E5539" s="9" t="s">
        <v>20329</v>
      </c>
    </row>
    <row r="5540" spans="1:5" x14ac:dyDescent="0.25">
      <c r="A5540" s="31" t="s">
        <v>14047</v>
      </c>
      <c r="B5540" s="31" t="s">
        <v>20351</v>
      </c>
      <c r="C5540" s="95" t="s">
        <v>20352</v>
      </c>
      <c r="D5540" s="140" t="s">
        <v>2505</v>
      </c>
      <c r="E5540" s="9" t="s">
        <v>20338</v>
      </c>
    </row>
    <row r="5541" spans="1:5" x14ac:dyDescent="0.25">
      <c r="A5541" s="31" t="s">
        <v>14047</v>
      </c>
      <c r="B5541" s="31" t="s">
        <v>20353</v>
      </c>
      <c r="C5541" s="95" t="s">
        <v>20354</v>
      </c>
      <c r="D5541" s="140" t="s">
        <v>2505</v>
      </c>
      <c r="E5541" s="9" t="s">
        <v>20338</v>
      </c>
    </row>
    <row r="5542" spans="1:5" x14ac:dyDescent="0.25">
      <c r="A5542" s="31" t="s">
        <v>14047</v>
      </c>
      <c r="B5542" s="31" t="s">
        <v>20355</v>
      </c>
      <c r="C5542" s="95" t="s">
        <v>20356</v>
      </c>
      <c r="D5542" s="140" t="s">
        <v>2505</v>
      </c>
      <c r="E5542" s="9" t="s">
        <v>20329</v>
      </c>
    </row>
    <row r="5543" spans="1:5" x14ac:dyDescent="0.25">
      <c r="A5543" s="31" t="s">
        <v>14047</v>
      </c>
      <c r="B5543" s="31" t="s">
        <v>20357</v>
      </c>
      <c r="C5543" s="21" t="s">
        <v>20358</v>
      </c>
      <c r="D5543" s="140" t="s">
        <v>2505</v>
      </c>
      <c r="E5543" s="9" t="s">
        <v>20329</v>
      </c>
    </row>
    <row r="5544" spans="1:5" x14ac:dyDescent="0.25">
      <c r="A5544" s="31" t="s">
        <v>14047</v>
      </c>
      <c r="B5544" s="31" t="s">
        <v>20359</v>
      </c>
      <c r="C5544" s="22" t="s">
        <v>20360</v>
      </c>
      <c r="D5544" s="140" t="s">
        <v>2505</v>
      </c>
      <c r="E5544" s="9" t="s">
        <v>20329</v>
      </c>
    </row>
    <row r="5545" spans="1:5" x14ac:dyDescent="0.25">
      <c r="A5545" s="31" t="s">
        <v>14047</v>
      </c>
      <c r="B5545" s="31" t="s">
        <v>20361</v>
      </c>
      <c r="C5545" s="95" t="s">
        <v>20362</v>
      </c>
      <c r="D5545" s="140" t="s">
        <v>2505</v>
      </c>
      <c r="E5545" s="9" t="s">
        <v>20329</v>
      </c>
    </row>
    <row r="5546" spans="1:5" x14ac:dyDescent="0.25">
      <c r="A5546" s="31" t="s">
        <v>14047</v>
      </c>
      <c r="B5546" s="31" t="s">
        <v>20363</v>
      </c>
      <c r="C5546" s="95" t="s">
        <v>20364</v>
      </c>
      <c r="D5546" s="140" t="s">
        <v>2505</v>
      </c>
      <c r="E5546" s="9" t="s">
        <v>20329</v>
      </c>
    </row>
    <row r="5547" spans="1:5" x14ac:dyDescent="0.25">
      <c r="A5547" s="31" t="s">
        <v>14047</v>
      </c>
      <c r="B5547" s="31" t="s">
        <v>20365</v>
      </c>
      <c r="C5547" s="95" t="s">
        <v>20366</v>
      </c>
      <c r="D5547" s="140" t="s">
        <v>2505</v>
      </c>
      <c r="E5547" s="9" t="s">
        <v>20329</v>
      </c>
    </row>
    <row r="5548" spans="1:5" x14ac:dyDescent="0.25">
      <c r="A5548" s="31" t="s">
        <v>14047</v>
      </c>
      <c r="B5548" s="31" t="s">
        <v>20367</v>
      </c>
      <c r="C5548" s="18" t="s">
        <v>20368</v>
      </c>
      <c r="D5548" s="140" t="s">
        <v>2505</v>
      </c>
      <c r="E5548" s="9" t="s">
        <v>20329</v>
      </c>
    </row>
    <row r="5549" spans="1:5" x14ac:dyDescent="0.25">
      <c r="A5549" s="31" t="s">
        <v>14047</v>
      </c>
      <c r="B5549" s="31" t="s">
        <v>20369</v>
      </c>
      <c r="C5549" s="21" t="s">
        <v>20370</v>
      </c>
      <c r="D5549" s="140" t="s">
        <v>2505</v>
      </c>
      <c r="E5549" s="9" t="s">
        <v>20371</v>
      </c>
    </row>
    <row r="5550" spans="1:5" x14ac:dyDescent="0.25">
      <c r="A5550" s="31" t="s">
        <v>14047</v>
      </c>
      <c r="B5550" s="31" t="s">
        <v>20372</v>
      </c>
      <c r="C5550" s="21" t="s">
        <v>20373</v>
      </c>
      <c r="D5550" s="140" t="s">
        <v>2505</v>
      </c>
      <c r="E5550" s="9" t="s">
        <v>20371</v>
      </c>
    </row>
    <row r="5553" spans="1:5" x14ac:dyDescent="0.25">
      <c r="A5553" s="35" t="s">
        <v>2686</v>
      </c>
      <c r="B5553" s="2" t="str">
        <f>CONCATENATE("https://xbrl.cipc.co.za/taxonomy/role/",MID(B5554,2,10))</f>
        <v>https://xbrl.cipc.co.za/taxonomy/role/sds003.000</v>
      </c>
      <c r="C5553"/>
      <c r="D5553"/>
      <c r="E5553"/>
    </row>
    <row r="5554" spans="1:5" x14ac:dyDescent="0.25">
      <c r="A5554" s="35" t="s">
        <v>2687</v>
      </c>
      <c r="B5554" s="2" t="s">
        <v>20436</v>
      </c>
      <c r="C5554"/>
      <c r="D5554"/>
      <c r="E5554"/>
    </row>
    <row r="5555" spans="1:5" x14ac:dyDescent="0.25">
      <c r="A5555" s="294" t="s">
        <v>5</v>
      </c>
      <c r="B5555" s="294" t="s">
        <v>6</v>
      </c>
      <c r="C5555" s="294" t="s">
        <v>19413</v>
      </c>
      <c r="D5555" s="295" t="s">
        <v>2692</v>
      </c>
      <c r="E5555" s="296" t="s">
        <v>2689</v>
      </c>
    </row>
    <row r="5556" spans="1:5" x14ac:dyDescent="0.25">
      <c r="A5556" s="31" t="s">
        <v>14047</v>
      </c>
      <c r="B5556" s="31" t="s">
        <v>20324</v>
      </c>
      <c r="C5556" s="31" t="s">
        <v>20325</v>
      </c>
      <c r="D5556" s="140" t="s">
        <v>2505</v>
      </c>
      <c r="E5556" s="9" t="s">
        <v>20326</v>
      </c>
    </row>
    <row r="5557" spans="1:5" x14ac:dyDescent="0.25">
      <c r="A5557" s="31" t="s">
        <v>14047</v>
      </c>
      <c r="B5557" s="31" t="s">
        <v>20376</v>
      </c>
      <c r="C5557" s="17" t="s">
        <v>20377</v>
      </c>
      <c r="D5557" s="140" t="s">
        <v>2505</v>
      </c>
      <c r="E5557" s="9" t="s">
        <v>20329</v>
      </c>
    </row>
    <row r="5558" spans="1:5" x14ac:dyDescent="0.25">
      <c r="A5558" s="31" t="s">
        <v>14047</v>
      </c>
      <c r="B5558" s="31" t="s">
        <v>20378</v>
      </c>
      <c r="C5558" s="18" t="s">
        <v>20379</v>
      </c>
      <c r="D5558" s="140" t="s">
        <v>2505</v>
      </c>
      <c r="E5558" s="9" t="s">
        <v>20329</v>
      </c>
    </row>
    <row r="5559" spans="1:5" x14ac:dyDescent="0.25">
      <c r="A5559" s="31" t="s">
        <v>14047</v>
      </c>
      <c r="B5559" s="41" t="s">
        <v>20380</v>
      </c>
      <c r="C5559" s="297" t="s">
        <v>20381</v>
      </c>
      <c r="D5559" s="140" t="s">
        <v>2505</v>
      </c>
      <c r="E5559" s="9" t="s">
        <v>20329</v>
      </c>
    </row>
    <row r="5560" spans="1:5" x14ac:dyDescent="0.25">
      <c r="A5560" s="31" t="s">
        <v>14047</v>
      </c>
      <c r="B5560" s="31" t="s">
        <v>20382</v>
      </c>
      <c r="C5560" s="18" t="s">
        <v>20383</v>
      </c>
      <c r="D5560" s="140" t="s">
        <v>2505</v>
      </c>
      <c r="E5560" s="9" t="s">
        <v>20329</v>
      </c>
    </row>
    <row r="5561" spans="1:5" x14ac:dyDescent="0.25">
      <c r="A5561" s="31" t="s">
        <v>14047</v>
      </c>
      <c r="B5561" s="31" t="s">
        <v>20369</v>
      </c>
      <c r="C5561" s="21" t="s">
        <v>20370</v>
      </c>
      <c r="D5561" s="140" t="s">
        <v>2505</v>
      </c>
      <c r="E5561" s="9" t="s">
        <v>20371</v>
      </c>
    </row>
    <row r="5562" spans="1:5" x14ac:dyDescent="0.25">
      <c r="A5562" s="31" t="s">
        <v>14047</v>
      </c>
      <c r="B5562" s="31" t="s">
        <v>20372</v>
      </c>
      <c r="C5562" s="21" t="s">
        <v>20373</v>
      </c>
      <c r="D5562" s="140" t="s">
        <v>2505</v>
      </c>
      <c r="E5562" s="9" t="s">
        <v>20371</v>
      </c>
    </row>
    <row r="5565" spans="1:5" x14ac:dyDescent="0.25">
      <c r="A5565" s="35" t="s">
        <v>2686</v>
      </c>
      <c r="B5565" s="2" t="str">
        <f>CONCATENATE("https://xbrl.cipc.co.za/taxonomy/role/",MID(B5566,2,10))</f>
        <v>https://xbrl.cipc.co.za/taxonomy/role/sds004.000</v>
      </c>
      <c r="C5565"/>
      <c r="D5565"/>
      <c r="E5565"/>
    </row>
    <row r="5566" spans="1:5" x14ac:dyDescent="0.25">
      <c r="A5566" s="35" t="s">
        <v>2687</v>
      </c>
      <c r="B5566" s="2" t="s">
        <v>20437</v>
      </c>
      <c r="C5566"/>
      <c r="D5566"/>
      <c r="E5566"/>
    </row>
    <row r="5567" spans="1:5" x14ac:dyDescent="0.25">
      <c r="A5567" s="294" t="s">
        <v>5</v>
      </c>
      <c r="B5567" s="294" t="s">
        <v>6</v>
      </c>
      <c r="C5567" s="294" t="s">
        <v>19413</v>
      </c>
      <c r="D5567" s="295" t="s">
        <v>2692</v>
      </c>
      <c r="E5567" s="296" t="s">
        <v>2689</v>
      </c>
    </row>
    <row r="5568" spans="1:5" x14ac:dyDescent="0.25">
      <c r="A5568" s="31" t="s">
        <v>14047</v>
      </c>
      <c r="B5568" s="31" t="s">
        <v>20324</v>
      </c>
      <c r="C5568" s="31" t="s">
        <v>20325</v>
      </c>
      <c r="D5568" s="140" t="s">
        <v>2505</v>
      </c>
      <c r="E5568" s="9" t="s">
        <v>20326</v>
      </c>
    </row>
    <row r="5569" spans="1:5" x14ac:dyDescent="0.25">
      <c r="A5569" s="31" t="s">
        <v>14047</v>
      </c>
      <c r="B5569" s="31" t="s">
        <v>20384</v>
      </c>
      <c r="C5569" s="17" t="s">
        <v>20385</v>
      </c>
      <c r="D5569" s="140" t="s">
        <v>2505</v>
      </c>
      <c r="E5569" s="9" t="s">
        <v>20386</v>
      </c>
    </row>
    <row r="5570" spans="1:5" x14ac:dyDescent="0.25">
      <c r="A5570" s="31" t="s">
        <v>14047</v>
      </c>
      <c r="B5570" s="31" t="s">
        <v>20387</v>
      </c>
      <c r="C5570" s="18" t="s">
        <v>20388</v>
      </c>
      <c r="D5570" s="140" t="s">
        <v>2505</v>
      </c>
      <c r="E5570" s="9" t="s">
        <v>20386</v>
      </c>
    </row>
    <row r="5573" spans="1:5" x14ac:dyDescent="0.25">
      <c r="A5573" s="35" t="s">
        <v>2686</v>
      </c>
      <c r="B5573" s="2" t="str">
        <f>CONCATENATE("https://xbrl.cipc.co.za/taxonomy/role/",MID(B5574,2,10))</f>
        <v>https://xbrl.cipc.co.za/taxonomy/role/sds005.000</v>
      </c>
      <c r="C5573"/>
      <c r="D5573"/>
      <c r="E5573"/>
    </row>
    <row r="5574" spans="1:5" x14ac:dyDescent="0.25">
      <c r="A5574" s="35" t="s">
        <v>2687</v>
      </c>
      <c r="B5574" s="2" t="s">
        <v>20438</v>
      </c>
      <c r="C5574"/>
      <c r="D5574"/>
      <c r="E5574"/>
    </row>
    <row r="5575" spans="1:5" x14ac:dyDescent="0.25">
      <c r="A5575" s="294" t="s">
        <v>5</v>
      </c>
      <c r="B5575" s="294" t="s">
        <v>6</v>
      </c>
      <c r="C5575" s="294" t="s">
        <v>19413</v>
      </c>
      <c r="D5575" s="295" t="s">
        <v>2692</v>
      </c>
      <c r="E5575" s="296" t="s">
        <v>2689</v>
      </c>
    </row>
    <row r="5576" spans="1:5" x14ac:dyDescent="0.25">
      <c r="A5576" s="31" t="s">
        <v>14047</v>
      </c>
      <c r="B5576" s="31" t="s">
        <v>20324</v>
      </c>
      <c r="C5576" s="31" t="s">
        <v>20325</v>
      </c>
      <c r="D5576" s="140" t="s">
        <v>2505</v>
      </c>
      <c r="E5576" s="9" t="s">
        <v>20326</v>
      </c>
    </row>
    <row r="5577" spans="1:5" x14ac:dyDescent="0.25">
      <c r="A5577" s="31" t="s">
        <v>14047</v>
      </c>
      <c r="B5577" s="31" t="s">
        <v>20389</v>
      </c>
      <c r="C5577" s="17" t="s">
        <v>20390</v>
      </c>
      <c r="D5577" s="140" t="s">
        <v>2505</v>
      </c>
      <c r="E5577" s="9" t="s">
        <v>20391</v>
      </c>
    </row>
    <row r="5578" spans="1:5" x14ac:dyDescent="0.25">
      <c r="A5578" s="31" t="s">
        <v>14047</v>
      </c>
      <c r="B5578" s="31" t="s">
        <v>20392</v>
      </c>
      <c r="C5578" s="18" t="s">
        <v>20393</v>
      </c>
      <c r="D5578" s="140" t="s">
        <v>2505</v>
      </c>
      <c r="E5578" s="9" t="s">
        <v>20391</v>
      </c>
    </row>
    <row r="5579" spans="1:5" x14ac:dyDescent="0.25">
      <c r="A5579" s="31" t="s">
        <v>14047</v>
      </c>
      <c r="B5579" s="31" t="s">
        <v>20394</v>
      </c>
      <c r="C5579" s="21" t="s">
        <v>20395</v>
      </c>
      <c r="D5579" s="140" t="s">
        <v>2505</v>
      </c>
      <c r="E5579" s="9" t="s">
        <v>20391</v>
      </c>
    </row>
    <row r="5580" spans="1:5" x14ac:dyDescent="0.25">
      <c r="A5580" s="31" t="s">
        <v>14047</v>
      </c>
      <c r="B5580" s="31" t="s">
        <v>20396</v>
      </c>
      <c r="C5580" s="22" t="s">
        <v>20397</v>
      </c>
      <c r="D5580" s="140" t="s">
        <v>2505</v>
      </c>
      <c r="E5580" s="9" t="s">
        <v>20391</v>
      </c>
    </row>
    <row r="5581" spans="1:5" x14ac:dyDescent="0.25">
      <c r="A5581" s="31" t="s">
        <v>14047</v>
      </c>
      <c r="B5581" s="31" t="s">
        <v>20398</v>
      </c>
      <c r="C5581" s="95" t="s">
        <v>20399</v>
      </c>
      <c r="D5581" s="140" t="s">
        <v>2505</v>
      </c>
      <c r="E5581" s="9" t="s">
        <v>20391</v>
      </c>
    </row>
    <row r="5582" spans="1:5" x14ac:dyDescent="0.25">
      <c r="A5582" s="31" t="s">
        <v>14047</v>
      </c>
      <c r="B5582" s="31" t="s">
        <v>20400</v>
      </c>
      <c r="C5582" s="95" t="s">
        <v>20401</v>
      </c>
      <c r="D5582" s="140" t="s">
        <v>2505</v>
      </c>
      <c r="E5582" s="9" t="s">
        <v>20391</v>
      </c>
    </row>
    <row r="5583" spans="1:5" x14ac:dyDescent="0.25">
      <c r="A5583" s="31" t="s">
        <v>14047</v>
      </c>
      <c r="B5583" s="31" t="s">
        <v>20402</v>
      </c>
      <c r="C5583" s="21" t="s">
        <v>20403</v>
      </c>
      <c r="D5583" s="140" t="s">
        <v>2505</v>
      </c>
      <c r="E5583" s="9" t="s">
        <v>20391</v>
      </c>
    </row>
    <row r="5584" spans="1:5" x14ac:dyDescent="0.25">
      <c r="A5584" s="31" t="s">
        <v>14047</v>
      </c>
      <c r="B5584" s="31" t="s">
        <v>20404</v>
      </c>
      <c r="C5584" s="22" t="s">
        <v>20405</v>
      </c>
      <c r="D5584" s="140" t="s">
        <v>2505</v>
      </c>
      <c r="E5584" s="9" t="s">
        <v>20391</v>
      </c>
    </row>
    <row r="5585" spans="1:5" x14ac:dyDescent="0.25">
      <c r="A5585" s="31" t="s">
        <v>14047</v>
      </c>
      <c r="B5585" s="31" t="s">
        <v>20406</v>
      </c>
      <c r="C5585" s="95" t="s">
        <v>20407</v>
      </c>
      <c r="D5585" s="140" t="s">
        <v>2505</v>
      </c>
      <c r="E5585" s="9" t="s">
        <v>20391</v>
      </c>
    </row>
    <row r="5586" spans="1:5" x14ac:dyDescent="0.25">
      <c r="A5586" s="31" t="s">
        <v>14047</v>
      </c>
      <c r="B5586" s="31" t="s">
        <v>20408</v>
      </c>
      <c r="C5586" s="95" t="s">
        <v>20409</v>
      </c>
      <c r="D5586" s="140" t="s">
        <v>2505</v>
      </c>
      <c r="E5586" s="9" t="s">
        <v>20391</v>
      </c>
    </row>
    <row r="5587" spans="1:5" x14ac:dyDescent="0.25">
      <c r="A5587" s="31" t="s">
        <v>14047</v>
      </c>
      <c r="B5587" s="31" t="s">
        <v>20410</v>
      </c>
      <c r="C5587" s="21" t="s">
        <v>20411</v>
      </c>
      <c r="D5587" s="140" t="s">
        <v>2505</v>
      </c>
      <c r="E5587" s="9" t="s">
        <v>20391</v>
      </c>
    </row>
    <row r="5588" spans="1:5" x14ac:dyDescent="0.25">
      <c r="A5588" s="31" t="s">
        <v>14047</v>
      </c>
      <c r="B5588" s="31" t="s">
        <v>20412</v>
      </c>
      <c r="C5588" s="22" t="s">
        <v>20413</v>
      </c>
      <c r="D5588" s="140" t="s">
        <v>2505</v>
      </c>
      <c r="E5588" s="9" t="s">
        <v>20391</v>
      </c>
    </row>
    <row r="5589" spans="1:5" x14ac:dyDescent="0.25">
      <c r="A5589" s="31" t="s">
        <v>14047</v>
      </c>
      <c r="B5589" s="31" t="s">
        <v>20414</v>
      </c>
      <c r="C5589" s="95" t="s">
        <v>20415</v>
      </c>
      <c r="D5589" s="140" t="s">
        <v>2505</v>
      </c>
      <c r="E5589" s="9" t="s">
        <v>20391</v>
      </c>
    </row>
    <row r="5590" spans="1:5" x14ac:dyDescent="0.25">
      <c r="A5590" s="31" t="s">
        <v>14047</v>
      </c>
      <c r="B5590" s="31" t="s">
        <v>20416</v>
      </c>
      <c r="C5590" s="95" t="s">
        <v>20417</v>
      </c>
      <c r="D5590" s="140" t="s">
        <v>2505</v>
      </c>
      <c r="E5590" s="9" t="s">
        <v>20391</v>
      </c>
    </row>
    <row r="5591" spans="1:5" x14ac:dyDescent="0.25">
      <c r="A5591" s="31" t="s">
        <v>14047</v>
      </c>
      <c r="B5591" s="31" t="s">
        <v>20418</v>
      </c>
      <c r="C5591" s="95" t="s">
        <v>20419</v>
      </c>
      <c r="D5591" s="140" t="s">
        <v>2505</v>
      </c>
      <c r="E5591" s="9" t="s">
        <v>20391</v>
      </c>
    </row>
    <row r="5592" spans="1:5" x14ac:dyDescent="0.25">
      <c r="A5592" s="31" t="s">
        <v>14047</v>
      </c>
      <c r="B5592" s="31" t="s">
        <v>20420</v>
      </c>
      <c r="C5592" s="95" t="s">
        <v>20421</v>
      </c>
      <c r="D5592" s="140" t="s">
        <v>2505</v>
      </c>
      <c r="E5592" s="9" t="s">
        <v>20391</v>
      </c>
    </row>
    <row r="5593" spans="1:5" x14ac:dyDescent="0.25">
      <c r="A5593" s="31" t="s">
        <v>14047</v>
      </c>
      <c r="B5593" s="31" t="s">
        <v>20422</v>
      </c>
      <c r="C5593" s="18" t="s">
        <v>20423</v>
      </c>
      <c r="D5593" s="140" t="s">
        <v>2505</v>
      </c>
      <c r="E5593" s="9" t="s">
        <v>20391</v>
      </c>
    </row>
    <row r="5594" spans="1:5" x14ac:dyDescent="0.25">
      <c r="A5594" s="31" t="s">
        <v>14047</v>
      </c>
      <c r="B5594" s="31" t="s">
        <v>20369</v>
      </c>
      <c r="C5594" s="21" t="s">
        <v>20370</v>
      </c>
      <c r="D5594" s="140" t="s">
        <v>2505</v>
      </c>
      <c r="E5594" s="9" t="s">
        <v>20371</v>
      </c>
    </row>
    <row r="5595" spans="1:5" x14ac:dyDescent="0.25">
      <c r="A5595" s="31" t="s">
        <v>14047</v>
      </c>
      <c r="B5595" s="31" t="s">
        <v>20372</v>
      </c>
      <c r="C5595" s="21" t="s">
        <v>20373</v>
      </c>
      <c r="D5595" s="140" t="s">
        <v>2505</v>
      </c>
      <c r="E5595" s="9" t="s">
        <v>20371</v>
      </c>
    </row>
    <row r="5598" spans="1:5" x14ac:dyDescent="0.25">
      <c r="A5598" s="35" t="s">
        <v>2686</v>
      </c>
      <c r="B5598" s="2" t="str">
        <f>CONCATENATE("https://xbrl.cipc.co.za/taxonomy/role/",MID(B5599,2,10))</f>
        <v>https://xbrl.cipc.co.za/taxonomy/role/sds006.000</v>
      </c>
      <c r="C5598"/>
      <c r="D5598"/>
      <c r="E5598"/>
    </row>
    <row r="5599" spans="1:5" x14ac:dyDescent="0.25">
      <c r="A5599" s="35" t="s">
        <v>2687</v>
      </c>
      <c r="B5599" s="2" t="s">
        <v>20439</v>
      </c>
      <c r="C5599"/>
      <c r="D5599"/>
      <c r="E5599"/>
    </row>
    <row r="5600" spans="1:5" x14ac:dyDescent="0.25">
      <c r="A5600" s="294" t="s">
        <v>5</v>
      </c>
      <c r="B5600" s="294" t="s">
        <v>6</v>
      </c>
      <c r="C5600" s="294" t="s">
        <v>19413</v>
      </c>
      <c r="D5600" s="295" t="s">
        <v>2692</v>
      </c>
      <c r="E5600" s="296" t="s">
        <v>2689</v>
      </c>
    </row>
    <row r="5601" spans="1:5" x14ac:dyDescent="0.25">
      <c r="A5601" s="31" t="s">
        <v>14047</v>
      </c>
      <c r="B5601" s="31" t="s">
        <v>20324</v>
      </c>
      <c r="C5601" s="31" t="s">
        <v>20325</v>
      </c>
      <c r="D5601" s="140" t="s">
        <v>2505</v>
      </c>
      <c r="E5601" s="9" t="s">
        <v>20326</v>
      </c>
    </row>
    <row r="5602" spans="1:5" x14ac:dyDescent="0.25">
      <c r="A5602" s="31" t="s">
        <v>14047</v>
      </c>
      <c r="B5602" s="31" t="s">
        <v>20424</v>
      </c>
      <c r="C5602" s="17" t="s">
        <v>20425</v>
      </c>
      <c r="D5602" s="140" t="s">
        <v>2505</v>
      </c>
      <c r="E5602" s="9" t="s">
        <v>20391</v>
      </c>
    </row>
    <row r="5603" spans="1:5" x14ac:dyDescent="0.25">
      <c r="A5603" s="31" t="s">
        <v>14047</v>
      </c>
      <c r="B5603" s="31" t="s">
        <v>20426</v>
      </c>
      <c r="C5603" s="18" t="s">
        <v>20427</v>
      </c>
      <c r="D5603" s="140" t="s">
        <v>2505</v>
      </c>
      <c r="E5603" s="9" t="s">
        <v>20391</v>
      </c>
    </row>
    <row r="5604" spans="1:5" x14ac:dyDescent="0.25">
      <c r="A5604" s="31" t="s">
        <v>14047</v>
      </c>
      <c r="B5604" s="31" t="s">
        <v>20428</v>
      </c>
      <c r="C5604" s="21" t="s">
        <v>20429</v>
      </c>
      <c r="D5604" s="140" t="s">
        <v>2505</v>
      </c>
      <c r="E5604" s="9" t="s">
        <v>20391</v>
      </c>
    </row>
    <row r="5605" spans="1:5" x14ac:dyDescent="0.25">
      <c r="A5605" s="31" t="s">
        <v>14047</v>
      </c>
      <c r="B5605" s="31" t="s">
        <v>20430</v>
      </c>
      <c r="C5605" s="18" t="s">
        <v>20431</v>
      </c>
      <c r="D5605" s="140" t="s">
        <v>2505</v>
      </c>
      <c r="E5605" s="9" t="s">
        <v>20391</v>
      </c>
    </row>
    <row r="5606" spans="1:5" x14ac:dyDescent="0.25">
      <c r="A5606" s="31" t="s">
        <v>14047</v>
      </c>
      <c r="B5606" s="31" t="s">
        <v>20432</v>
      </c>
      <c r="C5606" s="21" t="s">
        <v>20433</v>
      </c>
      <c r="D5606" s="140" t="s">
        <v>2505</v>
      </c>
      <c r="E5606" s="9" t="s">
        <v>20391</v>
      </c>
    </row>
    <row r="5607" spans="1:5" x14ac:dyDescent="0.25">
      <c r="A5607" s="31" t="s">
        <v>14047</v>
      </c>
      <c r="B5607" s="31" t="s">
        <v>20434</v>
      </c>
      <c r="C5607" s="21" t="s">
        <v>20435</v>
      </c>
      <c r="D5607" s="140" t="s">
        <v>2505</v>
      </c>
      <c r="E5607" s="9" t="s">
        <v>20391</v>
      </c>
    </row>
  </sheetData>
  <autoFilter ref="B1:B5607" xr:uid="{F0F1D8CD-A9D0-4AF1-907C-FFD1EE18164F}"/>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usz4"/>
  <dimension ref="A1:I52"/>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14.140625" style="33" customWidth="1"/>
    <col min="6" max="6" width="59.85546875" style="33" customWidth="1"/>
    <col min="7" max="7" width="28.140625" style="33" customWidth="1"/>
    <col min="8" max="8" width="11.42578125" style="33" customWidth="1"/>
    <col min="9" max="9" width="22" style="33" bestFit="1" customWidth="1"/>
    <col min="10" max="16384" width="9.140625" style="33"/>
  </cols>
  <sheetData>
    <row r="1" spans="1:9" x14ac:dyDescent="0.25">
      <c r="A1" s="35" t="s">
        <v>7</v>
      </c>
      <c r="B1" s="2" t="s">
        <v>2685</v>
      </c>
      <c r="G1" s="33" t="s">
        <v>2505</v>
      </c>
    </row>
    <row r="2" spans="1:9" x14ac:dyDescent="0.25">
      <c r="A2" s="35" t="s">
        <v>2686</v>
      </c>
      <c r="B2" s="2" t="str">
        <f>CONCATENATE("https://xbrl.cipc.co.za/taxonomy/role/",MID(B3,2,7),"/",B1)</f>
        <v>https://xbrl.cipc.co.za/taxonomy/role/000.100/AnnualReturn</v>
      </c>
      <c r="C2" s="4"/>
      <c r="G2" s="33" t="s">
        <v>2505</v>
      </c>
    </row>
    <row r="3" spans="1:9" x14ac:dyDescent="0.25">
      <c r="A3" s="35" t="s">
        <v>2687</v>
      </c>
      <c r="B3" s="2" t="s">
        <v>2688</v>
      </c>
      <c r="G3" s="298" t="s">
        <v>2689</v>
      </c>
      <c r="H3" s="299"/>
    </row>
    <row r="4" spans="1:9" x14ac:dyDescent="0.25">
      <c r="A4" s="36" t="s">
        <v>5</v>
      </c>
      <c r="B4" s="36" t="s">
        <v>6</v>
      </c>
      <c r="C4" s="36"/>
      <c r="D4" s="36" t="s">
        <v>16</v>
      </c>
      <c r="E4" s="36" t="s">
        <v>17</v>
      </c>
      <c r="F4" s="36" t="s">
        <v>19</v>
      </c>
      <c r="G4" s="36" t="s">
        <v>2690</v>
      </c>
      <c r="H4" s="36" t="s">
        <v>2691</v>
      </c>
      <c r="I4" s="36" t="s">
        <v>2692</v>
      </c>
    </row>
    <row r="5" spans="1:9" x14ac:dyDescent="0.25">
      <c r="A5" s="6" t="s">
        <v>20</v>
      </c>
      <c r="B5" s="6" t="s">
        <v>53</v>
      </c>
      <c r="C5" s="6" t="str">
        <f>VLOOKUP($B5,'CIPC-specific concepts'!$C$1:$S$1012,13,FALSE)</f>
        <v>Annual return [abstract]</v>
      </c>
      <c r="D5" s="6"/>
      <c r="E5" s="6"/>
      <c r="F5" s="6" t="s">
        <v>57</v>
      </c>
      <c r="G5" s="31" t="s">
        <v>2693</v>
      </c>
      <c r="H5" s="31">
        <v>33</v>
      </c>
      <c r="I5" s="32"/>
    </row>
    <row r="6" spans="1:9" x14ac:dyDescent="0.25">
      <c r="A6" s="6" t="s">
        <v>20</v>
      </c>
      <c r="B6" s="6" t="s">
        <v>1248</v>
      </c>
      <c r="C6" s="17" t="str">
        <f>VLOOKUP($B6,'CIPC-specific concepts'!$C$1:$S$1012,13,FALSE)</f>
        <v>Submission date</v>
      </c>
      <c r="D6" s="6"/>
      <c r="E6" s="6"/>
      <c r="F6" s="6" t="s">
        <v>1251</v>
      </c>
      <c r="G6" s="31" t="s">
        <v>2694</v>
      </c>
      <c r="H6" s="31">
        <v>168</v>
      </c>
      <c r="I6" s="31"/>
    </row>
    <row r="7" spans="1:9" x14ac:dyDescent="0.25">
      <c r="A7" s="6" t="s">
        <v>20</v>
      </c>
      <c r="B7" s="6" t="s">
        <v>216</v>
      </c>
      <c r="C7" s="17" t="str">
        <f>VLOOKUP($B7,'CIPC-specific concepts'!$C$1:$S$1012,13,FALSE)</f>
        <v>Customer code</v>
      </c>
      <c r="D7" s="6"/>
      <c r="E7" s="6"/>
      <c r="F7" s="6"/>
      <c r="G7" s="31" t="s">
        <v>2694</v>
      </c>
      <c r="H7" s="31">
        <v>168</v>
      </c>
      <c r="I7" s="31"/>
    </row>
    <row r="8" spans="1:9" x14ac:dyDescent="0.25">
      <c r="A8" s="6" t="s">
        <v>2695</v>
      </c>
      <c r="B8" s="6" t="s">
        <v>2696</v>
      </c>
      <c r="C8" s="17" t="s">
        <v>2697</v>
      </c>
      <c r="D8" s="6"/>
      <c r="E8" s="6"/>
      <c r="F8" s="6"/>
      <c r="G8" s="31" t="s">
        <v>2694</v>
      </c>
      <c r="H8" s="31">
        <v>168</v>
      </c>
      <c r="I8" s="31"/>
    </row>
    <row r="9" spans="1:9" x14ac:dyDescent="0.25">
      <c r="A9" s="6" t="s">
        <v>20</v>
      </c>
      <c r="B9" s="6" t="s">
        <v>1127</v>
      </c>
      <c r="C9" s="17" t="str">
        <f>VLOOKUP($B9,'CIPC-specific concepts'!$C$1:$S$1012,13,FALSE)</f>
        <v>Registration number of company</v>
      </c>
      <c r="D9" s="6" t="s">
        <v>1131</v>
      </c>
      <c r="E9" s="6"/>
      <c r="F9" s="12" t="s">
        <v>1132</v>
      </c>
      <c r="G9" s="31" t="s">
        <v>2694</v>
      </c>
      <c r="H9" s="31">
        <v>168</v>
      </c>
      <c r="I9" s="31" t="s">
        <v>2698</v>
      </c>
    </row>
    <row r="10" spans="1:9" x14ac:dyDescent="0.25">
      <c r="A10" s="6" t="s">
        <v>20</v>
      </c>
      <c r="B10" s="6" t="s">
        <v>130</v>
      </c>
      <c r="C10" s="17" t="str">
        <f>VLOOKUP($B10,'CIPC-specific concepts'!$C$1:$S$1012,13,FALSE)</f>
        <v>Changes in Companies Registry [abstract]</v>
      </c>
      <c r="D10" s="6"/>
      <c r="E10" s="6"/>
      <c r="F10" s="6"/>
      <c r="G10" s="31"/>
      <c r="H10" s="31"/>
      <c r="I10" s="32"/>
    </row>
    <row r="11" spans="1:9" x14ac:dyDescent="0.25">
      <c r="A11" s="6" t="s">
        <v>20</v>
      </c>
      <c r="B11" s="6" t="s">
        <v>149</v>
      </c>
      <c r="C11" s="18" t="str">
        <f>VLOOKUP($B11,'CIPC-specific concepts'!$C$1:$S$1012,13,FALSE)</f>
        <v>Changes in registered office</v>
      </c>
      <c r="D11" s="6"/>
      <c r="E11" s="6"/>
      <c r="F11" s="6" t="s">
        <v>152</v>
      </c>
      <c r="G11" s="31"/>
      <c r="H11" s="31"/>
      <c r="I11" s="32"/>
    </row>
    <row r="12" spans="1:9" x14ac:dyDescent="0.25">
      <c r="A12" s="6" t="s">
        <v>20</v>
      </c>
      <c r="B12" s="6" t="s">
        <v>306</v>
      </c>
      <c r="C12" s="18" t="str">
        <f>VLOOKUP($B12,'CIPC-specific concepts'!$C$1:$S$1012,13,FALSE)</f>
        <v>Description of changes in registered office</v>
      </c>
      <c r="D12" s="6"/>
      <c r="E12" s="6"/>
      <c r="F12" s="6"/>
      <c r="G12" s="31"/>
      <c r="H12" s="31"/>
      <c r="I12" s="32"/>
    </row>
    <row r="13" spans="1:9" x14ac:dyDescent="0.25">
      <c r="A13" s="6" t="s">
        <v>20</v>
      </c>
      <c r="B13" s="6" t="s">
        <v>145</v>
      </c>
      <c r="C13" s="18" t="str">
        <f>VLOOKUP($B13,'CIPC-specific concepts'!$C$1:$S$1012,13,FALSE)</f>
        <v>Changes in location of records</v>
      </c>
      <c r="D13" s="6"/>
      <c r="E13" s="6"/>
      <c r="F13" s="6" t="s">
        <v>148</v>
      </c>
      <c r="G13" s="31"/>
      <c r="H13" s="31"/>
      <c r="I13" s="32"/>
    </row>
    <row r="14" spans="1:9" x14ac:dyDescent="0.25">
      <c r="A14" s="6" t="s">
        <v>20</v>
      </c>
      <c r="B14" s="6" t="s">
        <v>303</v>
      </c>
      <c r="C14" s="18" t="str">
        <f>VLOOKUP($B14,'CIPC-specific concepts'!$C$1:$S$1012,13,FALSE)</f>
        <v>Description of changes in location of records</v>
      </c>
      <c r="D14" s="6"/>
      <c r="E14" s="6"/>
      <c r="F14" s="6"/>
      <c r="G14" s="31"/>
      <c r="H14" s="31"/>
      <c r="I14" s="32"/>
    </row>
    <row r="15" spans="1:9" x14ac:dyDescent="0.25">
      <c r="A15" s="6" t="s">
        <v>20</v>
      </c>
      <c r="B15" s="6" t="s">
        <v>137</v>
      </c>
      <c r="C15" s="18" t="str">
        <f>VLOOKUP($B15,'CIPC-specific concepts'!$C$1:$S$1012,13,FALSE)</f>
        <v>Changes in directors</v>
      </c>
      <c r="D15" s="6"/>
      <c r="E15" s="6"/>
      <c r="F15" s="6" t="s">
        <v>140</v>
      </c>
      <c r="G15" s="31"/>
      <c r="H15" s="31"/>
      <c r="I15" s="32"/>
    </row>
    <row r="16" spans="1:9" x14ac:dyDescent="0.25">
      <c r="A16" s="6" t="s">
        <v>20</v>
      </c>
      <c r="B16" s="6" t="s">
        <v>297</v>
      </c>
      <c r="C16" s="18" t="str">
        <f>VLOOKUP($B16,'CIPC-specific concepts'!$C$1:$S$1012,13,FALSE)</f>
        <v>Description of changes in directors</v>
      </c>
      <c r="D16" s="6"/>
      <c r="E16" s="6"/>
      <c r="F16" s="6"/>
      <c r="G16" s="31"/>
      <c r="H16" s="31"/>
      <c r="I16" s="32"/>
    </row>
    <row r="17" spans="1:9" x14ac:dyDescent="0.25">
      <c r="A17" s="6" t="s">
        <v>20</v>
      </c>
      <c r="B17" s="6" t="s">
        <v>133</v>
      </c>
      <c r="C17" s="18" t="str">
        <f>VLOOKUP($B17,'CIPC-specific concepts'!$C$1:$S$1012,13,FALSE)</f>
        <v>Changes in company secretary</v>
      </c>
      <c r="D17" s="6"/>
      <c r="E17" s="6"/>
      <c r="F17" s="6" t="s">
        <v>136</v>
      </c>
      <c r="G17" s="31"/>
      <c r="H17" s="31"/>
      <c r="I17" s="32"/>
    </row>
    <row r="18" spans="1:9" x14ac:dyDescent="0.25">
      <c r="A18" s="6" t="s">
        <v>20</v>
      </c>
      <c r="B18" s="6" t="s">
        <v>294</v>
      </c>
      <c r="C18" s="18" t="str">
        <f>VLOOKUP($B18,'CIPC-specific concepts'!$C$1:$S$1012,13,FALSE)</f>
        <v>Description of changes in company secretary</v>
      </c>
      <c r="D18" s="6"/>
      <c r="E18" s="6"/>
      <c r="F18" s="6"/>
      <c r="G18" s="31"/>
      <c r="H18" s="31"/>
      <c r="I18" s="32"/>
    </row>
    <row r="19" spans="1:9" x14ac:dyDescent="0.25">
      <c r="A19" s="6" t="s">
        <v>20</v>
      </c>
      <c r="B19" s="6" t="s">
        <v>126</v>
      </c>
      <c r="C19" s="18" t="str">
        <f>VLOOKUP($B19,'CIPC-specific concepts'!$C$1:$S$1012,13,FALSE)</f>
        <v>Changes in auditors and audit committees</v>
      </c>
      <c r="D19" s="6"/>
      <c r="E19" s="6"/>
      <c r="F19" s="6" t="s">
        <v>129</v>
      </c>
      <c r="G19" s="31"/>
      <c r="H19" s="31"/>
      <c r="I19" s="32"/>
    </row>
    <row r="20" spans="1:9" x14ac:dyDescent="0.25">
      <c r="A20" s="6" t="s">
        <v>20</v>
      </c>
      <c r="B20" s="6" t="s">
        <v>291</v>
      </c>
      <c r="C20" s="18" t="str">
        <f>VLOOKUP($B20,'CIPC-specific concepts'!$C$1:$S$1012,13,FALSE)</f>
        <v>Description of changes in auditors and audit committees</v>
      </c>
      <c r="D20" s="6"/>
      <c r="E20" s="6"/>
      <c r="F20" s="6"/>
      <c r="G20" s="32"/>
      <c r="H20" s="31"/>
      <c r="I20" s="32"/>
    </row>
    <row r="21" spans="1:9" x14ac:dyDescent="0.25">
      <c r="A21" s="6" t="s">
        <v>20</v>
      </c>
      <c r="B21" s="6" t="s">
        <v>141</v>
      </c>
      <c r="C21" s="18" t="str">
        <f>VLOOKUP($B21,'CIPC-specific concepts'!$C$1:$S$1012,13,FALSE)</f>
        <v>Changes in financial year end</v>
      </c>
      <c r="D21" s="6"/>
      <c r="E21" s="6"/>
      <c r="F21" s="6" t="s">
        <v>144</v>
      </c>
      <c r="G21" s="32"/>
      <c r="H21" s="31"/>
      <c r="I21" s="32"/>
    </row>
    <row r="22" spans="1:9" x14ac:dyDescent="0.25">
      <c r="A22" s="6" t="s">
        <v>20</v>
      </c>
      <c r="B22" s="6" t="s">
        <v>300</v>
      </c>
      <c r="C22" s="18" t="str">
        <f>VLOOKUP($B22,'CIPC-specific concepts'!$C$1:$S$1012,13,FALSE)</f>
        <v>Description of changes in financial year end</v>
      </c>
      <c r="D22" s="6"/>
      <c r="E22" s="6"/>
      <c r="F22" s="6"/>
      <c r="G22" s="32"/>
      <c r="H22" s="31"/>
      <c r="I22" s="32"/>
    </row>
    <row r="23" spans="1:9" x14ac:dyDescent="0.25">
      <c r="A23" s="6" t="s">
        <v>20</v>
      </c>
      <c r="B23" s="6" t="s">
        <v>325</v>
      </c>
      <c r="C23" s="17" t="str">
        <f>VLOOKUP($B23,'CIPC-specific concepts'!$C$1:$S$1012,13,FALSE)</f>
        <v>Designated person responsible for compliance [abstract]</v>
      </c>
      <c r="D23" s="6"/>
      <c r="E23" s="6"/>
      <c r="F23" s="6" t="s">
        <v>328</v>
      </c>
      <c r="G23" s="32"/>
      <c r="H23" s="31"/>
      <c r="I23" s="32"/>
    </row>
    <row r="24" spans="1:9" x14ac:dyDescent="0.25">
      <c r="A24" s="6" t="s">
        <v>20</v>
      </c>
      <c r="B24" s="6" t="s">
        <v>901</v>
      </c>
      <c r="C24" s="18" t="str">
        <f>VLOOKUP($B24,'CIPC-specific concepts'!$C$1:$S$1012,13,FALSE)</f>
        <v>Name of designated person responsible for compliance</v>
      </c>
      <c r="D24" s="6" t="s">
        <v>897</v>
      </c>
      <c r="E24" s="6"/>
      <c r="F24" s="6"/>
      <c r="G24" s="31" t="s">
        <v>2693</v>
      </c>
      <c r="H24" s="31" t="s">
        <v>2699</v>
      </c>
      <c r="I24" s="31" t="s">
        <v>2698</v>
      </c>
    </row>
    <row r="25" spans="1:9" x14ac:dyDescent="0.25">
      <c r="A25" s="6" t="s">
        <v>20</v>
      </c>
      <c r="B25" s="6" t="s">
        <v>1162</v>
      </c>
      <c r="C25" s="18" t="str">
        <f>VLOOKUP($B25,'CIPC-specific concepts'!$C$1:$S$1012,13,FALSE)</f>
        <v>Resident of South Africa</v>
      </c>
      <c r="D25" s="6"/>
      <c r="E25" s="6"/>
      <c r="F25" s="6"/>
      <c r="G25" s="31" t="s">
        <v>2693</v>
      </c>
      <c r="H25" s="31" t="s">
        <v>2699</v>
      </c>
      <c r="I25" s="31"/>
    </row>
    <row r="26" spans="1:9" x14ac:dyDescent="0.25">
      <c r="A26" s="6" t="s">
        <v>20</v>
      </c>
      <c r="B26" s="6" t="s">
        <v>769</v>
      </c>
      <c r="C26" s="18" t="str">
        <f>VLOOKUP($B26,'CIPC-specific concepts'!$C$1:$S$1012,13,FALSE)</f>
        <v>Identity number of designated person responsible for compliance</v>
      </c>
      <c r="D26" s="6" t="s">
        <v>767</v>
      </c>
      <c r="E26" s="6"/>
      <c r="F26" s="12" t="s">
        <v>768</v>
      </c>
      <c r="G26" s="31" t="s">
        <v>2693</v>
      </c>
      <c r="H26" s="31" t="s">
        <v>2699</v>
      </c>
      <c r="I26" s="31"/>
    </row>
    <row r="27" spans="1:9" x14ac:dyDescent="0.25">
      <c r="A27" s="6" t="s">
        <v>20</v>
      </c>
      <c r="B27" s="6" t="s">
        <v>183</v>
      </c>
      <c r="C27" s="18" t="str">
        <f>VLOOKUP($B27,'CIPC-specific concepts'!$C$1:$S$1012,13,FALSE)</f>
        <v>Country of origin of designated person responsible for compliance</v>
      </c>
      <c r="D27" s="6" t="s">
        <v>185</v>
      </c>
      <c r="E27" s="6"/>
      <c r="F27" s="6"/>
      <c r="G27" s="31" t="s">
        <v>2693</v>
      </c>
      <c r="H27" s="31" t="s">
        <v>2699</v>
      </c>
      <c r="I27" s="31"/>
    </row>
    <row r="28" spans="1:9" x14ac:dyDescent="0.25">
      <c r="A28" s="6" t="s">
        <v>20</v>
      </c>
      <c r="B28" s="6" t="s">
        <v>1025</v>
      </c>
      <c r="C28" s="18" t="str">
        <f>VLOOKUP($B28,'CIPC-specific concepts'!$C$1:$S$1012,13,FALSE)</f>
        <v>Passport number of designated person responsible for compliance</v>
      </c>
      <c r="D28" s="6" t="s">
        <v>1028</v>
      </c>
      <c r="E28" s="6"/>
      <c r="F28" s="6"/>
      <c r="G28" s="31" t="s">
        <v>2693</v>
      </c>
      <c r="H28" s="31" t="s">
        <v>2699</v>
      </c>
      <c r="I28" s="32"/>
    </row>
    <row r="29" spans="1:9" x14ac:dyDescent="0.25">
      <c r="A29" s="6" t="s">
        <v>20</v>
      </c>
      <c r="B29" s="6" t="s">
        <v>232</v>
      </c>
      <c r="C29" s="18" t="str">
        <f>VLOOKUP($B29,'CIPC-specific concepts'!$C$1:$S$1012,13,FALSE)</f>
        <v>Date of birth of designated person responsible for compliance</v>
      </c>
      <c r="D29" s="6" t="s">
        <v>235</v>
      </c>
      <c r="E29" s="6"/>
      <c r="F29" s="6"/>
      <c r="G29" s="31" t="s">
        <v>2693</v>
      </c>
      <c r="H29" s="31" t="s">
        <v>2699</v>
      </c>
      <c r="I29" s="32"/>
    </row>
    <row r="30" spans="1:9" x14ac:dyDescent="0.25">
      <c r="A30" s="6" t="s">
        <v>20</v>
      </c>
      <c r="B30" s="6" t="s">
        <v>1133</v>
      </c>
      <c r="C30" s="18" t="str">
        <f>VLOOKUP($B30,'CIPC-specific concepts'!$C$1:$S$1012,13,FALSE)</f>
        <v>Registration number of company of designated person responsible for compliance</v>
      </c>
      <c r="D30" s="6" t="s">
        <v>1131</v>
      </c>
      <c r="E30" s="6"/>
      <c r="F30" s="12" t="s">
        <v>1132</v>
      </c>
      <c r="G30" s="31" t="s">
        <v>2693</v>
      </c>
      <c r="H30" s="31" t="s">
        <v>2699</v>
      </c>
      <c r="I30" s="31"/>
    </row>
    <row r="31" spans="1:9" x14ac:dyDescent="0.25">
      <c r="A31" s="6" t="s">
        <v>20</v>
      </c>
      <c r="B31" s="6" t="s">
        <v>162</v>
      </c>
      <c r="C31" s="17" t="str">
        <f>VLOOKUP($B31,'CIPC-specific concepts'!$C$1:$S$1012,13,FALSE)</f>
        <v>Company's public interest score [abstract]</v>
      </c>
      <c r="D31" s="6"/>
      <c r="E31" s="6"/>
      <c r="F31" s="6" t="s">
        <v>165</v>
      </c>
      <c r="G31" s="32"/>
      <c r="H31" s="32"/>
      <c r="I31" s="32"/>
    </row>
    <row r="32" spans="1:9" x14ac:dyDescent="0.25">
      <c r="A32" s="6" t="s">
        <v>20</v>
      </c>
      <c r="B32" s="6" t="s">
        <v>65</v>
      </c>
      <c r="C32" s="18" t="str">
        <f>VLOOKUP($B32,'CIPC-specific concepts'!$C$1:$S$1012,13,FALSE)</f>
        <v>Average number of employees</v>
      </c>
      <c r="D32" s="6"/>
      <c r="E32" s="6"/>
      <c r="F32" s="6"/>
      <c r="G32" s="31" t="s">
        <v>2694</v>
      </c>
      <c r="H32" s="31" t="s">
        <v>2700</v>
      </c>
      <c r="I32" s="31" t="s">
        <v>2698</v>
      </c>
    </row>
    <row r="33" spans="1:9" x14ac:dyDescent="0.25">
      <c r="A33" s="6" t="s">
        <v>20</v>
      </c>
      <c r="B33" s="6" t="s">
        <v>1273</v>
      </c>
      <c r="C33" s="18" t="str">
        <f>VLOOKUP($B33,'CIPC-specific concepts'!$C$1:$S$1012,13,FALSE)</f>
        <v>Third party liabilities</v>
      </c>
      <c r="D33" s="6"/>
      <c r="E33" s="6"/>
      <c r="F33" s="6" t="s">
        <v>1276</v>
      </c>
      <c r="G33" s="31" t="s">
        <v>2694</v>
      </c>
      <c r="H33" s="31" t="s">
        <v>2700</v>
      </c>
      <c r="I33" s="31" t="s">
        <v>2701</v>
      </c>
    </row>
    <row r="34" spans="1:9" x14ac:dyDescent="0.25">
      <c r="A34" s="6" t="s">
        <v>20</v>
      </c>
      <c r="B34" s="6" t="s">
        <v>1290</v>
      </c>
      <c r="C34" s="18" t="str">
        <f>VLOOKUP($B34,'CIPC-specific concepts'!$C$1:$S$1012,13,FALSE)</f>
        <v>Turnover</v>
      </c>
      <c r="D34" s="6"/>
      <c r="E34" s="6"/>
      <c r="F34" s="6"/>
      <c r="G34" s="31" t="s">
        <v>2694</v>
      </c>
      <c r="H34" s="31" t="s">
        <v>2700</v>
      </c>
      <c r="I34" s="31" t="s">
        <v>2701</v>
      </c>
    </row>
    <row r="35" spans="1:9" x14ac:dyDescent="0.25">
      <c r="A35" s="6" t="s">
        <v>20</v>
      </c>
      <c r="B35" s="6" t="s">
        <v>2702</v>
      </c>
      <c r="C35" s="18" t="str">
        <f>VLOOKUP($B35,'CIPC-specific concepts'!$C$1:$S$1012,13,FALSE)</f>
        <v>Maximum number of individuals with beneficial interest in securities of company, or members in case of non profit company</v>
      </c>
      <c r="D35" s="6" t="s">
        <v>2505</v>
      </c>
      <c r="E35" s="6"/>
      <c r="F35" s="6"/>
      <c r="G35" s="31" t="s">
        <v>2694</v>
      </c>
      <c r="H35" s="31" t="s">
        <v>2700</v>
      </c>
      <c r="I35" s="31" t="s">
        <v>2698</v>
      </c>
    </row>
    <row r="36" spans="1:9" x14ac:dyDescent="0.25">
      <c r="A36" s="6" t="s">
        <v>20</v>
      </c>
      <c r="B36" s="6" t="s">
        <v>1120</v>
      </c>
      <c r="C36" s="18" t="str">
        <f>VLOOKUP($B36,'CIPC-specific concepts'!$C$1:$S$1012,13,FALSE)</f>
        <v>Public interest score</v>
      </c>
      <c r="D36" s="6"/>
      <c r="E36" s="6" t="s">
        <v>1123</v>
      </c>
      <c r="F36" s="6"/>
      <c r="G36" s="31" t="s">
        <v>2694</v>
      </c>
      <c r="H36" s="31" t="s">
        <v>2700</v>
      </c>
      <c r="I36" s="31" t="s">
        <v>2698</v>
      </c>
    </row>
    <row r="37" spans="1:9" x14ac:dyDescent="0.25">
      <c r="A37" s="6" t="s">
        <v>20</v>
      </c>
      <c r="B37" s="6" t="s">
        <v>44</v>
      </c>
      <c r="C37" s="17" t="str">
        <f>VLOOKUP($B37,'CIPC-specific concepts'!$C$1:$S$1012,13,FALSE)</f>
        <v>Annual Financial Statements independently compiled and reported on</v>
      </c>
      <c r="D37" s="6"/>
      <c r="E37" s="6"/>
      <c r="F37" s="6"/>
      <c r="G37" s="32"/>
      <c r="H37" s="32"/>
      <c r="I37" s="32"/>
    </row>
    <row r="38" spans="1:9" x14ac:dyDescent="0.25">
      <c r="A38" s="6" t="s">
        <v>20</v>
      </c>
      <c r="B38" s="6" t="s">
        <v>47</v>
      </c>
      <c r="C38" s="17" t="str">
        <f>VLOOKUP($B38,'CIPC-specific concepts'!$C$1:$S$1012,13,FALSE)</f>
        <v>Annual Financial Statements internally compiled</v>
      </c>
      <c r="D38" s="6"/>
      <c r="E38" s="6"/>
      <c r="F38" s="6"/>
      <c r="G38" s="32"/>
      <c r="H38" s="32"/>
      <c r="I38" s="32"/>
    </row>
    <row r="39" spans="1:9" x14ac:dyDescent="0.25">
      <c r="A39" s="6" t="s">
        <v>20</v>
      </c>
      <c r="B39" s="6" t="s">
        <v>40</v>
      </c>
      <c r="C39" s="17" t="str">
        <f>VLOOKUP($B39,'CIPC-specific concepts'!$C$1:$S$1012,13,FALSE)</f>
        <v>Annual Financial Statements audited</v>
      </c>
      <c r="D39" s="6"/>
      <c r="E39" s="6"/>
      <c r="F39" s="6"/>
      <c r="G39" s="32"/>
      <c r="H39" s="32"/>
      <c r="I39" s="32"/>
    </row>
    <row r="40" spans="1:9" x14ac:dyDescent="0.25">
      <c r="A40" s="6" t="s">
        <v>20</v>
      </c>
      <c r="B40" s="6" t="s">
        <v>225</v>
      </c>
      <c r="C40" s="17" t="str">
        <f>VLOOKUP($B40,'CIPC-specific concepts'!$C$1:$S$1012,13,FALSE)</f>
        <v>Date of audit of Annual Financial Statements</v>
      </c>
      <c r="D40" s="6"/>
      <c r="E40" s="6"/>
      <c r="F40" s="6" t="s">
        <v>228</v>
      </c>
      <c r="G40" s="32"/>
      <c r="H40" s="32"/>
      <c r="I40" s="32"/>
    </row>
    <row r="41" spans="1:9" x14ac:dyDescent="0.25">
      <c r="A41" s="6" t="s">
        <v>20</v>
      </c>
      <c r="B41" s="6" t="s">
        <v>50</v>
      </c>
      <c r="C41" s="17" t="str">
        <f>VLOOKUP($B41,'CIPC-specific concepts'!$C$1:$S$1012,13,FALSE)</f>
        <v>Annual financial statements pursuant to exemption</v>
      </c>
      <c r="D41" s="6"/>
      <c r="E41" s="6"/>
      <c r="F41" s="6"/>
      <c r="G41" s="31" t="s">
        <v>2703</v>
      </c>
      <c r="H41" s="32">
        <v>55</v>
      </c>
      <c r="I41" s="32"/>
    </row>
    <row r="42" spans="1:9" x14ac:dyDescent="0.25">
      <c r="A42" s="6" t="s">
        <v>20</v>
      </c>
      <c r="B42" s="6" t="s">
        <v>243</v>
      </c>
      <c r="C42" s="17" t="str">
        <f>VLOOKUP($B42,'CIPC-specific concepts'!$C$1:$S$1012,13,FALSE)</f>
        <v>Date of independent review of Annual Financial Statement</v>
      </c>
      <c r="D42" s="6"/>
      <c r="E42" s="6"/>
      <c r="F42" s="6"/>
      <c r="G42" s="32"/>
      <c r="H42" s="32"/>
      <c r="I42" s="32"/>
    </row>
    <row r="43" spans="1:9" x14ac:dyDescent="0.25">
      <c r="A43" s="6" t="s">
        <v>20</v>
      </c>
      <c r="B43" s="6" t="s">
        <v>735</v>
      </c>
      <c r="C43" s="17" t="str">
        <f>VLOOKUP($B43,'CIPC-specific concepts'!$C$1:$S$1012,13,FALSE)</f>
        <v>Financial Accountability Supplement attached</v>
      </c>
      <c r="D43" s="6"/>
      <c r="E43" s="6"/>
      <c r="F43" s="6" t="s">
        <v>738</v>
      </c>
      <c r="G43" s="32"/>
      <c r="H43" s="32"/>
      <c r="I43" s="32"/>
    </row>
    <row r="44" spans="1:9" x14ac:dyDescent="0.25">
      <c r="A44" s="6" t="s">
        <v>20</v>
      </c>
      <c r="B44" s="6" t="s">
        <v>158</v>
      </c>
      <c r="C44" s="17" t="str">
        <f>VLOOKUP($B44,'CIPC-specific concepts'!$C$1:$S$1012,13,FALSE)</f>
        <v>Company contact information [abstract]</v>
      </c>
      <c r="D44" s="6" t="s">
        <v>161</v>
      </c>
      <c r="E44" s="6"/>
      <c r="F44" s="6"/>
      <c r="G44" s="32"/>
      <c r="H44" s="32"/>
      <c r="I44" s="32"/>
    </row>
    <row r="45" spans="1:9" x14ac:dyDescent="0.25">
      <c r="A45" s="6" t="s">
        <v>20</v>
      </c>
      <c r="B45" s="6" t="s">
        <v>1061</v>
      </c>
      <c r="C45" s="18" t="str">
        <f>VLOOKUP($B45,'CIPC-specific concepts'!$C$1:$S$1012,13,FALSE)</f>
        <v>Postal address of company</v>
      </c>
      <c r="D45" s="6" t="s">
        <v>1060</v>
      </c>
      <c r="E45" s="6"/>
      <c r="F45" s="6"/>
      <c r="G45" s="32"/>
      <c r="H45" s="32"/>
      <c r="I45" s="31"/>
    </row>
    <row r="46" spans="1:9" x14ac:dyDescent="0.25">
      <c r="A46" s="6" t="s">
        <v>20</v>
      </c>
      <c r="B46" s="6" t="s">
        <v>1259</v>
      </c>
      <c r="C46" s="43" t="str">
        <f>VLOOKUP($B46,'CIPC-specific concepts'!$C$1:$S$1012,13,FALSE)</f>
        <v>Telephone number of company</v>
      </c>
      <c r="D46" s="6" t="s">
        <v>1262</v>
      </c>
      <c r="E46" s="6"/>
      <c r="F46" s="6"/>
      <c r="G46" s="32"/>
      <c r="H46" s="32"/>
      <c r="I46" s="32"/>
    </row>
    <row r="47" spans="1:9" x14ac:dyDescent="0.25">
      <c r="A47" s="6" t="s">
        <v>20</v>
      </c>
      <c r="B47" s="6" t="s">
        <v>688</v>
      </c>
      <c r="C47" s="18" t="str">
        <f>VLOOKUP($B47,'CIPC-specific concepts'!$C$1:$S$1012,13,FALSE)</f>
        <v>Email address of company</v>
      </c>
      <c r="D47" s="6" t="s">
        <v>691</v>
      </c>
      <c r="E47" s="6"/>
      <c r="F47" s="6"/>
      <c r="G47" s="32"/>
      <c r="H47" s="32"/>
      <c r="I47" s="31" t="s">
        <v>2698</v>
      </c>
    </row>
    <row r="48" spans="1:9" x14ac:dyDescent="0.25">
      <c r="A48" s="6" t="s">
        <v>20</v>
      </c>
      <c r="B48" s="6" t="s">
        <v>121</v>
      </c>
      <c r="C48" s="18" t="str">
        <f>VLOOKUP($B48,'CIPC-specific concepts'!$C$1:$S$1012,13,FALSE)</f>
        <v>Cell phone number of company</v>
      </c>
      <c r="D48" s="6" t="s">
        <v>124</v>
      </c>
      <c r="E48" s="6"/>
      <c r="F48" s="6"/>
      <c r="G48" s="32"/>
      <c r="H48" s="32"/>
      <c r="I48" s="31"/>
    </row>
    <row r="49" spans="1:9" x14ac:dyDescent="0.25">
      <c r="A49" s="6" t="s">
        <v>20</v>
      </c>
      <c r="B49" s="6" t="s">
        <v>1298</v>
      </c>
      <c r="C49" s="18" t="str">
        <f>VLOOKUP($B49,'CIPC-specific concepts'!$C$1:$S$1012,13,FALSE)</f>
        <v>Website of company</v>
      </c>
      <c r="D49" s="6" t="s">
        <v>1301</v>
      </c>
      <c r="E49" s="6"/>
      <c r="F49" s="6"/>
      <c r="G49" s="32"/>
      <c r="H49" s="32"/>
      <c r="I49" s="32"/>
    </row>
    <row r="50" spans="1:9" x14ac:dyDescent="0.25">
      <c r="A50" s="6" t="s">
        <v>2695</v>
      </c>
      <c r="B50" s="6" t="s">
        <v>2704</v>
      </c>
      <c r="C50" s="18" t="s">
        <v>2705</v>
      </c>
      <c r="D50" s="6"/>
      <c r="E50" s="6"/>
      <c r="F50" s="6"/>
      <c r="G50" s="32"/>
      <c r="H50" s="32"/>
      <c r="I50" s="31" t="s">
        <v>2698</v>
      </c>
    </row>
    <row r="51" spans="1:9" x14ac:dyDescent="0.25">
      <c r="A51" s="6" t="s">
        <v>2695</v>
      </c>
      <c r="B51" s="6" t="s">
        <v>2706</v>
      </c>
      <c r="C51" s="18" t="s">
        <v>2707</v>
      </c>
      <c r="D51" s="6"/>
      <c r="E51" s="6"/>
      <c r="F51" s="6"/>
      <c r="G51" s="32"/>
      <c r="H51" s="32"/>
      <c r="I51" s="31" t="s">
        <v>2698</v>
      </c>
    </row>
    <row r="52" spans="1:9" x14ac:dyDescent="0.25">
      <c r="A52" s="6" t="s">
        <v>20</v>
      </c>
      <c r="B52" s="6" t="s">
        <v>755</v>
      </c>
      <c r="C52" s="18" t="str">
        <f>VLOOKUP($B52,'CIPC-specific concepts'!$C$1:$S$1012,13,FALSE)</f>
        <v>Holding company</v>
      </c>
      <c r="D52" s="6"/>
      <c r="E52" s="6"/>
      <c r="F52" s="6" t="s">
        <v>758</v>
      </c>
      <c r="G52" s="32"/>
      <c r="H52" s="32"/>
      <c r="I52" s="32"/>
    </row>
  </sheetData>
  <mergeCells count="1">
    <mergeCell ref="G3:H3"/>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Arkusz5"/>
  <dimension ref="A1:I52"/>
  <sheetViews>
    <sheetView zoomScale="85" zoomScaleNormal="85" workbookViewId="0"/>
  </sheetViews>
  <sheetFormatPr defaultColWidth="9.140625" defaultRowHeight="15" x14ac:dyDescent="0.25"/>
  <cols>
    <col min="1" max="1" width="15.7109375" style="33" customWidth="1"/>
    <col min="2" max="3" width="120.7109375" style="3" customWidth="1"/>
    <col min="4" max="4" width="20.7109375" style="3" customWidth="1"/>
    <col min="5" max="5" width="15.5703125" style="3" customWidth="1"/>
    <col min="6" max="6" width="31.7109375" style="3" customWidth="1"/>
    <col min="7" max="7" width="28.140625" style="3" customWidth="1"/>
    <col min="8" max="8" width="9.140625" style="3" customWidth="1"/>
    <col min="9" max="9" width="19.140625" style="3" bestFit="1" customWidth="1"/>
    <col min="10" max="16384" width="9.140625" style="3"/>
  </cols>
  <sheetData>
    <row r="1" spans="1:9" x14ac:dyDescent="0.25">
      <c r="A1" s="35" t="s">
        <v>7</v>
      </c>
      <c r="B1" s="2" t="s">
        <v>2708</v>
      </c>
      <c r="G1" s="3" t="s">
        <v>2505</v>
      </c>
    </row>
    <row r="2" spans="1:9" x14ac:dyDescent="0.25">
      <c r="A2" s="35" t="s">
        <v>2686</v>
      </c>
      <c r="B2" s="2" t="str">
        <f>CONCATENATE("https://xbrl.cipc.co.za/taxonomy/role/",MID(B3,2,7),"/",B1)</f>
        <v>https://xbrl.cipc.co.za/taxonomy/role/000.200/FinacialAccountabilitySupplement</v>
      </c>
      <c r="C2" s="4"/>
      <c r="D2" s="4"/>
      <c r="E2" s="4"/>
      <c r="F2" s="4"/>
      <c r="G2" s="3" t="s">
        <v>2505</v>
      </c>
    </row>
    <row r="3" spans="1:9" x14ac:dyDescent="0.25">
      <c r="A3" s="35" t="s">
        <v>2687</v>
      </c>
      <c r="B3" s="2" t="s">
        <v>2709</v>
      </c>
      <c r="G3" s="298" t="s">
        <v>2689</v>
      </c>
      <c r="H3" s="299"/>
    </row>
    <row r="4" spans="1:9" x14ac:dyDescent="0.25">
      <c r="A4" s="36" t="s">
        <v>5</v>
      </c>
      <c r="B4" s="36" t="s">
        <v>6</v>
      </c>
      <c r="C4" s="36" t="s">
        <v>15</v>
      </c>
      <c r="D4" s="36" t="s">
        <v>16</v>
      </c>
      <c r="E4" s="36" t="s">
        <v>17</v>
      </c>
      <c r="F4" s="36" t="s">
        <v>19</v>
      </c>
      <c r="G4" s="36" t="s">
        <v>2690</v>
      </c>
      <c r="H4" s="36" t="s">
        <v>2691</v>
      </c>
      <c r="I4" s="36" t="s">
        <v>2692</v>
      </c>
    </row>
    <row r="5" spans="1:9" s="33" customFormat="1" x14ac:dyDescent="0.25">
      <c r="A5" s="6" t="s">
        <v>20</v>
      </c>
      <c r="B5" s="6" t="s">
        <v>731</v>
      </c>
      <c r="C5" s="6" t="str">
        <f>VLOOKUP($B5,'CIPC-specific concepts'!$C$1:$S$1012,13,FALSE)</f>
        <v>Financial accountability supplement [abstract]</v>
      </c>
      <c r="D5" s="31"/>
      <c r="E5" s="6"/>
      <c r="F5" s="6" t="s">
        <v>734</v>
      </c>
      <c r="G5" s="31" t="s">
        <v>2694</v>
      </c>
      <c r="H5" s="31" t="s">
        <v>2710</v>
      </c>
      <c r="I5" s="32"/>
    </row>
    <row r="6" spans="1:9" s="33" customFormat="1" x14ac:dyDescent="0.25">
      <c r="A6" s="6" t="s">
        <v>20</v>
      </c>
      <c r="B6" s="6" t="s">
        <v>1248</v>
      </c>
      <c r="C6" s="17" t="str">
        <f>VLOOKUP($B6,'CIPC-specific concepts'!$C$1:$S$1012,13,FALSE)</f>
        <v>Submission date</v>
      </c>
      <c r="D6" s="31"/>
      <c r="E6" s="31"/>
      <c r="F6" s="32"/>
      <c r="G6" s="31" t="s">
        <v>2694</v>
      </c>
      <c r="H6" s="31">
        <v>168</v>
      </c>
      <c r="I6" s="31"/>
    </row>
    <row r="7" spans="1:9" s="33" customFormat="1" x14ac:dyDescent="0.25">
      <c r="A7" s="6" t="s">
        <v>2695</v>
      </c>
      <c r="B7" s="6" t="s">
        <v>2696</v>
      </c>
      <c r="C7" s="17" t="s">
        <v>2697</v>
      </c>
      <c r="D7" s="31" t="s">
        <v>2505</v>
      </c>
      <c r="E7" s="31"/>
      <c r="F7" s="32"/>
      <c r="G7" s="31" t="s">
        <v>2694</v>
      </c>
      <c r="H7" s="31">
        <v>168</v>
      </c>
      <c r="I7" s="31"/>
    </row>
    <row r="8" spans="1:9" s="33" customFormat="1" x14ac:dyDescent="0.25">
      <c r="A8" s="6" t="s">
        <v>20</v>
      </c>
      <c r="B8" s="6" t="s">
        <v>1127</v>
      </c>
      <c r="C8" s="17" t="str">
        <f>VLOOKUP($B8,'CIPC-specific concepts'!$C$1:$S$1012,13,FALSE)</f>
        <v>Registration number of company</v>
      </c>
      <c r="D8" s="31" t="s">
        <v>1131</v>
      </c>
      <c r="E8" s="31"/>
      <c r="F8" s="31" t="s">
        <v>1132</v>
      </c>
      <c r="G8" s="31" t="s">
        <v>2694</v>
      </c>
      <c r="H8" s="31">
        <v>168</v>
      </c>
      <c r="I8" s="31" t="s">
        <v>2698</v>
      </c>
    </row>
    <row r="9" spans="1:9" s="33" customFormat="1" x14ac:dyDescent="0.25">
      <c r="A9" s="6" t="s">
        <v>2711</v>
      </c>
      <c r="B9" s="6" t="s">
        <v>2712</v>
      </c>
      <c r="C9" s="17" t="s">
        <v>2713</v>
      </c>
      <c r="D9" s="32"/>
      <c r="E9" s="31"/>
      <c r="F9" s="32"/>
      <c r="G9" s="32"/>
      <c r="H9" s="31"/>
      <c r="I9" s="31" t="s">
        <v>2698</v>
      </c>
    </row>
    <row r="10" spans="1:9" s="33" customFormat="1" x14ac:dyDescent="0.25">
      <c r="A10" s="6" t="s">
        <v>20</v>
      </c>
      <c r="B10" s="6" t="s">
        <v>316</v>
      </c>
      <c r="C10" s="17" t="str">
        <f>VLOOKUP($B10,'CIPC-specific concepts'!$C$1:$S$1012,13,FALSE)</f>
        <v>Designated personnel responsible for financial accountability of company [abstract]</v>
      </c>
      <c r="D10" s="31" t="s">
        <v>2505</v>
      </c>
      <c r="E10" s="31"/>
      <c r="F10" s="32"/>
      <c r="G10" s="31"/>
      <c r="H10" s="31"/>
      <c r="I10" s="32"/>
    </row>
    <row r="11" spans="1:9" s="33" customFormat="1" x14ac:dyDescent="0.25">
      <c r="A11" s="6" t="s">
        <v>20</v>
      </c>
      <c r="B11" s="6" t="s">
        <v>322</v>
      </c>
      <c r="C11" s="18" t="str">
        <f>VLOOKUP($B11,'CIPC-specific concepts'!$C$1:$S$1012,13,FALSE)</f>
        <v>Designated personnel responsible for financial accountability of company [table]</v>
      </c>
      <c r="D11" s="31" t="s">
        <v>2505</v>
      </c>
      <c r="E11" s="31"/>
      <c r="F11" s="32"/>
      <c r="G11" s="31"/>
      <c r="H11" s="31"/>
      <c r="I11" s="32"/>
    </row>
    <row r="12" spans="1:9" s="33" customFormat="1" x14ac:dyDescent="0.25">
      <c r="A12" s="6" t="s">
        <v>20</v>
      </c>
      <c r="B12" s="6" t="s">
        <v>1038</v>
      </c>
      <c r="C12" s="21" t="str">
        <f>VLOOKUP($B12,'CIPC-specific concepts'!$C$1:$S$1012,13,FALSE)</f>
        <v>Personnel identification [axis]</v>
      </c>
      <c r="D12" s="31"/>
      <c r="E12" s="31"/>
      <c r="F12" s="32"/>
      <c r="G12" s="31"/>
      <c r="H12" s="31"/>
      <c r="I12" s="32"/>
    </row>
    <row r="13" spans="1:9" s="33" customFormat="1" x14ac:dyDescent="0.25">
      <c r="A13" s="6" t="s">
        <v>20</v>
      </c>
      <c r="B13" s="6" t="s">
        <v>319</v>
      </c>
      <c r="C13" s="18" t="str">
        <f>VLOOKUP($B13,'CIPC-specific concepts'!$C$1:$S$1012,13,FALSE)</f>
        <v>Designated personnel responsible for financial accountability of company [line items]</v>
      </c>
      <c r="D13" s="31" t="s">
        <v>2505</v>
      </c>
      <c r="E13" s="31"/>
      <c r="F13" s="32"/>
      <c r="G13" s="31"/>
      <c r="H13" s="31"/>
      <c r="I13" s="32"/>
    </row>
    <row r="14" spans="1:9" s="33" customFormat="1" x14ac:dyDescent="0.25">
      <c r="A14" s="6" t="s">
        <v>20</v>
      </c>
      <c r="B14" s="6" t="s">
        <v>904</v>
      </c>
      <c r="C14" s="21" t="str">
        <f>VLOOKUP($B14,'CIPC-specific concepts'!$C$1:$S$1012,13,FALSE)</f>
        <v>Name of designated person responsible for financial accountability of company</v>
      </c>
      <c r="D14" s="31" t="s">
        <v>897</v>
      </c>
      <c r="E14" s="31"/>
      <c r="F14" s="32"/>
      <c r="G14" s="31"/>
      <c r="H14" s="31"/>
      <c r="I14" s="31" t="s">
        <v>2698</v>
      </c>
    </row>
    <row r="15" spans="1:9" s="33" customFormat="1" x14ac:dyDescent="0.25">
      <c r="A15" s="6" t="s">
        <v>20</v>
      </c>
      <c r="B15" s="6" t="s">
        <v>778</v>
      </c>
      <c r="C15" s="21" t="str">
        <f>VLOOKUP($B15,'CIPC-specific concepts'!$C$1:$S$1012,13,FALSE)</f>
        <v>Identity of designated person responsible for financial accountability of company</v>
      </c>
      <c r="D15" s="31" t="s">
        <v>767</v>
      </c>
      <c r="E15" s="31"/>
      <c r="F15" s="31" t="s">
        <v>768</v>
      </c>
      <c r="G15" s="31"/>
      <c r="H15" s="31"/>
      <c r="I15" s="34"/>
    </row>
    <row r="16" spans="1:9" s="33" customFormat="1" x14ac:dyDescent="0.25">
      <c r="A16" s="6" t="s">
        <v>20</v>
      </c>
      <c r="B16" s="6" t="s">
        <v>1136</v>
      </c>
      <c r="C16" s="21" t="str">
        <f>VLOOKUP($B16,'CIPC-specific concepts'!$C$1:$S$1012,13,FALSE)</f>
        <v>Registration number of company of designated person responsible for financial accountability of company</v>
      </c>
      <c r="D16" s="31" t="s">
        <v>1131</v>
      </c>
      <c r="E16" s="31"/>
      <c r="F16" s="31" t="s">
        <v>1132</v>
      </c>
      <c r="G16" s="31" t="s">
        <v>2505</v>
      </c>
      <c r="H16" s="31"/>
      <c r="I16" s="34"/>
    </row>
    <row r="17" spans="1:9" s="33" customFormat="1" x14ac:dyDescent="0.25">
      <c r="A17" s="6" t="s">
        <v>20</v>
      </c>
      <c r="B17" s="6" t="s">
        <v>1266</v>
      </c>
      <c r="C17" s="21" t="str">
        <f>VLOOKUP($B17,'CIPC-specific concepts'!$C$1:$S$1012,13,FALSE)</f>
        <v>Telephone number of designated person responsible for financial accountability of company</v>
      </c>
      <c r="D17" s="31" t="s">
        <v>1269</v>
      </c>
      <c r="E17" s="31"/>
      <c r="F17" s="32"/>
      <c r="G17" s="31"/>
      <c r="H17" s="31"/>
      <c r="I17" s="31" t="s">
        <v>2698</v>
      </c>
    </row>
    <row r="18" spans="1:9" s="33" customFormat="1" x14ac:dyDescent="0.25">
      <c r="A18" s="6" t="s">
        <v>20</v>
      </c>
      <c r="B18" s="6" t="s">
        <v>1174</v>
      </c>
      <c r="C18" s="21" t="str">
        <f>VLOOKUP($B18,'CIPC-specific concepts'!$C$1:$S$1012,13,FALSE)</f>
        <v>Responsibility for recording day to day financial transactions and maintaining company’s financial records</v>
      </c>
      <c r="D18" s="31" t="s">
        <v>2505</v>
      </c>
      <c r="E18" s="31"/>
      <c r="F18" s="32"/>
      <c r="G18" s="31"/>
      <c r="H18" s="31"/>
      <c r="I18" s="31" t="s">
        <v>2698</v>
      </c>
    </row>
    <row r="19" spans="1:9" s="33" customFormat="1" x14ac:dyDescent="0.25">
      <c r="A19" s="6" t="s">
        <v>20</v>
      </c>
      <c r="B19" s="6" t="s">
        <v>1165</v>
      </c>
      <c r="C19" s="21" t="str">
        <f>VLOOKUP($B19,'CIPC-specific concepts'!$C$1:$S$1012,13,FALSE)</f>
        <v xml:space="preserve">Responsibility for compiling financial information and preparing reports or statements </v>
      </c>
      <c r="D19" s="31" t="s">
        <v>2505</v>
      </c>
      <c r="E19" s="31"/>
      <c r="F19" s="32"/>
      <c r="G19" s="31"/>
      <c r="H19" s="31"/>
      <c r="I19" s="31" t="s">
        <v>2698</v>
      </c>
    </row>
    <row r="20" spans="1:9" s="33" customFormat="1" x14ac:dyDescent="0.25">
      <c r="A20" s="6" t="s">
        <v>20</v>
      </c>
      <c r="B20" s="6" t="s">
        <v>1171</v>
      </c>
      <c r="C20" s="21" t="str">
        <f>VLOOKUP($B20,'CIPC-specific concepts'!$C$1:$S$1012,13,FALSE)</f>
        <v>Responsibility for providing advice to company concerning maintenance of financial records</v>
      </c>
      <c r="D20" s="31" t="s">
        <v>2505</v>
      </c>
      <c r="E20" s="31"/>
      <c r="F20" s="32"/>
      <c r="G20" s="31"/>
      <c r="H20" s="31"/>
      <c r="I20" s="31" t="s">
        <v>2698</v>
      </c>
    </row>
    <row r="21" spans="1:9" s="33" customFormat="1" x14ac:dyDescent="0.25">
      <c r="A21" s="6" t="s">
        <v>20</v>
      </c>
      <c r="B21" s="6" t="s">
        <v>1168</v>
      </c>
      <c r="C21" s="21" t="str">
        <f>VLOOKUP($B21,'CIPC-specific concepts'!$C$1:$S$1012,13,FALSE)</f>
        <v>Responsibility for performing Independent review of Annual Financial Statements</v>
      </c>
      <c r="D21" s="31" t="s">
        <v>2505</v>
      </c>
      <c r="E21" s="31"/>
      <c r="F21" s="32"/>
      <c r="G21" s="31"/>
      <c r="H21" s="31"/>
      <c r="I21" s="31" t="s">
        <v>2698</v>
      </c>
    </row>
    <row r="22" spans="1:9" s="33" customFormat="1" x14ac:dyDescent="0.25">
      <c r="A22" s="6" t="s">
        <v>1328</v>
      </c>
      <c r="B22" s="6" t="s">
        <v>1387</v>
      </c>
      <c r="C22" s="22" t="str">
        <f>VLOOKUP($B22,'CIPC-specific concepts'!$C$1:$S$1012,13,FALSE)</f>
        <v>Recognised profession of designated person performing Independent review of Annual Financial Statements</v>
      </c>
      <c r="D22" s="31" t="s">
        <v>1390</v>
      </c>
      <c r="E22" s="32" t="s">
        <v>2505</v>
      </c>
      <c r="F22" s="31"/>
      <c r="G22" s="32"/>
      <c r="H22" s="31"/>
      <c r="I22" s="31" t="s">
        <v>2698</v>
      </c>
    </row>
    <row r="23" spans="1:9" s="33" customFormat="1" x14ac:dyDescent="0.25">
      <c r="A23" s="6" t="s">
        <v>20</v>
      </c>
      <c r="B23" s="6" t="s">
        <v>1088</v>
      </c>
      <c r="C23" s="22" t="str">
        <f>VLOOKUP($B23,'CIPC-specific concepts'!$C$1:$S$1012,13,FALSE)</f>
        <v>Practice number of designated person performing Independent review of Annual Financial Statements</v>
      </c>
      <c r="D23" s="31" t="s">
        <v>1091</v>
      </c>
      <c r="E23" s="32"/>
      <c r="F23" s="31"/>
      <c r="G23" s="32"/>
      <c r="H23" s="31"/>
      <c r="I23" s="31" t="s">
        <v>2698</v>
      </c>
    </row>
    <row r="24" spans="1:9" s="33" customFormat="1" x14ac:dyDescent="0.25">
      <c r="A24" s="6" t="s">
        <v>20</v>
      </c>
      <c r="B24" s="6" t="s">
        <v>876</v>
      </c>
      <c r="C24" s="17" t="str">
        <f>VLOOKUP($B24,'CIPC-specific concepts'!$C$1:$S$1012,13,FALSE)</f>
        <v>Manual maintenance of financial records (paper based)</v>
      </c>
      <c r="D24" s="32" t="s">
        <v>2505</v>
      </c>
      <c r="E24" s="32"/>
      <c r="F24" s="32"/>
      <c r="G24" s="31" t="s">
        <v>2693</v>
      </c>
      <c r="H24" s="31" t="s">
        <v>2714</v>
      </c>
      <c r="I24" s="32"/>
    </row>
    <row r="25" spans="1:9" s="33" customFormat="1" x14ac:dyDescent="0.25">
      <c r="A25" s="6" t="s">
        <v>20</v>
      </c>
      <c r="B25" s="6" t="s">
        <v>681</v>
      </c>
      <c r="C25" s="17" t="str">
        <f>VLOOKUP($B25,'CIPC-specific concepts'!$C$1:$S$1012,13,FALSE)</f>
        <v>Electronic maintenance of financial records (computer based)</v>
      </c>
      <c r="D25" s="32" t="s">
        <v>2505</v>
      </c>
      <c r="E25" s="32"/>
      <c r="F25" s="32"/>
      <c r="G25" s="31" t="s">
        <v>2693</v>
      </c>
      <c r="H25" s="31" t="s">
        <v>2714</v>
      </c>
      <c r="I25" s="32"/>
    </row>
    <row r="26" spans="1:9" s="33" customFormat="1" x14ac:dyDescent="0.25">
      <c r="A26" s="6" t="s">
        <v>1328</v>
      </c>
      <c r="B26" s="6" t="s">
        <v>1365</v>
      </c>
      <c r="C26" s="17" t="str">
        <f>VLOOKUP($B26,'CIPC-specific concepts'!$C$1:$S$1012,13,FALSE)</f>
        <v>Frequency of preparation of bank reconciliations, balance sheets and income and expense statements</v>
      </c>
      <c r="D26" s="32" t="s">
        <v>2505</v>
      </c>
      <c r="E26" s="32"/>
      <c r="F26" s="32"/>
      <c r="G26" s="32"/>
      <c r="H26" s="31"/>
      <c r="I26" s="32"/>
    </row>
    <row r="27" spans="1:9" s="33" customFormat="1" x14ac:dyDescent="0.25">
      <c r="A27" s="6" t="s">
        <v>20</v>
      </c>
      <c r="B27" s="6" t="s">
        <v>236</v>
      </c>
      <c r="C27" s="17" t="str">
        <f>VLOOKUP($B27,'CIPC-specific concepts'!$C$1:$S$1012,13,FALSE)</f>
        <v>Date of carry out stocktaking</v>
      </c>
      <c r="D27" s="32"/>
      <c r="E27" s="32"/>
      <c r="F27" s="31" t="s">
        <v>239</v>
      </c>
      <c r="G27" s="32"/>
      <c r="H27" s="31"/>
      <c r="I27" s="32"/>
    </row>
    <row r="28" spans="1:9" s="33" customFormat="1" x14ac:dyDescent="0.25">
      <c r="A28" s="6" t="s">
        <v>20</v>
      </c>
      <c r="B28" s="6" t="s">
        <v>759</v>
      </c>
      <c r="C28" s="17" t="str">
        <f>VLOOKUP($B28,'CIPC-specific concepts'!$C$1:$S$1012,13,FALSE)</f>
        <v>Hold of any assets in fiduciary capacity for persons not related to company</v>
      </c>
      <c r="D28" s="32" t="s">
        <v>2505</v>
      </c>
      <c r="E28" s="32"/>
      <c r="F28" s="31" t="s">
        <v>762</v>
      </c>
      <c r="G28" s="32" t="s">
        <v>2505</v>
      </c>
      <c r="H28" s="31"/>
      <c r="I28" s="32"/>
    </row>
    <row r="29" spans="1:9" x14ac:dyDescent="0.25">
      <c r="A29" s="3"/>
      <c r="F29" s="3" t="s">
        <v>2505</v>
      </c>
    </row>
    <row r="30" spans="1:9" x14ac:dyDescent="0.25">
      <c r="A30" s="3"/>
    </row>
    <row r="31" spans="1:9" x14ac:dyDescent="0.25">
      <c r="A31" s="3"/>
    </row>
    <row r="32" spans="1:9" x14ac:dyDescent="0.25">
      <c r="A32" s="3"/>
    </row>
    <row r="33" spans="1:1" x14ac:dyDescent="0.25">
      <c r="A33" s="3"/>
    </row>
    <row r="34" spans="1:1" x14ac:dyDescent="0.25">
      <c r="A34" s="3"/>
    </row>
    <row r="35" spans="1:1" x14ac:dyDescent="0.25">
      <c r="A35" s="3"/>
    </row>
    <row r="36" spans="1:1" x14ac:dyDescent="0.25">
      <c r="A36" s="3"/>
    </row>
    <row r="37" spans="1:1" x14ac:dyDescent="0.25">
      <c r="A37" s="3"/>
    </row>
    <row r="38" spans="1:1" x14ac:dyDescent="0.25">
      <c r="A38" s="3"/>
    </row>
    <row r="39" spans="1:1" x14ac:dyDescent="0.25">
      <c r="A39" s="3"/>
    </row>
    <row r="40" spans="1:1" x14ac:dyDescent="0.25">
      <c r="A40" s="3"/>
    </row>
    <row r="41" spans="1:1" x14ac:dyDescent="0.25">
      <c r="A41" s="3"/>
    </row>
    <row r="42" spans="1:1" x14ac:dyDescent="0.25">
      <c r="A42" s="3"/>
    </row>
    <row r="43" spans="1:1" x14ac:dyDescent="0.25">
      <c r="A43" s="3"/>
    </row>
    <row r="44" spans="1:1" x14ac:dyDescent="0.25">
      <c r="A44" s="3"/>
    </row>
    <row r="45" spans="1:1" x14ac:dyDescent="0.25">
      <c r="A45" s="3"/>
    </row>
    <row r="46" spans="1:1" x14ac:dyDescent="0.25">
      <c r="A46" s="3"/>
    </row>
    <row r="47" spans="1:1" x14ac:dyDescent="0.25">
      <c r="A47" s="3"/>
    </row>
    <row r="48" spans="1:1" x14ac:dyDescent="0.25">
      <c r="A48" s="3"/>
    </row>
    <row r="49" spans="1:1" x14ac:dyDescent="0.25">
      <c r="A49" s="3"/>
    </row>
    <row r="50" spans="1:1" x14ac:dyDescent="0.25">
      <c r="A50" s="3"/>
    </row>
    <row r="51" spans="1:1" x14ac:dyDescent="0.25">
      <c r="A51" s="3"/>
    </row>
    <row r="52" spans="1:1" x14ac:dyDescent="0.25">
      <c r="A52" s="3"/>
    </row>
  </sheetData>
  <mergeCells count="1">
    <mergeCell ref="G3:H3"/>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Arkusz6"/>
  <dimension ref="A1:I28"/>
  <sheetViews>
    <sheetView zoomScale="85" zoomScaleNormal="85" workbookViewId="0"/>
  </sheetViews>
  <sheetFormatPr defaultColWidth="9.140625" defaultRowHeight="15" x14ac:dyDescent="0.25"/>
  <cols>
    <col min="1" max="1" width="15.7109375" style="3" customWidth="1"/>
    <col min="2" max="3" width="120.7109375" style="3" customWidth="1"/>
    <col min="4" max="4" width="20.7109375" style="3" customWidth="1"/>
    <col min="5" max="5" width="34.42578125" style="3" customWidth="1"/>
    <col min="6" max="6" width="28.140625" style="3" customWidth="1"/>
    <col min="7" max="7" width="28.140625" style="3" bestFit="1" customWidth="1"/>
    <col min="8" max="8" width="7.42578125" style="3" bestFit="1" customWidth="1"/>
    <col min="9" max="9" width="15.85546875" style="3" bestFit="1" customWidth="1"/>
    <col min="10" max="16384" width="9.140625" style="3"/>
  </cols>
  <sheetData>
    <row r="1" spans="1:9" x14ac:dyDescent="0.25">
      <c r="A1" s="35" t="s">
        <v>7</v>
      </c>
      <c r="B1" s="2" t="s">
        <v>2715</v>
      </c>
      <c r="G1" s="3" t="s">
        <v>2505</v>
      </c>
    </row>
    <row r="2" spans="1:9" x14ac:dyDescent="0.25">
      <c r="A2" s="35" t="s">
        <v>2686</v>
      </c>
      <c r="B2" s="2" t="str">
        <f>CONCATENATE("https://xbrl.cipc.co.za/taxonomy/role/",MID(B3,2,7),"/",B1)</f>
        <v>https://xbrl.cipc.co.za/taxonomy/role/000.300/AnnualStatisticalInformation</v>
      </c>
      <c r="C2" s="4"/>
      <c r="D2" s="4"/>
      <c r="E2" s="4"/>
      <c r="F2" s="4"/>
      <c r="G2" s="3" t="s">
        <v>2505</v>
      </c>
    </row>
    <row r="3" spans="1:9" x14ac:dyDescent="0.25">
      <c r="A3" s="35" t="s">
        <v>2687</v>
      </c>
      <c r="B3" s="2" t="s">
        <v>2716</v>
      </c>
      <c r="G3" s="298" t="s">
        <v>2689</v>
      </c>
      <c r="H3" s="299"/>
    </row>
    <row r="4" spans="1:9" x14ac:dyDescent="0.25">
      <c r="A4" s="36" t="s">
        <v>5</v>
      </c>
      <c r="B4" s="36" t="s">
        <v>6</v>
      </c>
      <c r="C4" s="36" t="s">
        <v>15</v>
      </c>
      <c r="D4" s="36" t="s">
        <v>16</v>
      </c>
      <c r="E4" s="36" t="s">
        <v>17</v>
      </c>
      <c r="F4" s="36" t="s">
        <v>19</v>
      </c>
      <c r="G4" s="36" t="s">
        <v>2690</v>
      </c>
      <c r="H4" s="36" t="s">
        <v>2691</v>
      </c>
      <c r="I4" s="36" t="s">
        <v>2692</v>
      </c>
    </row>
    <row r="5" spans="1:9" x14ac:dyDescent="0.25">
      <c r="A5" s="6" t="s">
        <v>20</v>
      </c>
      <c r="B5" s="6" t="s">
        <v>58</v>
      </c>
      <c r="C5" s="6" t="s">
        <v>60</v>
      </c>
      <c r="D5" s="9" t="s">
        <v>2505</v>
      </c>
      <c r="E5" s="6"/>
      <c r="F5" s="6" t="s">
        <v>61</v>
      </c>
      <c r="G5" s="9" t="s">
        <v>2505</v>
      </c>
      <c r="H5" s="9"/>
      <c r="I5" s="9"/>
    </row>
    <row r="6" spans="1:9" x14ac:dyDescent="0.25">
      <c r="A6" s="6" t="s">
        <v>2695</v>
      </c>
      <c r="B6" s="6" t="s">
        <v>2696</v>
      </c>
      <c r="C6" s="17" t="s">
        <v>2697</v>
      </c>
      <c r="D6" s="9" t="s">
        <v>2505</v>
      </c>
      <c r="E6" s="10"/>
      <c r="F6" s="10"/>
      <c r="G6" s="7" t="s">
        <v>2694</v>
      </c>
      <c r="H6" s="41">
        <v>168</v>
      </c>
      <c r="I6" s="23"/>
    </row>
    <row r="7" spans="1:9" x14ac:dyDescent="0.25">
      <c r="A7" s="6" t="s">
        <v>1328</v>
      </c>
      <c r="B7" s="6" t="s">
        <v>2447</v>
      </c>
      <c r="C7" s="17" t="s">
        <v>2449</v>
      </c>
      <c r="D7" s="9"/>
      <c r="E7" s="10"/>
      <c r="F7" s="10"/>
      <c r="G7" s="7"/>
      <c r="H7" s="41"/>
      <c r="I7" s="23"/>
    </row>
    <row r="8" spans="1:9" x14ac:dyDescent="0.25">
      <c r="A8" s="6" t="s">
        <v>13072</v>
      </c>
      <c r="B8" s="10" t="s">
        <v>2402</v>
      </c>
      <c r="C8" s="19" t="s">
        <v>2403</v>
      </c>
      <c r="D8" s="9"/>
      <c r="E8" s="10" t="s">
        <v>2404</v>
      </c>
      <c r="F8" s="9"/>
      <c r="G8" s="7"/>
      <c r="H8" s="7"/>
      <c r="I8" s="13"/>
    </row>
    <row r="9" spans="1:9" x14ac:dyDescent="0.25">
      <c r="A9" s="6" t="s">
        <v>13072</v>
      </c>
      <c r="B9" s="6" t="s">
        <v>2400</v>
      </c>
      <c r="C9" s="17" t="s">
        <v>2401</v>
      </c>
      <c r="D9" s="9"/>
      <c r="E9" s="10"/>
      <c r="F9" s="10"/>
      <c r="G9" s="7"/>
      <c r="H9" s="41"/>
      <c r="I9" s="23"/>
    </row>
    <row r="10" spans="1:9" x14ac:dyDescent="0.25">
      <c r="A10" s="6" t="s">
        <v>20</v>
      </c>
      <c r="B10" s="10" t="s">
        <v>975</v>
      </c>
      <c r="C10" s="19" t="s">
        <v>977</v>
      </c>
      <c r="D10" s="9" t="s">
        <v>2505</v>
      </c>
      <c r="E10" s="10"/>
      <c r="F10" s="10"/>
      <c r="G10" s="7" t="s">
        <v>2703</v>
      </c>
      <c r="H10" s="7" t="s">
        <v>2717</v>
      </c>
      <c r="I10" s="7"/>
    </row>
    <row r="11" spans="1:9" x14ac:dyDescent="0.25">
      <c r="A11" s="6" t="s">
        <v>20</v>
      </c>
      <c r="B11" s="10" t="s">
        <v>978</v>
      </c>
      <c r="C11" s="19" t="s">
        <v>980</v>
      </c>
      <c r="D11" s="9" t="s">
        <v>2505</v>
      </c>
      <c r="E11" s="10"/>
      <c r="F11" s="10"/>
      <c r="G11" s="7" t="s">
        <v>2703</v>
      </c>
      <c r="H11" s="7" t="s">
        <v>2718</v>
      </c>
      <c r="I11" s="7"/>
    </row>
    <row r="12" spans="1:9" x14ac:dyDescent="0.25">
      <c r="A12" s="6" t="s">
        <v>20</v>
      </c>
      <c r="B12" s="10" t="s">
        <v>994</v>
      </c>
      <c r="C12" s="19" t="s">
        <v>996</v>
      </c>
      <c r="D12" s="9" t="s">
        <v>2505</v>
      </c>
      <c r="E12" s="10"/>
      <c r="F12" s="10"/>
      <c r="G12" s="7" t="s">
        <v>2703</v>
      </c>
      <c r="H12" s="7" t="s">
        <v>2718</v>
      </c>
      <c r="I12" s="7"/>
    </row>
    <row r="13" spans="1:9" x14ac:dyDescent="0.25">
      <c r="A13" s="6" t="s">
        <v>20</v>
      </c>
      <c r="B13" s="10" t="s">
        <v>981</v>
      </c>
      <c r="C13" s="19" t="s">
        <v>983</v>
      </c>
      <c r="D13" s="9" t="s">
        <v>2505</v>
      </c>
      <c r="E13" s="10"/>
      <c r="F13" s="10"/>
      <c r="G13" s="7" t="s">
        <v>2703</v>
      </c>
      <c r="H13" s="7" t="s">
        <v>2718</v>
      </c>
      <c r="I13" s="7"/>
    </row>
    <row r="14" spans="1:9" x14ac:dyDescent="0.25">
      <c r="A14" s="6" t="s">
        <v>20</v>
      </c>
      <c r="B14" s="10" t="s">
        <v>972</v>
      </c>
      <c r="C14" s="19" t="s">
        <v>974</v>
      </c>
      <c r="D14" s="9" t="s">
        <v>2505</v>
      </c>
      <c r="E14" s="10"/>
      <c r="F14" s="10"/>
      <c r="G14" s="7" t="s">
        <v>2703</v>
      </c>
      <c r="H14" s="7" t="s">
        <v>2718</v>
      </c>
      <c r="I14" s="7"/>
    </row>
    <row r="15" spans="1:9" x14ac:dyDescent="0.25">
      <c r="A15" s="6" t="s">
        <v>20</v>
      </c>
      <c r="B15" s="10" t="s">
        <v>964</v>
      </c>
      <c r="C15" s="19" t="s">
        <v>966</v>
      </c>
      <c r="D15" s="9" t="s">
        <v>2505</v>
      </c>
      <c r="E15" s="10"/>
      <c r="F15" s="10"/>
      <c r="G15" s="7" t="s">
        <v>2703</v>
      </c>
      <c r="H15" s="7" t="s">
        <v>2718</v>
      </c>
      <c r="I15" s="7"/>
    </row>
    <row r="16" spans="1:9" x14ac:dyDescent="0.25">
      <c r="A16" s="6" t="s">
        <v>20</v>
      </c>
      <c r="B16" s="10" t="s">
        <v>988</v>
      </c>
      <c r="C16" s="19" t="s">
        <v>990</v>
      </c>
      <c r="D16" s="9" t="s">
        <v>2505</v>
      </c>
      <c r="E16" s="10"/>
      <c r="F16" s="10"/>
      <c r="G16" s="7" t="s">
        <v>2703</v>
      </c>
      <c r="H16" s="7" t="s">
        <v>2718</v>
      </c>
      <c r="I16" s="7"/>
    </row>
    <row r="17" spans="1:9" x14ac:dyDescent="0.25">
      <c r="A17" s="6" t="s">
        <v>20</v>
      </c>
      <c r="B17" s="10" t="s">
        <v>991</v>
      </c>
      <c r="C17" s="19" t="s">
        <v>993</v>
      </c>
      <c r="D17" s="9" t="s">
        <v>2505</v>
      </c>
      <c r="E17" s="13"/>
      <c r="F17" s="13"/>
      <c r="G17" s="7" t="s">
        <v>2703</v>
      </c>
      <c r="H17" s="7" t="s">
        <v>2718</v>
      </c>
      <c r="I17" s="13"/>
    </row>
    <row r="18" spans="1:9" x14ac:dyDescent="0.25">
      <c r="A18" s="6" t="s">
        <v>13072</v>
      </c>
      <c r="B18" s="10" t="s">
        <v>2450</v>
      </c>
      <c r="C18" s="19" t="s">
        <v>2451</v>
      </c>
      <c r="D18" s="9"/>
      <c r="E18" s="13"/>
      <c r="F18" s="13"/>
      <c r="G18" s="7"/>
      <c r="H18" s="7"/>
      <c r="I18" s="13"/>
    </row>
    <row r="19" spans="1:9" x14ac:dyDescent="0.25">
      <c r="A19" s="6" t="s">
        <v>20</v>
      </c>
      <c r="B19" s="10" t="s">
        <v>1216</v>
      </c>
      <c r="C19" s="19" t="s">
        <v>1218</v>
      </c>
      <c r="D19" s="9" t="s">
        <v>2505</v>
      </c>
      <c r="E19" s="13"/>
      <c r="F19" s="13"/>
      <c r="G19" s="7" t="s">
        <v>2703</v>
      </c>
      <c r="H19" s="7" t="s">
        <v>2718</v>
      </c>
      <c r="I19" s="13"/>
    </row>
    <row r="20" spans="1:9" x14ac:dyDescent="0.25">
      <c r="A20" s="6" t="s">
        <v>20</v>
      </c>
      <c r="B20" s="10" t="s">
        <v>984</v>
      </c>
      <c r="C20" s="11" t="s">
        <v>986</v>
      </c>
      <c r="D20" s="9" t="s">
        <v>2505</v>
      </c>
      <c r="E20" s="6" t="s">
        <v>987</v>
      </c>
      <c r="F20" s="13" t="s">
        <v>2505</v>
      </c>
      <c r="G20" s="7" t="s">
        <v>2703</v>
      </c>
      <c r="H20" s="7" t="s">
        <v>2718</v>
      </c>
      <c r="I20" s="13"/>
    </row>
    <row r="21" spans="1:9" x14ac:dyDescent="0.25">
      <c r="A21" s="6" t="s">
        <v>20</v>
      </c>
      <c r="B21" s="10" t="s">
        <v>967</v>
      </c>
      <c r="C21" s="11" t="s">
        <v>969</v>
      </c>
      <c r="D21" s="9" t="s">
        <v>2505</v>
      </c>
      <c r="E21" s="10" t="s">
        <v>970</v>
      </c>
      <c r="F21" s="9" t="s">
        <v>971</v>
      </c>
      <c r="G21" s="7" t="s">
        <v>2703</v>
      </c>
      <c r="H21" s="7" t="s">
        <v>2718</v>
      </c>
      <c r="I21" s="13"/>
    </row>
    <row r="22" spans="1:9" x14ac:dyDescent="0.25">
      <c r="A22" s="6" t="s">
        <v>20</v>
      </c>
      <c r="B22" s="10" t="s">
        <v>997</v>
      </c>
      <c r="C22" s="19" t="s">
        <v>999</v>
      </c>
      <c r="D22" s="9" t="s">
        <v>2505</v>
      </c>
      <c r="E22" s="13"/>
      <c r="F22" s="9" t="s">
        <v>1000</v>
      </c>
      <c r="G22" s="7" t="s">
        <v>2703</v>
      </c>
      <c r="H22" s="7" t="s">
        <v>2718</v>
      </c>
      <c r="I22" s="13"/>
    </row>
    <row r="25" spans="1:9" customFormat="1" x14ac:dyDescent="0.25">
      <c r="A25" s="3"/>
      <c r="B25" s="3"/>
      <c r="C25" s="3"/>
    </row>
    <row r="26" spans="1:9" customFormat="1" x14ac:dyDescent="0.25">
      <c r="A26" s="3"/>
      <c r="B26" s="3"/>
      <c r="C26" s="3"/>
    </row>
    <row r="27" spans="1:9" customFormat="1" x14ac:dyDescent="0.25">
      <c r="A27" s="3"/>
      <c r="B27" s="3"/>
      <c r="C27" s="3"/>
    </row>
    <row r="28" spans="1:9" customFormat="1" x14ac:dyDescent="0.25">
      <c r="A28" s="3"/>
      <c r="B28" s="3"/>
      <c r="C28" s="3"/>
    </row>
  </sheetData>
  <mergeCells count="1">
    <mergeCell ref="G3:H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Arkusz7"/>
  <dimension ref="A1:I84"/>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6.140625" style="33" customWidth="1"/>
    <col min="6" max="6" width="10.5703125" style="33" customWidth="1"/>
    <col min="7" max="7" width="30.5703125" style="33" customWidth="1"/>
    <col min="8" max="8" width="9.140625" style="33" customWidth="1"/>
    <col min="9" max="9" width="22" style="33" customWidth="1"/>
    <col min="10" max="16384" width="9.140625" style="33"/>
  </cols>
  <sheetData>
    <row r="1" spans="1:9" x14ac:dyDescent="0.25">
      <c r="A1" s="35" t="s">
        <v>7</v>
      </c>
      <c r="B1" s="2" t="s">
        <v>2719</v>
      </c>
      <c r="G1" s="33" t="s">
        <v>2505</v>
      </c>
    </row>
    <row r="2" spans="1:9" x14ac:dyDescent="0.25">
      <c r="A2" s="35" t="s">
        <v>2686</v>
      </c>
      <c r="B2" s="2" t="str">
        <f>CONCATENATE("https://xbrl.cipc.co.za/taxonomy/role/",MID(B3,2,7),"/",B1)</f>
        <v>https://xbrl.cipc.co.za/taxonomy/role/100.000/GeneralInformationAboutFinancialStatements</v>
      </c>
      <c r="C2" s="4"/>
      <c r="D2" s="4"/>
      <c r="E2" s="4"/>
      <c r="F2" s="4"/>
      <c r="G2" s="33" t="s">
        <v>2505</v>
      </c>
    </row>
    <row r="3" spans="1:9" x14ac:dyDescent="0.25">
      <c r="A3" s="35" t="s">
        <v>2687</v>
      </c>
      <c r="B3" s="2" t="s">
        <v>2720</v>
      </c>
      <c r="G3" s="298" t="s">
        <v>2689</v>
      </c>
      <c r="H3" s="299"/>
    </row>
    <row r="4" spans="1:9" x14ac:dyDescent="0.25">
      <c r="A4" s="36" t="s">
        <v>5</v>
      </c>
      <c r="B4" s="36" t="s">
        <v>6</v>
      </c>
      <c r="C4" s="36" t="s">
        <v>15</v>
      </c>
      <c r="D4" s="36" t="s">
        <v>16</v>
      </c>
      <c r="E4" s="36" t="s">
        <v>17</v>
      </c>
      <c r="F4" s="36" t="s">
        <v>19</v>
      </c>
      <c r="G4" s="36" t="s">
        <v>2690</v>
      </c>
      <c r="H4" s="36" t="s">
        <v>2691</v>
      </c>
      <c r="I4" s="5" t="s">
        <v>2692</v>
      </c>
    </row>
    <row r="5" spans="1:9" x14ac:dyDescent="0.25">
      <c r="A5" s="6" t="s">
        <v>2695</v>
      </c>
      <c r="B5" s="6" t="s">
        <v>2721</v>
      </c>
      <c r="C5" s="6" t="s">
        <v>2722</v>
      </c>
      <c r="D5" s="31"/>
      <c r="E5" s="6"/>
      <c r="F5" s="6"/>
      <c r="G5" s="32"/>
      <c r="H5" s="31"/>
      <c r="I5" s="31"/>
    </row>
    <row r="6" spans="1:9" s="46" customFormat="1" x14ac:dyDescent="0.25">
      <c r="A6" s="6" t="s">
        <v>20</v>
      </c>
      <c r="B6" s="6" t="s">
        <v>839</v>
      </c>
      <c r="C6" s="59" t="str">
        <f>VLOOKUP($B6,'CIPC-specific concepts'!$C$1:$S$1012,13,FALSE)</f>
        <v>Information about software [abstract]</v>
      </c>
      <c r="D6" s="44"/>
      <c r="E6" s="45"/>
      <c r="F6" s="45"/>
      <c r="G6" s="45"/>
      <c r="H6" s="45"/>
      <c r="I6" s="45"/>
    </row>
    <row r="7" spans="1:9" s="46" customFormat="1" x14ac:dyDescent="0.25">
      <c r="A7" s="6" t="s">
        <v>20</v>
      </c>
      <c r="B7" s="6" t="s">
        <v>1219</v>
      </c>
      <c r="C7" s="44" t="str">
        <f>VLOOKUP($B7,'CIPC-specific concepts'!$C$1:$S$1012,13,FALSE)</f>
        <v>Software name</v>
      </c>
      <c r="D7" s="47"/>
      <c r="E7" s="45"/>
      <c r="F7" s="45"/>
      <c r="G7" s="45"/>
      <c r="H7" s="45"/>
      <c r="I7" s="45" t="s">
        <v>2698</v>
      </c>
    </row>
    <row r="8" spans="1:9" s="46" customFormat="1" x14ac:dyDescent="0.25">
      <c r="A8" s="6" t="s">
        <v>20</v>
      </c>
      <c r="B8" s="6" t="s">
        <v>1223</v>
      </c>
      <c r="C8" s="44" t="str">
        <f>VLOOKUP($B8,'CIPC-specific concepts'!$C$1:$S$1012,13,FALSE)</f>
        <v>Software version</v>
      </c>
      <c r="D8" s="47"/>
      <c r="E8" s="45"/>
      <c r="F8" s="45"/>
      <c r="G8" s="45"/>
      <c r="H8" s="45"/>
      <c r="I8" s="45" t="s">
        <v>2698</v>
      </c>
    </row>
    <row r="9" spans="1:9" x14ac:dyDescent="0.25">
      <c r="A9" s="6" t="s">
        <v>20</v>
      </c>
      <c r="B9" s="6" t="s">
        <v>836</v>
      </c>
      <c r="C9" s="17" t="str">
        <f>VLOOKUP($B9,'CIPC-specific concepts'!$C$1:$S$1012,13,FALSE)</f>
        <v>Information about company [abstract]</v>
      </c>
      <c r="D9" s="31"/>
      <c r="E9" s="31"/>
      <c r="F9" s="32"/>
      <c r="G9" s="31"/>
      <c r="H9" s="31"/>
      <c r="I9" s="32"/>
    </row>
    <row r="10" spans="1:9" x14ac:dyDescent="0.25">
      <c r="A10" s="6" t="s">
        <v>2695</v>
      </c>
      <c r="B10" s="6" t="s">
        <v>2696</v>
      </c>
      <c r="C10" s="18" t="s">
        <v>2697</v>
      </c>
      <c r="D10" s="32"/>
      <c r="E10" s="31"/>
      <c r="F10" s="32"/>
      <c r="G10" s="31"/>
      <c r="H10" s="31"/>
      <c r="I10" s="34"/>
    </row>
    <row r="11" spans="1:9" x14ac:dyDescent="0.25">
      <c r="A11" s="6" t="s">
        <v>20</v>
      </c>
      <c r="B11" s="6" t="s">
        <v>745</v>
      </c>
      <c r="C11" s="18" t="str">
        <f>VLOOKUP($B11,'CIPC-specific concepts'!$C$1:$S$1012,13,FALSE)</f>
        <v>Full registered name of company</v>
      </c>
      <c r="D11" s="31" t="s">
        <v>748</v>
      </c>
      <c r="E11" s="31"/>
      <c r="F11" s="32"/>
      <c r="G11" s="31" t="s">
        <v>2694</v>
      </c>
      <c r="H11" s="31">
        <v>168</v>
      </c>
      <c r="I11" s="31" t="s">
        <v>2698</v>
      </c>
    </row>
    <row r="12" spans="1:9" x14ac:dyDescent="0.25">
      <c r="A12" s="6" t="s">
        <v>20</v>
      </c>
      <c r="B12" s="6" t="s">
        <v>1277</v>
      </c>
      <c r="C12" s="18" t="str">
        <f>VLOOKUP($B12,'CIPC-specific concepts'!$C$1:$S$1012,13,FALSE)</f>
        <v>Trade name of company</v>
      </c>
      <c r="D12" s="31" t="s">
        <v>1280</v>
      </c>
      <c r="E12" s="31"/>
      <c r="F12" s="32"/>
      <c r="G12" s="31"/>
      <c r="H12" s="31"/>
      <c r="I12" s="31"/>
    </row>
    <row r="13" spans="1:9" x14ac:dyDescent="0.25">
      <c r="A13" s="6" t="s">
        <v>1328</v>
      </c>
      <c r="B13" s="6" t="s">
        <v>1406</v>
      </c>
      <c r="C13" s="18" t="str">
        <f>VLOOKUP($B13,'CIPC-specific concepts'!$C$1:$S$1012,13,FALSE)</f>
        <v>Type of company</v>
      </c>
      <c r="D13" s="31"/>
      <c r="F13" s="31"/>
      <c r="G13" s="31"/>
      <c r="H13" s="31"/>
      <c r="I13" s="31" t="s">
        <v>2698</v>
      </c>
    </row>
    <row r="14" spans="1:9" x14ac:dyDescent="0.25">
      <c r="A14" s="6" t="s">
        <v>20</v>
      </c>
      <c r="B14" s="6" t="s">
        <v>1127</v>
      </c>
      <c r="C14" s="18" t="str">
        <f>VLOOKUP($B14,'CIPC-specific concepts'!$C$1:$S$1012,13,FALSE)</f>
        <v>Registration number of company</v>
      </c>
      <c r="D14" s="31" t="s">
        <v>1131</v>
      </c>
      <c r="E14" s="31"/>
      <c r="F14" s="31" t="s">
        <v>1132</v>
      </c>
      <c r="G14" s="31"/>
      <c r="H14" s="31"/>
      <c r="I14" s="31" t="s">
        <v>2698</v>
      </c>
    </row>
    <row r="15" spans="1:9" s="46" customFormat="1" x14ac:dyDescent="0.25">
      <c r="A15" s="6" t="s">
        <v>20</v>
      </c>
      <c r="B15" s="6" t="s">
        <v>255</v>
      </c>
      <c r="C15" s="44" t="str">
        <f>VLOOKUP($B15,'CIPC-specific concepts'!$C$1:$S$1012,13,FALSE)</f>
        <v>Declaration of B-BBEE contributor level [abstract]</v>
      </c>
      <c r="D15" s="44"/>
      <c r="E15" s="45"/>
      <c r="F15" s="45" t="s">
        <v>2723</v>
      </c>
      <c r="G15" s="45" t="s">
        <v>2724</v>
      </c>
      <c r="H15" s="45" t="s">
        <v>2725</v>
      </c>
      <c r="I15" s="45"/>
    </row>
    <row r="16" spans="1:9" s="46" customFormat="1" x14ac:dyDescent="0.25">
      <c r="A16" s="6" t="s">
        <v>20</v>
      </c>
      <c r="B16" s="6" t="s">
        <v>75</v>
      </c>
      <c r="C16" s="47" t="str">
        <f>VLOOKUP($B16,'CIPC-specific concepts'!$C$1:$S$1012,13,FALSE)</f>
        <v>Black ownership of entity</v>
      </c>
      <c r="D16" s="47"/>
      <c r="E16" s="45"/>
      <c r="F16" s="45" t="s">
        <v>78</v>
      </c>
      <c r="G16" s="45" t="s">
        <v>2724</v>
      </c>
      <c r="H16" s="45" t="s">
        <v>2725</v>
      </c>
      <c r="I16" s="45"/>
    </row>
    <row r="17" spans="1:9" s="46" customFormat="1" x14ac:dyDescent="0.25">
      <c r="A17" s="6" t="s">
        <v>20</v>
      </c>
      <c r="B17" s="6" t="s">
        <v>1302</v>
      </c>
      <c r="C17" s="47" t="str">
        <f>VLOOKUP($B17,'CIPC-specific concepts'!$C$1:$S$1012,13,FALSE)</f>
        <v>Woman black ownership of entity</v>
      </c>
      <c r="D17" s="47"/>
      <c r="E17" s="45"/>
      <c r="F17" s="45" t="s">
        <v>1305</v>
      </c>
      <c r="G17" s="45" t="s">
        <v>2724</v>
      </c>
      <c r="H17" s="45" t="s">
        <v>2725</v>
      </c>
      <c r="I17" s="45"/>
    </row>
    <row r="18" spans="1:9" s="46" customFormat="1" x14ac:dyDescent="0.25">
      <c r="A18" s="6" t="s">
        <v>1328</v>
      </c>
      <c r="B18" s="6" t="s">
        <v>1334</v>
      </c>
      <c r="C18" s="47" t="str">
        <f>VLOOKUP($B18,'CIPC-specific concepts'!$C$1:$S$1012,13,FALSE)</f>
        <v>B-BBEE contributor level</v>
      </c>
      <c r="D18" s="47"/>
      <c r="E18" s="45"/>
      <c r="F18" s="45" t="s">
        <v>1339</v>
      </c>
      <c r="G18" s="45" t="s">
        <v>2724</v>
      </c>
      <c r="H18" s="45" t="s">
        <v>2725</v>
      </c>
      <c r="I18" s="45"/>
    </row>
    <row r="19" spans="1:9" x14ac:dyDescent="0.25">
      <c r="A19" s="6" t="s">
        <v>20</v>
      </c>
      <c r="B19" s="6" t="s">
        <v>95</v>
      </c>
      <c r="C19" s="18" t="str">
        <f>VLOOKUP($B19,'CIPC-specific concepts'!$C$1:$S$1012,13,FALSE)</f>
        <v>Business address of company [abstract]</v>
      </c>
      <c r="D19" s="32"/>
      <c r="E19" s="31"/>
      <c r="F19" s="32"/>
      <c r="G19" s="31"/>
      <c r="H19" s="31"/>
      <c r="I19" s="31"/>
    </row>
    <row r="20" spans="1:9" x14ac:dyDescent="0.25">
      <c r="A20" s="6" t="s">
        <v>20</v>
      </c>
      <c r="B20" s="6" t="s">
        <v>108</v>
      </c>
      <c r="C20" s="21" t="str">
        <f>VLOOKUP($B20,'CIPC-specific concepts'!$C$1:$S$1012,13,FALSE)</f>
        <v>Business address, street name</v>
      </c>
      <c r="D20" s="31" t="s">
        <v>111</v>
      </c>
      <c r="E20" s="31"/>
      <c r="F20" s="32"/>
      <c r="G20" s="31"/>
      <c r="H20" s="31"/>
      <c r="I20" s="31" t="s">
        <v>2698</v>
      </c>
    </row>
    <row r="21" spans="1:9" x14ac:dyDescent="0.25">
      <c r="A21" s="6" t="s">
        <v>20</v>
      </c>
      <c r="B21" s="6" t="s">
        <v>104</v>
      </c>
      <c r="C21" s="21" t="str">
        <f>VLOOKUP($B21,'CIPC-specific concepts'!$C$1:$S$1012,13,FALSE)</f>
        <v>Business address, postal code</v>
      </c>
      <c r="D21" s="31" t="s">
        <v>107</v>
      </c>
      <c r="E21" s="31"/>
      <c r="F21" s="32"/>
      <c r="G21" s="31"/>
      <c r="H21" s="31"/>
      <c r="I21" s="31" t="s">
        <v>2698</v>
      </c>
    </row>
    <row r="22" spans="1:9" x14ac:dyDescent="0.25">
      <c r="A22" s="6" t="s">
        <v>20</v>
      </c>
      <c r="B22" s="6" t="s">
        <v>82</v>
      </c>
      <c r="C22" s="21" t="str">
        <f>VLOOKUP($B22,'CIPC-specific concepts'!$C$1:$S$1012,13,FALSE)</f>
        <v>Business address, city</v>
      </c>
      <c r="D22" s="31" t="s">
        <v>85</v>
      </c>
      <c r="E22" s="31"/>
      <c r="F22" s="32"/>
      <c r="G22" s="31"/>
      <c r="H22" s="31"/>
      <c r="I22" s="31" t="s">
        <v>2698</v>
      </c>
    </row>
    <row r="23" spans="1:9" x14ac:dyDescent="0.25">
      <c r="A23" s="6" t="s">
        <v>20</v>
      </c>
      <c r="B23" s="6" t="s">
        <v>86</v>
      </c>
      <c r="C23" s="21" t="str">
        <f>VLOOKUP($B23,'CIPC-specific concepts'!$C$1:$S$1012,13,FALSE)</f>
        <v>Business address, country</v>
      </c>
      <c r="D23" s="31" t="s">
        <v>89</v>
      </c>
      <c r="E23" s="31"/>
      <c r="F23" s="32"/>
      <c r="G23" s="31"/>
      <c r="H23" s="31"/>
      <c r="I23" s="31" t="s">
        <v>2698</v>
      </c>
    </row>
    <row r="24" spans="1:9" x14ac:dyDescent="0.25">
      <c r="A24" s="6" t="s">
        <v>1328</v>
      </c>
      <c r="B24" s="6" t="s">
        <v>1381</v>
      </c>
      <c r="C24" s="21" t="str">
        <f>VLOOKUP($B24,'CIPC-specific concepts'!$C$1:$S$1012,13,FALSE)</f>
        <v>Business address, province</v>
      </c>
      <c r="D24" s="31" t="s">
        <v>1386</v>
      </c>
      <c r="E24" s="31"/>
      <c r="F24" s="32"/>
      <c r="G24" s="31"/>
      <c r="H24" s="31"/>
      <c r="I24" s="31" t="s">
        <v>2698</v>
      </c>
    </row>
    <row r="25" spans="1:9" x14ac:dyDescent="0.25">
      <c r="A25" s="6" t="s">
        <v>20</v>
      </c>
      <c r="B25" s="6" t="s">
        <v>1076</v>
      </c>
      <c r="C25" s="18" t="str">
        <f>VLOOKUP($B25,'CIPC-specific concepts'!$C$1:$S$1012,13,FALSE)</f>
        <v>Postal address same as business address</v>
      </c>
      <c r="D25" s="32"/>
      <c r="E25" s="31"/>
      <c r="F25" s="32"/>
      <c r="G25" s="31"/>
      <c r="H25" s="31"/>
      <c r="I25" s="31" t="s">
        <v>2698</v>
      </c>
    </row>
    <row r="26" spans="1:9" x14ac:dyDescent="0.25">
      <c r="A26" s="6" t="s">
        <v>20</v>
      </c>
      <c r="B26" s="6" t="s">
        <v>1064</v>
      </c>
      <c r="C26" s="18" t="str">
        <f>VLOOKUP($B26,'CIPC-specific concepts'!$C$1:$S$1012,13,FALSE)</f>
        <v>Postal address of company [abstract]</v>
      </c>
      <c r="D26" s="32"/>
      <c r="E26" s="31"/>
      <c r="F26" s="32"/>
      <c r="G26" s="31"/>
      <c r="H26" s="31"/>
      <c r="I26" s="31"/>
    </row>
    <row r="27" spans="1:9" x14ac:dyDescent="0.25">
      <c r="A27" s="6" t="s">
        <v>20</v>
      </c>
      <c r="B27" s="6" t="s">
        <v>1079</v>
      </c>
      <c r="C27" s="21" t="str">
        <f>VLOOKUP($B27,'CIPC-specific concepts'!$C$1:$S$1012,13,FALSE)</f>
        <v>Postal address, street name</v>
      </c>
      <c r="D27" s="31" t="s">
        <v>111</v>
      </c>
      <c r="E27" s="31"/>
      <c r="F27" s="32"/>
      <c r="G27" s="31"/>
      <c r="H27" s="31"/>
      <c r="I27" s="31"/>
    </row>
    <row r="28" spans="1:9" x14ac:dyDescent="0.25">
      <c r="A28" s="6" t="s">
        <v>20</v>
      </c>
      <c r="B28" s="6" t="s">
        <v>1073</v>
      </c>
      <c r="C28" s="21" t="str">
        <f>VLOOKUP($B28,'CIPC-specific concepts'!$C$1:$S$1012,13,FALSE)</f>
        <v>Postal address, postal code</v>
      </c>
      <c r="D28" s="31" t="s">
        <v>107</v>
      </c>
      <c r="E28" s="31"/>
      <c r="F28" s="32"/>
      <c r="G28" s="32"/>
      <c r="H28" s="31"/>
      <c r="I28" s="31"/>
    </row>
    <row r="29" spans="1:9" x14ac:dyDescent="0.25">
      <c r="A29" s="6" t="s">
        <v>20</v>
      </c>
      <c r="B29" s="6" t="s">
        <v>1052</v>
      </c>
      <c r="C29" s="21" t="str">
        <f>VLOOKUP($B29,'CIPC-specific concepts'!$C$1:$S$1012,13,FALSE)</f>
        <v>Postal address, city</v>
      </c>
      <c r="D29" s="31" t="s">
        <v>85</v>
      </c>
      <c r="E29" s="31"/>
      <c r="F29" s="32"/>
      <c r="G29" s="32"/>
      <c r="H29" s="31"/>
      <c r="I29" s="31"/>
    </row>
    <row r="30" spans="1:9" x14ac:dyDescent="0.25">
      <c r="A30" s="6" t="s">
        <v>20</v>
      </c>
      <c r="B30" s="6" t="s">
        <v>1055</v>
      </c>
      <c r="C30" s="21" t="str">
        <f>VLOOKUP($B30,'CIPC-specific concepts'!$C$1:$S$1012,13,FALSE)</f>
        <v>Postal address, country</v>
      </c>
      <c r="D30" s="31" t="s">
        <v>89</v>
      </c>
      <c r="E30" s="31"/>
      <c r="F30" s="32"/>
      <c r="G30" s="32"/>
      <c r="H30" s="31"/>
      <c r="I30" s="31"/>
    </row>
    <row r="31" spans="1:9" x14ac:dyDescent="0.25">
      <c r="A31" s="6" t="s">
        <v>2695</v>
      </c>
      <c r="B31" s="6" t="s">
        <v>2726</v>
      </c>
      <c r="C31" s="18" t="s">
        <v>2727</v>
      </c>
      <c r="D31" s="32" t="s">
        <v>2505</v>
      </c>
      <c r="E31" s="31"/>
      <c r="F31" s="32"/>
      <c r="G31" s="32"/>
      <c r="H31" s="31"/>
      <c r="I31" s="31"/>
    </row>
    <row r="32" spans="1:9" s="205" customFormat="1" x14ac:dyDescent="0.25">
      <c r="A32" s="130" t="s">
        <v>2695</v>
      </c>
      <c r="B32" s="130" t="s">
        <v>13583</v>
      </c>
      <c r="C32" s="112" t="s">
        <v>13159</v>
      </c>
      <c r="D32" s="111"/>
      <c r="E32" s="111"/>
      <c r="F32" s="111"/>
      <c r="G32" s="111"/>
      <c r="H32" s="111"/>
      <c r="I32" s="111"/>
    </row>
    <row r="33" spans="1:9" x14ac:dyDescent="0.25">
      <c r="A33" s="6" t="s">
        <v>1328</v>
      </c>
      <c r="B33" s="6" t="s">
        <v>2728</v>
      </c>
      <c r="C33" s="17" t="s">
        <v>2729</v>
      </c>
      <c r="D33" s="32"/>
      <c r="E33" s="31"/>
      <c r="F33" s="32"/>
      <c r="G33" s="32"/>
      <c r="H33" s="31"/>
      <c r="I33" s="31" t="s">
        <v>2698</v>
      </c>
    </row>
    <row r="34" spans="1:9" s="205" customFormat="1" x14ac:dyDescent="0.25">
      <c r="A34" s="130" t="s">
        <v>2695</v>
      </c>
      <c r="B34" s="130" t="s">
        <v>13584</v>
      </c>
      <c r="C34" s="111" t="s">
        <v>13160</v>
      </c>
      <c r="D34" s="111"/>
      <c r="E34" s="111"/>
      <c r="F34" s="111"/>
      <c r="G34" s="111"/>
      <c r="H34" s="111"/>
      <c r="I34" s="111"/>
    </row>
    <row r="35" spans="1:9" x14ac:dyDescent="0.25">
      <c r="A35" s="6" t="s">
        <v>20</v>
      </c>
      <c r="B35" s="6" t="s">
        <v>246</v>
      </c>
      <c r="C35" s="17" t="str">
        <f>VLOOKUP($B35,'CIPC-specific concepts'!$C$1:$S$1012,13,FALSE)</f>
        <v>Date of publication of financial statements</v>
      </c>
      <c r="D35" s="32"/>
      <c r="E35" s="31"/>
      <c r="F35" s="32"/>
      <c r="G35" s="31" t="s">
        <v>2693</v>
      </c>
      <c r="H35" s="31">
        <v>29</v>
      </c>
      <c r="I35" s="31" t="s">
        <v>2698</v>
      </c>
    </row>
    <row r="36" spans="1:9" x14ac:dyDescent="0.25">
      <c r="A36" s="6" t="s">
        <v>2695</v>
      </c>
      <c r="B36" s="6" t="s">
        <v>2712</v>
      </c>
      <c r="C36" s="17" t="s">
        <v>2713</v>
      </c>
      <c r="D36" s="32"/>
      <c r="E36" s="31"/>
      <c r="F36" s="32"/>
      <c r="G36" s="32"/>
      <c r="H36" s="31"/>
      <c r="I36" s="31" t="s">
        <v>2698</v>
      </c>
    </row>
    <row r="37" spans="1:9" x14ac:dyDescent="0.25">
      <c r="A37" s="6" t="s">
        <v>2695</v>
      </c>
      <c r="B37" s="6" t="s">
        <v>2730</v>
      </c>
      <c r="C37" s="17" t="s">
        <v>2731</v>
      </c>
      <c r="D37" s="32"/>
      <c r="E37" s="31"/>
      <c r="F37" s="32"/>
      <c r="G37" s="31" t="s">
        <v>2693</v>
      </c>
      <c r="H37" s="31">
        <v>29</v>
      </c>
      <c r="I37" s="31" t="s">
        <v>2698</v>
      </c>
    </row>
    <row r="38" spans="1:9" x14ac:dyDescent="0.25">
      <c r="A38" s="6" t="s">
        <v>2695</v>
      </c>
      <c r="B38" s="6" t="s">
        <v>2732</v>
      </c>
      <c r="C38" s="17" t="s">
        <v>2733</v>
      </c>
      <c r="D38" s="32"/>
      <c r="E38" s="31"/>
      <c r="F38" s="32"/>
      <c r="G38" s="32"/>
      <c r="H38" s="32"/>
      <c r="I38" s="31" t="s">
        <v>2698</v>
      </c>
    </row>
    <row r="39" spans="1:9" x14ac:dyDescent="0.25">
      <c r="A39" s="6" t="s">
        <v>2695</v>
      </c>
      <c r="B39" s="6" t="s">
        <v>2734</v>
      </c>
      <c r="C39" s="17" t="s">
        <v>2735</v>
      </c>
      <c r="D39" s="32"/>
      <c r="E39" s="31"/>
      <c r="F39" s="32"/>
      <c r="G39" s="32"/>
      <c r="H39" s="32"/>
      <c r="I39" s="31" t="s">
        <v>2698</v>
      </c>
    </row>
    <row r="40" spans="1:9" s="46" customFormat="1" x14ac:dyDescent="0.25">
      <c r="A40" s="6" t="s">
        <v>2695</v>
      </c>
      <c r="B40" s="6" t="s">
        <v>2736</v>
      </c>
      <c r="C40" s="17" t="s">
        <v>2737</v>
      </c>
      <c r="D40" s="32"/>
      <c r="E40" s="31"/>
      <c r="F40" s="32"/>
      <c r="G40" s="32"/>
      <c r="H40" s="32"/>
      <c r="I40" s="31"/>
    </row>
    <row r="41" spans="1:9" x14ac:dyDescent="0.25">
      <c r="A41" s="6" t="s">
        <v>2695</v>
      </c>
      <c r="B41" s="6" t="s">
        <v>2738</v>
      </c>
      <c r="C41" s="17" t="s">
        <v>2739</v>
      </c>
      <c r="D41" s="32"/>
      <c r="E41" s="31"/>
      <c r="F41" s="32"/>
      <c r="G41" s="32"/>
      <c r="H41" s="32"/>
      <c r="I41" s="31"/>
    </row>
    <row r="42" spans="1:9" x14ac:dyDescent="0.25">
      <c r="A42" s="6" t="s">
        <v>1328</v>
      </c>
      <c r="B42" s="6" t="s">
        <v>1398</v>
      </c>
      <c r="C42" s="59" t="str">
        <f>VLOOKUP($B42,'CIPC-specific concepts'!$C$1:$S$1012,13,FALSE)</f>
        <v>Type of assurance</v>
      </c>
      <c r="D42" s="44"/>
      <c r="E42" s="45"/>
      <c r="F42" s="45"/>
      <c r="G42" s="45" t="s">
        <v>2693</v>
      </c>
      <c r="H42" s="45">
        <v>29</v>
      </c>
      <c r="I42" s="31" t="s">
        <v>2698</v>
      </c>
    </row>
    <row r="43" spans="1:9" x14ac:dyDescent="0.25">
      <c r="A43" s="6" t="s">
        <v>1328</v>
      </c>
      <c r="B43" s="6" t="s">
        <v>1402</v>
      </c>
      <c r="C43" s="59" t="str">
        <f>VLOOKUP($B43,'CIPC-specific concepts'!$C$1:$S$1012,13,FALSE)</f>
        <v>Type of auditor's opinion</v>
      </c>
      <c r="D43" s="32"/>
      <c r="E43" s="31"/>
      <c r="F43" s="32"/>
      <c r="G43" s="32"/>
      <c r="H43" s="32"/>
      <c r="I43" s="32"/>
    </row>
    <row r="44" spans="1:9" x14ac:dyDescent="0.25">
      <c r="A44" s="6" t="s">
        <v>20</v>
      </c>
      <c r="B44" s="6" t="s">
        <v>833</v>
      </c>
      <c r="C44" s="17" t="str">
        <f>VLOOKUP($B44,'CIPC-specific concepts'!$C$1:$S$1012,13,FALSE)</f>
        <v>Individual responsible for preparation or supervising preparation of financial statements [abstract]</v>
      </c>
      <c r="D44" s="32" t="s">
        <v>2505</v>
      </c>
      <c r="E44" s="31"/>
      <c r="F44" s="32"/>
      <c r="G44" s="31" t="s">
        <v>2693</v>
      </c>
      <c r="H44" s="31">
        <v>29</v>
      </c>
      <c r="I44" s="31"/>
    </row>
    <row r="45" spans="1:9" x14ac:dyDescent="0.25">
      <c r="A45" s="6" t="s">
        <v>20</v>
      </c>
      <c r="B45" s="6" t="s">
        <v>919</v>
      </c>
      <c r="C45" s="18" t="str">
        <f>VLOOKUP($B45,'CIPC-specific concepts'!$C$1:$S$1012,13,FALSE)</f>
        <v>Name of individual responsible for preparation or supervising preparation of financial statements</v>
      </c>
      <c r="D45" s="31" t="s">
        <v>897</v>
      </c>
      <c r="E45" s="31"/>
      <c r="F45" s="32"/>
      <c r="G45" s="31" t="s">
        <v>2693</v>
      </c>
      <c r="H45" s="31">
        <v>29</v>
      </c>
      <c r="I45" s="31" t="s">
        <v>2698</v>
      </c>
    </row>
    <row r="46" spans="1:9" x14ac:dyDescent="0.25">
      <c r="A46" s="6" t="s">
        <v>1328</v>
      </c>
      <c r="B46" s="6" t="s">
        <v>1375</v>
      </c>
      <c r="C46" s="18" t="str">
        <f>VLOOKUP($B46,'CIPC-specific concepts'!$C$1:$S$1012,13,FALSE)</f>
        <v>Professional designation of individual responsible for preparation or supervising preparation of financial statements</v>
      </c>
      <c r="D46" s="31" t="s">
        <v>1380</v>
      </c>
      <c r="E46" s="32"/>
      <c r="F46" s="32" t="s">
        <v>758</v>
      </c>
      <c r="G46" s="31" t="s">
        <v>2693</v>
      </c>
      <c r="H46" s="31">
        <v>29</v>
      </c>
      <c r="I46" s="31" t="s">
        <v>2698</v>
      </c>
    </row>
    <row r="47" spans="1:9" x14ac:dyDescent="0.25">
      <c r="A47" s="6" t="s">
        <v>20</v>
      </c>
      <c r="B47" s="6" t="s">
        <v>1306</v>
      </c>
      <c r="C47" s="18" t="str">
        <f>VLOOKUP($B47,'CIPC-specific concepts'!$C$1:$S$1012,13,FALSE)</f>
        <v>Professional body full name</v>
      </c>
      <c r="D47" s="31"/>
      <c r="E47" s="32"/>
      <c r="F47" s="32"/>
      <c r="G47" s="31"/>
      <c r="H47" s="31"/>
      <c r="I47" s="31"/>
    </row>
    <row r="48" spans="1:9" x14ac:dyDescent="0.25">
      <c r="A48" s="6" t="s">
        <v>20</v>
      </c>
      <c r="B48" s="6" t="s">
        <v>1309</v>
      </c>
      <c r="C48" s="18" t="str">
        <f>VLOOKUP($B48,'CIPC-specific concepts'!$C$1:$S$1012,13,FALSE)</f>
        <v>Professional body abbreviated name</v>
      </c>
      <c r="D48" s="31"/>
      <c r="E48" s="32"/>
      <c r="F48" s="32"/>
      <c r="G48" s="31"/>
      <c r="H48" s="31"/>
      <c r="I48" s="31"/>
    </row>
    <row r="49" spans="1:9" x14ac:dyDescent="0.25">
      <c r="A49" s="6" t="s">
        <v>20</v>
      </c>
      <c r="B49" s="6" t="s">
        <v>1312</v>
      </c>
      <c r="C49" s="18" t="str">
        <f>VLOOKUP($B49,'CIPC-specific concepts'!$C$1:$S$1012,13,FALSE)</f>
        <v>Professional body website address;</v>
      </c>
      <c r="D49" s="31"/>
      <c r="E49" s="32"/>
      <c r="F49" s="32"/>
      <c r="G49" s="31"/>
      <c r="H49" s="31"/>
      <c r="I49" s="31"/>
    </row>
    <row r="50" spans="1:9" x14ac:dyDescent="0.25">
      <c r="A50" s="6" t="s">
        <v>20</v>
      </c>
      <c r="B50" s="6" t="s">
        <v>1315</v>
      </c>
      <c r="C50" s="18" t="str">
        <f>VLOOKUP($B50,'CIPC-specific concepts'!$C$1:$S$1012,13,FALSE)</f>
        <v>Membership number of professional compiler signatory</v>
      </c>
      <c r="D50" s="31"/>
      <c r="E50" s="32"/>
      <c r="F50" s="32"/>
      <c r="G50" s="31"/>
      <c r="H50" s="31"/>
      <c r="I50" s="31"/>
    </row>
    <row r="51" spans="1:9" x14ac:dyDescent="0.25">
      <c r="A51" s="6" t="s">
        <v>20</v>
      </c>
      <c r="B51" s="6" t="s">
        <v>1318</v>
      </c>
      <c r="C51" s="18" t="str">
        <f>VLOOKUP($B51,'CIPC-specific concepts'!$C$1:$S$1012,13,FALSE)</f>
        <v>Date and time of authentication of professional designation</v>
      </c>
      <c r="D51" s="31"/>
      <c r="E51" s="32"/>
      <c r="F51" s="32"/>
      <c r="G51" s="31"/>
      <c r="H51" s="31"/>
      <c r="I51" s="31"/>
    </row>
    <row r="52" spans="1:9" x14ac:dyDescent="0.25">
      <c r="A52" s="6" t="s">
        <v>20</v>
      </c>
      <c r="B52" s="6" t="s">
        <v>1322</v>
      </c>
      <c r="C52" s="18" t="str">
        <f>VLOOKUP($B52,'CIPC-specific concepts'!$C$1:$S$1012,13,FALSE)</f>
        <v>Seal/QR code image</v>
      </c>
      <c r="D52" s="31"/>
      <c r="E52" s="32"/>
      <c r="F52" s="32"/>
      <c r="G52" s="31"/>
      <c r="H52" s="31"/>
      <c r="I52" s="31"/>
    </row>
    <row r="53" spans="1:9" x14ac:dyDescent="0.25">
      <c r="A53" s="6" t="s">
        <v>20</v>
      </c>
      <c r="B53" s="6" t="s">
        <v>1325</v>
      </c>
      <c r="C53" s="18" t="str">
        <f>VLOOKUP($B53,'CIPC-specific concepts'!$C$1:$S$1012,13,FALSE)</f>
        <v>Certification image</v>
      </c>
      <c r="D53" s="31"/>
      <c r="E53" s="32"/>
      <c r="F53" s="32"/>
      <c r="G53" s="31"/>
      <c r="H53" s="31"/>
      <c r="I53" s="31"/>
    </row>
    <row r="54" spans="1:9" s="12" customFormat="1" x14ac:dyDescent="0.25">
      <c r="A54" s="6" t="s">
        <v>20</v>
      </c>
      <c r="B54" s="6" t="s">
        <v>252</v>
      </c>
      <c r="C54" s="17" t="str">
        <f>VLOOKUP($B54,'CIPC-specific concepts'!$C$1:$S$1012,13,FALSE)</f>
        <v>Declaration of auditor's report presence</v>
      </c>
      <c r="D54" s="32"/>
      <c r="E54" s="32"/>
      <c r="F54" s="32"/>
      <c r="G54" s="31" t="s">
        <v>2693</v>
      </c>
      <c r="H54" s="31">
        <v>30</v>
      </c>
      <c r="I54" s="31" t="s">
        <v>2698</v>
      </c>
    </row>
    <row r="55" spans="1:9" s="12" customFormat="1" x14ac:dyDescent="0.25">
      <c r="A55" s="6" t="s">
        <v>20</v>
      </c>
      <c r="B55" s="6" t="s">
        <v>266</v>
      </c>
      <c r="C55" s="17" t="str">
        <f>VLOOKUP($B55,'CIPC-specific concepts'!$C$1:$S$1012,13,FALSE)</f>
        <v>Declaration of director's report presence</v>
      </c>
      <c r="D55" s="32"/>
      <c r="E55" s="32"/>
      <c r="F55" s="32"/>
      <c r="G55" s="31" t="s">
        <v>2693</v>
      </c>
      <c r="H55" s="31">
        <v>30</v>
      </c>
      <c r="I55" s="31" t="s">
        <v>2698</v>
      </c>
    </row>
    <row r="56" spans="1:9" s="12" customFormat="1" x14ac:dyDescent="0.25">
      <c r="A56" s="48" t="s">
        <v>20</v>
      </c>
      <c r="B56" s="6" t="s">
        <v>259</v>
      </c>
      <c r="C56" s="17" t="str">
        <f>VLOOKUP($B56,'CIPC-specific concepts'!$C$1:$S$1012,13,FALSE)</f>
        <v>Declaration of board's approval (AGM for co-operatives)</v>
      </c>
      <c r="D56" s="31"/>
      <c r="E56" s="31"/>
      <c r="F56" s="31"/>
      <c r="G56" s="31" t="s">
        <v>2693</v>
      </c>
      <c r="H56" s="31">
        <v>30</v>
      </c>
      <c r="I56" s="31"/>
    </row>
    <row r="57" spans="1:9" s="12" customFormat="1" x14ac:dyDescent="0.25">
      <c r="A57" s="48" t="s">
        <v>20</v>
      </c>
      <c r="B57" s="6" t="s">
        <v>625</v>
      </c>
      <c r="C57" s="18" t="str">
        <f>VLOOKUP($B57,'CIPC-specific concepts'!$C$1:$S$1012,13,FALSE)</f>
        <v>Disclosure of reasons for failure of approval [text block]</v>
      </c>
      <c r="D57" s="31"/>
      <c r="E57" s="31"/>
      <c r="F57" s="31" t="s">
        <v>513</v>
      </c>
      <c r="G57" s="32"/>
      <c r="H57" s="32"/>
      <c r="I57" s="32"/>
    </row>
    <row r="58" spans="1:9" x14ac:dyDescent="0.25">
      <c r="A58" s="48" t="s">
        <v>20</v>
      </c>
      <c r="B58" s="6" t="s">
        <v>622</v>
      </c>
      <c r="C58" s="18" t="str">
        <f>VLOOKUP($B58,'CIPC-specific concepts'!$C$1:$S$1012,13,FALSE)</f>
        <v>Disclosure of proposed actions to address situation of failure [text block]</v>
      </c>
      <c r="D58" s="31"/>
      <c r="E58" s="31"/>
      <c r="F58" s="31" t="s">
        <v>513</v>
      </c>
      <c r="G58" s="32"/>
      <c r="H58" s="32"/>
      <c r="I58" s="32"/>
    </row>
    <row r="59" spans="1:9" x14ac:dyDescent="0.25">
      <c r="A59" s="48" t="s">
        <v>20</v>
      </c>
      <c r="B59" s="6" t="s">
        <v>510</v>
      </c>
      <c r="C59" s="18" t="str">
        <f>VLOOKUP($B59,'CIPC-specific concepts'!$C$1:$S$1012,13,FALSE)</f>
        <v>Disclosure of errors or misstatements made in financial statements [text block]</v>
      </c>
      <c r="D59" s="31"/>
      <c r="E59" s="31"/>
      <c r="F59" s="31" t="s">
        <v>513</v>
      </c>
      <c r="G59" s="32"/>
      <c r="H59" s="32"/>
      <c r="I59" s="32"/>
    </row>
    <row r="60" spans="1:9" x14ac:dyDescent="0.25">
      <c r="A60" s="6" t="s">
        <v>20</v>
      </c>
      <c r="B60" s="6" t="s">
        <v>275</v>
      </c>
      <c r="C60" s="17" t="str">
        <f>VLOOKUP($B60,'CIPC-specific concepts'!$C$1:$S$1012,13,FALSE)</f>
        <v>Declaration of signature by authorised director</v>
      </c>
      <c r="D60" s="32"/>
      <c r="E60" s="32"/>
      <c r="F60" s="32"/>
      <c r="G60" s="31" t="s">
        <v>2693</v>
      </c>
      <c r="H60" s="31">
        <v>30</v>
      </c>
      <c r="I60" s="31" t="s">
        <v>2698</v>
      </c>
    </row>
    <row r="61" spans="1:9" x14ac:dyDescent="0.25">
      <c r="A61" s="6" t="s">
        <v>20</v>
      </c>
      <c r="B61" s="6" t="s">
        <v>272</v>
      </c>
      <c r="C61" s="17" t="str">
        <f>VLOOKUP($B61,'CIPC-specific concepts'!$C$1:$S$1012,13,FALSE)</f>
        <v>Declaration of presentation of financial statement to first stakeholders meeting after board's approval</v>
      </c>
      <c r="D61" s="32" t="s">
        <v>2505</v>
      </c>
      <c r="E61" s="32"/>
      <c r="F61" s="32"/>
      <c r="G61" s="31" t="s">
        <v>2693</v>
      </c>
      <c r="H61" s="31">
        <v>30</v>
      </c>
      <c r="I61" s="31"/>
    </row>
    <row r="62" spans="1:9" x14ac:dyDescent="0.25">
      <c r="A62" s="6" t="s">
        <v>20</v>
      </c>
      <c r="B62" s="6" t="s">
        <v>269</v>
      </c>
      <c r="C62" s="17" t="str">
        <f>VLOOKUP($B62,'CIPC-specific concepts'!$C$1:$S$1012,13,FALSE)</f>
        <v>Declaration of holding company and ultimate holding company</v>
      </c>
      <c r="D62" s="32"/>
      <c r="E62" s="32"/>
      <c r="F62" s="32"/>
      <c r="G62" s="32"/>
      <c r="H62" s="32"/>
      <c r="I62" s="32"/>
    </row>
    <row r="63" spans="1:9" x14ac:dyDescent="0.25">
      <c r="A63" s="48" t="s">
        <v>20</v>
      </c>
      <c r="B63" s="6" t="s">
        <v>262</v>
      </c>
      <c r="C63" s="17" t="str">
        <f>VLOOKUP($B63,'CIPC-specific concepts'!$C$1:$S$1012,13,FALSE)</f>
        <v>Declaration of company being regulated</v>
      </c>
      <c r="D63" s="17"/>
      <c r="E63" s="17"/>
      <c r="F63" s="31" t="s">
        <v>265</v>
      </c>
      <c r="G63" s="32"/>
      <c r="H63" s="32"/>
      <c r="I63" s="32"/>
    </row>
    <row r="64" spans="1:9" x14ac:dyDescent="0.25">
      <c r="A64" s="48" t="s">
        <v>20</v>
      </c>
      <c r="B64" s="6" t="s">
        <v>278</v>
      </c>
      <c r="C64" s="17" t="str">
        <f>VLOOKUP($B64,'CIPC-specific concepts'!$C$1:$S$1012,13,FALSE)</f>
        <v>Declaration of submitting list of persons who hold significant beneficial interests</v>
      </c>
      <c r="D64" s="17"/>
      <c r="E64" s="17"/>
      <c r="F64" s="31" t="s">
        <v>281</v>
      </c>
      <c r="G64" s="32"/>
      <c r="H64" s="32"/>
      <c r="I64" s="31" t="s">
        <v>2505</v>
      </c>
    </row>
    <row r="65" spans="1:9" x14ac:dyDescent="0.25">
      <c r="A65" s="48" t="s">
        <v>20</v>
      </c>
      <c r="B65" s="6" t="s">
        <v>338</v>
      </c>
      <c r="C65" s="18" t="str">
        <f>VLOOKUP($B65,'CIPC-specific concepts'!$C$1:$S$1012,13,FALSE)</f>
        <v>Details of persons who hold significant beneficial interest [abstract]</v>
      </c>
      <c r="D65" s="31"/>
      <c r="E65" s="17"/>
      <c r="F65" s="45" t="s">
        <v>2740</v>
      </c>
      <c r="G65" s="31" t="s">
        <v>2693</v>
      </c>
      <c r="H65" s="31" t="s">
        <v>2741</v>
      </c>
      <c r="I65" s="31" t="s">
        <v>2505</v>
      </c>
    </row>
    <row r="66" spans="1:9" x14ac:dyDescent="0.25">
      <c r="A66" s="48" t="s">
        <v>20</v>
      </c>
      <c r="B66" s="6" t="s">
        <v>344</v>
      </c>
      <c r="C66" s="21" t="str">
        <f>VLOOKUP($B66,'CIPC-specific concepts'!$C$1:$S$1012,13,FALSE)</f>
        <v>Details of persons who hold significant beneficial interest [table]</v>
      </c>
      <c r="D66" s="31"/>
      <c r="E66" s="17"/>
      <c r="F66" s="31"/>
      <c r="G66" s="31"/>
      <c r="H66" s="32"/>
      <c r="I66" s="32"/>
    </row>
    <row r="67" spans="1:9" x14ac:dyDescent="0.25">
      <c r="A67" s="48" t="s">
        <v>20</v>
      </c>
      <c r="B67" s="6" t="s">
        <v>1042</v>
      </c>
      <c r="C67" s="22" t="str">
        <f>VLOOKUP($B67,'CIPC-specific concepts'!$C$1:$S$1012,13,FALSE)</f>
        <v>Person who holds significant beneficial interest identifier [axis]</v>
      </c>
      <c r="D67" s="31"/>
      <c r="E67" s="17"/>
      <c r="F67" s="31"/>
      <c r="G67" s="31"/>
      <c r="H67" s="32"/>
      <c r="I67" s="32"/>
    </row>
    <row r="68" spans="1:9" x14ac:dyDescent="0.25">
      <c r="A68" s="48" t="s">
        <v>20</v>
      </c>
      <c r="B68" s="6" t="s">
        <v>341</v>
      </c>
      <c r="C68" s="21" t="str">
        <f>VLOOKUP($B68,'CIPC-specific concepts'!$C$1:$S$1012,13,FALSE)</f>
        <v>Details of persons who hold significant beneficial interest [line items]</v>
      </c>
      <c r="D68" s="31"/>
      <c r="E68" s="17"/>
      <c r="F68" s="31"/>
      <c r="G68" s="31"/>
      <c r="H68" s="32"/>
      <c r="I68" s="32"/>
    </row>
    <row r="69" spans="1:9" x14ac:dyDescent="0.25">
      <c r="A69" s="48" t="s">
        <v>20</v>
      </c>
      <c r="B69" s="6" t="s">
        <v>922</v>
      </c>
      <c r="C69" s="22" t="str">
        <f>VLOOKUP($B69,'CIPC-specific concepts'!$C$1:$S$1012,13,FALSE)</f>
        <v>Name of person who holds significant beneficial interest</v>
      </c>
      <c r="D69" s="31" t="s">
        <v>897</v>
      </c>
      <c r="E69" s="17"/>
      <c r="F69" s="31"/>
      <c r="G69" s="31" t="s">
        <v>2693</v>
      </c>
      <c r="H69" s="31" t="s">
        <v>2741</v>
      </c>
      <c r="I69" s="32"/>
    </row>
    <row r="70" spans="1:9" x14ac:dyDescent="0.25">
      <c r="A70" s="48" t="s">
        <v>1328</v>
      </c>
      <c r="B70" s="6" t="s">
        <v>1343</v>
      </c>
      <c r="C70" s="22" t="str">
        <f>VLOOKUP($B70,'CIPC-specific concepts'!$C$1:$S$1012,13,FALSE)</f>
        <v>Class of securities held</v>
      </c>
      <c r="D70" s="31"/>
      <c r="E70" s="17"/>
      <c r="F70" s="31"/>
      <c r="G70" s="31" t="s">
        <v>2693</v>
      </c>
      <c r="H70" s="31" t="s">
        <v>2741</v>
      </c>
      <c r="I70" s="32"/>
    </row>
    <row r="71" spans="1:9" x14ac:dyDescent="0.25">
      <c r="A71" s="48" t="s">
        <v>20</v>
      </c>
      <c r="B71" s="6" t="s">
        <v>309</v>
      </c>
      <c r="C71" s="22" t="str">
        <f>VLOOKUP($B71,'CIPC-specific concepts'!$C$1:$S$1012,13,FALSE)</f>
        <v>Description of other class of securities held</v>
      </c>
      <c r="D71" s="31"/>
      <c r="E71" s="17"/>
      <c r="F71" s="31" t="s">
        <v>312</v>
      </c>
      <c r="G71" s="31" t="s">
        <v>2693</v>
      </c>
      <c r="H71" s="31" t="s">
        <v>2741</v>
      </c>
      <c r="I71" s="32"/>
    </row>
    <row r="72" spans="1:9" x14ac:dyDescent="0.25">
      <c r="A72" s="48" t="s">
        <v>20</v>
      </c>
      <c r="B72" s="6" t="s">
        <v>1001</v>
      </c>
      <c r="C72" s="22" t="str">
        <f>VLOOKUP($B72,'CIPC-specific concepts'!$C$1:$S$1012,13,FALSE)</f>
        <v>Number of securities held</v>
      </c>
      <c r="D72" s="31"/>
      <c r="E72" s="17"/>
      <c r="F72" s="31" t="s">
        <v>2742</v>
      </c>
      <c r="G72" s="31" t="s">
        <v>2693</v>
      </c>
      <c r="H72" s="31" t="s">
        <v>2741</v>
      </c>
      <c r="I72" s="32"/>
    </row>
    <row r="73" spans="1:9" x14ac:dyDescent="0.25">
      <c r="A73" s="48" t="s">
        <v>20</v>
      </c>
      <c r="B73" s="6" t="s">
        <v>722</v>
      </c>
      <c r="C73" s="22" t="str">
        <f>VLOOKUP($B73,'CIPC-specific concepts'!$C$1:$S$1012,13,FALSE)</f>
        <v>Extent of beneficial interest</v>
      </c>
      <c r="D73" s="31"/>
      <c r="E73" s="17"/>
      <c r="F73" s="31" t="s">
        <v>2743</v>
      </c>
      <c r="G73" s="31" t="s">
        <v>2693</v>
      </c>
      <c r="H73" s="31" t="s">
        <v>2741</v>
      </c>
      <c r="I73" s="32"/>
    </row>
    <row r="74" spans="1:9" x14ac:dyDescent="0.25">
      <c r="A74" s="48" t="s">
        <v>20</v>
      </c>
      <c r="B74" s="6" t="s">
        <v>1210</v>
      </c>
      <c r="C74" s="17" t="str">
        <f>VLOOKUP($B74,'CIPC-specific concepts'!$C$1:$S$1012,13,FALSE)</f>
        <v>Shares offered to public</v>
      </c>
      <c r="D74" s="17"/>
      <c r="E74" s="17"/>
      <c r="F74" s="17"/>
      <c r="G74" s="31" t="s">
        <v>2693</v>
      </c>
      <c r="H74" s="31">
        <v>95</v>
      </c>
      <c r="I74" s="31"/>
    </row>
    <row r="75" spans="1:9" x14ac:dyDescent="0.25">
      <c r="A75" s="48" t="s">
        <v>20</v>
      </c>
      <c r="B75" s="6" t="s">
        <v>1227</v>
      </c>
      <c r="C75" s="17" t="str">
        <f>VLOOKUP($B75,'CIPC-specific concepts'!$C$1:$S$1012,13,FALSE)</f>
        <v>Solvency and Liquidity tests satisfied</v>
      </c>
      <c r="D75" s="31"/>
      <c r="E75" s="31"/>
      <c r="F75" s="31"/>
      <c r="G75" s="31"/>
      <c r="H75" s="31"/>
      <c r="I75" s="31"/>
    </row>
    <row r="76" spans="1:9" x14ac:dyDescent="0.25">
      <c r="A76" s="48" t="s">
        <v>1328</v>
      </c>
      <c r="B76" s="6" t="s">
        <v>1362</v>
      </c>
      <c r="C76" s="18" t="str">
        <f>VLOOKUP($B76,'CIPC-specific concepts'!$C$1:$S$1012,13,FALSE)</f>
        <v>Financial assistance for subscription of securities</v>
      </c>
      <c r="D76" s="31"/>
      <c r="E76" s="31"/>
      <c r="F76" s="31"/>
      <c r="G76" s="31" t="s">
        <v>2693</v>
      </c>
      <c r="H76" s="31">
        <v>44</v>
      </c>
      <c r="I76" s="31"/>
    </row>
    <row r="77" spans="1:9" x14ac:dyDescent="0.25">
      <c r="A77" s="48" t="s">
        <v>1328</v>
      </c>
      <c r="B77" s="6" t="s">
        <v>1369</v>
      </c>
      <c r="C77" s="18" t="str">
        <f>VLOOKUP($B77,'CIPC-specific concepts'!$C$1:$S$1012,13,FALSE)</f>
        <v>Loans granted or other financial assistance to directors</v>
      </c>
      <c r="D77" s="31"/>
      <c r="E77" s="31"/>
      <c r="F77" s="31"/>
      <c r="G77" s="31" t="s">
        <v>2693</v>
      </c>
      <c r="H77" s="31">
        <v>45</v>
      </c>
      <c r="I77" s="31"/>
    </row>
    <row r="78" spans="1:9" x14ac:dyDescent="0.25">
      <c r="A78" s="48" t="s">
        <v>1328</v>
      </c>
      <c r="B78" s="6" t="s">
        <v>2744</v>
      </c>
      <c r="C78" s="18" t="str">
        <f>VLOOKUP($B78,'CIPC-specific concepts'!$C$1:$S$1012,13,FALSE)</f>
        <v>Distributions to shareholders authorised by board</v>
      </c>
      <c r="D78" s="31"/>
      <c r="E78" s="31"/>
      <c r="F78" s="31"/>
      <c r="G78" s="31" t="s">
        <v>2693</v>
      </c>
      <c r="H78" s="31">
        <v>46</v>
      </c>
      <c r="I78" s="31"/>
    </row>
    <row r="79" spans="1:9" x14ac:dyDescent="0.25">
      <c r="A79" s="48" t="s">
        <v>1328</v>
      </c>
      <c r="B79" s="6" t="s">
        <v>1340</v>
      </c>
      <c r="C79" s="18" t="str">
        <f>VLOOKUP($B79,'CIPC-specific concepts'!$C$1:$S$1012,13,FALSE)</f>
        <v>Capitalization of shares</v>
      </c>
      <c r="D79" s="31"/>
      <c r="E79" s="31"/>
      <c r="F79" s="31"/>
      <c r="G79" s="31" t="s">
        <v>2693</v>
      </c>
      <c r="H79" s="31">
        <v>47</v>
      </c>
      <c r="I79" s="31"/>
    </row>
    <row r="80" spans="1:9" x14ac:dyDescent="0.25">
      <c r="A80" s="48" t="s">
        <v>1328</v>
      </c>
      <c r="B80" s="6" t="s">
        <v>1348</v>
      </c>
      <c r="C80" s="18" t="str">
        <f>VLOOKUP($B80,'CIPC-specific concepts'!$C$1:$S$1012,13,FALSE)</f>
        <v xml:space="preserve">Company or subsidiary acquiring company's shares </v>
      </c>
      <c r="D80" s="31"/>
      <c r="E80" s="31"/>
      <c r="F80" s="31" t="s">
        <v>2745</v>
      </c>
      <c r="G80" s="31" t="s">
        <v>2693</v>
      </c>
      <c r="H80" s="31">
        <v>48</v>
      </c>
      <c r="I80" s="31"/>
    </row>
    <row r="81" spans="1:9" x14ac:dyDescent="0.25">
      <c r="A81" s="48" t="s">
        <v>1328</v>
      </c>
      <c r="B81" s="6" t="s">
        <v>1329</v>
      </c>
      <c r="C81" s="18" t="str">
        <f>VLOOKUP($B81,'CIPC-specific concepts'!$C$1:$S$1012,13,FALSE)</f>
        <v>Amalgamations or Mergers</v>
      </c>
      <c r="D81" s="31"/>
      <c r="E81" s="31"/>
      <c r="F81" s="31"/>
      <c r="G81" s="31" t="s">
        <v>2693</v>
      </c>
      <c r="H81" s="31">
        <v>113</v>
      </c>
      <c r="I81" s="31"/>
    </row>
    <row r="82" spans="1:9" x14ac:dyDescent="0.25">
      <c r="A82" s="48" t="s">
        <v>1328</v>
      </c>
      <c r="B82" s="6" t="s">
        <v>1395</v>
      </c>
      <c r="C82" s="18" t="str">
        <f>VLOOKUP($B82,'CIPC-specific concepts'!$C$1:$S$1012,13,FALSE)</f>
        <v>Transfer by company of money or other property other than own shares</v>
      </c>
      <c r="D82" s="31"/>
      <c r="E82" s="31"/>
      <c r="F82" s="31"/>
      <c r="G82" s="31"/>
      <c r="H82" s="31"/>
      <c r="I82" s="31"/>
    </row>
    <row r="83" spans="1:9" x14ac:dyDescent="0.25">
      <c r="A83" s="48" t="s">
        <v>1328</v>
      </c>
      <c r="B83" s="6" t="s">
        <v>1372</v>
      </c>
      <c r="C83" s="18" t="str">
        <f>VLOOKUP($B83,'CIPC-specific concepts'!$C$1:$S$1012,13,FALSE)</f>
        <v>Other reason</v>
      </c>
      <c r="D83" s="31"/>
      <c r="E83" s="31"/>
      <c r="F83" s="31"/>
      <c r="G83" s="31"/>
      <c r="H83" s="31"/>
      <c r="I83" s="31"/>
    </row>
    <row r="84" spans="1:9" x14ac:dyDescent="0.25">
      <c r="A84" s="48" t="s">
        <v>20</v>
      </c>
      <c r="B84" s="6" t="s">
        <v>313</v>
      </c>
      <c r="C84" s="18" t="str">
        <f>VLOOKUP($B84,'CIPC-specific concepts'!$C$1:$S$1012,13,FALSE)</f>
        <v>Description of other reason</v>
      </c>
      <c r="D84" s="31"/>
      <c r="E84" s="31"/>
      <c r="F84" s="31"/>
      <c r="G84" s="31"/>
      <c r="H84" s="31"/>
      <c r="I84" s="31"/>
    </row>
  </sheetData>
  <mergeCells count="1">
    <mergeCell ref="G3:H3"/>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Arkusz8"/>
  <dimension ref="A1:D174"/>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9.140625" style="33"/>
    <col min="6" max="6" width="9.140625" style="33" customWidth="1"/>
    <col min="7" max="16384" width="9.140625" style="33"/>
  </cols>
  <sheetData>
    <row r="1" spans="1:4" x14ac:dyDescent="0.25">
      <c r="A1" s="35" t="s">
        <v>7</v>
      </c>
      <c r="B1" s="2" t="s">
        <v>2746</v>
      </c>
    </row>
    <row r="2" spans="1:4" x14ac:dyDescent="0.25">
      <c r="A2" s="35" t="s">
        <v>2686</v>
      </c>
      <c r="B2" s="2" t="str">
        <f>CONCATENATE("https://xbrl.cipc.co.za/taxonomy/role/",MID(B3,2,7),"/",B1)</f>
        <v>https://xbrl.cipc.co.za/taxonomy/role/210.000/StatementOfFinancialPositionCurentNoncurrent</v>
      </c>
      <c r="C2" s="4"/>
    </row>
    <row r="3" spans="1:4" x14ac:dyDescent="0.25">
      <c r="A3" s="35" t="s">
        <v>2687</v>
      </c>
      <c r="B3" s="2" t="s">
        <v>2747</v>
      </c>
    </row>
    <row r="4" spans="1:4" x14ac:dyDescent="0.25">
      <c r="A4" s="36" t="s">
        <v>5</v>
      </c>
      <c r="B4" s="36" t="s">
        <v>6</v>
      </c>
      <c r="C4" s="36" t="s">
        <v>2748</v>
      </c>
      <c r="D4" s="5" t="s">
        <v>2692</v>
      </c>
    </row>
    <row r="5" spans="1:4" x14ac:dyDescent="0.25">
      <c r="A5" s="6" t="s">
        <v>20</v>
      </c>
      <c r="B5" t="s">
        <v>1242</v>
      </c>
      <c r="C5" s="31" t="str">
        <f>VLOOKUP($B5,'CIPC-specific concepts'!$C$1:$S$999,13,FALSE)</f>
        <v>Statement of financial position [text block]</v>
      </c>
      <c r="D5" s="31" t="s">
        <v>2505</v>
      </c>
    </row>
    <row r="6" spans="1:4" x14ac:dyDescent="0.25">
      <c r="A6" s="6" t="s">
        <v>2711</v>
      </c>
      <c r="B6" s="6" t="s">
        <v>2749</v>
      </c>
      <c r="C6" s="15" t="s">
        <v>2750</v>
      </c>
      <c r="D6" s="31" t="s">
        <v>2505</v>
      </c>
    </row>
    <row r="7" spans="1:4" x14ac:dyDescent="0.25">
      <c r="A7" s="6" t="s">
        <v>2711</v>
      </c>
      <c r="B7" s="6" t="s">
        <v>2751</v>
      </c>
      <c r="C7" s="24" t="s">
        <v>2752</v>
      </c>
      <c r="D7" s="31" t="s">
        <v>2505</v>
      </c>
    </row>
    <row r="8" spans="1:4" x14ac:dyDescent="0.25">
      <c r="A8" s="6" t="s">
        <v>2711</v>
      </c>
      <c r="B8" s="6" t="s">
        <v>2753</v>
      </c>
      <c r="C8" s="25" t="s">
        <v>2754</v>
      </c>
      <c r="D8" s="31" t="s">
        <v>2505</v>
      </c>
    </row>
    <row r="9" spans="1:4" x14ac:dyDescent="0.25">
      <c r="A9" s="6" t="s">
        <v>2711</v>
      </c>
      <c r="B9" s="6" t="s">
        <v>2755</v>
      </c>
      <c r="C9" s="26" t="s">
        <v>2756</v>
      </c>
      <c r="D9" s="31" t="s">
        <v>2505</v>
      </c>
    </row>
    <row r="10" spans="1:4" x14ac:dyDescent="0.25">
      <c r="A10" s="6" t="s">
        <v>2711</v>
      </c>
      <c r="B10" s="6" t="s">
        <v>2757</v>
      </c>
      <c r="C10" s="26" t="s">
        <v>2758</v>
      </c>
      <c r="D10" s="31" t="s">
        <v>2505</v>
      </c>
    </row>
    <row r="11" spans="1:4" x14ac:dyDescent="0.25">
      <c r="A11" s="6" t="s">
        <v>2711</v>
      </c>
      <c r="B11" s="6" t="s">
        <v>2759</v>
      </c>
      <c r="C11" s="26" t="s">
        <v>2760</v>
      </c>
      <c r="D11" s="31" t="s">
        <v>2505</v>
      </c>
    </row>
    <row r="12" spans="1:4" x14ac:dyDescent="0.25">
      <c r="A12" s="6" t="s">
        <v>2711</v>
      </c>
      <c r="B12" s="6" t="s">
        <v>2761</v>
      </c>
      <c r="C12" s="26" t="s">
        <v>2762</v>
      </c>
      <c r="D12" s="31" t="s">
        <v>2505</v>
      </c>
    </row>
    <row r="13" spans="1:4" x14ac:dyDescent="0.25">
      <c r="A13" s="6" t="s">
        <v>2711</v>
      </c>
      <c r="B13" s="6" t="s">
        <v>2763</v>
      </c>
      <c r="C13" s="26" t="s">
        <v>2763</v>
      </c>
      <c r="D13" s="31" t="s">
        <v>2505</v>
      </c>
    </row>
    <row r="14" spans="1:4" x14ac:dyDescent="0.25">
      <c r="A14" s="6" t="s">
        <v>2711</v>
      </c>
      <c r="B14" s="6" t="s">
        <v>2764</v>
      </c>
      <c r="C14" s="26" t="s">
        <v>2765</v>
      </c>
      <c r="D14" s="31" t="s">
        <v>2505</v>
      </c>
    </row>
    <row r="15" spans="1:4" x14ac:dyDescent="0.25">
      <c r="A15" s="6" t="s">
        <v>2711</v>
      </c>
      <c r="B15" s="6" t="s">
        <v>2766</v>
      </c>
      <c r="C15" s="26" t="s">
        <v>2767</v>
      </c>
      <c r="D15" s="31" t="s">
        <v>2505</v>
      </c>
    </row>
    <row r="16" spans="1:4" x14ac:dyDescent="0.25">
      <c r="A16" s="6" t="s">
        <v>2711</v>
      </c>
      <c r="B16" s="6" t="s">
        <v>2768</v>
      </c>
      <c r="C16" s="26" t="s">
        <v>2769</v>
      </c>
      <c r="D16" s="31" t="s">
        <v>2505</v>
      </c>
    </row>
    <row r="17" spans="1:4" x14ac:dyDescent="0.25">
      <c r="A17" s="6" t="s">
        <v>2711</v>
      </c>
      <c r="B17" s="6" t="s">
        <v>2770</v>
      </c>
      <c r="C17" s="26" t="s">
        <v>2771</v>
      </c>
      <c r="D17" s="31" t="s">
        <v>2505</v>
      </c>
    </row>
    <row r="18" spans="1:4" x14ac:dyDescent="0.25">
      <c r="A18" s="6" t="s">
        <v>20</v>
      </c>
      <c r="B18" s="6" t="s">
        <v>946</v>
      </c>
      <c r="C18" s="26" t="s">
        <v>948</v>
      </c>
      <c r="D18" s="31"/>
    </row>
    <row r="19" spans="1:4" x14ac:dyDescent="0.25">
      <c r="A19" s="6" t="s">
        <v>20</v>
      </c>
      <c r="B19" s="6" t="s">
        <v>949</v>
      </c>
      <c r="C19" s="27" t="s">
        <v>951</v>
      </c>
      <c r="D19" s="31"/>
    </row>
    <row r="20" spans="1:4" x14ac:dyDescent="0.25">
      <c r="A20" s="6" t="s">
        <v>20</v>
      </c>
      <c r="B20" s="6" t="s">
        <v>955</v>
      </c>
      <c r="C20" s="26" t="s">
        <v>957</v>
      </c>
      <c r="D20" s="31"/>
    </row>
    <row r="21" spans="1:4" x14ac:dyDescent="0.25">
      <c r="A21" s="6" t="s">
        <v>20</v>
      </c>
      <c r="B21" s="6" t="s">
        <v>937</v>
      </c>
      <c r="C21" s="26" t="s">
        <v>939</v>
      </c>
      <c r="D21" s="31"/>
    </row>
    <row r="22" spans="1:4" x14ac:dyDescent="0.25">
      <c r="A22" s="6" t="s">
        <v>2711</v>
      </c>
      <c r="B22" s="6" t="s">
        <v>2772</v>
      </c>
      <c r="C22" s="26" t="s">
        <v>2773</v>
      </c>
      <c r="D22" s="31" t="s">
        <v>2505</v>
      </c>
    </row>
    <row r="23" spans="1:4" x14ac:dyDescent="0.25">
      <c r="A23" s="6" t="s">
        <v>2711</v>
      </c>
      <c r="B23" s="6" t="s">
        <v>2774</v>
      </c>
      <c r="C23" s="26" t="s">
        <v>2775</v>
      </c>
      <c r="D23" s="31" t="s">
        <v>2505</v>
      </c>
    </row>
    <row r="24" spans="1:4" x14ac:dyDescent="0.25">
      <c r="A24" s="6" t="s">
        <v>2711</v>
      </c>
      <c r="B24" s="6" t="s">
        <v>2776</v>
      </c>
      <c r="C24" s="26" t="s">
        <v>2777</v>
      </c>
      <c r="D24" s="31" t="s">
        <v>2505</v>
      </c>
    </row>
    <row r="25" spans="1:4" x14ac:dyDescent="0.25">
      <c r="A25" s="6" t="s">
        <v>2711</v>
      </c>
      <c r="B25" s="6" t="s">
        <v>2778</v>
      </c>
      <c r="C25" s="26" t="s">
        <v>2779</v>
      </c>
      <c r="D25" s="31" t="s">
        <v>2505</v>
      </c>
    </row>
    <row r="26" spans="1:4" x14ac:dyDescent="0.25">
      <c r="A26" s="6" t="s">
        <v>2711</v>
      </c>
      <c r="B26" s="6" t="s">
        <v>2780</v>
      </c>
      <c r="C26" s="26" t="s">
        <v>2781</v>
      </c>
      <c r="D26" s="31" t="s">
        <v>2505</v>
      </c>
    </row>
    <row r="27" spans="1:4" x14ac:dyDescent="0.25">
      <c r="A27" s="6" t="s">
        <v>20</v>
      </c>
      <c r="B27" s="6" t="s">
        <v>943</v>
      </c>
      <c r="C27" s="26" t="s">
        <v>945</v>
      </c>
      <c r="D27" s="31"/>
    </row>
    <row r="28" spans="1:4" x14ac:dyDescent="0.25">
      <c r="A28" s="6" t="s">
        <v>2711</v>
      </c>
      <c r="B28" s="6" t="s">
        <v>2782</v>
      </c>
      <c r="C28" s="26" t="s">
        <v>2783</v>
      </c>
      <c r="D28" s="31" t="s">
        <v>2505</v>
      </c>
    </row>
    <row r="29" spans="1:4" x14ac:dyDescent="0.25">
      <c r="A29" s="6" t="s">
        <v>20</v>
      </c>
      <c r="B29" s="6" t="s">
        <v>934</v>
      </c>
      <c r="C29" s="26" t="s">
        <v>936</v>
      </c>
      <c r="D29" s="31"/>
    </row>
    <row r="30" spans="1:4" x14ac:dyDescent="0.25">
      <c r="A30" s="6" t="s">
        <v>2711</v>
      </c>
      <c r="B30" s="6" t="s">
        <v>2784</v>
      </c>
      <c r="C30" s="26" t="s">
        <v>2785</v>
      </c>
      <c r="D30" s="31" t="s">
        <v>2505</v>
      </c>
    </row>
    <row r="31" spans="1:4" x14ac:dyDescent="0.25">
      <c r="A31" s="6" t="s">
        <v>2711</v>
      </c>
      <c r="B31" s="6" t="s">
        <v>2786</v>
      </c>
      <c r="C31" s="26" t="s">
        <v>2787</v>
      </c>
      <c r="D31" s="31" t="s">
        <v>2505</v>
      </c>
    </row>
    <row r="32" spans="1:4" x14ac:dyDescent="0.25">
      <c r="A32" s="6" t="s">
        <v>2711</v>
      </c>
      <c r="B32" s="6" t="s">
        <v>2788</v>
      </c>
      <c r="C32" s="25" t="s">
        <v>2789</v>
      </c>
      <c r="D32" s="31" t="s">
        <v>2505</v>
      </c>
    </row>
    <row r="33" spans="1:4" x14ac:dyDescent="0.25">
      <c r="A33" s="6" t="s">
        <v>2711</v>
      </c>
      <c r="B33" s="6" t="s">
        <v>2790</v>
      </c>
      <c r="C33" s="26" t="s">
        <v>2791</v>
      </c>
      <c r="D33" s="31" t="s">
        <v>2505</v>
      </c>
    </row>
    <row r="34" spans="1:4" x14ac:dyDescent="0.25">
      <c r="A34" s="6" t="s">
        <v>2711</v>
      </c>
      <c r="B34" s="6" t="s">
        <v>2792</v>
      </c>
      <c r="C34" s="26" t="s">
        <v>2793</v>
      </c>
      <c r="D34" s="31" t="s">
        <v>2505</v>
      </c>
    </row>
    <row r="35" spans="1:4" x14ac:dyDescent="0.25">
      <c r="A35" s="6" t="s">
        <v>2711</v>
      </c>
      <c r="B35" s="6" t="s">
        <v>2794</v>
      </c>
      <c r="C35" s="26" t="s">
        <v>2795</v>
      </c>
      <c r="D35" s="31" t="s">
        <v>2505</v>
      </c>
    </row>
    <row r="36" spans="1:4" x14ac:dyDescent="0.25">
      <c r="A36" s="6" t="s">
        <v>2711</v>
      </c>
      <c r="B36" s="6" t="s">
        <v>2796</v>
      </c>
      <c r="C36" s="26" t="s">
        <v>2797</v>
      </c>
      <c r="D36" s="31" t="s">
        <v>2505</v>
      </c>
    </row>
    <row r="37" spans="1:4" x14ac:dyDescent="0.25">
      <c r="A37" s="6" t="s">
        <v>20</v>
      </c>
      <c r="B37" s="6" t="s">
        <v>198</v>
      </c>
      <c r="C37" s="26" t="s">
        <v>200</v>
      </c>
      <c r="D37" s="31"/>
    </row>
    <row r="38" spans="1:4" x14ac:dyDescent="0.25">
      <c r="A38" s="6" t="s">
        <v>20</v>
      </c>
      <c r="B38" s="6" t="s">
        <v>201</v>
      </c>
      <c r="C38" s="27" t="s">
        <v>203</v>
      </c>
      <c r="D38" s="31"/>
    </row>
    <row r="39" spans="1:4" x14ac:dyDescent="0.25">
      <c r="A39" s="6" t="s">
        <v>20</v>
      </c>
      <c r="B39" s="6" t="s">
        <v>207</v>
      </c>
      <c r="C39" s="26" t="s">
        <v>209</v>
      </c>
      <c r="D39" s="31"/>
    </row>
    <row r="40" spans="1:4" x14ac:dyDescent="0.25">
      <c r="A40" s="6" t="s">
        <v>20</v>
      </c>
      <c r="B40" s="6" t="s">
        <v>189</v>
      </c>
      <c r="C40" s="26" t="s">
        <v>191</v>
      </c>
      <c r="D40" s="31"/>
    </row>
    <row r="41" spans="1:4" x14ac:dyDescent="0.25">
      <c r="A41" s="6" t="s">
        <v>20</v>
      </c>
      <c r="B41" s="6" t="s">
        <v>33</v>
      </c>
      <c r="C41" s="26" t="s">
        <v>36</v>
      </c>
      <c r="D41" s="31"/>
    </row>
    <row r="42" spans="1:4" x14ac:dyDescent="0.25">
      <c r="A42" s="6" t="s">
        <v>2711</v>
      </c>
      <c r="B42" s="6" t="s">
        <v>2798</v>
      </c>
      <c r="C42" s="26" t="s">
        <v>2799</v>
      </c>
      <c r="D42" s="31" t="s">
        <v>2505</v>
      </c>
    </row>
    <row r="43" spans="1:4" x14ac:dyDescent="0.25">
      <c r="A43" s="6" t="s">
        <v>20</v>
      </c>
      <c r="B43" s="6" t="s">
        <v>1281</v>
      </c>
      <c r="C43" s="27" t="s">
        <v>1283</v>
      </c>
      <c r="D43" s="31"/>
    </row>
    <row r="44" spans="1:4" x14ac:dyDescent="0.25">
      <c r="A44" s="6" t="s">
        <v>20</v>
      </c>
      <c r="B44" s="6" t="s">
        <v>195</v>
      </c>
      <c r="C44" s="26" t="s">
        <v>197</v>
      </c>
      <c r="D44" s="31"/>
    </row>
    <row r="45" spans="1:4" x14ac:dyDescent="0.25">
      <c r="A45" s="6" t="s">
        <v>2711</v>
      </c>
      <c r="B45" s="6" t="s">
        <v>2800</v>
      </c>
      <c r="C45" s="26" t="s">
        <v>2801</v>
      </c>
      <c r="D45" s="31" t="s">
        <v>2505</v>
      </c>
    </row>
    <row r="46" spans="1:4" x14ac:dyDescent="0.25">
      <c r="A46" s="6" t="s">
        <v>20</v>
      </c>
      <c r="B46" s="6" t="s">
        <v>186</v>
      </c>
      <c r="C46" s="26" t="s">
        <v>188</v>
      </c>
      <c r="D46" s="31"/>
    </row>
    <row r="47" spans="1:4" x14ac:dyDescent="0.25">
      <c r="A47" s="6" t="s">
        <v>2711</v>
      </c>
      <c r="B47" s="6" t="s">
        <v>2802</v>
      </c>
      <c r="C47" s="26" t="s">
        <v>2803</v>
      </c>
      <c r="D47" s="31" t="s">
        <v>2505</v>
      </c>
    </row>
    <row r="48" spans="1:4" x14ac:dyDescent="0.25">
      <c r="A48" s="6" t="s">
        <v>2711</v>
      </c>
      <c r="B48" s="6" t="s">
        <v>2804</v>
      </c>
      <c r="C48" s="26" t="s">
        <v>2805</v>
      </c>
      <c r="D48" s="31" t="s">
        <v>2505</v>
      </c>
    </row>
    <row r="49" spans="1:4" x14ac:dyDescent="0.25">
      <c r="A49" s="6" t="s">
        <v>2711</v>
      </c>
      <c r="B49" s="6" t="s">
        <v>2806</v>
      </c>
      <c r="C49" s="26" t="s">
        <v>2807</v>
      </c>
      <c r="D49" s="31" t="s">
        <v>2505</v>
      </c>
    </row>
    <row r="50" spans="1:4" x14ac:dyDescent="0.25">
      <c r="A50" s="6" t="s">
        <v>2711</v>
      </c>
      <c r="B50" s="6" t="s">
        <v>2808</v>
      </c>
      <c r="C50" s="26" t="s">
        <v>2809</v>
      </c>
      <c r="D50" s="31" t="s">
        <v>2505</v>
      </c>
    </row>
    <row r="51" spans="1:4" x14ac:dyDescent="0.25">
      <c r="A51" s="6" t="s">
        <v>2711</v>
      </c>
      <c r="B51" s="6" t="s">
        <v>2810</v>
      </c>
      <c r="C51" s="26" t="s">
        <v>2811</v>
      </c>
      <c r="D51" s="31" t="s">
        <v>2505</v>
      </c>
    </row>
    <row r="52" spans="1:4" x14ac:dyDescent="0.25">
      <c r="A52" s="6" t="s">
        <v>2711</v>
      </c>
      <c r="B52" s="6" t="s">
        <v>2812</v>
      </c>
      <c r="C52" s="25" t="s">
        <v>2813</v>
      </c>
      <c r="D52" s="31" t="s">
        <v>2701</v>
      </c>
    </row>
    <row r="53" spans="1:4" x14ac:dyDescent="0.25">
      <c r="A53" s="6" t="s">
        <v>2711</v>
      </c>
      <c r="B53" s="6" t="s">
        <v>2814</v>
      </c>
      <c r="C53" s="24" t="s">
        <v>2815</v>
      </c>
      <c r="D53" s="31" t="s">
        <v>2505</v>
      </c>
    </row>
    <row r="54" spans="1:4" x14ac:dyDescent="0.25">
      <c r="A54" s="6" t="s">
        <v>2711</v>
      </c>
      <c r="B54" s="6" t="s">
        <v>2816</v>
      </c>
      <c r="C54" s="25" t="s">
        <v>2817</v>
      </c>
      <c r="D54" s="31" t="s">
        <v>2505</v>
      </c>
    </row>
    <row r="55" spans="1:4" x14ac:dyDescent="0.25">
      <c r="A55" s="6" t="s">
        <v>2711</v>
      </c>
      <c r="B55" s="6" t="s">
        <v>2818</v>
      </c>
      <c r="C55" s="26" t="s">
        <v>2819</v>
      </c>
      <c r="D55" s="31" t="s">
        <v>2505</v>
      </c>
    </row>
    <row r="56" spans="1:4" x14ac:dyDescent="0.25">
      <c r="A56" s="6" t="s">
        <v>20</v>
      </c>
      <c r="B56" s="6" t="s">
        <v>1098</v>
      </c>
      <c r="C56" s="26" t="s">
        <v>1100</v>
      </c>
      <c r="D56" s="31"/>
    </row>
    <row r="57" spans="1:4" x14ac:dyDescent="0.25">
      <c r="A57" s="6" t="s">
        <v>2711</v>
      </c>
      <c r="B57" s="6" t="s">
        <v>2820</v>
      </c>
      <c r="C57" s="26" t="s">
        <v>2821</v>
      </c>
      <c r="D57" s="31" t="s">
        <v>2505</v>
      </c>
    </row>
    <row r="58" spans="1:4" x14ac:dyDescent="0.25">
      <c r="A58" s="6" t="s">
        <v>2711</v>
      </c>
      <c r="B58" s="6" t="s">
        <v>2822</v>
      </c>
      <c r="C58" s="26" t="s">
        <v>2823</v>
      </c>
      <c r="D58" s="31" t="s">
        <v>2505</v>
      </c>
    </row>
    <row r="59" spans="1:4" x14ac:dyDescent="0.25">
      <c r="A59" s="6" t="s">
        <v>20</v>
      </c>
      <c r="B59" s="6" t="s">
        <v>1101</v>
      </c>
      <c r="C59" s="26" t="s">
        <v>1103</v>
      </c>
      <c r="D59" s="31"/>
    </row>
    <row r="60" spans="1:4" x14ac:dyDescent="0.25">
      <c r="A60" s="6" t="s">
        <v>2711</v>
      </c>
      <c r="B60" s="6" t="s">
        <v>2824</v>
      </c>
      <c r="C60" s="26" t="s">
        <v>2825</v>
      </c>
      <c r="D60" s="31" t="s">
        <v>2505</v>
      </c>
    </row>
    <row r="61" spans="1:4" x14ac:dyDescent="0.25">
      <c r="A61" s="6" t="s">
        <v>2711</v>
      </c>
      <c r="B61" s="6" t="s">
        <v>2826</v>
      </c>
      <c r="C61" s="26" t="s">
        <v>2827</v>
      </c>
      <c r="D61" s="31" t="s">
        <v>2505</v>
      </c>
    </row>
    <row r="62" spans="1:4" x14ac:dyDescent="0.25">
      <c r="A62" s="6" t="s">
        <v>2711</v>
      </c>
      <c r="B62" s="6" t="s">
        <v>2828</v>
      </c>
      <c r="C62" s="26" t="s">
        <v>2829</v>
      </c>
      <c r="D62" s="31" t="s">
        <v>2505</v>
      </c>
    </row>
    <row r="63" spans="1:4" x14ac:dyDescent="0.25">
      <c r="A63" s="6" t="s">
        <v>2711</v>
      </c>
      <c r="B63" s="6" t="s">
        <v>2830</v>
      </c>
      <c r="C63" s="26" t="s">
        <v>2831</v>
      </c>
      <c r="D63" s="31" t="s">
        <v>2505</v>
      </c>
    </row>
    <row r="64" spans="1:4" x14ac:dyDescent="0.25">
      <c r="A64" s="6" t="s">
        <v>2711</v>
      </c>
      <c r="B64" s="6" t="s">
        <v>2832</v>
      </c>
      <c r="C64" s="26" t="s">
        <v>2833</v>
      </c>
      <c r="D64" s="31" t="s">
        <v>2505</v>
      </c>
    </row>
    <row r="65" spans="1:4" x14ac:dyDescent="0.25">
      <c r="A65" s="6" t="s">
        <v>2711</v>
      </c>
      <c r="B65" s="6" t="s">
        <v>2834</v>
      </c>
      <c r="C65" s="26" t="s">
        <v>2835</v>
      </c>
      <c r="D65" s="31" t="s">
        <v>2701</v>
      </c>
    </row>
    <row r="66" spans="1:4" x14ac:dyDescent="0.25">
      <c r="A66" s="6" t="s">
        <v>2711</v>
      </c>
      <c r="B66" s="6" t="s">
        <v>2836</v>
      </c>
      <c r="C66" s="25" t="s">
        <v>2837</v>
      </c>
      <c r="D66" s="31" t="s">
        <v>2505</v>
      </c>
    </row>
    <row r="67" spans="1:4" x14ac:dyDescent="0.25">
      <c r="A67" s="6" t="s">
        <v>2711</v>
      </c>
      <c r="B67" s="6" t="s">
        <v>2838</v>
      </c>
      <c r="C67" s="26" t="s">
        <v>2839</v>
      </c>
      <c r="D67" s="31" t="s">
        <v>2505</v>
      </c>
    </row>
    <row r="68" spans="1:4" x14ac:dyDescent="0.25">
      <c r="A68" s="6" t="s">
        <v>2711</v>
      </c>
      <c r="B68" s="6" t="s">
        <v>2840</v>
      </c>
      <c r="C68" s="27" t="s">
        <v>2841</v>
      </c>
      <c r="D68" s="31" t="s">
        <v>2505</v>
      </c>
    </row>
    <row r="69" spans="1:4" x14ac:dyDescent="0.25">
      <c r="A69" s="6" t="s">
        <v>2711</v>
      </c>
      <c r="B69" s="6" t="s">
        <v>2842</v>
      </c>
      <c r="C69" s="28" t="s">
        <v>2843</v>
      </c>
      <c r="D69" s="31" t="s">
        <v>2505</v>
      </c>
    </row>
    <row r="70" spans="1:4" x14ac:dyDescent="0.25">
      <c r="A70" s="6" t="s">
        <v>2711</v>
      </c>
      <c r="B70" s="6" t="s">
        <v>2844</v>
      </c>
      <c r="C70" s="28" t="s">
        <v>2845</v>
      </c>
      <c r="D70" s="31" t="s">
        <v>2505</v>
      </c>
    </row>
    <row r="71" spans="1:4" x14ac:dyDescent="0.25">
      <c r="A71" s="6" t="s">
        <v>2711</v>
      </c>
      <c r="B71" s="6" t="s">
        <v>2846</v>
      </c>
      <c r="C71" s="28" t="s">
        <v>2847</v>
      </c>
      <c r="D71" s="31" t="s">
        <v>2505</v>
      </c>
    </row>
    <row r="72" spans="1:4" x14ac:dyDescent="0.25">
      <c r="A72" s="6" t="s">
        <v>2711</v>
      </c>
      <c r="B72" s="6" t="s">
        <v>2848</v>
      </c>
      <c r="C72" s="27" t="s">
        <v>2849</v>
      </c>
      <c r="D72" s="31" t="s">
        <v>2505</v>
      </c>
    </row>
    <row r="73" spans="1:4" x14ac:dyDescent="0.25">
      <c r="A73" s="6" t="s">
        <v>2711</v>
      </c>
      <c r="B73" s="6" t="s">
        <v>2850</v>
      </c>
      <c r="C73" s="27" t="s">
        <v>2851</v>
      </c>
      <c r="D73" s="31" t="s">
        <v>2505</v>
      </c>
    </row>
    <row r="74" spans="1:4" x14ac:dyDescent="0.25">
      <c r="A74" s="6" t="s">
        <v>2711</v>
      </c>
      <c r="B74" s="6" t="s">
        <v>2852</v>
      </c>
      <c r="C74" s="27" t="s">
        <v>2853</v>
      </c>
      <c r="D74" s="31" t="s">
        <v>2505</v>
      </c>
    </row>
    <row r="75" spans="1:4" x14ac:dyDescent="0.25">
      <c r="A75" s="6" t="s">
        <v>2711</v>
      </c>
      <c r="B75" s="6" t="s">
        <v>2854</v>
      </c>
      <c r="C75" s="27" t="s">
        <v>2855</v>
      </c>
      <c r="D75" s="31" t="s">
        <v>2505</v>
      </c>
    </row>
    <row r="76" spans="1:4" x14ac:dyDescent="0.25">
      <c r="A76" s="6" t="s">
        <v>2711</v>
      </c>
      <c r="B76" s="6" t="s">
        <v>2856</v>
      </c>
      <c r="C76" s="27" t="s">
        <v>2857</v>
      </c>
      <c r="D76" s="31" t="s">
        <v>2505</v>
      </c>
    </row>
    <row r="77" spans="1:4" x14ac:dyDescent="0.25">
      <c r="A77" s="6" t="s">
        <v>20</v>
      </c>
      <c r="B77" s="6" t="s">
        <v>940</v>
      </c>
      <c r="C77" s="27" t="s">
        <v>942</v>
      </c>
      <c r="D77" s="31" t="s">
        <v>2505</v>
      </c>
    </row>
    <row r="78" spans="1:4" x14ac:dyDescent="0.25">
      <c r="A78" s="6" t="s">
        <v>20</v>
      </c>
      <c r="B78" s="6" t="s">
        <v>952</v>
      </c>
      <c r="C78" s="27" t="s">
        <v>954</v>
      </c>
      <c r="D78" s="31" t="s">
        <v>2505</v>
      </c>
    </row>
    <row r="79" spans="1:4" x14ac:dyDescent="0.25">
      <c r="A79" s="6" t="s">
        <v>20</v>
      </c>
      <c r="B79" s="6" t="s">
        <v>958</v>
      </c>
      <c r="C79" s="27" t="s">
        <v>960</v>
      </c>
      <c r="D79" s="31" t="s">
        <v>2505</v>
      </c>
    </row>
    <row r="80" spans="1:4" x14ac:dyDescent="0.25">
      <c r="A80" s="6" t="s">
        <v>2711</v>
      </c>
      <c r="B80" s="6" t="s">
        <v>2858</v>
      </c>
      <c r="C80" s="27" t="s">
        <v>2859</v>
      </c>
      <c r="D80" s="31" t="s">
        <v>2505</v>
      </c>
    </row>
    <row r="81" spans="1:4" x14ac:dyDescent="0.25">
      <c r="A81" s="6" t="s">
        <v>2711</v>
      </c>
      <c r="B81" s="6" t="s">
        <v>2860</v>
      </c>
      <c r="C81" s="26" t="s">
        <v>2861</v>
      </c>
      <c r="D81" s="31" t="s">
        <v>2505</v>
      </c>
    </row>
    <row r="82" spans="1:4" x14ac:dyDescent="0.25">
      <c r="A82" s="6" t="s">
        <v>2711</v>
      </c>
      <c r="B82" s="6" t="s">
        <v>2862</v>
      </c>
      <c r="C82" s="27" t="s">
        <v>2863</v>
      </c>
      <c r="D82" s="31" t="s">
        <v>2505</v>
      </c>
    </row>
    <row r="83" spans="1:4" x14ac:dyDescent="0.25">
      <c r="A83" s="6" t="s">
        <v>2711</v>
      </c>
      <c r="B83" s="6" t="s">
        <v>2864</v>
      </c>
      <c r="C83" s="28" t="s">
        <v>2865</v>
      </c>
      <c r="D83" s="31" t="s">
        <v>2505</v>
      </c>
    </row>
    <row r="84" spans="1:4" x14ac:dyDescent="0.25">
      <c r="A84" s="6" t="s">
        <v>2711</v>
      </c>
      <c r="B84" s="6" t="s">
        <v>2866</v>
      </c>
      <c r="C84" s="28" t="s">
        <v>2867</v>
      </c>
      <c r="D84" s="31" t="s">
        <v>2505</v>
      </c>
    </row>
    <row r="85" spans="1:4" x14ac:dyDescent="0.25">
      <c r="A85" s="6" t="s">
        <v>2711</v>
      </c>
      <c r="B85" s="6" t="s">
        <v>2868</v>
      </c>
      <c r="C85" s="28" t="s">
        <v>2869</v>
      </c>
      <c r="D85" s="31" t="s">
        <v>2505</v>
      </c>
    </row>
    <row r="86" spans="1:4" x14ac:dyDescent="0.25">
      <c r="A86" s="6" t="s">
        <v>2711</v>
      </c>
      <c r="B86" s="6" t="s">
        <v>2870</v>
      </c>
      <c r="C86" s="27" t="s">
        <v>2871</v>
      </c>
      <c r="D86" s="31" t="s">
        <v>2505</v>
      </c>
    </row>
    <row r="87" spans="1:4" x14ac:dyDescent="0.25">
      <c r="A87" s="6" t="s">
        <v>2711</v>
      </c>
      <c r="B87" s="6" t="s">
        <v>2872</v>
      </c>
      <c r="C87" s="27" t="s">
        <v>2873</v>
      </c>
      <c r="D87" s="31" t="s">
        <v>2505</v>
      </c>
    </row>
    <row r="88" spans="1:4" x14ac:dyDescent="0.25">
      <c r="A88" s="6" t="s">
        <v>2711</v>
      </c>
      <c r="B88" s="6" t="s">
        <v>2874</v>
      </c>
      <c r="C88" s="27" t="s">
        <v>2875</v>
      </c>
      <c r="D88" s="31" t="s">
        <v>2505</v>
      </c>
    </row>
    <row r="89" spans="1:4" x14ac:dyDescent="0.25">
      <c r="A89" s="6" t="s">
        <v>20</v>
      </c>
      <c r="B89" s="6" t="s">
        <v>1213</v>
      </c>
      <c r="C89" s="27" t="s">
        <v>1215</v>
      </c>
      <c r="D89" s="31"/>
    </row>
    <row r="90" spans="1:4" x14ac:dyDescent="0.25">
      <c r="A90" s="6" t="s">
        <v>2711</v>
      </c>
      <c r="B90" s="6" t="s">
        <v>2876</v>
      </c>
      <c r="C90" s="27" t="s">
        <v>2877</v>
      </c>
      <c r="D90" s="31"/>
    </row>
    <row r="91" spans="1:4" x14ac:dyDescent="0.25">
      <c r="A91" s="6" t="s">
        <v>20</v>
      </c>
      <c r="B91" s="6" t="s">
        <v>204</v>
      </c>
      <c r="C91" s="27" t="s">
        <v>194</v>
      </c>
      <c r="D91" s="31"/>
    </row>
    <row r="92" spans="1:4" x14ac:dyDescent="0.25">
      <c r="A92" s="6" t="s">
        <v>20</v>
      </c>
      <c r="B92" s="6" t="s">
        <v>204</v>
      </c>
      <c r="C92" s="27" t="s">
        <v>206</v>
      </c>
      <c r="D92" s="31"/>
    </row>
    <row r="93" spans="1:4" x14ac:dyDescent="0.25">
      <c r="A93" s="6" t="s">
        <v>20</v>
      </c>
      <c r="B93" s="6" t="s">
        <v>210</v>
      </c>
      <c r="C93" s="27" t="s">
        <v>212</v>
      </c>
      <c r="D93" s="31"/>
    </row>
    <row r="94" spans="1:4" x14ac:dyDescent="0.25">
      <c r="A94" s="6" t="s">
        <v>2711</v>
      </c>
      <c r="B94" s="6" t="s">
        <v>2878</v>
      </c>
      <c r="C94" s="27" t="s">
        <v>2879</v>
      </c>
      <c r="D94" s="31"/>
    </row>
    <row r="95" spans="1:4" x14ac:dyDescent="0.25">
      <c r="A95" s="6" t="s">
        <v>2711</v>
      </c>
      <c r="B95" s="6" t="s">
        <v>2880</v>
      </c>
      <c r="C95" s="27" t="s">
        <v>2881</v>
      </c>
      <c r="D95" s="31"/>
    </row>
    <row r="96" spans="1:4" x14ac:dyDescent="0.25">
      <c r="A96" s="6" t="s">
        <v>2711</v>
      </c>
      <c r="B96" s="6" t="s">
        <v>2882</v>
      </c>
      <c r="C96" s="27" t="s">
        <v>2883</v>
      </c>
      <c r="D96" s="31"/>
    </row>
    <row r="97" spans="1:4" x14ac:dyDescent="0.25">
      <c r="A97" s="6" t="s">
        <v>2711</v>
      </c>
      <c r="B97" s="6" t="s">
        <v>2884</v>
      </c>
      <c r="C97" s="26" t="s">
        <v>2885</v>
      </c>
      <c r="D97" s="31" t="s">
        <v>2701</v>
      </c>
    </row>
    <row r="98" spans="1:4" x14ac:dyDescent="0.25">
      <c r="A98" s="6" t="s">
        <v>2711</v>
      </c>
      <c r="B98" s="6" t="s">
        <v>2886</v>
      </c>
      <c r="C98" s="25" t="s">
        <v>2887</v>
      </c>
      <c r="D98" s="31" t="s">
        <v>2701</v>
      </c>
    </row>
    <row r="100" spans="1:4" x14ac:dyDescent="0.25">
      <c r="A100" s="35" t="s">
        <v>7</v>
      </c>
      <c r="B100" s="2" t="s">
        <v>2746</v>
      </c>
    </row>
    <row r="101" spans="1:4" x14ac:dyDescent="0.25">
      <c r="A101" s="35" t="s">
        <v>2453</v>
      </c>
      <c r="B101" s="2" t="s">
        <v>2888</v>
      </c>
      <c r="C101" s="4"/>
    </row>
    <row r="102" spans="1:4" x14ac:dyDescent="0.25">
      <c r="A102" s="35" t="s">
        <v>2454</v>
      </c>
      <c r="B102" s="2" t="s">
        <v>2747</v>
      </c>
    </row>
    <row r="103" spans="1:4" x14ac:dyDescent="0.25">
      <c r="A103" s="36" t="s">
        <v>5</v>
      </c>
      <c r="B103" s="36" t="s">
        <v>6</v>
      </c>
      <c r="C103" s="36" t="s">
        <v>2748</v>
      </c>
      <c r="D103" s="36" t="s">
        <v>2889</v>
      </c>
    </row>
    <row r="104" spans="1:4" x14ac:dyDescent="0.25">
      <c r="A104" s="6" t="s">
        <v>20</v>
      </c>
      <c r="B104" t="s">
        <v>1242</v>
      </c>
      <c r="C104" s="31" t="str">
        <f>VLOOKUP($B104,'CIPC-specific concepts'!$C$1:$S$7999,13,FALSE)</f>
        <v>Statement of financial position [text block]</v>
      </c>
      <c r="D104" s="31" t="s">
        <v>2505</v>
      </c>
    </row>
    <row r="105" spans="1:4" x14ac:dyDescent="0.25">
      <c r="A105" s="34" t="s">
        <v>2890</v>
      </c>
      <c r="B105" s="14" t="s">
        <v>2749</v>
      </c>
      <c r="C105" s="15" t="s">
        <v>2750</v>
      </c>
      <c r="D105" s="31" t="s">
        <v>2505</v>
      </c>
    </row>
    <row r="106" spans="1:4" x14ac:dyDescent="0.25">
      <c r="A106" s="34" t="s">
        <v>2890</v>
      </c>
      <c r="B106" s="14" t="s">
        <v>2751</v>
      </c>
      <c r="C106" s="24" t="s">
        <v>2752</v>
      </c>
      <c r="D106" s="31" t="s">
        <v>2505</v>
      </c>
    </row>
    <row r="107" spans="1:4" x14ac:dyDescent="0.25">
      <c r="A107" s="34" t="s">
        <v>2890</v>
      </c>
      <c r="B107" s="14" t="s">
        <v>2753</v>
      </c>
      <c r="C107" s="25" t="s">
        <v>2754</v>
      </c>
      <c r="D107" s="31" t="s">
        <v>2505</v>
      </c>
    </row>
    <row r="108" spans="1:4" x14ac:dyDescent="0.25">
      <c r="A108" s="34" t="s">
        <v>2890</v>
      </c>
      <c r="B108" s="14" t="s">
        <v>2757</v>
      </c>
      <c r="C108" s="26" t="s">
        <v>2758</v>
      </c>
      <c r="D108" s="31" t="s">
        <v>2505</v>
      </c>
    </row>
    <row r="109" spans="1:4" x14ac:dyDescent="0.25">
      <c r="A109" s="34" t="s">
        <v>2890</v>
      </c>
      <c r="B109" s="14" t="s">
        <v>2891</v>
      </c>
      <c r="C109" s="26" t="s">
        <v>2892</v>
      </c>
      <c r="D109" s="31" t="s">
        <v>2505</v>
      </c>
    </row>
    <row r="110" spans="1:4" x14ac:dyDescent="0.25">
      <c r="A110" s="34" t="s">
        <v>2890</v>
      </c>
      <c r="B110" s="14" t="s">
        <v>2761</v>
      </c>
      <c r="C110" s="26" t="s">
        <v>2893</v>
      </c>
      <c r="D110" s="31" t="s">
        <v>2505</v>
      </c>
    </row>
    <row r="111" spans="1:4" x14ac:dyDescent="0.25">
      <c r="A111" s="34" t="s">
        <v>2890</v>
      </c>
      <c r="B111" s="14" t="s">
        <v>2763</v>
      </c>
      <c r="C111" s="26" t="s">
        <v>2763</v>
      </c>
      <c r="D111" s="31" t="s">
        <v>2505</v>
      </c>
    </row>
    <row r="112" spans="1:4" x14ac:dyDescent="0.25">
      <c r="A112" s="34" t="s">
        <v>2890</v>
      </c>
      <c r="B112" s="14" t="s">
        <v>2764</v>
      </c>
      <c r="C112" s="26" t="s">
        <v>2765</v>
      </c>
      <c r="D112" s="31" t="s">
        <v>2505</v>
      </c>
    </row>
    <row r="113" spans="1:4" x14ac:dyDescent="0.25">
      <c r="A113" s="34" t="s">
        <v>2890</v>
      </c>
      <c r="B113" s="14" t="s">
        <v>2894</v>
      </c>
      <c r="C113" s="26" t="s">
        <v>2895</v>
      </c>
      <c r="D113" s="31" t="s">
        <v>2505</v>
      </c>
    </row>
    <row r="114" spans="1:4" x14ac:dyDescent="0.25">
      <c r="A114" s="34" t="s">
        <v>2890</v>
      </c>
      <c r="B114" s="14" t="s">
        <v>2896</v>
      </c>
      <c r="C114" s="26" t="s">
        <v>2897</v>
      </c>
      <c r="D114" s="31" t="s">
        <v>2505</v>
      </c>
    </row>
    <row r="115" spans="1:4" x14ac:dyDescent="0.25">
      <c r="A115" s="34" t="s">
        <v>2890</v>
      </c>
      <c r="B115" s="14" t="s">
        <v>2898</v>
      </c>
      <c r="C115" s="26" t="s">
        <v>2899</v>
      </c>
      <c r="D115" s="31" t="s">
        <v>2505</v>
      </c>
    </row>
    <row r="116" spans="1:4" x14ac:dyDescent="0.25">
      <c r="A116" s="34" t="s">
        <v>2890</v>
      </c>
      <c r="B116" s="14" t="s">
        <v>2900</v>
      </c>
      <c r="C116" s="26" t="s">
        <v>2901</v>
      </c>
      <c r="D116" s="31" t="s">
        <v>2505</v>
      </c>
    </row>
    <row r="117" spans="1:4" x14ac:dyDescent="0.25">
      <c r="A117" s="34" t="s">
        <v>2890</v>
      </c>
      <c r="B117" s="14" t="s">
        <v>2772</v>
      </c>
      <c r="C117" s="26" t="s">
        <v>2773</v>
      </c>
      <c r="D117" s="31" t="s">
        <v>2505</v>
      </c>
    </row>
    <row r="118" spans="1:4" x14ac:dyDescent="0.25">
      <c r="A118" s="34" t="s">
        <v>2890</v>
      </c>
      <c r="B118" s="14" t="s">
        <v>2774</v>
      </c>
      <c r="C118" s="26" t="s">
        <v>2775</v>
      </c>
      <c r="D118" s="31" t="s">
        <v>2505</v>
      </c>
    </row>
    <row r="119" spans="1:4" x14ac:dyDescent="0.25">
      <c r="A119" s="34" t="s">
        <v>2890</v>
      </c>
      <c r="B119" s="14" t="s">
        <v>2776</v>
      </c>
      <c r="C119" s="26" t="s">
        <v>2777</v>
      </c>
      <c r="D119" s="31" t="s">
        <v>2505</v>
      </c>
    </row>
    <row r="120" spans="1:4" x14ac:dyDescent="0.25">
      <c r="A120" s="34" t="s">
        <v>2890</v>
      </c>
      <c r="B120" s="14" t="s">
        <v>2778</v>
      </c>
      <c r="C120" s="26" t="s">
        <v>2779</v>
      </c>
      <c r="D120" s="31" t="s">
        <v>2505</v>
      </c>
    </row>
    <row r="121" spans="1:4" x14ac:dyDescent="0.25">
      <c r="A121" s="34" t="s">
        <v>2890</v>
      </c>
      <c r="B121" s="14" t="s">
        <v>2780</v>
      </c>
      <c r="C121" s="26" t="s">
        <v>2781</v>
      </c>
      <c r="D121" s="31" t="s">
        <v>2505</v>
      </c>
    </row>
    <row r="122" spans="1:4" x14ac:dyDescent="0.25">
      <c r="A122" s="34" t="s">
        <v>2890</v>
      </c>
      <c r="B122" s="14" t="s">
        <v>2782</v>
      </c>
      <c r="C122" s="26" t="s">
        <v>2783</v>
      </c>
      <c r="D122" s="31" t="s">
        <v>2505</v>
      </c>
    </row>
    <row r="123" spans="1:4" x14ac:dyDescent="0.25">
      <c r="A123" s="34" t="s">
        <v>2890</v>
      </c>
      <c r="B123" s="14" t="s">
        <v>2784</v>
      </c>
      <c r="C123" s="26" t="s">
        <v>2785</v>
      </c>
      <c r="D123" s="31" t="s">
        <v>2505</v>
      </c>
    </row>
    <row r="124" spans="1:4" x14ac:dyDescent="0.25">
      <c r="A124" s="34" t="s">
        <v>2890</v>
      </c>
      <c r="B124" s="14" t="s">
        <v>2786</v>
      </c>
      <c r="C124" s="26" t="s">
        <v>2787</v>
      </c>
      <c r="D124" s="31" t="s">
        <v>2505</v>
      </c>
    </row>
    <row r="125" spans="1:4" x14ac:dyDescent="0.25">
      <c r="A125" s="34" t="s">
        <v>2890</v>
      </c>
      <c r="B125" s="14" t="s">
        <v>2788</v>
      </c>
      <c r="C125" s="25" t="s">
        <v>2789</v>
      </c>
      <c r="D125" s="31" t="s">
        <v>2505</v>
      </c>
    </row>
    <row r="126" spans="1:4" x14ac:dyDescent="0.25">
      <c r="A126" s="34" t="s">
        <v>2890</v>
      </c>
      <c r="B126" s="14" t="s">
        <v>2790</v>
      </c>
      <c r="C126" s="26" t="s">
        <v>2791</v>
      </c>
      <c r="D126" s="31" t="s">
        <v>2505</v>
      </c>
    </row>
    <row r="127" spans="1:4" x14ac:dyDescent="0.25">
      <c r="A127" s="34" t="s">
        <v>2890</v>
      </c>
      <c r="B127" s="14" t="s">
        <v>2792</v>
      </c>
      <c r="C127" s="26" t="s">
        <v>2793</v>
      </c>
      <c r="D127" s="31" t="s">
        <v>2505</v>
      </c>
    </row>
    <row r="128" spans="1:4" x14ac:dyDescent="0.25">
      <c r="A128" s="34" t="s">
        <v>2890</v>
      </c>
      <c r="B128" s="14" t="s">
        <v>2794</v>
      </c>
      <c r="C128" s="26" t="s">
        <v>2795</v>
      </c>
      <c r="D128" s="31" t="s">
        <v>2505</v>
      </c>
    </row>
    <row r="129" spans="1:4" x14ac:dyDescent="0.25">
      <c r="A129" s="34" t="s">
        <v>2890</v>
      </c>
      <c r="B129" s="14" t="s">
        <v>2902</v>
      </c>
      <c r="C129" s="26" t="s">
        <v>2903</v>
      </c>
      <c r="D129" s="31" t="s">
        <v>2505</v>
      </c>
    </row>
    <row r="130" spans="1:4" x14ac:dyDescent="0.25">
      <c r="A130" s="34" t="s">
        <v>2890</v>
      </c>
      <c r="B130" s="14" t="s">
        <v>2904</v>
      </c>
      <c r="C130" s="26" t="s">
        <v>2905</v>
      </c>
      <c r="D130" s="31" t="s">
        <v>2505</v>
      </c>
    </row>
    <row r="131" spans="1:4" x14ac:dyDescent="0.25">
      <c r="A131" s="34" t="s">
        <v>2890</v>
      </c>
      <c r="B131" s="14" t="s">
        <v>2798</v>
      </c>
      <c r="C131" s="26" t="s">
        <v>2799</v>
      </c>
      <c r="D131" s="31" t="s">
        <v>2505</v>
      </c>
    </row>
    <row r="132" spans="1:4" x14ac:dyDescent="0.25">
      <c r="A132" s="34" t="s">
        <v>2890</v>
      </c>
      <c r="B132" s="14" t="s">
        <v>2800</v>
      </c>
      <c r="C132" s="26" t="s">
        <v>2801</v>
      </c>
      <c r="D132" s="31" t="s">
        <v>2505</v>
      </c>
    </row>
    <row r="133" spans="1:4" x14ac:dyDescent="0.25">
      <c r="A133" s="34" t="s">
        <v>2890</v>
      </c>
      <c r="B133" s="14" t="s">
        <v>2802</v>
      </c>
      <c r="C133" s="26" t="s">
        <v>2803</v>
      </c>
      <c r="D133" s="31" t="s">
        <v>2505</v>
      </c>
    </row>
    <row r="134" spans="1:4" x14ac:dyDescent="0.25">
      <c r="A134" s="34" t="s">
        <v>2890</v>
      </c>
      <c r="B134" s="14" t="s">
        <v>2804</v>
      </c>
      <c r="C134" s="26" t="s">
        <v>2805</v>
      </c>
      <c r="D134" s="31" t="s">
        <v>2505</v>
      </c>
    </row>
    <row r="135" spans="1:4" x14ac:dyDescent="0.25">
      <c r="A135" s="34" t="s">
        <v>2890</v>
      </c>
      <c r="B135" s="14" t="s">
        <v>2810</v>
      </c>
      <c r="C135" s="26" t="s">
        <v>2811</v>
      </c>
      <c r="D135" s="31" t="s">
        <v>2505</v>
      </c>
    </row>
    <row r="136" spans="1:4" x14ac:dyDescent="0.25">
      <c r="A136" s="34" t="s">
        <v>2890</v>
      </c>
      <c r="B136" s="14" t="s">
        <v>2812</v>
      </c>
      <c r="C136" s="25" t="s">
        <v>2813</v>
      </c>
      <c r="D136" s="31" t="s">
        <v>2701</v>
      </c>
    </row>
    <row r="137" spans="1:4" x14ac:dyDescent="0.25">
      <c r="A137" s="34" t="s">
        <v>2890</v>
      </c>
      <c r="B137" s="14" t="s">
        <v>2814</v>
      </c>
      <c r="C137" s="24" t="s">
        <v>2815</v>
      </c>
      <c r="D137" s="31" t="s">
        <v>2505</v>
      </c>
    </row>
    <row r="138" spans="1:4" x14ac:dyDescent="0.25">
      <c r="A138" s="34" t="s">
        <v>2890</v>
      </c>
      <c r="B138" s="14" t="s">
        <v>2816</v>
      </c>
      <c r="C138" s="25" t="s">
        <v>2817</v>
      </c>
      <c r="D138" s="31" t="s">
        <v>2505</v>
      </c>
    </row>
    <row r="139" spans="1:4" x14ac:dyDescent="0.25">
      <c r="A139" s="34" t="s">
        <v>2890</v>
      </c>
      <c r="B139" s="14" t="s">
        <v>2818</v>
      </c>
      <c r="C139" s="26" t="s">
        <v>2819</v>
      </c>
      <c r="D139" s="31" t="s">
        <v>2505</v>
      </c>
    </row>
    <row r="140" spans="1:4" x14ac:dyDescent="0.25">
      <c r="A140" s="34" t="s">
        <v>2890</v>
      </c>
      <c r="B140" s="14" t="s">
        <v>2820</v>
      </c>
      <c r="C140" s="26" t="s">
        <v>2821</v>
      </c>
      <c r="D140" s="31" t="s">
        <v>2505</v>
      </c>
    </row>
    <row r="141" spans="1:4" x14ac:dyDescent="0.25">
      <c r="A141" s="34" t="s">
        <v>2890</v>
      </c>
      <c r="B141" s="14" t="s">
        <v>2822</v>
      </c>
      <c r="C141" s="26" t="s">
        <v>2823</v>
      </c>
      <c r="D141" s="31" t="s">
        <v>2505</v>
      </c>
    </row>
    <row r="142" spans="1:4" x14ac:dyDescent="0.25">
      <c r="A142" s="34" t="s">
        <v>2890</v>
      </c>
      <c r="B142" s="14" t="s">
        <v>2824</v>
      </c>
      <c r="C142" s="26" t="s">
        <v>2825</v>
      </c>
      <c r="D142" s="31" t="s">
        <v>2505</v>
      </c>
    </row>
    <row r="143" spans="1:4" x14ac:dyDescent="0.25">
      <c r="A143" s="34" t="s">
        <v>2890</v>
      </c>
      <c r="B143" s="14" t="s">
        <v>2826</v>
      </c>
      <c r="C143" s="26" t="s">
        <v>2827</v>
      </c>
      <c r="D143" s="31" t="s">
        <v>2505</v>
      </c>
    </row>
    <row r="144" spans="1:4" x14ac:dyDescent="0.25">
      <c r="A144" s="34" t="s">
        <v>2890</v>
      </c>
      <c r="B144" s="14" t="s">
        <v>2828</v>
      </c>
      <c r="C144" s="26" t="s">
        <v>2829</v>
      </c>
      <c r="D144" s="31" t="s">
        <v>2505</v>
      </c>
    </row>
    <row r="145" spans="1:4" x14ac:dyDescent="0.25">
      <c r="A145" s="34" t="s">
        <v>2890</v>
      </c>
      <c r="B145" s="14" t="s">
        <v>2830</v>
      </c>
      <c r="C145" s="26" t="s">
        <v>2831</v>
      </c>
      <c r="D145" s="31" t="s">
        <v>2505</v>
      </c>
    </row>
    <row r="146" spans="1:4" x14ac:dyDescent="0.25">
      <c r="A146" s="34" t="s">
        <v>2890</v>
      </c>
      <c r="B146" s="14" t="s">
        <v>2832</v>
      </c>
      <c r="C146" s="26" t="s">
        <v>2833</v>
      </c>
      <c r="D146" s="31" t="s">
        <v>2505</v>
      </c>
    </row>
    <row r="147" spans="1:4" x14ac:dyDescent="0.25">
      <c r="A147" s="34" t="s">
        <v>2890</v>
      </c>
      <c r="B147" s="14" t="s">
        <v>2834</v>
      </c>
      <c r="C147" s="26" t="s">
        <v>2835</v>
      </c>
      <c r="D147" s="31" t="s">
        <v>2701</v>
      </c>
    </row>
    <row r="148" spans="1:4" x14ac:dyDescent="0.25">
      <c r="A148" s="34" t="s">
        <v>2890</v>
      </c>
      <c r="B148" s="14" t="s">
        <v>2836</v>
      </c>
      <c r="C148" s="25" t="s">
        <v>2837</v>
      </c>
      <c r="D148" s="31" t="s">
        <v>2505</v>
      </c>
    </row>
    <row r="149" spans="1:4" x14ac:dyDescent="0.25">
      <c r="A149" s="34" t="s">
        <v>2890</v>
      </c>
      <c r="B149" s="14" t="s">
        <v>2838</v>
      </c>
      <c r="C149" s="26" t="s">
        <v>2839</v>
      </c>
      <c r="D149" s="31" t="s">
        <v>2505</v>
      </c>
    </row>
    <row r="150" spans="1:4" x14ac:dyDescent="0.25">
      <c r="A150" s="34" t="s">
        <v>2890</v>
      </c>
      <c r="B150" s="14" t="s">
        <v>2840</v>
      </c>
      <c r="C150" s="27" t="s">
        <v>2841</v>
      </c>
      <c r="D150" s="31" t="s">
        <v>2505</v>
      </c>
    </row>
    <row r="151" spans="1:4" x14ac:dyDescent="0.25">
      <c r="A151" s="34" t="s">
        <v>2890</v>
      </c>
      <c r="B151" s="14" t="s">
        <v>2842</v>
      </c>
      <c r="C151" s="28" t="s">
        <v>2843</v>
      </c>
      <c r="D151" s="31" t="s">
        <v>2505</v>
      </c>
    </row>
    <row r="152" spans="1:4" x14ac:dyDescent="0.25">
      <c r="A152" s="34" t="s">
        <v>2890</v>
      </c>
      <c r="B152" s="14" t="s">
        <v>2844</v>
      </c>
      <c r="C152" s="28" t="s">
        <v>2845</v>
      </c>
      <c r="D152" s="31" t="s">
        <v>2505</v>
      </c>
    </row>
    <row r="153" spans="1:4" x14ac:dyDescent="0.25">
      <c r="A153" s="34" t="s">
        <v>2890</v>
      </c>
      <c r="B153" s="14" t="s">
        <v>2846</v>
      </c>
      <c r="C153" s="28" t="s">
        <v>2847</v>
      </c>
      <c r="D153" s="31" t="s">
        <v>2505</v>
      </c>
    </row>
    <row r="154" spans="1:4" x14ac:dyDescent="0.25">
      <c r="A154" s="34" t="s">
        <v>2890</v>
      </c>
      <c r="B154" s="14" t="s">
        <v>2848</v>
      </c>
      <c r="C154" s="27" t="s">
        <v>2849</v>
      </c>
      <c r="D154" s="31" t="s">
        <v>2505</v>
      </c>
    </row>
    <row r="155" spans="1:4" x14ac:dyDescent="0.25">
      <c r="A155" s="34" t="s">
        <v>2890</v>
      </c>
      <c r="B155" s="14" t="s">
        <v>2850</v>
      </c>
      <c r="C155" s="27" t="s">
        <v>2851</v>
      </c>
      <c r="D155" s="31" t="s">
        <v>2505</v>
      </c>
    </row>
    <row r="156" spans="1:4" x14ac:dyDescent="0.25">
      <c r="A156" s="34" t="s">
        <v>2890</v>
      </c>
      <c r="B156" s="14" t="s">
        <v>2852</v>
      </c>
      <c r="C156" s="27" t="s">
        <v>2853</v>
      </c>
      <c r="D156" s="31" t="s">
        <v>2505</v>
      </c>
    </row>
    <row r="157" spans="1:4" x14ac:dyDescent="0.25">
      <c r="A157" s="34" t="s">
        <v>2890</v>
      </c>
      <c r="B157" s="14" t="s">
        <v>2854</v>
      </c>
      <c r="C157" s="27" t="s">
        <v>2855</v>
      </c>
      <c r="D157" s="31" t="s">
        <v>2505</v>
      </c>
    </row>
    <row r="158" spans="1:4" x14ac:dyDescent="0.25">
      <c r="A158" s="34" t="s">
        <v>2890</v>
      </c>
      <c r="B158" s="14" t="s">
        <v>2906</v>
      </c>
      <c r="C158" s="28" t="s">
        <v>2907</v>
      </c>
      <c r="D158" s="31" t="s">
        <v>2505</v>
      </c>
    </row>
    <row r="159" spans="1:4" x14ac:dyDescent="0.25">
      <c r="A159" s="34" t="s">
        <v>2890</v>
      </c>
      <c r="B159" s="14" t="s">
        <v>2856</v>
      </c>
      <c r="C159" s="27" t="s">
        <v>2857</v>
      </c>
      <c r="D159" s="31" t="s">
        <v>2505</v>
      </c>
    </row>
    <row r="160" spans="1:4" x14ac:dyDescent="0.25">
      <c r="A160" s="34" t="s">
        <v>2890</v>
      </c>
      <c r="B160" s="14" t="s">
        <v>2858</v>
      </c>
      <c r="C160" s="27" t="s">
        <v>2859</v>
      </c>
      <c r="D160" s="31" t="s">
        <v>2505</v>
      </c>
    </row>
    <row r="161" spans="1:4" x14ac:dyDescent="0.25">
      <c r="A161" s="34" t="s">
        <v>2890</v>
      </c>
      <c r="B161" s="14" t="s">
        <v>2860</v>
      </c>
      <c r="C161" s="26" t="s">
        <v>2861</v>
      </c>
      <c r="D161" s="31" t="s">
        <v>2505</v>
      </c>
    </row>
    <row r="162" spans="1:4" x14ac:dyDescent="0.25">
      <c r="A162" s="34" t="s">
        <v>2890</v>
      </c>
      <c r="B162" s="14" t="s">
        <v>2862</v>
      </c>
      <c r="C162" s="27" t="s">
        <v>2863</v>
      </c>
      <c r="D162" s="31" t="s">
        <v>2505</v>
      </c>
    </row>
    <row r="163" spans="1:4" x14ac:dyDescent="0.25">
      <c r="A163" s="34" t="s">
        <v>2890</v>
      </c>
      <c r="B163" s="14" t="s">
        <v>2864</v>
      </c>
      <c r="C163" s="28" t="s">
        <v>2865</v>
      </c>
      <c r="D163" s="31" t="s">
        <v>2505</v>
      </c>
    </row>
    <row r="164" spans="1:4" x14ac:dyDescent="0.25">
      <c r="A164" s="34" t="s">
        <v>2890</v>
      </c>
      <c r="B164" s="14" t="s">
        <v>2866</v>
      </c>
      <c r="C164" s="28" t="s">
        <v>2867</v>
      </c>
      <c r="D164" s="31" t="s">
        <v>2505</v>
      </c>
    </row>
    <row r="165" spans="1:4" x14ac:dyDescent="0.25">
      <c r="A165" s="34" t="s">
        <v>2890</v>
      </c>
      <c r="B165" s="14" t="s">
        <v>2868</v>
      </c>
      <c r="C165" s="28" t="s">
        <v>2869</v>
      </c>
      <c r="D165" s="31" t="s">
        <v>2505</v>
      </c>
    </row>
    <row r="166" spans="1:4" x14ac:dyDescent="0.25">
      <c r="A166" s="34" t="s">
        <v>2890</v>
      </c>
      <c r="B166" s="14" t="s">
        <v>2870</v>
      </c>
      <c r="C166" s="27" t="s">
        <v>2871</v>
      </c>
      <c r="D166" s="31" t="s">
        <v>2505</v>
      </c>
    </row>
    <row r="167" spans="1:4" x14ac:dyDescent="0.25">
      <c r="A167" s="34" t="s">
        <v>2890</v>
      </c>
      <c r="B167" s="14" t="s">
        <v>2872</v>
      </c>
      <c r="C167" s="27" t="s">
        <v>2873</v>
      </c>
      <c r="D167" s="31" t="s">
        <v>2505</v>
      </c>
    </row>
    <row r="168" spans="1:4" x14ac:dyDescent="0.25">
      <c r="A168" s="34" t="s">
        <v>2890</v>
      </c>
      <c r="B168" s="14" t="s">
        <v>2874</v>
      </c>
      <c r="C168" s="27" t="s">
        <v>2875</v>
      </c>
      <c r="D168" s="31" t="s">
        <v>2505</v>
      </c>
    </row>
    <row r="169" spans="1:4" x14ac:dyDescent="0.25">
      <c r="A169" s="34" t="s">
        <v>2890</v>
      </c>
      <c r="B169" s="14" t="s">
        <v>2908</v>
      </c>
      <c r="C169" s="28" t="s">
        <v>2909</v>
      </c>
      <c r="D169" s="31" t="s">
        <v>2505</v>
      </c>
    </row>
    <row r="170" spans="1:4" x14ac:dyDescent="0.25">
      <c r="A170" s="34" t="s">
        <v>2890</v>
      </c>
      <c r="B170" s="14" t="s">
        <v>2910</v>
      </c>
      <c r="C170" s="28" t="s">
        <v>2911</v>
      </c>
      <c r="D170" s="31" t="s">
        <v>2505</v>
      </c>
    </row>
    <row r="171" spans="1:4" x14ac:dyDescent="0.25">
      <c r="A171" s="34" t="s">
        <v>2890</v>
      </c>
      <c r="B171" s="14" t="s">
        <v>2876</v>
      </c>
      <c r="C171" s="27" t="s">
        <v>2877</v>
      </c>
      <c r="D171" s="31" t="s">
        <v>2505</v>
      </c>
    </row>
    <row r="172" spans="1:4" x14ac:dyDescent="0.25">
      <c r="A172" s="34" t="s">
        <v>2890</v>
      </c>
      <c r="B172" s="14" t="s">
        <v>2882</v>
      </c>
      <c r="C172" s="27" t="s">
        <v>2883</v>
      </c>
      <c r="D172" s="31" t="s">
        <v>2505</v>
      </c>
    </row>
    <row r="173" spans="1:4" x14ac:dyDescent="0.25">
      <c r="A173" s="34" t="s">
        <v>2890</v>
      </c>
      <c r="B173" s="14" t="s">
        <v>2884</v>
      </c>
      <c r="C173" s="26" t="s">
        <v>2885</v>
      </c>
      <c r="D173" s="31" t="s">
        <v>2701</v>
      </c>
    </row>
    <row r="174" spans="1:4" x14ac:dyDescent="0.25">
      <c r="A174" s="34" t="s">
        <v>2890</v>
      </c>
      <c r="B174" s="14" t="s">
        <v>2886</v>
      </c>
      <c r="C174" s="25" t="s">
        <v>2887</v>
      </c>
      <c r="D174" s="31" t="s">
        <v>2701</v>
      </c>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Arkusz9"/>
  <dimension ref="A1:D124"/>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2912</v>
      </c>
    </row>
    <row r="2" spans="1:4" x14ac:dyDescent="0.25">
      <c r="A2" s="35" t="s">
        <v>2686</v>
      </c>
      <c r="B2" s="2" t="str">
        <f>CONCATENATE("https://xbrl.cipc.co.za/taxonomy/role/",MID(B3,2,7),"/",B1)</f>
        <v>https://xbrl.cipc.co.za/taxonomy/role/220.000/StatementOfFinancialPositionOrderOfLiquidity</v>
      </c>
      <c r="C2" s="4"/>
    </row>
    <row r="3" spans="1:4" x14ac:dyDescent="0.25">
      <c r="A3" s="35" t="s">
        <v>2687</v>
      </c>
      <c r="B3" s="2" t="s">
        <v>2913</v>
      </c>
    </row>
    <row r="4" spans="1:4" x14ac:dyDescent="0.25">
      <c r="A4" s="36" t="s">
        <v>5</v>
      </c>
      <c r="B4" s="36" t="s">
        <v>6</v>
      </c>
      <c r="C4" s="36" t="s">
        <v>2748</v>
      </c>
      <c r="D4" s="5" t="s">
        <v>2692</v>
      </c>
    </row>
    <row r="5" spans="1:4" x14ac:dyDescent="0.25">
      <c r="A5" s="6" t="s">
        <v>20</v>
      </c>
      <c r="B5" t="s">
        <v>1242</v>
      </c>
      <c r="C5" s="31" t="e">
        <f>VLOOKUP($B5,'CIPC-specific concepts'!$C$1:$S$799,13,FALSE)</f>
        <v>#N/A</v>
      </c>
      <c r="D5" s="31" t="s">
        <v>2505</v>
      </c>
    </row>
    <row r="6" spans="1:4" x14ac:dyDescent="0.25">
      <c r="A6" s="6" t="s">
        <v>2711</v>
      </c>
      <c r="B6" s="6" t="s">
        <v>2749</v>
      </c>
      <c r="C6" s="15" t="s">
        <v>2750</v>
      </c>
      <c r="D6" s="31" t="s">
        <v>2505</v>
      </c>
    </row>
    <row r="7" spans="1:4" x14ac:dyDescent="0.25">
      <c r="A7" s="6" t="s">
        <v>2711</v>
      </c>
      <c r="B7" s="6" t="s">
        <v>2751</v>
      </c>
      <c r="C7" s="24" t="s">
        <v>2752</v>
      </c>
      <c r="D7" s="31" t="s">
        <v>2505</v>
      </c>
    </row>
    <row r="8" spans="1:4" x14ac:dyDescent="0.25">
      <c r="A8" s="6" t="s">
        <v>2711</v>
      </c>
      <c r="B8" s="6" t="s">
        <v>2755</v>
      </c>
      <c r="C8" s="25" t="s">
        <v>2756</v>
      </c>
      <c r="D8" s="31"/>
    </row>
    <row r="9" spans="1:4" x14ac:dyDescent="0.25">
      <c r="A9" s="6" t="s">
        <v>2711</v>
      </c>
      <c r="B9" s="6" t="s">
        <v>2757</v>
      </c>
      <c r="C9" s="25" t="s">
        <v>2758</v>
      </c>
      <c r="D9" s="31" t="s">
        <v>2505</v>
      </c>
    </row>
    <row r="10" spans="1:4" x14ac:dyDescent="0.25">
      <c r="A10" s="6" t="s">
        <v>2711</v>
      </c>
      <c r="B10" s="6" t="s">
        <v>2759</v>
      </c>
      <c r="C10" s="25" t="s">
        <v>2760</v>
      </c>
      <c r="D10" s="31"/>
    </row>
    <row r="11" spans="1:4" x14ac:dyDescent="0.25">
      <c r="A11" s="6" t="s">
        <v>2711</v>
      </c>
      <c r="B11" s="6" t="s">
        <v>2761</v>
      </c>
      <c r="C11" s="25" t="s">
        <v>2762</v>
      </c>
      <c r="D11" s="31" t="s">
        <v>2505</v>
      </c>
    </row>
    <row r="12" spans="1:4" x14ac:dyDescent="0.25">
      <c r="A12" s="6" t="s">
        <v>2711</v>
      </c>
      <c r="B12" s="6" t="s">
        <v>2763</v>
      </c>
      <c r="C12" s="25" t="s">
        <v>2763</v>
      </c>
      <c r="D12" s="31" t="s">
        <v>2505</v>
      </c>
    </row>
    <row r="13" spans="1:4" x14ac:dyDescent="0.25">
      <c r="A13" s="6" t="s">
        <v>2711</v>
      </c>
      <c r="B13" s="6" t="s">
        <v>2764</v>
      </c>
      <c r="C13" s="25" t="s">
        <v>2765</v>
      </c>
      <c r="D13" s="31" t="s">
        <v>2505</v>
      </c>
    </row>
    <row r="14" spans="1:4" x14ac:dyDescent="0.25">
      <c r="A14" s="6" t="s">
        <v>2711</v>
      </c>
      <c r="B14" s="6" t="s">
        <v>2914</v>
      </c>
      <c r="C14" s="25" t="s">
        <v>2915</v>
      </c>
      <c r="D14" s="31" t="s">
        <v>2505</v>
      </c>
    </row>
    <row r="15" spans="1:4" x14ac:dyDescent="0.25">
      <c r="A15" s="6" t="s">
        <v>20</v>
      </c>
      <c r="B15" s="6" t="s">
        <v>1281</v>
      </c>
      <c r="C15" s="25" t="s">
        <v>1283</v>
      </c>
      <c r="D15" s="6"/>
    </row>
    <row r="16" spans="1:4" x14ac:dyDescent="0.25">
      <c r="A16" s="6" t="s">
        <v>20</v>
      </c>
      <c r="B16" s="6" t="s">
        <v>62</v>
      </c>
      <c r="C16" s="25" t="s">
        <v>64</v>
      </c>
      <c r="D16" s="6"/>
    </row>
    <row r="17" spans="1:4" x14ac:dyDescent="0.25">
      <c r="A17" s="6" t="s">
        <v>20</v>
      </c>
      <c r="B17" s="6" t="s">
        <v>864</v>
      </c>
      <c r="C17" s="25" t="s">
        <v>866</v>
      </c>
      <c r="D17" s="6"/>
    </row>
    <row r="18" spans="1:4" x14ac:dyDescent="0.25">
      <c r="A18" s="6" t="s">
        <v>2711</v>
      </c>
      <c r="B18" s="6" t="s">
        <v>2916</v>
      </c>
      <c r="C18" s="25" t="s">
        <v>2917</v>
      </c>
      <c r="D18" s="31" t="s">
        <v>2505</v>
      </c>
    </row>
    <row r="19" spans="1:4" x14ac:dyDescent="0.25">
      <c r="A19" s="6" t="s">
        <v>20</v>
      </c>
      <c r="B19" s="6" t="s">
        <v>156</v>
      </c>
      <c r="C19" s="25" t="s">
        <v>156</v>
      </c>
      <c r="D19" s="6"/>
    </row>
    <row r="20" spans="1:4" x14ac:dyDescent="0.25">
      <c r="A20" s="6" t="s">
        <v>2711</v>
      </c>
      <c r="B20" s="6" t="s">
        <v>2918</v>
      </c>
      <c r="C20" s="25" t="s">
        <v>2919</v>
      </c>
      <c r="D20" s="6" t="s">
        <v>2505</v>
      </c>
    </row>
    <row r="21" spans="1:4" x14ac:dyDescent="0.25">
      <c r="A21" s="6" t="s">
        <v>2711</v>
      </c>
      <c r="B21" s="6" t="s">
        <v>2920</v>
      </c>
      <c r="C21" s="25" t="s">
        <v>2921</v>
      </c>
      <c r="D21" s="6" t="s">
        <v>2505</v>
      </c>
    </row>
    <row r="22" spans="1:4" x14ac:dyDescent="0.25">
      <c r="A22" s="6" t="s">
        <v>2711</v>
      </c>
      <c r="B22" s="6" t="s">
        <v>2766</v>
      </c>
      <c r="C22" s="25" t="s">
        <v>2767</v>
      </c>
      <c r="D22" s="6" t="s">
        <v>2505</v>
      </c>
    </row>
    <row r="23" spans="1:4" x14ac:dyDescent="0.25">
      <c r="A23" s="6" t="s">
        <v>2711</v>
      </c>
      <c r="B23" s="6" t="s">
        <v>2768</v>
      </c>
      <c r="C23" s="25" t="s">
        <v>2769</v>
      </c>
      <c r="D23" s="6" t="s">
        <v>2505</v>
      </c>
    </row>
    <row r="24" spans="1:4" x14ac:dyDescent="0.25">
      <c r="A24" s="6" t="s">
        <v>2711</v>
      </c>
      <c r="B24" s="6" t="s">
        <v>2922</v>
      </c>
      <c r="C24" s="25" t="s">
        <v>2923</v>
      </c>
      <c r="D24" s="6" t="s">
        <v>2505</v>
      </c>
    </row>
    <row r="25" spans="1:4" x14ac:dyDescent="0.25">
      <c r="A25" s="6" t="s">
        <v>2711</v>
      </c>
      <c r="B25" s="6" t="s">
        <v>2808</v>
      </c>
      <c r="C25" s="25" t="s">
        <v>2809</v>
      </c>
      <c r="D25" s="6" t="s">
        <v>2505</v>
      </c>
    </row>
    <row r="26" spans="1:4" x14ac:dyDescent="0.25">
      <c r="A26" s="6" t="s">
        <v>2711</v>
      </c>
      <c r="B26" s="6" t="s">
        <v>2924</v>
      </c>
      <c r="C26" s="25" t="s">
        <v>2790</v>
      </c>
      <c r="D26" s="6" t="s">
        <v>2505</v>
      </c>
    </row>
    <row r="27" spans="1:4" x14ac:dyDescent="0.25">
      <c r="A27" s="6" t="s">
        <v>2711</v>
      </c>
      <c r="B27" s="6" t="s">
        <v>2925</v>
      </c>
      <c r="C27" s="25" t="s">
        <v>2926</v>
      </c>
      <c r="D27" s="6" t="s">
        <v>2505</v>
      </c>
    </row>
    <row r="28" spans="1:4" x14ac:dyDescent="0.25">
      <c r="A28" s="6" t="s">
        <v>2711</v>
      </c>
      <c r="B28" s="6" t="s">
        <v>2776</v>
      </c>
      <c r="C28" s="25" t="s">
        <v>2777</v>
      </c>
      <c r="D28" s="6" t="s">
        <v>2505</v>
      </c>
    </row>
    <row r="29" spans="1:4" x14ac:dyDescent="0.25">
      <c r="A29" s="6" t="s">
        <v>2711</v>
      </c>
      <c r="B29" s="6" t="s">
        <v>2927</v>
      </c>
      <c r="C29" s="25" t="s">
        <v>2928</v>
      </c>
      <c r="D29" s="6" t="s">
        <v>2505</v>
      </c>
    </row>
    <row r="30" spans="1:4" x14ac:dyDescent="0.25">
      <c r="A30" s="6" t="s">
        <v>2711</v>
      </c>
      <c r="B30" s="6" t="s">
        <v>2802</v>
      </c>
      <c r="C30" s="25" t="s">
        <v>2803</v>
      </c>
      <c r="D30" s="6" t="s">
        <v>2505</v>
      </c>
    </row>
    <row r="31" spans="1:4" x14ac:dyDescent="0.25">
      <c r="A31" s="6" t="s">
        <v>20</v>
      </c>
      <c r="B31" s="6" t="s">
        <v>870</v>
      </c>
      <c r="C31" s="25" t="s">
        <v>872</v>
      </c>
      <c r="D31" s="6"/>
    </row>
    <row r="32" spans="1:4" x14ac:dyDescent="0.25">
      <c r="A32" s="6" t="s">
        <v>20</v>
      </c>
      <c r="B32" s="6" t="s">
        <v>879</v>
      </c>
      <c r="C32" s="26" t="s">
        <v>881</v>
      </c>
      <c r="D32" s="6"/>
    </row>
    <row r="33" spans="1:4" x14ac:dyDescent="0.25">
      <c r="A33" s="6" t="s">
        <v>20</v>
      </c>
      <c r="B33" s="6" t="s">
        <v>1049</v>
      </c>
      <c r="C33" s="25" t="s">
        <v>1051</v>
      </c>
      <c r="D33" s="6"/>
    </row>
    <row r="34" spans="1:4" x14ac:dyDescent="0.25">
      <c r="A34" s="6" t="s">
        <v>20</v>
      </c>
      <c r="B34" s="6" t="s">
        <v>1177</v>
      </c>
      <c r="C34" s="25" t="s">
        <v>1179</v>
      </c>
      <c r="D34" s="6"/>
    </row>
    <row r="35" spans="1:4" x14ac:dyDescent="0.25">
      <c r="A35" s="6" t="s">
        <v>20</v>
      </c>
      <c r="B35" s="6" t="s">
        <v>698</v>
      </c>
      <c r="C35" s="25" t="s">
        <v>700</v>
      </c>
      <c r="D35" s="6"/>
    </row>
    <row r="36" spans="1:4" x14ac:dyDescent="0.25">
      <c r="A36" s="6" t="s">
        <v>2711</v>
      </c>
      <c r="B36" s="6" t="s">
        <v>2929</v>
      </c>
      <c r="C36" s="25" t="s">
        <v>2930</v>
      </c>
      <c r="D36" s="6" t="s">
        <v>2505</v>
      </c>
    </row>
    <row r="37" spans="1:4" x14ac:dyDescent="0.25">
      <c r="A37" s="6" t="s">
        <v>2711</v>
      </c>
      <c r="B37" s="6" t="s">
        <v>2812</v>
      </c>
      <c r="C37" s="25" t="s">
        <v>2813</v>
      </c>
      <c r="D37" s="31" t="s">
        <v>2701</v>
      </c>
    </row>
    <row r="38" spans="1:4" x14ac:dyDescent="0.25">
      <c r="A38" s="6" t="s">
        <v>2711</v>
      </c>
      <c r="B38" s="6" t="s">
        <v>2814</v>
      </c>
      <c r="C38" s="24" t="s">
        <v>2815</v>
      </c>
      <c r="D38" s="6" t="s">
        <v>2505</v>
      </c>
    </row>
    <row r="39" spans="1:4" x14ac:dyDescent="0.25">
      <c r="A39" s="6" t="s">
        <v>2711</v>
      </c>
      <c r="B39" s="6" t="s">
        <v>2816</v>
      </c>
      <c r="C39" s="25" t="s">
        <v>2817</v>
      </c>
      <c r="D39" s="6" t="s">
        <v>2505</v>
      </c>
    </row>
    <row r="40" spans="1:4" x14ac:dyDescent="0.25">
      <c r="A40" s="6" t="s">
        <v>2711</v>
      </c>
      <c r="B40" s="6" t="s">
        <v>2818</v>
      </c>
      <c r="C40" s="26" t="s">
        <v>2819</v>
      </c>
      <c r="D40" s="6" t="s">
        <v>2505</v>
      </c>
    </row>
    <row r="41" spans="1:4" x14ac:dyDescent="0.25">
      <c r="A41" s="6" t="s">
        <v>20</v>
      </c>
      <c r="B41" s="6" t="s">
        <v>1098</v>
      </c>
      <c r="C41" s="26" t="s">
        <v>1100</v>
      </c>
      <c r="D41" s="6"/>
    </row>
    <row r="42" spans="1:4" x14ac:dyDescent="0.25">
      <c r="A42" s="6" t="s">
        <v>2711</v>
      </c>
      <c r="B42" s="6" t="s">
        <v>2820</v>
      </c>
      <c r="C42" s="26" t="s">
        <v>2821</v>
      </c>
      <c r="D42" s="6" t="s">
        <v>2505</v>
      </c>
    </row>
    <row r="43" spans="1:4" x14ac:dyDescent="0.25">
      <c r="A43" s="6" t="s">
        <v>2711</v>
      </c>
      <c r="B43" s="6" t="s">
        <v>2822</v>
      </c>
      <c r="C43" s="26" t="s">
        <v>2823</v>
      </c>
      <c r="D43" s="6" t="s">
        <v>2505</v>
      </c>
    </row>
    <row r="44" spans="1:4" x14ac:dyDescent="0.25">
      <c r="A44" s="6" t="s">
        <v>20</v>
      </c>
      <c r="B44" s="6" t="s">
        <v>1101</v>
      </c>
      <c r="C44" s="26" t="s">
        <v>1103</v>
      </c>
      <c r="D44" s="6"/>
    </row>
    <row r="45" spans="1:4" x14ac:dyDescent="0.25">
      <c r="A45" s="6" t="s">
        <v>20</v>
      </c>
      <c r="B45" s="6" t="s">
        <v>1160</v>
      </c>
      <c r="C45" s="26" t="s">
        <v>1160</v>
      </c>
      <c r="D45" s="6"/>
    </row>
    <row r="46" spans="1:4" x14ac:dyDescent="0.25">
      <c r="A46" s="6" t="s">
        <v>2711</v>
      </c>
      <c r="B46" s="6" t="s">
        <v>2824</v>
      </c>
      <c r="C46" s="26" t="s">
        <v>2825</v>
      </c>
      <c r="D46" s="6" t="s">
        <v>2505</v>
      </c>
    </row>
    <row r="47" spans="1:4" x14ac:dyDescent="0.25">
      <c r="A47" s="6" t="s">
        <v>2711</v>
      </c>
      <c r="B47" s="6" t="s">
        <v>2826</v>
      </c>
      <c r="C47" s="26" t="s">
        <v>2827</v>
      </c>
      <c r="D47" s="6" t="s">
        <v>2505</v>
      </c>
    </row>
    <row r="48" spans="1:4" x14ac:dyDescent="0.25">
      <c r="A48" s="6" t="s">
        <v>2711</v>
      </c>
      <c r="B48" s="6" t="s">
        <v>2828</v>
      </c>
      <c r="C48" s="26" t="s">
        <v>2829</v>
      </c>
      <c r="D48" s="6" t="s">
        <v>2505</v>
      </c>
    </row>
    <row r="49" spans="1:4" x14ac:dyDescent="0.25">
      <c r="A49" s="6" t="s">
        <v>2711</v>
      </c>
      <c r="B49" s="6" t="s">
        <v>2830</v>
      </c>
      <c r="C49" s="26" t="s">
        <v>2831</v>
      </c>
      <c r="D49" s="6" t="s">
        <v>2505</v>
      </c>
    </row>
    <row r="50" spans="1:4" x14ac:dyDescent="0.25">
      <c r="A50" s="6" t="s">
        <v>2711</v>
      </c>
      <c r="B50" s="6" t="s">
        <v>2832</v>
      </c>
      <c r="C50" s="26" t="s">
        <v>2833</v>
      </c>
      <c r="D50" s="6" t="s">
        <v>2505</v>
      </c>
    </row>
    <row r="51" spans="1:4" x14ac:dyDescent="0.25">
      <c r="A51" s="6" t="s">
        <v>2711</v>
      </c>
      <c r="B51" s="6" t="s">
        <v>2834</v>
      </c>
      <c r="C51" s="26" t="s">
        <v>2835</v>
      </c>
      <c r="D51" s="31" t="s">
        <v>2701</v>
      </c>
    </row>
    <row r="52" spans="1:4" x14ac:dyDescent="0.25">
      <c r="A52" s="6" t="s">
        <v>2711</v>
      </c>
      <c r="B52" s="6" t="s">
        <v>2836</v>
      </c>
      <c r="C52" s="25" t="s">
        <v>2837</v>
      </c>
      <c r="D52" s="6" t="s">
        <v>2505</v>
      </c>
    </row>
    <row r="53" spans="1:4" x14ac:dyDescent="0.25">
      <c r="A53" s="6" t="s">
        <v>2711</v>
      </c>
      <c r="B53" s="6" t="s">
        <v>2931</v>
      </c>
      <c r="C53" s="26" t="s">
        <v>2932</v>
      </c>
      <c r="D53" s="6" t="s">
        <v>2505</v>
      </c>
    </row>
    <row r="54" spans="1:4" x14ac:dyDescent="0.25">
      <c r="A54" s="6" t="s">
        <v>2711</v>
      </c>
      <c r="B54" s="6" t="s">
        <v>2933</v>
      </c>
      <c r="C54" s="26" t="s">
        <v>2934</v>
      </c>
      <c r="D54" s="6" t="s">
        <v>2505</v>
      </c>
    </row>
    <row r="55" spans="1:4" x14ac:dyDescent="0.25">
      <c r="A55" s="6" t="s">
        <v>2711</v>
      </c>
      <c r="B55" s="6" t="s">
        <v>2935</v>
      </c>
      <c r="C55" s="27" t="s">
        <v>2936</v>
      </c>
      <c r="D55" s="6" t="s">
        <v>2505</v>
      </c>
    </row>
    <row r="56" spans="1:4" x14ac:dyDescent="0.25">
      <c r="A56" s="6" t="s">
        <v>2711</v>
      </c>
      <c r="B56" s="6" t="s">
        <v>2937</v>
      </c>
      <c r="C56" s="27" t="s">
        <v>2938</v>
      </c>
      <c r="D56" s="6" t="s">
        <v>2505</v>
      </c>
    </row>
    <row r="57" spans="1:4" x14ac:dyDescent="0.25">
      <c r="A57" s="6" t="s">
        <v>2711</v>
      </c>
      <c r="B57" s="6" t="s">
        <v>2939</v>
      </c>
      <c r="C57" s="27" t="s">
        <v>2940</v>
      </c>
      <c r="D57" s="6" t="s">
        <v>2505</v>
      </c>
    </row>
    <row r="58" spans="1:4" x14ac:dyDescent="0.25">
      <c r="A58" s="6" t="s">
        <v>2711</v>
      </c>
      <c r="B58" s="6" t="s">
        <v>2941</v>
      </c>
      <c r="C58" s="26" t="s">
        <v>2942</v>
      </c>
      <c r="D58" s="6" t="s">
        <v>2505</v>
      </c>
    </row>
    <row r="59" spans="1:4" x14ac:dyDescent="0.25">
      <c r="A59" s="6" t="s">
        <v>20</v>
      </c>
      <c r="B59" s="6" t="s">
        <v>1213</v>
      </c>
      <c r="C59" s="26" t="s">
        <v>1215</v>
      </c>
      <c r="D59" s="6"/>
    </row>
    <row r="60" spans="1:4" x14ac:dyDescent="0.25">
      <c r="A60" s="6" t="s">
        <v>2711</v>
      </c>
      <c r="B60" s="6" t="s">
        <v>2943</v>
      </c>
      <c r="C60" s="26" t="s">
        <v>2944</v>
      </c>
      <c r="D60" s="6" t="s">
        <v>2505</v>
      </c>
    </row>
    <row r="61" spans="1:4" x14ac:dyDescent="0.25">
      <c r="A61" s="6" t="s">
        <v>20</v>
      </c>
      <c r="B61" s="6" t="s">
        <v>288</v>
      </c>
      <c r="C61" s="26" t="s">
        <v>290</v>
      </c>
      <c r="D61" s="6"/>
    </row>
    <row r="62" spans="1:4" x14ac:dyDescent="0.25">
      <c r="A62" s="6" t="s">
        <v>20</v>
      </c>
      <c r="B62" s="6" t="s">
        <v>213</v>
      </c>
      <c r="C62" s="26" t="s">
        <v>215</v>
      </c>
      <c r="D62" s="6"/>
    </row>
    <row r="63" spans="1:4" x14ac:dyDescent="0.25">
      <c r="A63" s="6" t="s">
        <v>20</v>
      </c>
      <c r="B63" s="6" t="s">
        <v>1284</v>
      </c>
      <c r="C63" s="26" t="s">
        <v>1286</v>
      </c>
      <c r="D63" s="6"/>
    </row>
    <row r="64" spans="1:4" x14ac:dyDescent="0.25">
      <c r="A64" s="6" t="s">
        <v>20</v>
      </c>
      <c r="B64" s="6" t="s">
        <v>249</v>
      </c>
      <c r="C64" s="26" t="s">
        <v>251</v>
      </c>
      <c r="D64" s="6"/>
    </row>
    <row r="65" spans="1:4" x14ac:dyDescent="0.25">
      <c r="A65" s="6" t="s">
        <v>20</v>
      </c>
      <c r="B65" s="6" t="s">
        <v>1180</v>
      </c>
      <c r="C65" s="26" t="s">
        <v>1182</v>
      </c>
      <c r="D65" s="6"/>
    </row>
    <row r="66" spans="1:4" x14ac:dyDescent="0.25">
      <c r="A66" s="6" t="s">
        <v>20</v>
      </c>
      <c r="B66" s="6" t="s">
        <v>1046</v>
      </c>
      <c r="C66" s="26" t="s">
        <v>1048</v>
      </c>
      <c r="D66" s="6" t="s">
        <v>2505</v>
      </c>
    </row>
    <row r="67" spans="1:4" x14ac:dyDescent="0.25">
      <c r="A67" s="6" t="s">
        <v>2711</v>
      </c>
      <c r="B67" s="6" t="s">
        <v>2945</v>
      </c>
      <c r="C67" s="26" t="s">
        <v>2946</v>
      </c>
      <c r="D67" s="6" t="s">
        <v>2505</v>
      </c>
    </row>
    <row r="68" spans="1:4" x14ac:dyDescent="0.25">
      <c r="A68" s="6" t="s">
        <v>2711</v>
      </c>
      <c r="B68" s="6" t="s">
        <v>2947</v>
      </c>
      <c r="C68" s="26" t="s">
        <v>2948</v>
      </c>
      <c r="D68" s="6" t="s">
        <v>2505</v>
      </c>
    </row>
    <row r="69" spans="1:4" x14ac:dyDescent="0.25">
      <c r="A69" s="6" t="s">
        <v>2711</v>
      </c>
      <c r="B69" s="6" t="s">
        <v>2949</v>
      </c>
      <c r="C69" s="26" t="s">
        <v>2950</v>
      </c>
      <c r="D69" s="6" t="s">
        <v>2505</v>
      </c>
    </row>
    <row r="70" spans="1:4" x14ac:dyDescent="0.25">
      <c r="A70" s="6" t="s">
        <v>2711</v>
      </c>
      <c r="B70" s="6" t="s">
        <v>2850</v>
      </c>
      <c r="C70" s="26" t="s">
        <v>2851</v>
      </c>
      <c r="D70" s="6" t="s">
        <v>2505</v>
      </c>
    </row>
    <row r="71" spans="1:4" x14ac:dyDescent="0.25">
      <c r="A71" s="6" t="s">
        <v>2711</v>
      </c>
      <c r="B71" s="6" t="s">
        <v>2880</v>
      </c>
      <c r="C71" s="26" t="s">
        <v>2881</v>
      </c>
      <c r="D71" s="6" t="s">
        <v>2505</v>
      </c>
    </row>
    <row r="72" spans="1:4" x14ac:dyDescent="0.25">
      <c r="A72" s="6" t="s">
        <v>2711</v>
      </c>
      <c r="B72" s="6" t="s">
        <v>2884</v>
      </c>
      <c r="C72" s="26" t="s">
        <v>2885</v>
      </c>
      <c r="D72" s="31" t="s">
        <v>2701</v>
      </c>
    </row>
    <row r="73" spans="1:4" x14ac:dyDescent="0.25">
      <c r="A73" s="6" t="s">
        <v>20</v>
      </c>
      <c r="B73" s="6" t="s">
        <v>2951</v>
      </c>
      <c r="C73" s="26" t="s">
        <v>1119</v>
      </c>
      <c r="D73" s="6"/>
    </row>
    <row r="74" spans="1:4" x14ac:dyDescent="0.25">
      <c r="A74" s="6" t="s">
        <v>2711</v>
      </c>
      <c r="B74" s="6" t="s">
        <v>2886</v>
      </c>
      <c r="C74" s="25" t="s">
        <v>2887</v>
      </c>
      <c r="D74" s="31" t="s">
        <v>2701</v>
      </c>
    </row>
    <row r="76" spans="1:4" x14ac:dyDescent="0.25">
      <c r="A76" s="35" t="s">
        <v>7</v>
      </c>
      <c r="B76" s="2" t="s">
        <v>2912</v>
      </c>
    </row>
    <row r="77" spans="1:4" x14ac:dyDescent="0.25">
      <c r="A77" s="35" t="s">
        <v>2453</v>
      </c>
      <c r="B77" s="2" t="s">
        <v>2952</v>
      </c>
      <c r="C77" s="4"/>
    </row>
    <row r="78" spans="1:4" x14ac:dyDescent="0.25">
      <c r="A78" s="35" t="s">
        <v>2454</v>
      </c>
      <c r="B78" s="2" t="s">
        <v>2913</v>
      </c>
    </row>
    <row r="79" spans="1:4" x14ac:dyDescent="0.25">
      <c r="A79" s="36" t="s">
        <v>5</v>
      </c>
      <c r="B79" s="36" t="s">
        <v>6</v>
      </c>
      <c r="C79" s="36" t="s">
        <v>2748</v>
      </c>
      <c r="D79" s="36" t="s">
        <v>2889</v>
      </c>
    </row>
    <row r="80" spans="1:4" x14ac:dyDescent="0.25">
      <c r="A80" s="6" t="s">
        <v>20</v>
      </c>
      <c r="B80" t="s">
        <v>1242</v>
      </c>
      <c r="C80" s="31" t="e">
        <f>VLOOKUP($B80,'CIPC-specific concepts'!$C$1:$S$799,13,FALSE)</f>
        <v>#N/A</v>
      </c>
      <c r="D80" s="6" t="s">
        <v>2505</v>
      </c>
    </row>
    <row r="81" spans="1:4" x14ac:dyDescent="0.25">
      <c r="A81" s="14" t="s">
        <v>2890</v>
      </c>
      <c r="B81" s="14" t="s">
        <v>2749</v>
      </c>
      <c r="C81" s="15" t="s">
        <v>2750</v>
      </c>
      <c r="D81" s="6" t="s">
        <v>2505</v>
      </c>
    </row>
    <row r="82" spans="1:4" x14ac:dyDescent="0.25">
      <c r="A82" s="14" t="s">
        <v>2890</v>
      </c>
      <c r="B82" s="14" t="s">
        <v>2751</v>
      </c>
      <c r="C82" s="24" t="s">
        <v>2752</v>
      </c>
      <c r="D82" s="6" t="s">
        <v>2505</v>
      </c>
    </row>
    <row r="83" spans="1:4" x14ac:dyDescent="0.25">
      <c r="A83" s="14" t="s">
        <v>2890</v>
      </c>
      <c r="B83" s="14" t="s">
        <v>2757</v>
      </c>
      <c r="C83" s="25" t="s">
        <v>2758</v>
      </c>
      <c r="D83" s="6" t="s">
        <v>2505</v>
      </c>
    </row>
    <row r="84" spans="1:4" x14ac:dyDescent="0.25">
      <c r="A84" s="14" t="s">
        <v>2890</v>
      </c>
      <c r="B84" s="14" t="s">
        <v>2891</v>
      </c>
      <c r="C84" s="25" t="s">
        <v>2892</v>
      </c>
      <c r="D84" s="6" t="s">
        <v>2505</v>
      </c>
    </row>
    <row r="85" spans="1:4" x14ac:dyDescent="0.25">
      <c r="A85" s="14" t="s">
        <v>2890</v>
      </c>
      <c r="B85" s="14" t="s">
        <v>2761</v>
      </c>
      <c r="C85" s="25" t="s">
        <v>2893</v>
      </c>
      <c r="D85" s="6" t="s">
        <v>2505</v>
      </c>
    </row>
    <row r="86" spans="1:4" x14ac:dyDescent="0.25">
      <c r="A86" s="14" t="s">
        <v>2890</v>
      </c>
      <c r="B86" s="14" t="s">
        <v>2763</v>
      </c>
      <c r="C86" s="25" t="s">
        <v>2763</v>
      </c>
      <c r="D86" s="6" t="s">
        <v>2505</v>
      </c>
    </row>
    <row r="87" spans="1:4" x14ac:dyDescent="0.25">
      <c r="A87" s="14" t="s">
        <v>2890</v>
      </c>
      <c r="B87" s="14" t="s">
        <v>2764</v>
      </c>
      <c r="C87" s="25" t="s">
        <v>2765</v>
      </c>
      <c r="D87" s="6" t="s">
        <v>2505</v>
      </c>
    </row>
    <row r="88" spans="1:4" x14ac:dyDescent="0.25">
      <c r="A88" s="14" t="s">
        <v>2890</v>
      </c>
      <c r="B88" s="14" t="s">
        <v>2914</v>
      </c>
      <c r="C88" s="25" t="s">
        <v>2915</v>
      </c>
      <c r="D88" s="6" t="s">
        <v>2505</v>
      </c>
    </row>
    <row r="89" spans="1:4" x14ac:dyDescent="0.25">
      <c r="A89" s="14" t="s">
        <v>2890</v>
      </c>
      <c r="B89" s="14" t="s">
        <v>2916</v>
      </c>
      <c r="C89" s="25" t="s">
        <v>2917</v>
      </c>
      <c r="D89" s="6" t="s">
        <v>2505</v>
      </c>
    </row>
    <row r="90" spans="1:4" x14ac:dyDescent="0.25">
      <c r="A90" s="14" t="s">
        <v>2890</v>
      </c>
      <c r="B90" s="14" t="s">
        <v>2894</v>
      </c>
      <c r="C90" s="25" t="s">
        <v>2895</v>
      </c>
      <c r="D90" s="6" t="s">
        <v>2505</v>
      </c>
    </row>
    <row r="91" spans="1:4" x14ac:dyDescent="0.25">
      <c r="A91" s="14" t="s">
        <v>2890</v>
      </c>
      <c r="B91" s="14" t="s">
        <v>2896</v>
      </c>
      <c r="C91" s="25" t="s">
        <v>2897</v>
      </c>
      <c r="D91" s="6" t="s">
        <v>2505</v>
      </c>
    </row>
    <row r="92" spans="1:4" x14ac:dyDescent="0.25">
      <c r="A92" s="14" t="s">
        <v>2890</v>
      </c>
      <c r="B92" s="14" t="s">
        <v>2953</v>
      </c>
      <c r="C92" s="25" t="s">
        <v>2954</v>
      </c>
      <c r="D92" s="6" t="s">
        <v>2505</v>
      </c>
    </row>
    <row r="93" spans="1:4" x14ac:dyDescent="0.25">
      <c r="A93" s="14" t="s">
        <v>2890</v>
      </c>
      <c r="B93" s="14" t="s">
        <v>2955</v>
      </c>
      <c r="C93" s="25" t="s">
        <v>2956</v>
      </c>
      <c r="D93" s="6" t="s">
        <v>2505</v>
      </c>
    </row>
    <row r="94" spans="1:4" x14ac:dyDescent="0.25">
      <c r="A94" s="14" t="s">
        <v>2890</v>
      </c>
      <c r="B94" s="14" t="s">
        <v>2924</v>
      </c>
      <c r="C94" s="25" t="s">
        <v>2790</v>
      </c>
      <c r="D94" s="6" t="s">
        <v>2505</v>
      </c>
    </row>
    <row r="95" spans="1:4" x14ac:dyDescent="0.25">
      <c r="A95" s="14" t="s">
        <v>2890</v>
      </c>
      <c r="B95" s="14" t="s">
        <v>2925</v>
      </c>
      <c r="C95" s="25" t="s">
        <v>2926</v>
      </c>
      <c r="D95" s="6" t="s">
        <v>2505</v>
      </c>
    </row>
    <row r="96" spans="1:4" x14ac:dyDescent="0.25">
      <c r="A96" s="14" t="s">
        <v>2890</v>
      </c>
      <c r="B96" s="14" t="s">
        <v>2776</v>
      </c>
      <c r="C96" s="25" t="s">
        <v>2777</v>
      </c>
      <c r="D96" s="6" t="s">
        <v>2505</v>
      </c>
    </row>
    <row r="97" spans="1:4" x14ac:dyDescent="0.25">
      <c r="A97" s="14" t="s">
        <v>2890</v>
      </c>
      <c r="B97" s="14" t="s">
        <v>2927</v>
      </c>
      <c r="C97" s="25" t="s">
        <v>2928</v>
      </c>
      <c r="D97" s="6" t="s">
        <v>2505</v>
      </c>
    </row>
    <row r="98" spans="1:4" x14ac:dyDescent="0.25">
      <c r="A98" s="14" t="s">
        <v>2890</v>
      </c>
      <c r="B98" s="14" t="s">
        <v>2802</v>
      </c>
      <c r="C98" s="25" t="s">
        <v>2803</v>
      </c>
      <c r="D98" s="6" t="s">
        <v>2505</v>
      </c>
    </row>
    <row r="99" spans="1:4" x14ac:dyDescent="0.25">
      <c r="A99" s="14" t="s">
        <v>2890</v>
      </c>
      <c r="B99" s="14" t="s">
        <v>2929</v>
      </c>
      <c r="C99" s="25" t="s">
        <v>2930</v>
      </c>
      <c r="D99" s="6" t="s">
        <v>2505</v>
      </c>
    </row>
    <row r="100" spans="1:4" x14ac:dyDescent="0.25">
      <c r="A100" s="14" t="s">
        <v>2890</v>
      </c>
      <c r="B100" s="14" t="s">
        <v>2812</v>
      </c>
      <c r="C100" s="25" t="s">
        <v>2813</v>
      </c>
      <c r="D100" s="31" t="s">
        <v>2701</v>
      </c>
    </row>
    <row r="101" spans="1:4" x14ac:dyDescent="0.25">
      <c r="A101" s="14" t="s">
        <v>2890</v>
      </c>
      <c r="B101" s="14" t="s">
        <v>2814</v>
      </c>
      <c r="C101" s="24" t="s">
        <v>2815</v>
      </c>
      <c r="D101" s="6" t="s">
        <v>2505</v>
      </c>
    </row>
    <row r="102" spans="1:4" x14ac:dyDescent="0.25">
      <c r="A102" s="14" t="s">
        <v>2890</v>
      </c>
      <c r="B102" s="14" t="s">
        <v>2816</v>
      </c>
      <c r="C102" s="25" t="s">
        <v>2817</v>
      </c>
      <c r="D102" s="6" t="s">
        <v>2505</v>
      </c>
    </row>
    <row r="103" spans="1:4" x14ac:dyDescent="0.25">
      <c r="A103" s="14" t="s">
        <v>2890</v>
      </c>
      <c r="B103" s="14" t="s">
        <v>2818</v>
      </c>
      <c r="C103" s="26" t="s">
        <v>2819</v>
      </c>
      <c r="D103" s="6" t="s">
        <v>2505</v>
      </c>
    </row>
    <row r="104" spans="1:4" x14ac:dyDescent="0.25">
      <c r="A104" s="14" t="s">
        <v>2890</v>
      </c>
      <c r="B104" s="14" t="s">
        <v>2820</v>
      </c>
      <c r="C104" s="26" t="s">
        <v>2821</v>
      </c>
      <c r="D104" s="6" t="s">
        <v>2505</v>
      </c>
    </row>
    <row r="105" spans="1:4" x14ac:dyDescent="0.25">
      <c r="A105" s="14" t="s">
        <v>2890</v>
      </c>
      <c r="B105" s="14" t="s">
        <v>2822</v>
      </c>
      <c r="C105" s="26" t="s">
        <v>2823</v>
      </c>
      <c r="D105" s="6" t="s">
        <v>2505</v>
      </c>
    </row>
    <row r="106" spans="1:4" x14ac:dyDescent="0.25">
      <c r="A106" s="14" t="s">
        <v>2890</v>
      </c>
      <c r="B106" s="14" t="s">
        <v>2824</v>
      </c>
      <c r="C106" s="26" t="s">
        <v>2825</v>
      </c>
      <c r="D106" s="6" t="s">
        <v>2505</v>
      </c>
    </row>
    <row r="107" spans="1:4" x14ac:dyDescent="0.25">
      <c r="A107" s="14" t="s">
        <v>2890</v>
      </c>
      <c r="B107" s="14" t="s">
        <v>2826</v>
      </c>
      <c r="C107" s="26" t="s">
        <v>2827</v>
      </c>
      <c r="D107" s="6" t="s">
        <v>2505</v>
      </c>
    </row>
    <row r="108" spans="1:4" x14ac:dyDescent="0.25">
      <c r="A108" s="14" t="s">
        <v>2890</v>
      </c>
      <c r="B108" s="14" t="s">
        <v>2828</v>
      </c>
      <c r="C108" s="26" t="s">
        <v>2829</v>
      </c>
      <c r="D108" s="6" t="s">
        <v>2505</v>
      </c>
    </row>
    <row r="109" spans="1:4" x14ac:dyDescent="0.25">
      <c r="A109" s="14" t="s">
        <v>2890</v>
      </c>
      <c r="B109" s="14" t="s">
        <v>2830</v>
      </c>
      <c r="C109" s="26" t="s">
        <v>2831</v>
      </c>
      <c r="D109" s="6" t="s">
        <v>2505</v>
      </c>
    </row>
    <row r="110" spans="1:4" x14ac:dyDescent="0.25">
      <c r="A110" s="14" t="s">
        <v>2890</v>
      </c>
      <c r="B110" s="14" t="s">
        <v>2832</v>
      </c>
      <c r="C110" s="26" t="s">
        <v>2833</v>
      </c>
      <c r="D110" s="6" t="s">
        <v>2505</v>
      </c>
    </row>
    <row r="111" spans="1:4" x14ac:dyDescent="0.25">
      <c r="A111" s="14" t="s">
        <v>2890</v>
      </c>
      <c r="B111" s="14" t="s">
        <v>2834</v>
      </c>
      <c r="C111" s="26" t="s">
        <v>2835</v>
      </c>
      <c r="D111" s="31" t="s">
        <v>2701</v>
      </c>
    </row>
    <row r="112" spans="1:4" x14ac:dyDescent="0.25">
      <c r="A112" s="14" t="s">
        <v>2890</v>
      </c>
      <c r="B112" s="14" t="s">
        <v>2836</v>
      </c>
      <c r="C112" s="25" t="s">
        <v>2837</v>
      </c>
      <c r="D112" s="6" t="s">
        <v>2505</v>
      </c>
    </row>
    <row r="113" spans="1:4" x14ac:dyDescent="0.25">
      <c r="A113" s="14" t="s">
        <v>2890</v>
      </c>
      <c r="B113" s="14" t="s">
        <v>2931</v>
      </c>
      <c r="C113" s="26" t="s">
        <v>2932</v>
      </c>
      <c r="D113" s="6" t="s">
        <v>2505</v>
      </c>
    </row>
    <row r="114" spans="1:4" x14ac:dyDescent="0.25">
      <c r="A114" s="14" t="s">
        <v>2890</v>
      </c>
      <c r="B114" s="14" t="s">
        <v>2933</v>
      </c>
      <c r="C114" s="26" t="s">
        <v>2934</v>
      </c>
      <c r="D114" s="6" t="s">
        <v>2505</v>
      </c>
    </row>
    <row r="115" spans="1:4" x14ac:dyDescent="0.25">
      <c r="A115" s="14" t="s">
        <v>2890</v>
      </c>
      <c r="B115" s="14" t="s">
        <v>2935</v>
      </c>
      <c r="C115" s="27" t="s">
        <v>2936</v>
      </c>
      <c r="D115" s="6" t="s">
        <v>2505</v>
      </c>
    </row>
    <row r="116" spans="1:4" x14ac:dyDescent="0.25">
      <c r="A116" s="14" t="s">
        <v>2890</v>
      </c>
      <c r="B116" s="14" t="s">
        <v>2937</v>
      </c>
      <c r="C116" s="27" t="s">
        <v>2938</v>
      </c>
      <c r="D116" s="6" t="s">
        <v>2505</v>
      </c>
    </row>
    <row r="117" spans="1:4" x14ac:dyDescent="0.25">
      <c r="A117" s="14" t="s">
        <v>2890</v>
      </c>
      <c r="B117" s="14" t="s">
        <v>2939</v>
      </c>
      <c r="C117" s="27" t="s">
        <v>2940</v>
      </c>
      <c r="D117" s="6" t="s">
        <v>2505</v>
      </c>
    </row>
    <row r="118" spans="1:4" x14ac:dyDescent="0.25">
      <c r="A118" s="14" t="s">
        <v>2890</v>
      </c>
      <c r="B118" s="14" t="s">
        <v>2941</v>
      </c>
      <c r="C118" s="26" t="s">
        <v>2942</v>
      </c>
      <c r="D118" s="6" t="s">
        <v>2505</v>
      </c>
    </row>
    <row r="119" spans="1:4" x14ac:dyDescent="0.25">
      <c r="A119" s="14" t="s">
        <v>2890</v>
      </c>
      <c r="B119" s="14" t="s">
        <v>2957</v>
      </c>
      <c r="C119" s="27" t="s">
        <v>2957</v>
      </c>
      <c r="D119" s="6" t="s">
        <v>2505</v>
      </c>
    </row>
    <row r="120" spans="1:4" x14ac:dyDescent="0.25">
      <c r="A120" s="14" t="s">
        <v>2890</v>
      </c>
      <c r="B120" s="14" t="s">
        <v>2943</v>
      </c>
      <c r="C120" s="26" t="s">
        <v>2944</v>
      </c>
      <c r="D120" s="6" t="s">
        <v>2505</v>
      </c>
    </row>
    <row r="121" spans="1:4" x14ac:dyDescent="0.25">
      <c r="A121" s="14" t="s">
        <v>2890</v>
      </c>
      <c r="B121" s="14" t="s">
        <v>2949</v>
      </c>
      <c r="C121" s="26" t="s">
        <v>2950</v>
      </c>
      <c r="D121" s="6" t="s">
        <v>2505</v>
      </c>
    </row>
    <row r="122" spans="1:4" x14ac:dyDescent="0.25">
      <c r="A122" s="14" t="s">
        <v>2890</v>
      </c>
      <c r="B122" s="14" t="s">
        <v>2850</v>
      </c>
      <c r="C122" s="26" t="s">
        <v>2851</v>
      </c>
      <c r="D122" s="6" t="s">
        <v>2505</v>
      </c>
    </row>
    <row r="123" spans="1:4" x14ac:dyDescent="0.25">
      <c r="A123" s="14" t="s">
        <v>2890</v>
      </c>
      <c r="B123" s="14" t="s">
        <v>2884</v>
      </c>
      <c r="C123" s="26" t="s">
        <v>2885</v>
      </c>
      <c r="D123" s="31" t="s">
        <v>2701</v>
      </c>
    </row>
    <row r="124" spans="1:4" x14ac:dyDescent="0.25">
      <c r="A124" s="14" t="s">
        <v>2890</v>
      </c>
      <c r="B124" s="14" t="s">
        <v>2886</v>
      </c>
      <c r="C124" s="25" t="s">
        <v>2887</v>
      </c>
      <c r="D124" s="31" t="s">
        <v>2701</v>
      </c>
    </row>
  </sheetData>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BE99E7-457F-4AC9-ACA0-9E34D13D740F}">
  <sheetPr codeName="Sheet3"/>
  <dimension ref="A1:D129"/>
  <sheetViews>
    <sheetView zoomScale="85" zoomScaleNormal="85" workbookViewId="0"/>
  </sheetViews>
  <sheetFormatPr defaultRowHeight="15" x14ac:dyDescent="0.25"/>
  <cols>
    <col min="1" max="1" width="15.7109375" customWidth="1"/>
    <col min="2" max="3" width="120.7109375" customWidth="1"/>
    <col min="4" max="4" width="20.7109375" customWidth="1"/>
  </cols>
  <sheetData>
    <row r="1" spans="1:4" s="33" customFormat="1" x14ac:dyDescent="0.25">
      <c r="A1" s="35" t="s">
        <v>7</v>
      </c>
      <c r="B1" s="2" t="s">
        <v>19625</v>
      </c>
    </row>
    <row r="2" spans="1:4" s="33" customFormat="1" x14ac:dyDescent="0.25">
      <c r="A2" s="35" t="s">
        <v>2686</v>
      </c>
      <c r="B2" s="2" t="s">
        <v>19663</v>
      </c>
      <c r="C2" s="4"/>
    </row>
    <row r="3" spans="1:4" s="33" customFormat="1" x14ac:dyDescent="0.25">
      <c r="A3" s="35" t="s">
        <v>2687</v>
      </c>
      <c r="B3" s="2" t="s">
        <v>19711</v>
      </c>
    </row>
    <row r="4" spans="1:4" s="33" customFormat="1" x14ac:dyDescent="0.25">
      <c r="A4" s="36" t="s">
        <v>5</v>
      </c>
      <c r="B4" s="36" t="s">
        <v>6</v>
      </c>
      <c r="C4" s="36" t="s">
        <v>2748</v>
      </c>
      <c r="D4" s="5" t="s">
        <v>2692</v>
      </c>
    </row>
    <row r="5" spans="1:4" s="33" customFormat="1" x14ac:dyDescent="0.25">
      <c r="A5" s="140" t="s">
        <v>20</v>
      </c>
      <c r="B5" s="140" t="s">
        <v>790</v>
      </c>
      <c r="C5" s="140" t="str">
        <f>VLOOKUP($B5,'CIPC-specific concepts'!$C$1:$S$7999,13,FALSE)</f>
        <v>Profit or loss [text block]</v>
      </c>
      <c r="D5" s="140"/>
    </row>
    <row r="6" spans="1:4" x14ac:dyDescent="0.25">
      <c r="A6" s="255" t="s">
        <v>2711</v>
      </c>
      <c r="B6" s="255" t="s">
        <v>2958</v>
      </c>
      <c r="C6" s="254" t="s">
        <v>2959</v>
      </c>
      <c r="D6" s="255"/>
    </row>
    <row r="7" spans="1:4" x14ac:dyDescent="0.25">
      <c r="A7" s="255" t="s">
        <v>2711</v>
      </c>
      <c r="B7" s="255" t="s">
        <v>2960</v>
      </c>
      <c r="C7" s="252" t="s">
        <v>2961</v>
      </c>
      <c r="D7" s="255"/>
    </row>
    <row r="8" spans="1:4" x14ac:dyDescent="0.25">
      <c r="A8" s="255" t="s">
        <v>2711</v>
      </c>
      <c r="B8" s="255" t="s">
        <v>19664</v>
      </c>
      <c r="C8" s="256" t="s">
        <v>19570</v>
      </c>
      <c r="D8" s="255"/>
    </row>
    <row r="9" spans="1:4" x14ac:dyDescent="0.25">
      <c r="A9" s="255" t="s">
        <v>2711</v>
      </c>
      <c r="B9" s="255" t="s">
        <v>2962</v>
      </c>
      <c r="C9" s="257" t="s">
        <v>19626</v>
      </c>
      <c r="D9" s="255"/>
    </row>
    <row r="10" spans="1:4" x14ac:dyDescent="0.25">
      <c r="A10" s="255" t="s">
        <v>2711</v>
      </c>
      <c r="B10" s="255" t="s">
        <v>2966</v>
      </c>
      <c r="C10" s="257" t="s">
        <v>19627</v>
      </c>
      <c r="D10" s="255"/>
    </row>
    <row r="11" spans="1:4" x14ac:dyDescent="0.25">
      <c r="A11" s="255" t="s">
        <v>2711</v>
      </c>
      <c r="B11" s="255" t="s">
        <v>2967</v>
      </c>
      <c r="C11" s="257" t="s">
        <v>19628</v>
      </c>
      <c r="D11" s="255"/>
    </row>
    <row r="12" spans="1:4" x14ac:dyDescent="0.25">
      <c r="A12" s="255" t="s">
        <v>2711</v>
      </c>
      <c r="B12" s="255" t="s">
        <v>4781</v>
      </c>
      <c r="C12" s="257" t="s">
        <v>19629</v>
      </c>
      <c r="D12" s="255"/>
    </row>
    <row r="13" spans="1:4" x14ac:dyDescent="0.25">
      <c r="A13" s="255" t="s">
        <v>2711</v>
      </c>
      <c r="B13" s="255" t="s">
        <v>4783</v>
      </c>
      <c r="C13" s="257" t="s">
        <v>19630</v>
      </c>
      <c r="D13" s="255"/>
    </row>
    <row r="14" spans="1:4" x14ac:dyDescent="0.25">
      <c r="A14" s="255" t="s">
        <v>2711</v>
      </c>
      <c r="B14" s="255" t="s">
        <v>4784</v>
      </c>
      <c r="C14" s="257" t="s">
        <v>19631</v>
      </c>
      <c r="D14" s="255"/>
    </row>
    <row r="15" spans="1:4" x14ac:dyDescent="0.25">
      <c r="A15" s="255" t="s">
        <v>2711</v>
      </c>
      <c r="B15" s="255" t="s">
        <v>4918</v>
      </c>
      <c r="C15" s="258" t="s">
        <v>19571</v>
      </c>
      <c r="D15" s="255"/>
    </row>
    <row r="16" spans="1:4" x14ac:dyDescent="0.25">
      <c r="A16" s="255" t="s">
        <v>2711</v>
      </c>
      <c r="B16" s="255" t="s">
        <v>4919</v>
      </c>
      <c r="C16" s="258" t="s">
        <v>19572</v>
      </c>
      <c r="D16" s="255"/>
    </row>
    <row r="17" spans="1:4" x14ac:dyDescent="0.25">
      <c r="A17" s="255" t="s">
        <v>2711</v>
      </c>
      <c r="B17" s="255" t="s">
        <v>4883</v>
      </c>
      <c r="C17" s="258" t="s">
        <v>19573</v>
      </c>
      <c r="D17" s="255"/>
    </row>
    <row r="18" spans="1:4" x14ac:dyDescent="0.25">
      <c r="A18" s="255" t="s">
        <v>2711</v>
      </c>
      <c r="B18" s="255" t="s">
        <v>3027</v>
      </c>
      <c r="C18" s="257" t="s">
        <v>19634</v>
      </c>
      <c r="D18" s="255"/>
    </row>
    <row r="19" spans="1:4" x14ac:dyDescent="0.25">
      <c r="A19" s="255" t="s">
        <v>2711</v>
      </c>
      <c r="B19" s="255" t="s">
        <v>3028</v>
      </c>
      <c r="C19" s="257" t="s">
        <v>19635</v>
      </c>
      <c r="D19" s="255"/>
    </row>
    <row r="20" spans="1:4" x14ac:dyDescent="0.25">
      <c r="A20" s="255" t="s">
        <v>2711</v>
      </c>
      <c r="B20" s="255" t="s">
        <v>3029</v>
      </c>
      <c r="C20" s="257" t="s">
        <v>19632</v>
      </c>
      <c r="D20" s="255"/>
    </row>
    <row r="21" spans="1:4" x14ac:dyDescent="0.25">
      <c r="A21" s="255" t="s">
        <v>2711</v>
      </c>
      <c r="B21" s="255" t="s">
        <v>3030</v>
      </c>
      <c r="C21" s="257" t="s">
        <v>19633</v>
      </c>
      <c r="D21" s="255"/>
    </row>
    <row r="22" spans="1:4" x14ac:dyDescent="0.25">
      <c r="A22" s="255" t="s">
        <v>2711</v>
      </c>
      <c r="B22" s="259" t="s">
        <v>5010</v>
      </c>
      <c r="C22" s="257" t="s">
        <v>5011</v>
      </c>
      <c r="D22" s="255"/>
    </row>
    <row r="23" spans="1:4" x14ac:dyDescent="0.25">
      <c r="A23" s="255" t="s">
        <v>2711</v>
      </c>
      <c r="B23" s="255" t="s">
        <v>5012</v>
      </c>
      <c r="C23" s="260" t="s">
        <v>5013</v>
      </c>
      <c r="D23" s="255"/>
    </row>
    <row r="24" spans="1:4" x14ac:dyDescent="0.25">
      <c r="A24" s="255" t="s">
        <v>2711</v>
      </c>
      <c r="B24" s="255" t="s">
        <v>5014</v>
      </c>
      <c r="C24" s="261" t="s">
        <v>19636</v>
      </c>
      <c r="D24" s="255"/>
    </row>
    <row r="25" spans="1:4" x14ac:dyDescent="0.25">
      <c r="A25" s="255" t="s">
        <v>2711</v>
      </c>
      <c r="B25" s="255" t="s">
        <v>5015</v>
      </c>
      <c r="C25" s="261" t="s">
        <v>19637</v>
      </c>
      <c r="D25" s="255"/>
    </row>
    <row r="26" spans="1:4" x14ac:dyDescent="0.25">
      <c r="A26" s="259" t="s">
        <v>2711</v>
      </c>
      <c r="B26" s="259" t="s">
        <v>19710</v>
      </c>
      <c r="C26" s="261" t="s">
        <v>19574</v>
      </c>
      <c r="D26" s="255"/>
    </row>
    <row r="27" spans="1:4" x14ac:dyDescent="0.25">
      <c r="A27" s="259" t="s">
        <v>2711</v>
      </c>
      <c r="B27" s="259" t="s">
        <v>19665</v>
      </c>
      <c r="C27" s="260" t="s">
        <v>19575</v>
      </c>
      <c r="D27" s="255"/>
    </row>
    <row r="28" spans="1:4" x14ac:dyDescent="0.25">
      <c r="A28" s="259" t="s">
        <v>2711</v>
      </c>
      <c r="B28" s="259" t="s">
        <v>5017</v>
      </c>
      <c r="C28" s="260" t="s">
        <v>19576</v>
      </c>
      <c r="D28" s="255"/>
    </row>
    <row r="29" spans="1:4" x14ac:dyDescent="0.25">
      <c r="A29" s="259" t="s">
        <v>2711</v>
      </c>
      <c r="B29" s="259" t="s">
        <v>4972</v>
      </c>
      <c r="C29" s="257" t="s">
        <v>19638</v>
      </c>
      <c r="D29" s="255"/>
    </row>
    <row r="30" spans="1:4" x14ac:dyDescent="0.25">
      <c r="A30" s="259" t="s">
        <v>2711</v>
      </c>
      <c r="B30" s="259" t="s">
        <v>4917</v>
      </c>
      <c r="C30" s="257" t="s">
        <v>19639</v>
      </c>
      <c r="D30" s="255"/>
    </row>
    <row r="31" spans="1:4" x14ac:dyDescent="0.25">
      <c r="A31" s="259" t="s">
        <v>2711</v>
      </c>
      <c r="B31" s="259" t="s">
        <v>19666</v>
      </c>
      <c r="C31" s="257" t="s">
        <v>19577</v>
      </c>
      <c r="D31" s="255"/>
    </row>
    <row r="32" spans="1:4" x14ac:dyDescent="0.25">
      <c r="A32" s="259" t="s">
        <v>2711</v>
      </c>
      <c r="B32" s="259" t="s">
        <v>6377</v>
      </c>
      <c r="C32" s="257" t="s">
        <v>19640</v>
      </c>
      <c r="D32" s="255"/>
    </row>
    <row r="33" spans="1:4" x14ac:dyDescent="0.25">
      <c r="A33" s="259" t="s">
        <v>2711</v>
      </c>
      <c r="B33" s="259" t="s">
        <v>2985</v>
      </c>
      <c r="C33" s="257" t="s">
        <v>19641</v>
      </c>
      <c r="D33" s="255"/>
    </row>
    <row r="34" spans="1:4" x14ac:dyDescent="0.25">
      <c r="A34" s="259" t="s">
        <v>2711</v>
      </c>
      <c r="B34" s="259" t="s">
        <v>2972</v>
      </c>
      <c r="C34" s="257" t="s">
        <v>19642</v>
      </c>
      <c r="D34" s="255"/>
    </row>
    <row r="35" spans="1:4" x14ac:dyDescent="0.25">
      <c r="A35" s="259" t="s">
        <v>2711</v>
      </c>
      <c r="B35" s="259" t="s">
        <v>19667</v>
      </c>
      <c r="C35" s="257" t="s">
        <v>19578</v>
      </c>
      <c r="D35" s="255"/>
    </row>
    <row r="36" spans="1:4" x14ac:dyDescent="0.25">
      <c r="A36" s="259" t="s">
        <v>2711</v>
      </c>
      <c r="B36" s="259" t="s">
        <v>19668</v>
      </c>
      <c r="C36" s="257" t="s">
        <v>19579</v>
      </c>
      <c r="D36" s="255"/>
    </row>
    <row r="37" spans="1:4" x14ac:dyDescent="0.25">
      <c r="A37" s="259" t="s">
        <v>2711</v>
      </c>
      <c r="B37" s="259" t="s">
        <v>19669</v>
      </c>
      <c r="C37" s="257" t="s">
        <v>19580</v>
      </c>
      <c r="D37" s="255"/>
    </row>
    <row r="38" spans="1:4" x14ac:dyDescent="0.25">
      <c r="A38" s="259" t="s">
        <v>2711</v>
      </c>
      <c r="B38" s="259" t="s">
        <v>19706</v>
      </c>
      <c r="C38" s="257" t="s">
        <v>19581</v>
      </c>
      <c r="D38" s="255"/>
    </row>
    <row r="39" spans="1:4" x14ac:dyDescent="0.25">
      <c r="A39" s="259" t="s">
        <v>2711</v>
      </c>
      <c r="B39" s="259" t="s">
        <v>19670</v>
      </c>
      <c r="C39" s="257" t="s">
        <v>19582</v>
      </c>
      <c r="D39" s="255"/>
    </row>
    <row r="40" spans="1:4" x14ac:dyDescent="0.25">
      <c r="A40" s="259" t="s">
        <v>2711</v>
      </c>
      <c r="B40" s="259" t="s">
        <v>19671</v>
      </c>
      <c r="C40" s="257" t="s">
        <v>19583</v>
      </c>
      <c r="D40" s="255"/>
    </row>
    <row r="41" spans="1:4" x14ac:dyDescent="0.25">
      <c r="A41" s="259" t="s">
        <v>2711</v>
      </c>
      <c r="B41" s="259" t="s">
        <v>19672</v>
      </c>
      <c r="C41" s="257" t="s">
        <v>19584</v>
      </c>
      <c r="D41" s="255"/>
    </row>
    <row r="42" spans="1:4" x14ac:dyDescent="0.25">
      <c r="A42" s="259" t="s">
        <v>2711</v>
      </c>
      <c r="B42" s="259" t="s">
        <v>2978</v>
      </c>
      <c r="C42" s="257" t="s">
        <v>19643</v>
      </c>
      <c r="D42" s="255"/>
    </row>
    <row r="43" spans="1:4" x14ac:dyDescent="0.25">
      <c r="A43" s="259" t="s">
        <v>2711</v>
      </c>
      <c r="B43" s="259" t="s">
        <v>2979</v>
      </c>
      <c r="C43" s="257" t="s">
        <v>19644</v>
      </c>
      <c r="D43" s="255"/>
    </row>
    <row r="44" spans="1:4" x14ac:dyDescent="0.25">
      <c r="A44" s="259" t="s">
        <v>2711</v>
      </c>
      <c r="B44" s="259" t="s">
        <v>4806</v>
      </c>
      <c r="C44" s="257" t="s">
        <v>19645</v>
      </c>
      <c r="D44" s="255"/>
    </row>
    <row r="45" spans="1:4" x14ac:dyDescent="0.25">
      <c r="A45" s="259" t="s">
        <v>2711</v>
      </c>
      <c r="B45" s="259" t="s">
        <v>4831</v>
      </c>
      <c r="C45" s="257" t="s">
        <v>4832</v>
      </c>
      <c r="D45" s="255"/>
    </row>
    <row r="46" spans="1:4" x14ac:dyDescent="0.25">
      <c r="A46" s="259" t="s">
        <v>2711</v>
      </c>
      <c r="B46" s="259" t="s">
        <v>4833</v>
      </c>
      <c r="C46" s="260" t="s">
        <v>19646</v>
      </c>
      <c r="D46" s="255"/>
    </row>
    <row r="47" spans="1:4" x14ac:dyDescent="0.25">
      <c r="A47" s="259" t="s">
        <v>2711</v>
      </c>
      <c r="B47" s="259" t="s">
        <v>4834</v>
      </c>
      <c r="C47" s="260" t="s">
        <v>19647</v>
      </c>
      <c r="D47" s="255"/>
    </row>
    <row r="48" spans="1:4" x14ac:dyDescent="0.25">
      <c r="A48" s="259" t="s">
        <v>2711</v>
      </c>
      <c r="B48" s="259" t="s">
        <v>4835</v>
      </c>
      <c r="C48" s="260" t="s">
        <v>19585</v>
      </c>
      <c r="D48" s="255"/>
    </row>
    <row r="49" spans="1:4" x14ac:dyDescent="0.25">
      <c r="A49" s="259" t="s">
        <v>2711</v>
      </c>
      <c r="B49" s="259" t="s">
        <v>4852</v>
      </c>
      <c r="C49" s="257" t="s">
        <v>4853</v>
      </c>
      <c r="D49" s="255"/>
    </row>
    <row r="50" spans="1:4" x14ac:dyDescent="0.25">
      <c r="A50" s="259" t="s">
        <v>2711</v>
      </c>
      <c r="B50" s="259" t="s">
        <v>4854</v>
      </c>
      <c r="C50" s="260" t="s">
        <v>19648</v>
      </c>
      <c r="D50" s="255"/>
    </row>
    <row r="51" spans="1:4" x14ac:dyDescent="0.25">
      <c r="A51" s="259" t="s">
        <v>2711</v>
      </c>
      <c r="B51" s="259" t="s">
        <v>4855</v>
      </c>
      <c r="C51" s="260" t="s">
        <v>19649</v>
      </c>
      <c r="D51" s="255"/>
    </row>
    <row r="52" spans="1:4" x14ac:dyDescent="0.25">
      <c r="A52" s="259" t="s">
        <v>2711</v>
      </c>
      <c r="B52" s="259" t="s">
        <v>4856</v>
      </c>
      <c r="C52" s="260" t="s">
        <v>19650</v>
      </c>
      <c r="D52" s="255"/>
    </row>
    <row r="53" spans="1:4" x14ac:dyDescent="0.25">
      <c r="A53" s="259" t="s">
        <v>2711</v>
      </c>
      <c r="B53" s="259" t="s">
        <v>19673</v>
      </c>
      <c r="C53" s="257" t="s">
        <v>19586</v>
      </c>
      <c r="D53" s="255"/>
    </row>
    <row r="54" spans="1:4" x14ac:dyDescent="0.25">
      <c r="A54" s="259" t="s">
        <v>2711</v>
      </c>
      <c r="B54" s="259" t="s">
        <v>19674</v>
      </c>
      <c r="C54" s="262" t="s">
        <v>19587</v>
      </c>
      <c r="D54" s="255"/>
    </row>
    <row r="55" spans="1:4" x14ac:dyDescent="0.25">
      <c r="A55" s="259" t="s">
        <v>2711</v>
      </c>
      <c r="B55" s="259" t="s">
        <v>2980</v>
      </c>
      <c r="C55" s="257" t="s">
        <v>19651</v>
      </c>
      <c r="D55" s="255"/>
    </row>
    <row r="56" spans="1:4" x14ac:dyDescent="0.25">
      <c r="A56" s="259" t="s">
        <v>2711</v>
      </c>
      <c r="B56" s="259" t="s">
        <v>19675</v>
      </c>
      <c r="C56" s="257" t="s">
        <v>19588</v>
      </c>
      <c r="D56" s="255"/>
    </row>
    <row r="57" spans="1:4" x14ac:dyDescent="0.25">
      <c r="A57" s="259" t="s">
        <v>2711</v>
      </c>
      <c r="B57" s="259" t="s">
        <v>19676</v>
      </c>
      <c r="C57" s="257" t="s">
        <v>19589</v>
      </c>
      <c r="D57" s="255"/>
    </row>
    <row r="58" spans="1:4" x14ac:dyDescent="0.25">
      <c r="A58" s="259" t="s">
        <v>2711</v>
      </c>
      <c r="B58" s="259" t="s">
        <v>19677</v>
      </c>
      <c r="C58" s="257" t="s">
        <v>19590</v>
      </c>
      <c r="D58" s="255"/>
    </row>
    <row r="59" spans="1:4" x14ac:dyDescent="0.25">
      <c r="A59" s="259" t="s">
        <v>2711</v>
      </c>
      <c r="B59" s="259" t="s">
        <v>19678</v>
      </c>
      <c r="C59" s="257" t="s">
        <v>19591</v>
      </c>
      <c r="D59" s="255"/>
    </row>
    <row r="60" spans="1:4" x14ac:dyDescent="0.25">
      <c r="A60" s="259" t="s">
        <v>2711</v>
      </c>
      <c r="B60" s="259" t="s">
        <v>19679</v>
      </c>
      <c r="C60" s="257" t="s">
        <v>19592</v>
      </c>
      <c r="D60" s="255"/>
    </row>
    <row r="61" spans="1:4" x14ac:dyDescent="0.25">
      <c r="A61" s="259" t="s">
        <v>2711</v>
      </c>
      <c r="B61" s="259" t="s">
        <v>19680</v>
      </c>
      <c r="C61" s="257" t="s">
        <v>19593</v>
      </c>
      <c r="D61" s="255"/>
    </row>
    <row r="62" spans="1:4" x14ac:dyDescent="0.25">
      <c r="A62" s="259" t="s">
        <v>2711</v>
      </c>
      <c r="B62" s="259" t="s">
        <v>19681</v>
      </c>
      <c r="C62" s="257" t="s">
        <v>19594</v>
      </c>
      <c r="D62" s="255"/>
    </row>
    <row r="63" spans="1:4" x14ac:dyDescent="0.25">
      <c r="A63" s="259" t="s">
        <v>2711</v>
      </c>
      <c r="B63" s="259" t="s">
        <v>19682</v>
      </c>
      <c r="C63" s="257" t="s">
        <v>19595</v>
      </c>
      <c r="D63" s="255"/>
    </row>
    <row r="64" spans="1:4" x14ac:dyDescent="0.25">
      <c r="A64" s="259" t="s">
        <v>2711</v>
      </c>
      <c r="B64" s="259" t="s">
        <v>19707</v>
      </c>
      <c r="C64" s="257" t="s">
        <v>19596</v>
      </c>
      <c r="D64" s="255"/>
    </row>
    <row r="65" spans="1:4" x14ac:dyDescent="0.25">
      <c r="A65" s="259" t="s">
        <v>2711</v>
      </c>
      <c r="B65" s="259" t="s">
        <v>19683</v>
      </c>
      <c r="C65" s="257" t="s">
        <v>19597</v>
      </c>
      <c r="D65" s="255"/>
    </row>
    <row r="66" spans="1:4" x14ac:dyDescent="0.25">
      <c r="A66" s="259" t="s">
        <v>2711</v>
      </c>
      <c r="B66" s="259" t="s">
        <v>19684</v>
      </c>
      <c r="C66" s="257" t="s">
        <v>19598</v>
      </c>
      <c r="D66" s="255"/>
    </row>
    <row r="67" spans="1:4" x14ac:dyDescent="0.25">
      <c r="A67" s="140" t="s">
        <v>20</v>
      </c>
      <c r="B67" s="140" t="s">
        <v>1016</v>
      </c>
      <c r="C67" s="233" t="s">
        <v>1018</v>
      </c>
      <c r="D67" s="232"/>
    </row>
    <row r="68" spans="1:4" x14ac:dyDescent="0.25">
      <c r="A68" s="259" t="s">
        <v>2711</v>
      </c>
      <c r="B68" s="259" t="s">
        <v>19685</v>
      </c>
      <c r="C68" s="257" t="s">
        <v>19599</v>
      </c>
      <c r="D68" s="255"/>
    </row>
    <row r="69" spans="1:4" x14ac:dyDescent="0.25">
      <c r="A69" s="259" t="s">
        <v>2711</v>
      </c>
      <c r="B69" s="259" t="s">
        <v>19686</v>
      </c>
      <c r="C69" s="257" t="s">
        <v>19600</v>
      </c>
      <c r="D69" s="255"/>
    </row>
    <row r="70" spans="1:4" x14ac:dyDescent="0.25">
      <c r="A70" s="259" t="s">
        <v>2711</v>
      </c>
      <c r="B70" s="259" t="s">
        <v>19687</v>
      </c>
      <c r="C70" s="257" t="s">
        <v>19601</v>
      </c>
      <c r="D70" s="255"/>
    </row>
    <row r="71" spans="1:4" x14ac:dyDescent="0.25">
      <c r="A71" s="259" t="s">
        <v>2711</v>
      </c>
      <c r="B71" s="259" t="s">
        <v>19688</v>
      </c>
      <c r="C71" s="262" t="s">
        <v>19602</v>
      </c>
      <c r="D71" s="255"/>
    </row>
    <row r="72" spans="1:4" x14ac:dyDescent="0.25">
      <c r="A72" s="259" t="s">
        <v>2711</v>
      </c>
      <c r="B72" s="259" t="s">
        <v>19689</v>
      </c>
      <c r="C72" s="262" t="s">
        <v>19603</v>
      </c>
      <c r="D72" s="255"/>
    </row>
    <row r="73" spans="1:4" x14ac:dyDescent="0.25">
      <c r="A73" s="259" t="s">
        <v>2711</v>
      </c>
      <c r="B73" s="259" t="s">
        <v>19690</v>
      </c>
      <c r="C73" s="257" t="s">
        <v>19604</v>
      </c>
      <c r="D73" s="255"/>
    </row>
    <row r="74" spans="1:4" x14ac:dyDescent="0.25">
      <c r="A74" s="259" t="s">
        <v>2711</v>
      </c>
      <c r="B74" s="259" t="s">
        <v>19691</v>
      </c>
      <c r="C74" s="257" t="s">
        <v>19605</v>
      </c>
      <c r="D74" s="255"/>
    </row>
    <row r="75" spans="1:4" x14ac:dyDescent="0.25">
      <c r="A75" s="259" t="s">
        <v>2711</v>
      </c>
      <c r="B75" s="259" t="s">
        <v>19692</v>
      </c>
      <c r="C75" s="257" t="s">
        <v>19606</v>
      </c>
      <c r="D75" s="255"/>
    </row>
    <row r="76" spans="1:4" x14ac:dyDescent="0.25">
      <c r="A76" s="259" t="s">
        <v>2711</v>
      </c>
      <c r="B76" s="259" t="s">
        <v>2986</v>
      </c>
      <c r="C76" s="262" t="s">
        <v>19652</v>
      </c>
      <c r="D76" s="255"/>
    </row>
    <row r="77" spans="1:4" x14ac:dyDescent="0.25">
      <c r="A77" s="259" t="s">
        <v>2711</v>
      </c>
      <c r="B77" s="259" t="s">
        <v>19693</v>
      </c>
      <c r="C77" s="262" t="s">
        <v>19607</v>
      </c>
      <c r="D77" s="255"/>
    </row>
    <row r="78" spans="1:4" x14ac:dyDescent="0.25">
      <c r="A78" s="259" t="s">
        <v>2711</v>
      </c>
      <c r="B78" s="259" t="s">
        <v>2987</v>
      </c>
      <c r="C78" s="257" t="s">
        <v>19653</v>
      </c>
      <c r="D78" s="255"/>
    </row>
    <row r="79" spans="1:4" x14ac:dyDescent="0.25">
      <c r="A79" s="259" t="s">
        <v>2711</v>
      </c>
      <c r="B79" s="259" t="s">
        <v>19694</v>
      </c>
      <c r="C79" s="257" t="s">
        <v>19608</v>
      </c>
      <c r="D79" s="255"/>
    </row>
    <row r="80" spans="1:4" x14ac:dyDescent="0.25">
      <c r="A80" s="259" t="s">
        <v>2711</v>
      </c>
      <c r="B80" s="259" t="s">
        <v>2988</v>
      </c>
      <c r="C80" s="262" t="s">
        <v>2989</v>
      </c>
      <c r="D80" s="255"/>
    </row>
    <row r="81" spans="1:4" x14ac:dyDescent="0.25">
      <c r="A81" s="259" t="s">
        <v>2711</v>
      </c>
      <c r="B81" s="259" t="s">
        <v>19695</v>
      </c>
      <c r="C81" s="262" t="s">
        <v>19609</v>
      </c>
      <c r="D81" s="255"/>
    </row>
    <row r="82" spans="1:4" x14ac:dyDescent="0.25">
      <c r="A82" s="259" t="s">
        <v>2711</v>
      </c>
      <c r="B82" s="259" t="s">
        <v>2990</v>
      </c>
      <c r="C82" s="257" t="s">
        <v>19654</v>
      </c>
      <c r="D82" s="255"/>
    </row>
    <row r="83" spans="1:4" s="33" customFormat="1" x14ac:dyDescent="0.25">
      <c r="A83" s="140" t="s">
        <v>20</v>
      </c>
      <c r="B83" s="140" t="s">
        <v>1113</v>
      </c>
      <c r="C83" s="232" t="s">
        <v>1115</v>
      </c>
      <c r="D83" s="232"/>
    </row>
    <row r="84" spans="1:4" s="33" customFormat="1" x14ac:dyDescent="0.25">
      <c r="A84" s="140" t="s">
        <v>20</v>
      </c>
      <c r="B84" s="140" t="s">
        <v>830</v>
      </c>
      <c r="C84" s="232" t="s">
        <v>832</v>
      </c>
      <c r="D84" s="232"/>
    </row>
    <row r="85" spans="1:4" x14ac:dyDescent="0.25">
      <c r="A85" s="259" t="s">
        <v>2711</v>
      </c>
      <c r="B85" s="259" t="s">
        <v>2991</v>
      </c>
      <c r="C85" s="262" t="s">
        <v>2992</v>
      </c>
      <c r="D85" s="255"/>
    </row>
    <row r="86" spans="1:4" x14ac:dyDescent="0.25">
      <c r="A86" s="259" t="s">
        <v>2711</v>
      </c>
      <c r="B86" s="259" t="s">
        <v>2993</v>
      </c>
      <c r="C86" s="263" t="s">
        <v>2994</v>
      </c>
      <c r="D86" s="255"/>
    </row>
    <row r="87" spans="1:4" x14ac:dyDescent="0.25">
      <c r="A87" s="259" t="s">
        <v>2711</v>
      </c>
      <c r="B87" s="259" t="s">
        <v>2995</v>
      </c>
      <c r="C87" s="262" t="s">
        <v>2996</v>
      </c>
      <c r="D87" s="255"/>
    </row>
    <row r="88" spans="1:4" x14ac:dyDescent="0.25">
      <c r="A88" s="259" t="s">
        <v>2711</v>
      </c>
      <c r="B88" s="259" t="s">
        <v>2997</v>
      </c>
      <c r="C88" s="262" t="s">
        <v>2998</v>
      </c>
      <c r="D88" s="255"/>
    </row>
    <row r="89" spans="1:4" s="33" customFormat="1" x14ac:dyDescent="0.25">
      <c r="A89" s="140" t="s">
        <v>20</v>
      </c>
      <c r="B89" s="140" t="s">
        <v>1107</v>
      </c>
      <c r="C89" s="232" t="s">
        <v>1109</v>
      </c>
      <c r="D89" s="232"/>
    </row>
    <row r="90" spans="1:4" s="33" customFormat="1" x14ac:dyDescent="0.25">
      <c r="A90" s="140" t="s">
        <v>20</v>
      </c>
      <c r="B90" s="140" t="s">
        <v>1110</v>
      </c>
      <c r="C90" s="232" t="s">
        <v>1112</v>
      </c>
      <c r="D90" s="232"/>
    </row>
    <row r="91" spans="1:4" x14ac:dyDescent="0.25">
      <c r="A91" s="259" t="s">
        <v>2711</v>
      </c>
      <c r="B91" s="259" t="s">
        <v>2999</v>
      </c>
      <c r="C91" s="263" t="s">
        <v>3000</v>
      </c>
      <c r="D91" s="264"/>
    </row>
    <row r="92" spans="1:4" x14ac:dyDescent="0.25">
      <c r="A92" s="259" t="s">
        <v>2711</v>
      </c>
      <c r="B92" s="259" t="s">
        <v>3001</v>
      </c>
      <c r="C92" s="262" t="s">
        <v>3002</v>
      </c>
      <c r="D92" s="264"/>
    </row>
    <row r="93" spans="1:4" x14ac:dyDescent="0.25">
      <c r="A93" s="259" t="s">
        <v>2711</v>
      </c>
      <c r="B93" s="259" t="s">
        <v>3003</v>
      </c>
      <c r="C93" s="257" t="s">
        <v>3004</v>
      </c>
      <c r="D93" s="264"/>
    </row>
    <row r="94" spans="1:4" x14ac:dyDescent="0.25">
      <c r="A94" s="259" t="s">
        <v>2711</v>
      </c>
      <c r="B94" s="259" t="s">
        <v>3005</v>
      </c>
      <c r="C94" s="260" t="s">
        <v>3006</v>
      </c>
      <c r="D94" s="264"/>
    </row>
    <row r="95" spans="1:4" x14ac:dyDescent="0.25">
      <c r="A95" s="259" t="s">
        <v>2711</v>
      </c>
      <c r="B95" s="259" t="s">
        <v>13585</v>
      </c>
      <c r="C95" s="261" t="s">
        <v>13161</v>
      </c>
      <c r="D95" s="264"/>
    </row>
    <row r="96" spans="1:4" x14ac:dyDescent="0.25">
      <c r="A96" s="259" t="s">
        <v>2711</v>
      </c>
      <c r="B96" s="259" t="s">
        <v>3009</v>
      </c>
      <c r="C96" s="257" t="s">
        <v>3010</v>
      </c>
      <c r="D96" s="264"/>
    </row>
    <row r="97" spans="1:4" x14ac:dyDescent="0.25">
      <c r="A97" s="259" t="s">
        <v>2711</v>
      </c>
      <c r="B97" s="259" t="s">
        <v>3011</v>
      </c>
      <c r="C97" s="260" t="s">
        <v>3012</v>
      </c>
      <c r="D97" s="264"/>
    </row>
    <row r="98" spans="1:4" x14ac:dyDescent="0.25">
      <c r="A98" s="259" t="s">
        <v>2711</v>
      </c>
      <c r="B98" s="259" t="s">
        <v>3013</v>
      </c>
      <c r="C98" s="261" t="s">
        <v>3014</v>
      </c>
      <c r="D98" s="264"/>
    </row>
    <row r="99" spans="1:4" x14ac:dyDescent="0.25">
      <c r="A99" s="259" t="s">
        <v>2711</v>
      </c>
      <c r="B99" s="259" t="s">
        <v>3015</v>
      </c>
      <c r="C99" s="261" t="s">
        <v>3016</v>
      </c>
      <c r="D99" s="264"/>
    </row>
    <row r="100" spans="1:4" x14ac:dyDescent="0.25">
      <c r="A100" s="259" t="s">
        <v>2711</v>
      </c>
      <c r="B100" s="259" t="s">
        <v>3017</v>
      </c>
      <c r="C100" s="261" t="s">
        <v>3018</v>
      </c>
      <c r="D100" s="264"/>
    </row>
    <row r="101" spans="1:4" x14ac:dyDescent="0.25">
      <c r="A101" s="259" t="s">
        <v>2711</v>
      </c>
      <c r="B101" s="259" t="s">
        <v>3019</v>
      </c>
      <c r="C101" s="260" t="s">
        <v>3020</v>
      </c>
      <c r="D101" s="264"/>
    </row>
    <row r="102" spans="1:4" x14ac:dyDescent="0.25">
      <c r="A102" s="259" t="s">
        <v>2711</v>
      </c>
      <c r="B102" s="259" t="s">
        <v>3021</v>
      </c>
      <c r="C102" s="261" t="s">
        <v>3022</v>
      </c>
      <c r="D102" s="264"/>
    </row>
    <row r="103" spans="1:4" x14ac:dyDescent="0.25">
      <c r="A103" s="259" t="s">
        <v>2711</v>
      </c>
      <c r="B103" s="259" t="s">
        <v>3023</v>
      </c>
      <c r="C103" s="261" t="s">
        <v>3024</v>
      </c>
      <c r="D103" s="264"/>
    </row>
    <row r="104" spans="1:4" x14ac:dyDescent="0.25">
      <c r="A104" s="259" t="s">
        <v>2711</v>
      </c>
      <c r="B104" s="259" t="s">
        <v>3025</v>
      </c>
      <c r="C104" s="261" t="s">
        <v>3026</v>
      </c>
      <c r="D104" s="264"/>
    </row>
    <row r="105" spans="1:4" x14ac:dyDescent="0.25">
      <c r="A105" s="259" t="s">
        <v>2711</v>
      </c>
      <c r="B105" s="259" t="s">
        <v>19696</v>
      </c>
      <c r="C105" s="263" t="s">
        <v>19610</v>
      </c>
      <c r="D105" s="264"/>
    </row>
    <row r="106" spans="1:4" x14ac:dyDescent="0.25">
      <c r="A106" s="259" t="s">
        <v>2711</v>
      </c>
      <c r="B106" s="259" t="s">
        <v>19697</v>
      </c>
      <c r="C106" s="262" t="s">
        <v>19611</v>
      </c>
      <c r="D106" s="264"/>
    </row>
    <row r="107" spans="1:4" x14ac:dyDescent="0.25">
      <c r="A107" s="259" t="s">
        <v>2711</v>
      </c>
      <c r="B107" s="259" t="s">
        <v>19698</v>
      </c>
      <c r="C107" s="262" t="s">
        <v>19612</v>
      </c>
      <c r="D107" s="264"/>
    </row>
    <row r="108" spans="1:4" x14ac:dyDescent="0.25">
      <c r="A108" s="259" t="s">
        <v>2711</v>
      </c>
      <c r="B108" s="259" t="s">
        <v>19699</v>
      </c>
      <c r="C108" s="262" t="s">
        <v>19613</v>
      </c>
      <c r="D108" s="264"/>
    </row>
    <row r="109" spans="1:4" x14ac:dyDescent="0.25">
      <c r="A109" s="259" t="s">
        <v>2711</v>
      </c>
      <c r="B109" s="259" t="s">
        <v>19700</v>
      </c>
      <c r="C109" s="262" t="s">
        <v>19614</v>
      </c>
      <c r="D109" s="264"/>
    </row>
    <row r="110" spans="1:4" x14ac:dyDescent="0.25">
      <c r="A110" s="259" t="s">
        <v>2711</v>
      </c>
      <c r="B110" s="259" t="s">
        <v>19701</v>
      </c>
      <c r="C110" s="257" t="s">
        <v>19615</v>
      </c>
      <c r="D110" s="264"/>
    </row>
    <row r="111" spans="1:4" x14ac:dyDescent="0.25">
      <c r="A111" s="259" t="s">
        <v>2711</v>
      </c>
      <c r="B111" s="259" t="s">
        <v>19702</v>
      </c>
      <c r="C111" s="257" t="s">
        <v>19616</v>
      </c>
      <c r="D111" s="264"/>
    </row>
    <row r="112" spans="1:4" x14ac:dyDescent="0.25">
      <c r="A112" s="259" t="s">
        <v>2711</v>
      </c>
      <c r="B112" s="259" t="s">
        <v>4909</v>
      </c>
      <c r="C112" s="257" t="s">
        <v>19617</v>
      </c>
      <c r="D112" s="264"/>
    </row>
    <row r="113" spans="1:4" x14ac:dyDescent="0.25">
      <c r="A113" s="259" t="s">
        <v>2711</v>
      </c>
      <c r="B113" s="259" t="s">
        <v>11590</v>
      </c>
      <c r="C113" s="262" t="s">
        <v>11591</v>
      </c>
      <c r="D113" s="264"/>
    </row>
    <row r="114" spans="1:4" x14ac:dyDescent="0.25">
      <c r="A114" s="259" t="s">
        <v>2711</v>
      </c>
      <c r="B114" s="259" t="s">
        <v>2965</v>
      </c>
      <c r="C114" s="257" t="s">
        <v>19655</v>
      </c>
      <c r="D114" s="264"/>
    </row>
    <row r="115" spans="1:4" x14ac:dyDescent="0.25">
      <c r="A115" s="259" t="s">
        <v>2711</v>
      </c>
      <c r="B115" s="259" t="s">
        <v>2970</v>
      </c>
      <c r="C115" s="257" t="s">
        <v>19656</v>
      </c>
      <c r="D115" s="264"/>
    </row>
    <row r="116" spans="1:4" x14ac:dyDescent="0.25">
      <c r="A116" s="259" t="s">
        <v>2711</v>
      </c>
      <c r="B116" s="259" t="s">
        <v>2971</v>
      </c>
      <c r="C116" s="257" t="s">
        <v>19657</v>
      </c>
      <c r="D116" s="264"/>
    </row>
    <row r="117" spans="1:4" x14ac:dyDescent="0.25">
      <c r="A117" s="259" t="s">
        <v>2711</v>
      </c>
      <c r="B117" s="259" t="s">
        <v>11596</v>
      </c>
      <c r="C117" s="257" t="s">
        <v>19658</v>
      </c>
      <c r="D117" s="264"/>
    </row>
    <row r="118" spans="1:4" x14ac:dyDescent="0.25">
      <c r="A118" s="259" t="s">
        <v>2711</v>
      </c>
      <c r="B118" s="259" t="s">
        <v>4950</v>
      </c>
      <c r="C118" s="262" t="s">
        <v>4951</v>
      </c>
      <c r="D118" s="264"/>
    </row>
    <row r="119" spans="1:4" x14ac:dyDescent="0.25">
      <c r="A119" s="259" t="s">
        <v>2711</v>
      </c>
      <c r="B119" s="259" t="s">
        <v>4958</v>
      </c>
      <c r="C119" s="257" t="s">
        <v>19659</v>
      </c>
      <c r="D119" s="264"/>
    </row>
    <row r="120" spans="1:4" x14ac:dyDescent="0.25">
      <c r="A120" s="259" t="s">
        <v>2711</v>
      </c>
      <c r="B120" s="259" t="s">
        <v>4963</v>
      </c>
      <c r="C120" s="257" t="s">
        <v>19618</v>
      </c>
      <c r="D120" s="264"/>
    </row>
    <row r="121" spans="1:4" x14ac:dyDescent="0.25">
      <c r="A121" s="259" t="s">
        <v>2711</v>
      </c>
      <c r="B121" s="259" t="s">
        <v>4964</v>
      </c>
      <c r="C121" s="257" t="s">
        <v>19660</v>
      </c>
      <c r="D121" s="264"/>
    </row>
    <row r="122" spans="1:4" x14ac:dyDescent="0.25">
      <c r="A122" s="259" t="s">
        <v>2711</v>
      </c>
      <c r="B122" s="259" t="s">
        <v>19703</v>
      </c>
      <c r="C122" s="262" t="s">
        <v>19619</v>
      </c>
      <c r="D122" s="264"/>
    </row>
    <row r="123" spans="1:4" x14ac:dyDescent="0.25">
      <c r="A123" s="259" t="s">
        <v>2711</v>
      </c>
      <c r="B123" s="259" t="s">
        <v>4924</v>
      </c>
      <c r="C123" s="257" t="s">
        <v>19661</v>
      </c>
      <c r="D123" s="264"/>
    </row>
    <row r="124" spans="1:4" x14ac:dyDescent="0.25">
      <c r="A124" s="259" t="s">
        <v>2711</v>
      </c>
      <c r="B124" s="259" t="s">
        <v>4925</v>
      </c>
      <c r="C124" s="257" t="s">
        <v>19620</v>
      </c>
      <c r="D124" s="264"/>
    </row>
    <row r="125" spans="1:4" x14ac:dyDescent="0.25">
      <c r="A125" s="259" t="s">
        <v>2711</v>
      </c>
      <c r="B125" s="259" t="s">
        <v>19708</v>
      </c>
      <c r="C125" s="257" t="s">
        <v>19621</v>
      </c>
      <c r="D125" s="264"/>
    </row>
    <row r="126" spans="1:4" x14ac:dyDescent="0.25">
      <c r="A126" s="259" t="s">
        <v>2711</v>
      </c>
      <c r="B126" s="259" t="s">
        <v>19704</v>
      </c>
      <c r="C126" s="262" t="s">
        <v>19622</v>
      </c>
      <c r="D126" s="264"/>
    </row>
    <row r="127" spans="1:4" x14ac:dyDescent="0.25">
      <c r="A127" s="259" t="s">
        <v>2711</v>
      </c>
      <c r="B127" s="259" t="s">
        <v>19705</v>
      </c>
      <c r="C127" s="257" t="s">
        <v>19623</v>
      </c>
      <c r="D127" s="264"/>
    </row>
    <row r="128" spans="1:4" x14ac:dyDescent="0.25">
      <c r="A128" s="259" t="s">
        <v>2711</v>
      </c>
      <c r="B128" s="259" t="s">
        <v>11809</v>
      </c>
      <c r="C128" s="257" t="s">
        <v>19662</v>
      </c>
      <c r="D128" s="264"/>
    </row>
    <row r="129" spans="1:4" x14ac:dyDescent="0.25">
      <c r="A129" s="259" t="s">
        <v>2711</v>
      </c>
      <c r="B129" s="259" t="s">
        <v>19709</v>
      </c>
      <c r="C129" s="257" t="s">
        <v>19624</v>
      </c>
      <c r="D129" s="264"/>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Arkusz12"/>
  <dimension ref="A1:D94"/>
  <sheetViews>
    <sheetView zoomScale="85" zoomScaleNormal="85" workbookViewId="0"/>
  </sheetViews>
  <sheetFormatPr defaultColWidth="18.42578125" defaultRowHeight="15" x14ac:dyDescent="0.25"/>
  <cols>
    <col min="1" max="1" width="15.7109375" style="33" customWidth="1"/>
    <col min="2" max="3" width="120.7109375" style="33" customWidth="1"/>
    <col min="4" max="4" width="20.7109375" style="33" customWidth="1"/>
    <col min="5" max="16384" width="18.42578125" style="33"/>
  </cols>
  <sheetData>
    <row r="1" spans="1:4" x14ac:dyDescent="0.25">
      <c r="A1" s="35" t="s">
        <v>7</v>
      </c>
      <c r="B1" s="2" t="s">
        <v>3034</v>
      </c>
    </row>
    <row r="2" spans="1:4" x14ac:dyDescent="0.25">
      <c r="A2" s="35" t="s">
        <v>2686</v>
      </c>
      <c r="B2" s="2" t="str">
        <f>CONCATENATE("https://xbrl.cipc.co.za/taxonomy/role/",MID(B3,2,7),"/",B1)</f>
        <v>https://xbrl.cipc.co.za/taxonomy/role/410.000/StatementOfComprehensiveIncomeOCIComponentsPresentedNetOfTax</v>
      </c>
      <c r="C2" s="4"/>
    </row>
    <row r="3" spans="1:4" x14ac:dyDescent="0.25">
      <c r="A3" s="35" t="s">
        <v>2687</v>
      </c>
      <c r="B3" s="2" t="s">
        <v>3035</v>
      </c>
    </row>
    <row r="4" spans="1:4" x14ac:dyDescent="0.25">
      <c r="A4" s="36" t="s">
        <v>5</v>
      </c>
      <c r="B4" s="36" t="s">
        <v>6</v>
      </c>
      <c r="C4" s="36" t="s">
        <v>2748</v>
      </c>
      <c r="D4" s="5" t="s">
        <v>2692</v>
      </c>
    </row>
    <row r="5" spans="1:4" x14ac:dyDescent="0.25">
      <c r="A5" s="6" t="s">
        <v>20</v>
      </c>
      <c r="B5" t="s">
        <v>1239</v>
      </c>
      <c r="C5" s="31" t="str">
        <f>VLOOKUP($B5,'CIPC-specific concepts'!$C$1:$S$7999,13,FALSE)</f>
        <v>Statement of comprehensive income [text block]</v>
      </c>
      <c r="D5" s="31" t="s">
        <v>2505</v>
      </c>
    </row>
    <row r="6" spans="1:4" x14ac:dyDescent="0.25">
      <c r="A6" s="14" t="s">
        <v>2711</v>
      </c>
      <c r="B6" s="14" t="s">
        <v>3036</v>
      </c>
      <c r="C6" s="15" t="s">
        <v>3037</v>
      </c>
      <c r="D6" s="31" t="s">
        <v>2505</v>
      </c>
    </row>
    <row r="7" spans="1:4" x14ac:dyDescent="0.25">
      <c r="A7" s="14" t="s">
        <v>2711</v>
      </c>
      <c r="B7" s="14" t="s">
        <v>2991</v>
      </c>
      <c r="C7" s="24" t="s">
        <v>2992</v>
      </c>
      <c r="D7" s="31" t="s">
        <v>2701</v>
      </c>
    </row>
    <row r="8" spans="1:4" x14ac:dyDescent="0.25">
      <c r="A8" s="14" t="s">
        <v>2711</v>
      </c>
      <c r="B8" s="14" t="s">
        <v>3038</v>
      </c>
      <c r="C8" s="24" t="s">
        <v>3039</v>
      </c>
      <c r="D8" s="31" t="s">
        <v>2505</v>
      </c>
    </row>
    <row r="9" spans="1:4" x14ac:dyDescent="0.25">
      <c r="A9" s="14" t="s">
        <v>2711</v>
      </c>
      <c r="B9" s="14" t="s">
        <v>3040</v>
      </c>
      <c r="C9" s="25" t="s">
        <v>3041</v>
      </c>
      <c r="D9" s="31" t="s">
        <v>2505</v>
      </c>
    </row>
    <row r="10" spans="1:4" x14ac:dyDescent="0.25">
      <c r="A10" s="14" t="s">
        <v>2711</v>
      </c>
      <c r="B10" s="14" t="s">
        <v>3042</v>
      </c>
      <c r="C10" s="26" t="s">
        <v>3043</v>
      </c>
      <c r="D10" s="31" t="s">
        <v>2505</v>
      </c>
    </row>
    <row r="11" spans="1:4" x14ac:dyDescent="0.25">
      <c r="A11" s="14" t="s">
        <v>2711</v>
      </c>
      <c r="B11" s="14" t="s">
        <v>3044</v>
      </c>
      <c r="C11" s="26" t="s">
        <v>3045</v>
      </c>
      <c r="D11" s="31" t="s">
        <v>2505</v>
      </c>
    </row>
    <row r="12" spans="1:4" x14ac:dyDescent="0.25">
      <c r="A12" s="14" t="s">
        <v>2711</v>
      </c>
      <c r="B12" s="14" t="s">
        <v>3046</v>
      </c>
      <c r="C12" s="26" t="s">
        <v>3047</v>
      </c>
      <c r="D12" s="31" t="s">
        <v>2505</v>
      </c>
    </row>
    <row r="13" spans="1:4" x14ac:dyDescent="0.25">
      <c r="A13" s="14" t="s">
        <v>2711</v>
      </c>
      <c r="B13" s="14" t="s">
        <v>3048</v>
      </c>
      <c r="C13" s="26" t="s">
        <v>3049</v>
      </c>
      <c r="D13" s="31"/>
    </row>
    <row r="14" spans="1:4" x14ac:dyDescent="0.25">
      <c r="A14" s="14" t="s">
        <v>2711</v>
      </c>
      <c r="B14" s="14" t="s">
        <v>3050</v>
      </c>
      <c r="C14" s="26" t="s">
        <v>3051</v>
      </c>
      <c r="D14" s="31" t="s">
        <v>2505</v>
      </c>
    </row>
    <row r="15" spans="1:4" x14ac:dyDescent="0.25">
      <c r="A15" s="14" t="s">
        <v>2711</v>
      </c>
      <c r="B15" s="14" t="s">
        <v>3052</v>
      </c>
      <c r="C15" s="26" t="s">
        <v>3053</v>
      </c>
      <c r="D15" s="31" t="s">
        <v>2505</v>
      </c>
    </row>
    <row r="16" spans="1:4" x14ac:dyDescent="0.25">
      <c r="A16" s="14" t="s">
        <v>2711</v>
      </c>
      <c r="B16" s="14" t="s">
        <v>3054</v>
      </c>
      <c r="C16" s="26" t="s">
        <v>3055</v>
      </c>
      <c r="D16" s="6" t="s">
        <v>2505</v>
      </c>
    </row>
    <row r="17" spans="1:4" x14ac:dyDescent="0.25">
      <c r="A17" s="14" t="s">
        <v>2711</v>
      </c>
      <c r="B17" s="14" t="s">
        <v>3056</v>
      </c>
      <c r="C17" s="25" t="s">
        <v>3057</v>
      </c>
      <c r="D17" s="31" t="s">
        <v>2505</v>
      </c>
    </row>
    <row r="18" spans="1:4" x14ac:dyDescent="0.25">
      <c r="A18" s="14" t="s">
        <v>2711</v>
      </c>
      <c r="B18" s="14" t="s">
        <v>3058</v>
      </c>
      <c r="C18" s="25" t="s">
        <v>3059</v>
      </c>
      <c r="D18" s="31" t="s">
        <v>2505</v>
      </c>
    </row>
    <row r="19" spans="1:4" x14ac:dyDescent="0.25">
      <c r="A19" s="14" t="s">
        <v>2711</v>
      </c>
      <c r="B19" s="14" t="s">
        <v>3060</v>
      </c>
      <c r="C19" s="25" t="s">
        <v>3061</v>
      </c>
      <c r="D19" s="31" t="s">
        <v>2505</v>
      </c>
    </row>
    <row r="20" spans="1:4" x14ac:dyDescent="0.25">
      <c r="A20" s="14" t="s">
        <v>2711</v>
      </c>
      <c r="B20" s="14" t="s">
        <v>3062</v>
      </c>
      <c r="C20" s="26" t="s">
        <v>3063</v>
      </c>
      <c r="D20" s="31" t="s">
        <v>2505</v>
      </c>
    </row>
    <row r="21" spans="1:4" x14ac:dyDescent="0.25">
      <c r="A21" s="14" t="s">
        <v>2711</v>
      </c>
      <c r="B21" s="14" t="s">
        <v>3064</v>
      </c>
      <c r="C21" s="27" t="s">
        <v>3065</v>
      </c>
      <c r="D21" s="31" t="s">
        <v>2505</v>
      </c>
    </row>
    <row r="22" spans="1:4" x14ac:dyDescent="0.25">
      <c r="A22" s="14" t="s">
        <v>2711</v>
      </c>
      <c r="B22" s="14" t="s">
        <v>3066</v>
      </c>
      <c r="C22" s="27" t="s">
        <v>3067</v>
      </c>
      <c r="D22" s="31" t="s">
        <v>2505</v>
      </c>
    </row>
    <row r="23" spans="1:4" x14ac:dyDescent="0.25">
      <c r="A23" s="14" t="s">
        <v>2711</v>
      </c>
      <c r="B23" s="14" t="s">
        <v>3068</v>
      </c>
      <c r="C23" s="27" t="s">
        <v>3069</v>
      </c>
      <c r="D23" s="31" t="s">
        <v>2505</v>
      </c>
    </row>
    <row r="24" spans="1:4" x14ac:dyDescent="0.25">
      <c r="A24" s="14" t="s">
        <v>20</v>
      </c>
      <c r="B24" s="14" t="s">
        <v>707</v>
      </c>
      <c r="C24" s="26" t="s">
        <v>709</v>
      </c>
      <c r="D24" s="6"/>
    </row>
    <row r="25" spans="1:4" x14ac:dyDescent="0.25">
      <c r="A25" s="14" t="s">
        <v>2711</v>
      </c>
      <c r="B25" s="14" t="s">
        <v>3070</v>
      </c>
      <c r="C25" s="26" t="s">
        <v>3071</v>
      </c>
      <c r="D25" s="31" t="s">
        <v>2505</v>
      </c>
    </row>
    <row r="26" spans="1:4" x14ac:dyDescent="0.25">
      <c r="A26" s="14" t="s">
        <v>2711</v>
      </c>
      <c r="B26" s="14" t="s">
        <v>3072</v>
      </c>
      <c r="C26" s="27" t="s">
        <v>3073</v>
      </c>
      <c r="D26" s="31" t="s">
        <v>2505</v>
      </c>
    </row>
    <row r="27" spans="1:4" x14ac:dyDescent="0.25">
      <c r="A27" s="14" t="s">
        <v>2711</v>
      </c>
      <c r="B27" s="14" t="s">
        <v>3074</v>
      </c>
      <c r="C27" s="27" t="s">
        <v>3075</v>
      </c>
      <c r="D27" s="31" t="s">
        <v>2505</v>
      </c>
    </row>
    <row r="28" spans="1:4" x14ac:dyDescent="0.25">
      <c r="A28" s="14" t="s">
        <v>20</v>
      </c>
      <c r="B28" s="14" t="s">
        <v>728</v>
      </c>
      <c r="C28" s="26" t="s">
        <v>730</v>
      </c>
      <c r="D28" s="6"/>
    </row>
    <row r="29" spans="1:4" x14ac:dyDescent="0.25">
      <c r="A29" s="14" t="s">
        <v>20</v>
      </c>
      <c r="B29" s="14" t="s">
        <v>282</v>
      </c>
      <c r="C29" s="26" t="s">
        <v>284</v>
      </c>
      <c r="D29" s="6"/>
    </row>
    <row r="30" spans="1:4" x14ac:dyDescent="0.25">
      <c r="A30" s="14" t="s">
        <v>2711</v>
      </c>
      <c r="B30" s="14" t="s">
        <v>3076</v>
      </c>
      <c r="C30" s="26" t="s">
        <v>3077</v>
      </c>
      <c r="D30" s="31" t="s">
        <v>2505</v>
      </c>
    </row>
    <row r="31" spans="1:4" x14ac:dyDescent="0.25">
      <c r="A31" s="14" t="s">
        <v>2711</v>
      </c>
      <c r="B31" s="14" t="s">
        <v>3078</v>
      </c>
      <c r="C31" s="27" t="s">
        <v>3079</v>
      </c>
      <c r="D31" s="31" t="s">
        <v>2505</v>
      </c>
    </row>
    <row r="32" spans="1:4" x14ac:dyDescent="0.25">
      <c r="A32" s="14" t="s">
        <v>2711</v>
      </c>
      <c r="B32" s="14" t="s">
        <v>3080</v>
      </c>
      <c r="C32" s="27" t="s">
        <v>3081</v>
      </c>
      <c r="D32" s="31" t="s">
        <v>2505</v>
      </c>
    </row>
    <row r="33" spans="1:4" x14ac:dyDescent="0.25">
      <c r="A33" s="14" t="s">
        <v>2711</v>
      </c>
      <c r="B33" s="14" t="s">
        <v>3082</v>
      </c>
      <c r="C33" s="27" t="s">
        <v>3083</v>
      </c>
      <c r="D33" s="31" t="s">
        <v>2505</v>
      </c>
    </row>
    <row r="34" spans="1:4" x14ac:dyDescent="0.25">
      <c r="A34" s="14" t="s">
        <v>2711</v>
      </c>
      <c r="B34" s="14" t="s">
        <v>3084</v>
      </c>
      <c r="C34" s="27" t="s">
        <v>3085</v>
      </c>
      <c r="D34" s="31" t="s">
        <v>2505</v>
      </c>
    </row>
    <row r="35" spans="1:4" x14ac:dyDescent="0.25">
      <c r="A35" s="14" t="s">
        <v>2711</v>
      </c>
      <c r="B35" s="14" t="s">
        <v>3086</v>
      </c>
      <c r="C35" s="26" t="s">
        <v>3087</v>
      </c>
      <c r="D35" s="31" t="s">
        <v>2505</v>
      </c>
    </row>
    <row r="36" spans="1:4" x14ac:dyDescent="0.25">
      <c r="A36" s="14" t="s">
        <v>2711</v>
      </c>
      <c r="B36" s="14" t="s">
        <v>3088</v>
      </c>
      <c r="C36" s="27" t="s">
        <v>3089</v>
      </c>
      <c r="D36" s="31" t="s">
        <v>2505</v>
      </c>
    </row>
    <row r="37" spans="1:4" x14ac:dyDescent="0.25">
      <c r="A37" s="14" t="s">
        <v>2711</v>
      </c>
      <c r="B37" s="14" t="s">
        <v>3090</v>
      </c>
      <c r="C37" s="27" t="s">
        <v>3091</v>
      </c>
      <c r="D37" s="31" t="s">
        <v>2505</v>
      </c>
    </row>
    <row r="38" spans="1:4" x14ac:dyDescent="0.25">
      <c r="A38" s="14" t="s">
        <v>2711</v>
      </c>
      <c r="B38" s="14" t="s">
        <v>3092</v>
      </c>
      <c r="C38" s="27" t="s">
        <v>3093</v>
      </c>
      <c r="D38" s="31" t="s">
        <v>2505</v>
      </c>
    </row>
    <row r="39" spans="1:4" x14ac:dyDescent="0.25">
      <c r="A39" s="14" t="s">
        <v>2711</v>
      </c>
      <c r="B39" s="14" t="s">
        <v>3094</v>
      </c>
      <c r="C39" s="26" t="s">
        <v>3095</v>
      </c>
      <c r="D39" s="31"/>
    </row>
    <row r="40" spans="1:4" x14ac:dyDescent="0.25">
      <c r="A40" s="14" t="s">
        <v>2711</v>
      </c>
      <c r="B40" s="14" t="s">
        <v>3096</v>
      </c>
      <c r="C40" s="27" t="s">
        <v>3097</v>
      </c>
      <c r="D40" s="31" t="s">
        <v>2505</v>
      </c>
    </row>
    <row r="41" spans="1:4" x14ac:dyDescent="0.25">
      <c r="A41" s="14" t="s">
        <v>2711</v>
      </c>
      <c r="B41" s="14" t="s">
        <v>3098</v>
      </c>
      <c r="C41" s="28" t="s">
        <v>3099</v>
      </c>
      <c r="D41" s="31" t="s">
        <v>2505</v>
      </c>
    </row>
    <row r="42" spans="1:4" x14ac:dyDescent="0.25">
      <c r="A42" s="14" t="s">
        <v>2711</v>
      </c>
      <c r="B42" s="14" t="s">
        <v>3100</v>
      </c>
      <c r="C42" s="28" t="s">
        <v>3101</v>
      </c>
      <c r="D42" s="31" t="s">
        <v>2505</v>
      </c>
    </row>
    <row r="43" spans="1:4" x14ac:dyDescent="0.25">
      <c r="A43" s="14" t="s">
        <v>2711</v>
      </c>
      <c r="B43" s="14" t="s">
        <v>3102</v>
      </c>
      <c r="C43" s="28" t="s">
        <v>3103</v>
      </c>
      <c r="D43" s="31" t="s">
        <v>2505</v>
      </c>
    </row>
    <row r="44" spans="1:4" x14ac:dyDescent="0.25">
      <c r="A44" s="14" t="s">
        <v>2711</v>
      </c>
      <c r="B44" s="14" t="s">
        <v>3104</v>
      </c>
      <c r="C44" s="27" t="s">
        <v>3105</v>
      </c>
      <c r="D44" s="31" t="s">
        <v>2505</v>
      </c>
    </row>
    <row r="45" spans="1:4" x14ac:dyDescent="0.25">
      <c r="A45" s="14" t="s">
        <v>2711</v>
      </c>
      <c r="B45" s="14" t="s">
        <v>3106</v>
      </c>
      <c r="C45" s="28" t="s">
        <v>3107</v>
      </c>
      <c r="D45" s="31" t="s">
        <v>2505</v>
      </c>
    </row>
    <row r="46" spans="1:4" x14ac:dyDescent="0.25">
      <c r="A46" s="14" t="s">
        <v>2711</v>
      </c>
      <c r="B46" s="14" t="s">
        <v>3108</v>
      </c>
      <c r="C46" s="28" t="s">
        <v>3109</v>
      </c>
      <c r="D46" s="31" t="s">
        <v>2505</v>
      </c>
    </row>
    <row r="47" spans="1:4" x14ac:dyDescent="0.25">
      <c r="A47" s="14" t="s">
        <v>2711</v>
      </c>
      <c r="B47" s="14" t="s">
        <v>3110</v>
      </c>
      <c r="C47" s="28" t="s">
        <v>3111</v>
      </c>
      <c r="D47" s="31" t="s">
        <v>2505</v>
      </c>
    </row>
    <row r="48" spans="1:4" x14ac:dyDescent="0.25">
      <c r="A48" s="14" t="s">
        <v>2711</v>
      </c>
      <c r="B48" s="14" t="s">
        <v>3112</v>
      </c>
      <c r="C48" s="27" t="s">
        <v>3113</v>
      </c>
      <c r="D48" s="31" t="s">
        <v>2505</v>
      </c>
    </row>
    <row r="49" spans="1:4" x14ac:dyDescent="0.25">
      <c r="A49" s="14" t="s">
        <v>2711</v>
      </c>
      <c r="B49" s="14" t="s">
        <v>3114</v>
      </c>
      <c r="C49" s="28" t="s">
        <v>3115</v>
      </c>
      <c r="D49" s="31" t="s">
        <v>2505</v>
      </c>
    </row>
    <row r="50" spans="1:4" x14ac:dyDescent="0.25">
      <c r="A50" s="14" t="s">
        <v>2711</v>
      </c>
      <c r="B50" s="14" t="s">
        <v>3116</v>
      </c>
      <c r="C50" s="28" t="s">
        <v>3117</v>
      </c>
      <c r="D50" s="31" t="s">
        <v>2505</v>
      </c>
    </row>
    <row r="51" spans="1:4" x14ac:dyDescent="0.25">
      <c r="A51" s="14" t="s">
        <v>2711</v>
      </c>
      <c r="B51" s="14" t="s">
        <v>3118</v>
      </c>
      <c r="C51" s="28" t="s">
        <v>3119</v>
      </c>
      <c r="D51" s="31" t="s">
        <v>2505</v>
      </c>
    </row>
    <row r="52" spans="1:4" x14ac:dyDescent="0.25">
      <c r="A52" s="14" t="s">
        <v>2711</v>
      </c>
      <c r="B52" s="14" t="s">
        <v>3120</v>
      </c>
      <c r="C52" s="26" t="s">
        <v>3121</v>
      </c>
      <c r="D52" s="31" t="s">
        <v>2505</v>
      </c>
    </row>
    <row r="53" spans="1:4" x14ac:dyDescent="0.25">
      <c r="A53" s="14" t="s">
        <v>2711</v>
      </c>
      <c r="B53" s="14" t="s">
        <v>3122</v>
      </c>
      <c r="C53" s="27" t="s">
        <v>3123</v>
      </c>
      <c r="D53" s="31" t="s">
        <v>2505</v>
      </c>
    </row>
    <row r="54" spans="1:4" x14ac:dyDescent="0.25">
      <c r="A54" s="14" t="s">
        <v>2711</v>
      </c>
      <c r="B54" s="14" t="s">
        <v>3124</v>
      </c>
      <c r="C54" s="27" t="s">
        <v>3125</v>
      </c>
      <c r="D54" s="31" t="s">
        <v>2505</v>
      </c>
    </row>
    <row r="55" spans="1:4" x14ac:dyDescent="0.25">
      <c r="A55" s="14" t="s">
        <v>2711</v>
      </c>
      <c r="B55" s="14" t="s">
        <v>3126</v>
      </c>
      <c r="C55" s="27" t="s">
        <v>3127</v>
      </c>
      <c r="D55" s="31" t="s">
        <v>2505</v>
      </c>
    </row>
    <row r="56" spans="1:4" x14ac:dyDescent="0.25">
      <c r="A56" s="14" t="s">
        <v>2711</v>
      </c>
      <c r="B56" s="14" t="s">
        <v>3128</v>
      </c>
      <c r="C56" s="27" t="s">
        <v>3129</v>
      </c>
      <c r="D56" s="31" t="s">
        <v>2505</v>
      </c>
    </row>
    <row r="57" spans="1:4" x14ac:dyDescent="0.25">
      <c r="A57" s="14" t="s">
        <v>2711</v>
      </c>
      <c r="B57" s="14" t="s">
        <v>3130</v>
      </c>
      <c r="C57" s="26" t="s">
        <v>3131</v>
      </c>
      <c r="D57" s="6" t="s">
        <v>2505</v>
      </c>
    </row>
    <row r="58" spans="1:4" x14ac:dyDescent="0.25">
      <c r="A58" s="14" t="s">
        <v>2711</v>
      </c>
      <c r="B58" s="14" t="s">
        <v>3132</v>
      </c>
      <c r="C58" s="27" t="s">
        <v>3133</v>
      </c>
      <c r="D58" s="6" t="s">
        <v>2505</v>
      </c>
    </row>
    <row r="59" spans="1:4" x14ac:dyDescent="0.25">
      <c r="A59" s="14" t="s">
        <v>2711</v>
      </c>
      <c r="B59" s="14" t="s">
        <v>3134</v>
      </c>
      <c r="C59" s="27" t="s">
        <v>3135</v>
      </c>
      <c r="D59" s="6" t="s">
        <v>2505</v>
      </c>
    </row>
    <row r="60" spans="1:4" x14ac:dyDescent="0.25">
      <c r="A60" s="14" t="s">
        <v>2711</v>
      </c>
      <c r="B60" s="14" t="s">
        <v>3136</v>
      </c>
      <c r="C60" s="27" t="s">
        <v>3137</v>
      </c>
      <c r="D60" s="6" t="s">
        <v>2505</v>
      </c>
    </row>
    <row r="61" spans="1:4" x14ac:dyDescent="0.25">
      <c r="A61" s="14" t="s">
        <v>2711</v>
      </c>
      <c r="B61" s="14" t="s">
        <v>3138</v>
      </c>
      <c r="C61" s="26" t="s">
        <v>3139</v>
      </c>
      <c r="D61" s="6" t="s">
        <v>2505</v>
      </c>
    </row>
    <row r="62" spans="1:4" x14ac:dyDescent="0.25">
      <c r="A62" s="14" t="s">
        <v>2711</v>
      </c>
      <c r="B62" s="14" t="s">
        <v>3140</v>
      </c>
      <c r="C62" s="27" t="s">
        <v>3141</v>
      </c>
      <c r="D62" s="6" t="s">
        <v>2505</v>
      </c>
    </row>
    <row r="63" spans="1:4" x14ac:dyDescent="0.25">
      <c r="A63" s="14" t="s">
        <v>2711</v>
      </c>
      <c r="B63" s="14" t="s">
        <v>3142</v>
      </c>
      <c r="C63" s="27" t="s">
        <v>3143</v>
      </c>
      <c r="D63" s="6" t="s">
        <v>2505</v>
      </c>
    </row>
    <row r="64" spans="1:4" x14ac:dyDescent="0.25">
      <c r="A64" s="14" t="s">
        <v>2711</v>
      </c>
      <c r="B64" s="14" t="s">
        <v>3144</v>
      </c>
      <c r="C64" s="27" t="s">
        <v>3145</v>
      </c>
      <c r="D64" s="6" t="s">
        <v>2505</v>
      </c>
    </row>
    <row r="65" spans="1:4" x14ac:dyDescent="0.25">
      <c r="A65" s="14" t="s">
        <v>2711</v>
      </c>
      <c r="B65" s="14" t="s">
        <v>3146</v>
      </c>
      <c r="C65" s="25" t="s">
        <v>3147</v>
      </c>
      <c r="D65" s="31" t="s">
        <v>2505</v>
      </c>
    </row>
    <row r="66" spans="1:4" x14ac:dyDescent="0.25">
      <c r="A66" s="14" t="s">
        <v>2711</v>
      </c>
      <c r="B66" s="14" t="s">
        <v>3148</v>
      </c>
      <c r="C66" s="25" t="s">
        <v>3149</v>
      </c>
      <c r="D66" s="31" t="s">
        <v>2505</v>
      </c>
    </row>
    <row r="67" spans="1:4" x14ac:dyDescent="0.25">
      <c r="A67" s="14" t="s">
        <v>2711</v>
      </c>
      <c r="B67" s="14" t="s">
        <v>3150</v>
      </c>
      <c r="C67" s="25" t="s">
        <v>3151</v>
      </c>
      <c r="D67" s="31" t="s">
        <v>2701</v>
      </c>
    </row>
    <row r="68" spans="1:4" x14ac:dyDescent="0.25">
      <c r="A68" s="14" t="s">
        <v>2711</v>
      </c>
      <c r="B68" s="14" t="s">
        <v>3152</v>
      </c>
      <c r="C68" s="24" t="s">
        <v>3153</v>
      </c>
      <c r="D68" s="31" t="s">
        <v>2701</v>
      </c>
    </row>
    <row r="69" spans="1:4" x14ac:dyDescent="0.25">
      <c r="A69" s="14" t="s">
        <v>2711</v>
      </c>
      <c r="B69" s="14" t="s">
        <v>3154</v>
      </c>
      <c r="C69" s="24" t="s">
        <v>3155</v>
      </c>
      <c r="D69" s="31" t="s">
        <v>2505</v>
      </c>
    </row>
    <row r="70" spans="1:4" x14ac:dyDescent="0.25">
      <c r="A70" s="14" t="s">
        <v>2711</v>
      </c>
      <c r="B70" s="14" t="s">
        <v>3156</v>
      </c>
      <c r="C70" s="25" t="s">
        <v>3157</v>
      </c>
      <c r="D70" s="31" t="s">
        <v>2505</v>
      </c>
    </row>
    <row r="71" spans="1:4" x14ac:dyDescent="0.25">
      <c r="A71" s="14" t="s">
        <v>2711</v>
      </c>
      <c r="B71" s="14" t="s">
        <v>3158</v>
      </c>
      <c r="C71" s="25" t="s">
        <v>3159</v>
      </c>
      <c r="D71" s="31" t="s">
        <v>2505</v>
      </c>
    </row>
    <row r="72" spans="1:4" x14ac:dyDescent="0.25">
      <c r="A72" s="14" t="s">
        <v>20</v>
      </c>
      <c r="B72" s="14" t="s">
        <v>169</v>
      </c>
      <c r="C72" s="25" t="s">
        <v>172</v>
      </c>
      <c r="D72" s="6"/>
    </row>
    <row r="73" spans="1:4" x14ac:dyDescent="0.25">
      <c r="A73" s="14" t="s">
        <v>20</v>
      </c>
      <c r="B73" s="14" t="s">
        <v>173</v>
      </c>
      <c r="C73" s="25" t="s">
        <v>175</v>
      </c>
      <c r="D73" s="6"/>
    </row>
    <row r="75" spans="1:4" x14ac:dyDescent="0.25">
      <c r="A75" s="35" t="s">
        <v>7</v>
      </c>
      <c r="B75" s="2" t="s">
        <v>3034</v>
      </c>
    </row>
    <row r="76" spans="1:4" x14ac:dyDescent="0.25">
      <c r="A76" s="35" t="s">
        <v>2453</v>
      </c>
      <c r="B76" s="2" t="s">
        <v>3160</v>
      </c>
      <c r="C76" s="4"/>
    </row>
    <row r="77" spans="1:4" x14ac:dyDescent="0.25">
      <c r="A77" s="35" t="s">
        <v>2454</v>
      </c>
      <c r="B77" s="2" t="s">
        <v>3035</v>
      </c>
    </row>
    <row r="78" spans="1:4" x14ac:dyDescent="0.25">
      <c r="A78" s="36" t="s">
        <v>5</v>
      </c>
      <c r="B78" s="36" t="s">
        <v>6</v>
      </c>
      <c r="C78" s="36" t="s">
        <v>2748</v>
      </c>
      <c r="D78" s="36" t="s">
        <v>2889</v>
      </c>
    </row>
    <row r="79" spans="1:4" x14ac:dyDescent="0.25">
      <c r="A79" s="6" t="s">
        <v>20</v>
      </c>
      <c r="B79" t="s">
        <v>1239</v>
      </c>
      <c r="C79" s="31" t="str">
        <f>VLOOKUP($B79,'CIPC-specific concepts'!$C$1:$S$7999,13,FALSE)</f>
        <v>Statement of comprehensive income [text block]</v>
      </c>
      <c r="D79" s="32"/>
    </row>
    <row r="80" spans="1:4" x14ac:dyDescent="0.25">
      <c r="A80" s="14" t="s">
        <v>2890</v>
      </c>
      <c r="B80" s="14" t="s">
        <v>3036</v>
      </c>
      <c r="C80" s="15" t="s">
        <v>3037</v>
      </c>
      <c r="D80" s="31"/>
    </row>
    <row r="81" spans="1:4" x14ac:dyDescent="0.25">
      <c r="A81" s="14" t="s">
        <v>2890</v>
      </c>
      <c r="B81" s="14" t="s">
        <v>2991</v>
      </c>
      <c r="C81" s="24" t="s">
        <v>2992</v>
      </c>
      <c r="D81" s="31" t="s">
        <v>2701</v>
      </c>
    </row>
    <row r="82" spans="1:4" x14ac:dyDescent="0.25">
      <c r="A82" s="14" t="s">
        <v>2890</v>
      </c>
      <c r="B82" s="14" t="s">
        <v>3038</v>
      </c>
      <c r="C82" s="24" t="s">
        <v>3039</v>
      </c>
      <c r="D82" s="31"/>
    </row>
    <row r="83" spans="1:4" x14ac:dyDescent="0.25">
      <c r="A83" s="14" t="s">
        <v>2890</v>
      </c>
      <c r="B83" s="14" t="s">
        <v>3040</v>
      </c>
      <c r="C83" s="25" t="s">
        <v>3041</v>
      </c>
      <c r="D83" s="31"/>
    </row>
    <row r="84" spans="1:4" x14ac:dyDescent="0.25">
      <c r="A84" s="14" t="s">
        <v>2890</v>
      </c>
      <c r="B84" s="14" t="s">
        <v>3068</v>
      </c>
      <c r="C84" s="26" t="s">
        <v>3161</v>
      </c>
      <c r="D84" s="31"/>
    </row>
    <row r="85" spans="1:4" x14ac:dyDescent="0.25">
      <c r="A85" s="14" t="s">
        <v>2890</v>
      </c>
      <c r="B85" s="14" t="s">
        <v>3162</v>
      </c>
      <c r="C85" s="26" t="s">
        <v>3163</v>
      </c>
      <c r="D85" s="31"/>
    </row>
    <row r="86" spans="1:4" x14ac:dyDescent="0.25">
      <c r="A86" s="14" t="s">
        <v>2890</v>
      </c>
      <c r="B86" s="14" t="s">
        <v>3044</v>
      </c>
      <c r="C86" s="26" t="s">
        <v>3164</v>
      </c>
      <c r="D86" s="31"/>
    </row>
    <row r="87" spans="1:4" x14ac:dyDescent="0.25">
      <c r="A87" s="14" t="s">
        <v>2890</v>
      </c>
      <c r="B87" s="14" t="s">
        <v>3060</v>
      </c>
      <c r="C87" s="25" t="s">
        <v>3061</v>
      </c>
      <c r="D87" s="31"/>
    </row>
    <row r="88" spans="1:4" x14ac:dyDescent="0.25">
      <c r="A88" s="14" t="s">
        <v>2890</v>
      </c>
      <c r="B88" s="14" t="s">
        <v>3084</v>
      </c>
      <c r="C88" s="26" t="s">
        <v>3085</v>
      </c>
      <c r="D88" s="31"/>
    </row>
    <row r="89" spans="1:4" x14ac:dyDescent="0.25">
      <c r="A89" s="14" t="s">
        <v>2890</v>
      </c>
      <c r="B89" s="14" t="s">
        <v>3165</v>
      </c>
      <c r="C89" s="25" t="s">
        <v>3166</v>
      </c>
      <c r="D89" s="31"/>
    </row>
    <row r="90" spans="1:4" x14ac:dyDescent="0.25">
      <c r="A90" s="14" t="s">
        <v>2890</v>
      </c>
      <c r="B90" s="14" t="s">
        <v>3150</v>
      </c>
      <c r="C90" s="25" t="s">
        <v>3151</v>
      </c>
      <c r="D90" s="31" t="s">
        <v>2701</v>
      </c>
    </row>
    <row r="91" spans="1:4" x14ac:dyDescent="0.25">
      <c r="A91" s="14" t="s">
        <v>2890</v>
      </c>
      <c r="B91" s="14" t="s">
        <v>3152</v>
      </c>
      <c r="C91" s="24" t="s">
        <v>3153</v>
      </c>
      <c r="D91" s="31" t="s">
        <v>2701</v>
      </c>
    </row>
    <row r="92" spans="1:4" x14ac:dyDescent="0.25">
      <c r="A92" s="14" t="s">
        <v>2890</v>
      </c>
      <c r="B92" s="14" t="s">
        <v>3154</v>
      </c>
      <c r="C92" s="24" t="s">
        <v>3155</v>
      </c>
      <c r="D92" s="31"/>
    </row>
    <row r="93" spans="1:4" x14ac:dyDescent="0.25">
      <c r="A93" s="14" t="s">
        <v>2890</v>
      </c>
      <c r="B93" s="14" t="s">
        <v>3156</v>
      </c>
      <c r="C93" s="25" t="s">
        <v>3157</v>
      </c>
      <c r="D93" s="31"/>
    </row>
    <row r="94" spans="1:4" x14ac:dyDescent="0.25">
      <c r="A94" s="14" t="s">
        <v>2890</v>
      </c>
      <c r="B94" s="14" t="s">
        <v>3158</v>
      </c>
      <c r="C94" s="25" t="s">
        <v>3159</v>
      </c>
      <c r="D94" s="31"/>
    </row>
  </sheetData>
  <pageMargins left="0.7" right="0.7" top="0.75" bottom="0.75" header="0.3" footer="0.3"/>
  <pageSetup paperSize="9"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Arkusz13"/>
  <dimension ref="A1:D119"/>
  <sheetViews>
    <sheetView zoomScale="85" zoomScaleNormal="85" workbookViewId="0">
      <pane xSplit="1" ySplit="4" topLeftCell="C5" activePane="bottomRight" state="frozen"/>
      <selection pane="topRight" activeCell="B1" sqref="B1"/>
      <selection pane="bottomLeft" activeCell="A5" sqref="A5"/>
      <selection pane="bottomRight"/>
    </sheetView>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3167</v>
      </c>
    </row>
    <row r="2" spans="1:4" x14ac:dyDescent="0.25">
      <c r="A2" s="35" t="s">
        <v>2686</v>
      </c>
      <c r="B2" s="2" t="str">
        <f>CONCATENATE("https://xbrl.cipc.co.za/taxonomy/role/",MID(B3,2,7),"/",B1)</f>
        <v>https://xbrl.cipc.co.za/taxonomy/role/420.000/StatementOfComprehensiveIncomeOCIComponentsPresentedBeforeTax</v>
      </c>
      <c r="C2" s="4"/>
    </row>
    <row r="3" spans="1:4" x14ac:dyDescent="0.25">
      <c r="A3" s="35" t="s">
        <v>2687</v>
      </c>
      <c r="B3" s="2" t="s">
        <v>3168</v>
      </c>
    </row>
    <row r="4" spans="1:4" x14ac:dyDescent="0.25">
      <c r="A4" s="36" t="s">
        <v>5</v>
      </c>
      <c r="B4" s="36" t="s">
        <v>6</v>
      </c>
      <c r="C4" s="36" t="s">
        <v>2748</v>
      </c>
      <c r="D4" s="5" t="s">
        <v>2692</v>
      </c>
    </row>
    <row r="5" spans="1:4" x14ac:dyDescent="0.25">
      <c r="A5" s="6" t="s">
        <v>20</v>
      </c>
      <c r="B5" t="s">
        <v>1239</v>
      </c>
      <c r="C5" s="31" t="str">
        <f>VLOOKUP($B5,'CIPC-specific concepts'!$C$1:$S$7999,13,FALSE)</f>
        <v>Statement of comprehensive income [text block]</v>
      </c>
      <c r="D5" s="31" t="s">
        <v>2505</v>
      </c>
    </row>
    <row r="6" spans="1:4" x14ac:dyDescent="0.25">
      <c r="A6" s="14" t="s">
        <v>2711</v>
      </c>
      <c r="B6" s="14" t="s">
        <v>3036</v>
      </c>
      <c r="C6" s="15" t="s">
        <v>3037</v>
      </c>
      <c r="D6" s="31" t="s">
        <v>2505</v>
      </c>
    </row>
    <row r="7" spans="1:4" x14ac:dyDescent="0.25">
      <c r="A7" s="14" t="s">
        <v>2711</v>
      </c>
      <c r="B7" s="14" t="s">
        <v>2991</v>
      </c>
      <c r="C7" s="24" t="s">
        <v>2992</v>
      </c>
      <c r="D7" s="31" t="s">
        <v>2701</v>
      </c>
    </row>
    <row r="8" spans="1:4" x14ac:dyDescent="0.25">
      <c r="A8" s="14" t="s">
        <v>2711</v>
      </c>
      <c r="B8" s="14" t="s">
        <v>3038</v>
      </c>
      <c r="C8" s="24" t="s">
        <v>3039</v>
      </c>
      <c r="D8" s="31" t="s">
        <v>2505</v>
      </c>
    </row>
    <row r="9" spans="1:4" x14ac:dyDescent="0.25">
      <c r="A9" s="14" t="s">
        <v>2711</v>
      </c>
      <c r="B9" s="14" t="s">
        <v>3169</v>
      </c>
      <c r="C9" s="25" t="s">
        <v>3170</v>
      </c>
      <c r="D9" s="31" t="s">
        <v>2505</v>
      </c>
    </row>
    <row r="10" spans="1:4" x14ac:dyDescent="0.25">
      <c r="A10" s="14" t="s">
        <v>2711</v>
      </c>
      <c r="B10" s="14" t="s">
        <v>3171</v>
      </c>
      <c r="C10" s="26" t="s">
        <v>3172</v>
      </c>
      <c r="D10" s="31" t="s">
        <v>2505</v>
      </c>
    </row>
    <row r="11" spans="1:4" x14ac:dyDescent="0.25">
      <c r="A11" s="14" t="s">
        <v>2711</v>
      </c>
      <c r="B11" s="14" t="s">
        <v>3173</v>
      </c>
      <c r="C11" s="26" t="s">
        <v>3174</v>
      </c>
      <c r="D11" s="31" t="s">
        <v>2505</v>
      </c>
    </row>
    <row r="12" spans="1:4" x14ac:dyDescent="0.25">
      <c r="A12" s="14" t="s">
        <v>2711</v>
      </c>
      <c r="B12" s="14" t="s">
        <v>3175</v>
      </c>
      <c r="C12" s="26" t="s">
        <v>3176</v>
      </c>
      <c r="D12" s="31" t="s">
        <v>2505</v>
      </c>
    </row>
    <row r="13" spans="1:4" x14ac:dyDescent="0.25">
      <c r="A13" s="14" t="s">
        <v>2711</v>
      </c>
      <c r="B13" s="14" t="s">
        <v>3177</v>
      </c>
      <c r="C13" s="26" t="s">
        <v>3178</v>
      </c>
      <c r="D13" s="31" t="s">
        <v>2505</v>
      </c>
    </row>
    <row r="14" spans="1:4" x14ac:dyDescent="0.25">
      <c r="A14" s="14" t="s">
        <v>2711</v>
      </c>
      <c r="B14" s="14" t="s">
        <v>3179</v>
      </c>
      <c r="C14" s="26" t="s">
        <v>3180</v>
      </c>
      <c r="D14" s="31" t="s">
        <v>2505</v>
      </c>
    </row>
    <row r="15" spans="1:4" x14ac:dyDescent="0.25">
      <c r="A15" s="14" t="s">
        <v>2711</v>
      </c>
      <c r="B15" s="14" t="s">
        <v>3181</v>
      </c>
      <c r="C15" s="26" t="s">
        <v>3182</v>
      </c>
      <c r="D15" s="31" t="s">
        <v>2505</v>
      </c>
    </row>
    <row r="16" spans="1:4" x14ac:dyDescent="0.25">
      <c r="A16" s="14" t="s">
        <v>2711</v>
      </c>
      <c r="B16" s="14" t="s">
        <v>3183</v>
      </c>
      <c r="C16" s="26" t="s">
        <v>3184</v>
      </c>
      <c r="D16" s="6" t="s">
        <v>2505</v>
      </c>
    </row>
    <row r="17" spans="1:4" x14ac:dyDescent="0.25">
      <c r="A17" s="14" t="s">
        <v>2711</v>
      </c>
      <c r="B17" s="14" t="s">
        <v>3185</v>
      </c>
      <c r="C17" s="25" t="s">
        <v>3186</v>
      </c>
      <c r="D17" s="31" t="s">
        <v>2505</v>
      </c>
    </row>
    <row r="18" spans="1:4" x14ac:dyDescent="0.25">
      <c r="A18" s="14" t="s">
        <v>2711</v>
      </c>
      <c r="B18" s="14" t="s">
        <v>3187</v>
      </c>
      <c r="C18" s="25" t="s">
        <v>3188</v>
      </c>
      <c r="D18" s="31" t="s">
        <v>2505</v>
      </c>
    </row>
    <row r="19" spans="1:4" x14ac:dyDescent="0.25">
      <c r="A19" s="14" t="s">
        <v>2711</v>
      </c>
      <c r="B19" s="14" t="s">
        <v>3189</v>
      </c>
      <c r="C19" s="25" t="s">
        <v>3190</v>
      </c>
      <c r="D19" s="31" t="s">
        <v>2505</v>
      </c>
    </row>
    <row r="20" spans="1:4" x14ac:dyDescent="0.25">
      <c r="A20" s="14" t="s">
        <v>2711</v>
      </c>
      <c r="B20" s="14" t="s">
        <v>3062</v>
      </c>
      <c r="C20" s="26" t="s">
        <v>3063</v>
      </c>
      <c r="D20" s="31" t="s">
        <v>2505</v>
      </c>
    </row>
    <row r="21" spans="1:4" x14ac:dyDescent="0.25">
      <c r="A21" s="14" t="s">
        <v>2711</v>
      </c>
      <c r="B21" s="14" t="s">
        <v>3191</v>
      </c>
      <c r="C21" s="27" t="s">
        <v>3192</v>
      </c>
      <c r="D21" s="31" t="s">
        <v>2505</v>
      </c>
    </row>
    <row r="22" spans="1:4" x14ac:dyDescent="0.25">
      <c r="A22" s="14" t="s">
        <v>2711</v>
      </c>
      <c r="B22" s="14" t="s">
        <v>3193</v>
      </c>
      <c r="C22" s="27" t="s">
        <v>3194</v>
      </c>
      <c r="D22" s="31" t="s">
        <v>2505</v>
      </c>
    </row>
    <row r="23" spans="1:4" x14ac:dyDescent="0.25">
      <c r="A23" s="14" t="s">
        <v>2711</v>
      </c>
      <c r="B23" s="14" t="s">
        <v>3195</v>
      </c>
      <c r="C23" s="27" t="s">
        <v>3196</v>
      </c>
      <c r="D23" s="31" t="s">
        <v>2505</v>
      </c>
    </row>
    <row r="24" spans="1:4" x14ac:dyDescent="0.25">
      <c r="A24" s="14" t="s">
        <v>2711</v>
      </c>
      <c r="B24" s="14" t="s">
        <v>3070</v>
      </c>
      <c r="C24" s="26" t="s">
        <v>3071</v>
      </c>
      <c r="D24" s="31" t="s">
        <v>2505</v>
      </c>
    </row>
    <row r="25" spans="1:4" x14ac:dyDescent="0.25">
      <c r="A25" s="14" t="s">
        <v>2711</v>
      </c>
      <c r="B25" s="14" t="s">
        <v>3197</v>
      </c>
      <c r="C25" s="27" t="s">
        <v>3198</v>
      </c>
      <c r="D25" s="31" t="s">
        <v>2505</v>
      </c>
    </row>
    <row r="26" spans="1:4" x14ac:dyDescent="0.25">
      <c r="A26" s="14" t="s">
        <v>2711</v>
      </c>
      <c r="B26" s="14" t="s">
        <v>3199</v>
      </c>
      <c r="C26" s="27" t="s">
        <v>3200</v>
      </c>
      <c r="D26" s="31" t="s">
        <v>2505</v>
      </c>
    </row>
    <row r="27" spans="1:4" x14ac:dyDescent="0.25">
      <c r="A27" s="14" t="s">
        <v>20</v>
      </c>
      <c r="B27" s="14" t="s">
        <v>728</v>
      </c>
      <c r="C27" s="26" t="s">
        <v>730</v>
      </c>
      <c r="D27" s="6"/>
    </row>
    <row r="28" spans="1:4" x14ac:dyDescent="0.25">
      <c r="A28" s="14" t="s">
        <v>20</v>
      </c>
      <c r="B28" s="14" t="s">
        <v>282</v>
      </c>
      <c r="C28" s="26" t="s">
        <v>284</v>
      </c>
      <c r="D28" s="6"/>
    </row>
    <row r="29" spans="1:4" x14ac:dyDescent="0.25">
      <c r="A29" s="14" t="s">
        <v>2711</v>
      </c>
      <c r="B29" s="14" t="s">
        <v>3076</v>
      </c>
      <c r="C29" s="26" t="s">
        <v>3077</v>
      </c>
      <c r="D29" s="31" t="s">
        <v>2505</v>
      </c>
    </row>
    <row r="30" spans="1:4" x14ac:dyDescent="0.25">
      <c r="A30" s="14" t="s">
        <v>2711</v>
      </c>
      <c r="B30" s="14" t="s">
        <v>3201</v>
      </c>
      <c r="C30" s="27" t="s">
        <v>3202</v>
      </c>
      <c r="D30" s="31" t="s">
        <v>2505</v>
      </c>
    </row>
    <row r="31" spans="1:4" x14ac:dyDescent="0.25">
      <c r="A31" s="14" t="s">
        <v>2711</v>
      </c>
      <c r="B31" s="14" t="s">
        <v>3203</v>
      </c>
      <c r="C31" s="27" t="s">
        <v>3204</v>
      </c>
      <c r="D31" s="31" t="s">
        <v>2505</v>
      </c>
    </row>
    <row r="32" spans="1:4" x14ac:dyDescent="0.25">
      <c r="A32" s="14" t="s">
        <v>2711</v>
      </c>
      <c r="B32" s="14" t="s">
        <v>3205</v>
      </c>
      <c r="C32" s="27" t="s">
        <v>3206</v>
      </c>
      <c r="D32" s="31" t="s">
        <v>2505</v>
      </c>
    </row>
    <row r="33" spans="1:4" x14ac:dyDescent="0.25">
      <c r="A33" s="14" t="s">
        <v>2711</v>
      </c>
      <c r="B33" s="14" t="s">
        <v>3207</v>
      </c>
      <c r="C33" s="27" t="s">
        <v>3208</v>
      </c>
      <c r="D33" s="31" t="s">
        <v>2505</v>
      </c>
    </row>
    <row r="34" spans="1:4" x14ac:dyDescent="0.25">
      <c r="A34" s="14" t="s">
        <v>2711</v>
      </c>
      <c r="B34" s="14" t="s">
        <v>3086</v>
      </c>
      <c r="C34" s="26" t="s">
        <v>3087</v>
      </c>
      <c r="D34" s="31" t="s">
        <v>2505</v>
      </c>
    </row>
    <row r="35" spans="1:4" x14ac:dyDescent="0.25">
      <c r="A35" s="14" t="s">
        <v>2711</v>
      </c>
      <c r="B35" s="14" t="s">
        <v>3209</v>
      </c>
      <c r="C35" s="27" t="s">
        <v>3210</v>
      </c>
      <c r="D35" s="31" t="s">
        <v>2505</v>
      </c>
    </row>
    <row r="36" spans="1:4" x14ac:dyDescent="0.25">
      <c r="A36" s="14" t="s">
        <v>2711</v>
      </c>
      <c r="B36" s="14" t="s">
        <v>3211</v>
      </c>
      <c r="C36" s="27" t="s">
        <v>3212</v>
      </c>
      <c r="D36" s="31" t="s">
        <v>2505</v>
      </c>
    </row>
    <row r="37" spans="1:4" x14ac:dyDescent="0.25">
      <c r="A37" s="14" t="s">
        <v>2711</v>
      </c>
      <c r="B37" s="14" t="s">
        <v>3213</v>
      </c>
      <c r="C37" s="27" t="s">
        <v>3214</v>
      </c>
      <c r="D37" s="31" t="s">
        <v>2505</v>
      </c>
    </row>
    <row r="38" spans="1:4" x14ac:dyDescent="0.25">
      <c r="A38" s="14" t="s">
        <v>2711</v>
      </c>
      <c r="B38" s="14" t="s">
        <v>3094</v>
      </c>
      <c r="C38" s="26" t="s">
        <v>3095</v>
      </c>
      <c r="D38" s="31"/>
    </row>
    <row r="39" spans="1:4" x14ac:dyDescent="0.25">
      <c r="A39" s="14" t="s">
        <v>2711</v>
      </c>
      <c r="B39" s="14" t="s">
        <v>3096</v>
      </c>
      <c r="C39" s="27" t="s">
        <v>3097</v>
      </c>
      <c r="D39" s="31" t="s">
        <v>2505</v>
      </c>
    </row>
    <row r="40" spans="1:4" x14ac:dyDescent="0.25">
      <c r="A40" s="14" t="s">
        <v>2711</v>
      </c>
      <c r="B40" s="14" t="s">
        <v>3215</v>
      </c>
      <c r="C40" s="28" t="s">
        <v>3216</v>
      </c>
      <c r="D40" s="31" t="s">
        <v>2505</v>
      </c>
    </row>
    <row r="41" spans="1:4" x14ac:dyDescent="0.25">
      <c r="A41" s="14" t="s">
        <v>2711</v>
      </c>
      <c r="B41" s="14" t="s">
        <v>3217</v>
      </c>
      <c r="C41" s="28" t="s">
        <v>3218</v>
      </c>
      <c r="D41" s="31" t="s">
        <v>2505</v>
      </c>
    </row>
    <row r="42" spans="1:4" x14ac:dyDescent="0.25">
      <c r="A42" s="14" t="s">
        <v>2711</v>
      </c>
      <c r="B42" s="14" t="s">
        <v>3219</v>
      </c>
      <c r="C42" s="28" t="s">
        <v>3220</v>
      </c>
      <c r="D42" s="31" t="s">
        <v>2505</v>
      </c>
    </row>
    <row r="43" spans="1:4" x14ac:dyDescent="0.25">
      <c r="A43" s="14" t="s">
        <v>2711</v>
      </c>
      <c r="B43" s="14" t="s">
        <v>3104</v>
      </c>
      <c r="C43" s="27" t="s">
        <v>3105</v>
      </c>
      <c r="D43" s="31" t="s">
        <v>2505</v>
      </c>
    </row>
    <row r="44" spans="1:4" x14ac:dyDescent="0.25">
      <c r="A44" s="14" t="s">
        <v>2711</v>
      </c>
      <c r="B44" s="14" t="s">
        <v>3221</v>
      </c>
      <c r="C44" s="28" t="s">
        <v>3222</v>
      </c>
      <c r="D44" s="31" t="s">
        <v>2505</v>
      </c>
    </row>
    <row r="45" spans="1:4" x14ac:dyDescent="0.25">
      <c r="A45" s="14" t="s">
        <v>2711</v>
      </c>
      <c r="B45" s="14" t="s">
        <v>3223</v>
      </c>
      <c r="C45" s="28" t="s">
        <v>3224</v>
      </c>
      <c r="D45" s="31" t="s">
        <v>2505</v>
      </c>
    </row>
    <row r="46" spans="1:4" x14ac:dyDescent="0.25">
      <c r="A46" s="14" t="s">
        <v>2711</v>
      </c>
      <c r="B46" s="14" t="s">
        <v>3225</v>
      </c>
      <c r="C46" s="28" t="s">
        <v>3226</v>
      </c>
      <c r="D46" s="31" t="s">
        <v>2505</v>
      </c>
    </row>
    <row r="47" spans="1:4" x14ac:dyDescent="0.25">
      <c r="A47" s="14" t="s">
        <v>2711</v>
      </c>
      <c r="B47" s="14" t="s">
        <v>3112</v>
      </c>
      <c r="C47" s="27" t="s">
        <v>3113</v>
      </c>
      <c r="D47" s="31" t="s">
        <v>2505</v>
      </c>
    </row>
    <row r="48" spans="1:4" x14ac:dyDescent="0.25">
      <c r="A48" s="14" t="s">
        <v>2711</v>
      </c>
      <c r="B48" s="14" t="s">
        <v>3227</v>
      </c>
      <c r="C48" s="28" t="s">
        <v>3228</v>
      </c>
      <c r="D48" s="31" t="s">
        <v>2505</v>
      </c>
    </row>
    <row r="49" spans="1:4" x14ac:dyDescent="0.25">
      <c r="A49" s="14" t="s">
        <v>2711</v>
      </c>
      <c r="B49" s="14" t="s">
        <v>3229</v>
      </c>
      <c r="C49" s="28" t="s">
        <v>3230</v>
      </c>
      <c r="D49" s="31" t="s">
        <v>2505</v>
      </c>
    </row>
    <row r="50" spans="1:4" x14ac:dyDescent="0.25">
      <c r="A50" s="14" t="s">
        <v>2711</v>
      </c>
      <c r="B50" s="14" t="s">
        <v>3231</v>
      </c>
      <c r="C50" s="28" t="s">
        <v>3232</v>
      </c>
      <c r="D50" s="31" t="s">
        <v>2505</v>
      </c>
    </row>
    <row r="51" spans="1:4" x14ac:dyDescent="0.25">
      <c r="A51" s="14" t="s">
        <v>2711</v>
      </c>
      <c r="B51" s="14" t="s">
        <v>3120</v>
      </c>
      <c r="C51" s="26" t="s">
        <v>3121</v>
      </c>
      <c r="D51" s="31" t="s">
        <v>2505</v>
      </c>
    </row>
    <row r="52" spans="1:4" x14ac:dyDescent="0.25">
      <c r="A52" s="14" t="s">
        <v>2711</v>
      </c>
      <c r="B52" s="14" t="s">
        <v>3233</v>
      </c>
      <c r="C52" s="27" t="s">
        <v>3234</v>
      </c>
      <c r="D52" s="31" t="s">
        <v>2505</v>
      </c>
    </row>
    <row r="53" spans="1:4" x14ac:dyDescent="0.25">
      <c r="A53" s="14" t="s">
        <v>2711</v>
      </c>
      <c r="B53" s="14" t="s">
        <v>3235</v>
      </c>
      <c r="C53" s="27" t="s">
        <v>3236</v>
      </c>
      <c r="D53" s="31" t="s">
        <v>2505</v>
      </c>
    </row>
    <row r="54" spans="1:4" x14ac:dyDescent="0.25">
      <c r="A54" s="14" t="s">
        <v>2711</v>
      </c>
      <c r="B54" s="14" t="s">
        <v>3237</v>
      </c>
      <c r="C54" s="27" t="s">
        <v>3238</v>
      </c>
      <c r="D54" s="31" t="s">
        <v>2505</v>
      </c>
    </row>
    <row r="55" spans="1:4" x14ac:dyDescent="0.25">
      <c r="A55" s="14" t="s">
        <v>2711</v>
      </c>
      <c r="B55" s="14" t="s">
        <v>3239</v>
      </c>
      <c r="C55" s="27" t="s">
        <v>3240</v>
      </c>
      <c r="D55" s="31" t="s">
        <v>2505</v>
      </c>
    </row>
    <row r="56" spans="1:4" x14ac:dyDescent="0.25">
      <c r="A56" s="14" t="s">
        <v>2711</v>
      </c>
      <c r="B56" s="14" t="s">
        <v>3130</v>
      </c>
      <c r="C56" s="26" t="s">
        <v>3131</v>
      </c>
      <c r="D56" s="6" t="s">
        <v>2505</v>
      </c>
    </row>
    <row r="57" spans="1:4" x14ac:dyDescent="0.25">
      <c r="A57" s="14" t="s">
        <v>2711</v>
      </c>
      <c r="B57" s="14" t="s">
        <v>3241</v>
      </c>
      <c r="C57" s="27" t="s">
        <v>3242</v>
      </c>
      <c r="D57" s="6" t="s">
        <v>2505</v>
      </c>
    </row>
    <row r="58" spans="1:4" x14ac:dyDescent="0.25">
      <c r="A58" s="14" t="s">
        <v>2711</v>
      </c>
      <c r="B58" s="14" t="s">
        <v>3243</v>
      </c>
      <c r="C58" s="27" t="s">
        <v>3244</v>
      </c>
      <c r="D58" s="6" t="s">
        <v>2505</v>
      </c>
    </row>
    <row r="59" spans="1:4" x14ac:dyDescent="0.25">
      <c r="A59" s="14" t="s">
        <v>2711</v>
      </c>
      <c r="B59" s="14" t="s">
        <v>3245</v>
      </c>
      <c r="C59" s="27" t="s">
        <v>3246</v>
      </c>
      <c r="D59" s="6" t="s">
        <v>2505</v>
      </c>
    </row>
    <row r="60" spans="1:4" x14ac:dyDescent="0.25">
      <c r="A60" s="14" t="s">
        <v>2711</v>
      </c>
      <c r="B60" s="14" t="s">
        <v>3138</v>
      </c>
      <c r="C60" s="26" t="s">
        <v>3139</v>
      </c>
      <c r="D60" s="6" t="s">
        <v>2505</v>
      </c>
    </row>
    <row r="61" spans="1:4" x14ac:dyDescent="0.25">
      <c r="A61" s="14" t="s">
        <v>2711</v>
      </c>
      <c r="B61" s="14" t="s">
        <v>3247</v>
      </c>
      <c r="C61" s="27" t="s">
        <v>3248</v>
      </c>
      <c r="D61" s="6" t="s">
        <v>2505</v>
      </c>
    </row>
    <row r="62" spans="1:4" x14ac:dyDescent="0.25">
      <c r="A62" s="14" t="s">
        <v>2711</v>
      </c>
      <c r="B62" s="14" t="s">
        <v>3249</v>
      </c>
      <c r="C62" s="27" t="s">
        <v>3250</v>
      </c>
      <c r="D62" s="6" t="s">
        <v>2505</v>
      </c>
    </row>
    <row r="63" spans="1:4" x14ac:dyDescent="0.25">
      <c r="A63" s="14" t="s">
        <v>2711</v>
      </c>
      <c r="B63" s="14" t="s">
        <v>3251</v>
      </c>
      <c r="C63" s="27" t="s">
        <v>3252</v>
      </c>
      <c r="D63" s="6" t="s">
        <v>2505</v>
      </c>
    </row>
    <row r="64" spans="1:4" x14ac:dyDescent="0.25">
      <c r="A64" s="14" t="s">
        <v>2711</v>
      </c>
      <c r="B64" s="14" t="s">
        <v>3253</v>
      </c>
      <c r="C64" s="25" t="s">
        <v>3254</v>
      </c>
      <c r="D64" s="6" t="s">
        <v>2505</v>
      </c>
    </row>
    <row r="65" spans="1:4" x14ac:dyDescent="0.25">
      <c r="A65" s="14" t="s">
        <v>2711</v>
      </c>
      <c r="B65" s="14" t="s">
        <v>3255</v>
      </c>
      <c r="C65" s="25" t="s">
        <v>3256</v>
      </c>
      <c r="D65" s="31" t="s">
        <v>2505</v>
      </c>
    </row>
    <row r="66" spans="1:4" x14ac:dyDescent="0.25">
      <c r="A66" s="14" t="s">
        <v>2711</v>
      </c>
      <c r="B66" s="14" t="s">
        <v>3257</v>
      </c>
      <c r="C66" s="25" t="s">
        <v>3258</v>
      </c>
      <c r="D66" s="31" t="s">
        <v>2505</v>
      </c>
    </row>
    <row r="67" spans="1:4" x14ac:dyDescent="0.25">
      <c r="A67" s="14" t="s">
        <v>2711</v>
      </c>
      <c r="B67" s="14" t="s">
        <v>3259</v>
      </c>
      <c r="C67" s="25" t="s">
        <v>3260</v>
      </c>
      <c r="D67" s="31" t="s">
        <v>2505</v>
      </c>
    </row>
    <row r="68" spans="1:4" x14ac:dyDescent="0.25">
      <c r="A68" s="14" t="s">
        <v>2711</v>
      </c>
      <c r="B68" s="14" t="s">
        <v>3261</v>
      </c>
      <c r="C68" s="26" t="s">
        <v>3262</v>
      </c>
      <c r="D68" s="31" t="s">
        <v>2505</v>
      </c>
    </row>
    <row r="69" spans="1:4" x14ac:dyDescent="0.25">
      <c r="A69" s="14" t="s">
        <v>2711</v>
      </c>
      <c r="B69" s="14" t="s">
        <v>3263</v>
      </c>
      <c r="C69" s="26" t="s">
        <v>3264</v>
      </c>
      <c r="D69" s="31" t="s">
        <v>2505</v>
      </c>
    </row>
    <row r="70" spans="1:4" x14ac:dyDescent="0.25">
      <c r="A70" s="14" t="s">
        <v>2711</v>
      </c>
      <c r="B70" s="14" t="s">
        <v>3265</v>
      </c>
      <c r="C70" s="26" t="s">
        <v>3266</v>
      </c>
      <c r="D70" s="31" t="s">
        <v>2505</v>
      </c>
    </row>
    <row r="71" spans="1:4" x14ac:dyDescent="0.25">
      <c r="A71" s="14" t="s">
        <v>2711</v>
      </c>
      <c r="B71" s="14" t="s">
        <v>3267</v>
      </c>
      <c r="C71" s="26" t="s">
        <v>3268</v>
      </c>
      <c r="D71" s="31" t="s">
        <v>2505</v>
      </c>
    </row>
    <row r="72" spans="1:4" x14ac:dyDescent="0.25">
      <c r="A72" s="14" t="s">
        <v>2711</v>
      </c>
      <c r="B72" s="14" t="s">
        <v>3269</v>
      </c>
      <c r="C72" s="26" t="s">
        <v>3270</v>
      </c>
      <c r="D72" s="31" t="s">
        <v>2505</v>
      </c>
    </row>
    <row r="73" spans="1:4" x14ac:dyDescent="0.25">
      <c r="A73" s="14" t="s">
        <v>2711</v>
      </c>
      <c r="B73" s="14" t="s">
        <v>3271</v>
      </c>
      <c r="C73" s="26" t="s">
        <v>3272</v>
      </c>
      <c r="D73" s="31" t="s">
        <v>2505</v>
      </c>
    </row>
    <row r="74" spans="1:4" x14ac:dyDescent="0.25">
      <c r="A74" s="14" t="s">
        <v>2711</v>
      </c>
      <c r="B74" s="14" t="s">
        <v>3273</v>
      </c>
      <c r="C74" s="26" t="s">
        <v>3274</v>
      </c>
      <c r="D74" s="6" t="s">
        <v>2505</v>
      </c>
    </row>
    <row r="75" spans="1:4" x14ac:dyDescent="0.25">
      <c r="A75" s="14" t="s">
        <v>2711</v>
      </c>
      <c r="B75" s="14" t="s">
        <v>3275</v>
      </c>
      <c r="C75" s="26" t="s">
        <v>3276</v>
      </c>
      <c r="D75" s="31" t="s">
        <v>2505</v>
      </c>
    </row>
    <row r="76" spans="1:4" x14ac:dyDescent="0.25">
      <c r="A76" s="14" t="s">
        <v>2711</v>
      </c>
      <c r="B76" s="14" t="s">
        <v>3277</v>
      </c>
      <c r="C76" s="25" t="s">
        <v>3278</v>
      </c>
      <c r="D76" s="31" t="s">
        <v>2505</v>
      </c>
    </row>
    <row r="77" spans="1:4" x14ac:dyDescent="0.25">
      <c r="A77" s="14" t="s">
        <v>2711</v>
      </c>
      <c r="B77" s="14" t="s">
        <v>3279</v>
      </c>
      <c r="C77" s="25" t="s">
        <v>3280</v>
      </c>
      <c r="D77" s="31" t="s">
        <v>2505</v>
      </c>
    </row>
    <row r="78" spans="1:4" x14ac:dyDescent="0.25">
      <c r="A78" s="14" t="s">
        <v>2711</v>
      </c>
      <c r="B78" s="14" t="s">
        <v>3281</v>
      </c>
      <c r="C78" s="26" t="s">
        <v>3282</v>
      </c>
      <c r="D78" s="31" t="s">
        <v>2505</v>
      </c>
    </row>
    <row r="79" spans="1:4" x14ac:dyDescent="0.25">
      <c r="A79" s="14" t="s">
        <v>2711</v>
      </c>
      <c r="B79" s="14" t="s">
        <v>3283</v>
      </c>
      <c r="C79" s="26" t="s">
        <v>3284</v>
      </c>
      <c r="D79" s="31" t="s">
        <v>2505</v>
      </c>
    </row>
    <row r="80" spans="1:4" x14ac:dyDescent="0.25">
      <c r="A80" s="14" t="s">
        <v>2711</v>
      </c>
      <c r="B80" s="14" t="s">
        <v>3285</v>
      </c>
      <c r="C80" s="26" t="s">
        <v>3286</v>
      </c>
      <c r="D80" s="31" t="s">
        <v>2505</v>
      </c>
    </row>
    <row r="81" spans="1:4" x14ac:dyDescent="0.25">
      <c r="A81" s="14" t="s">
        <v>2711</v>
      </c>
      <c r="B81" s="14" t="s">
        <v>3287</v>
      </c>
      <c r="C81" s="26" t="s">
        <v>3288</v>
      </c>
      <c r="D81" s="31" t="s">
        <v>2505</v>
      </c>
    </row>
    <row r="82" spans="1:4" x14ac:dyDescent="0.25">
      <c r="A82" s="14" t="s">
        <v>2711</v>
      </c>
      <c r="B82" s="14" t="s">
        <v>3289</v>
      </c>
      <c r="C82" s="26" t="s">
        <v>3290</v>
      </c>
      <c r="D82" s="31" t="s">
        <v>2505</v>
      </c>
    </row>
    <row r="83" spans="1:4" x14ac:dyDescent="0.25">
      <c r="A83" s="14" t="s">
        <v>2711</v>
      </c>
      <c r="B83" s="14" t="s">
        <v>3291</v>
      </c>
      <c r="C83" s="26" t="s">
        <v>3292</v>
      </c>
      <c r="D83" s="31" t="s">
        <v>2505</v>
      </c>
    </row>
    <row r="84" spans="1:4" x14ac:dyDescent="0.25">
      <c r="A84" s="14" t="s">
        <v>2711</v>
      </c>
      <c r="B84" s="14" t="s">
        <v>3293</v>
      </c>
      <c r="C84" s="26" t="s">
        <v>3294</v>
      </c>
      <c r="D84" s="31" t="s">
        <v>2505</v>
      </c>
    </row>
    <row r="85" spans="1:4" x14ac:dyDescent="0.25">
      <c r="A85" s="14" t="s">
        <v>2711</v>
      </c>
      <c r="B85" s="14" t="s">
        <v>3295</v>
      </c>
      <c r="C85" s="26" t="s">
        <v>3296</v>
      </c>
      <c r="D85" s="31" t="s">
        <v>2505</v>
      </c>
    </row>
    <row r="86" spans="1:4" x14ac:dyDescent="0.25">
      <c r="A86" s="14" t="s">
        <v>2711</v>
      </c>
      <c r="B86" s="14" t="s">
        <v>3297</v>
      </c>
      <c r="C86" s="26" t="s">
        <v>3298</v>
      </c>
      <c r="D86" s="6" t="s">
        <v>2505</v>
      </c>
    </row>
    <row r="87" spans="1:4" x14ac:dyDescent="0.25">
      <c r="A87" s="14" t="s">
        <v>2711</v>
      </c>
      <c r="B87" s="14" t="s">
        <v>3299</v>
      </c>
      <c r="C87" s="26" t="s">
        <v>3300</v>
      </c>
      <c r="D87" s="6" t="s">
        <v>2505</v>
      </c>
    </row>
    <row r="88" spans="1:4" x14ac:dyDescent="0.25">
      <c r="A88" s="14" t="s">
        <v>2711</v>
      </c>
      <c r="B88" s="14" t="s">
        <v>3301</v>
      </c>
      <c r="C88" s="26" t="s">
        <v>3302</v>
      </c>
      <c r="D88" s="31" t="s">
        <v>2505</v>
      </c>
    </row>
    <row r="89" spans="1:4" x14ac:dyDescent="0.25">
      <c r="A89" s="14" t="s">
        <v>2711</v>
      </c>
      <c r="B89" s="14" t="s">
        <v>3303</v>
      </c>
      <c r="C89" s="25" t="s">
        <v>3304</v>
      </c>
      <c r="D89" s="31" t="s">
        <v>2505</v>
      </c>
    </row>
    <row r="90" spans="1:4" x14ac:dyDescent="0.25">
      <c r="A90" s="14" t="s">
        <v>2711</v>
      </c>
      <c r="B90" s="14" t="s">
        <v>3150</v>
      </c>
      <c r="C90" s="25" t="s">
        <v>3151</v>
      </c>
      <c r="D90" s="31" t="s">
        <v>2701</v>
      </c>
    </row>
    <row r="91" spans="1:4" x14ac:dyDescent="0.25">
      <c r="A91" s="14" t="s">
        <v>2711</v>
      </c>
      <c r="B91" s="14" t="s">
        <v>3152</v>
      </c>
      <c r="C91" s="24" t="s">
        <v>3153</v>
      </c>
      <c r="D91" s="31" t="s">
        <v>2701</v>
      </c>
    </row>
    <row r="92" spans="1:4" x14ac:dyDescent="0.25">
      <c r="A92" s="14" t="s">
        <v>2711</v>
      </c>
      <c r="B92" s="14" t="s">
        <v>3154</v>
      </c>
      <c r="C92" s="24" t="s">
        <v>3155</v>
      </c>
      <c r="D92" s="31" t="s">
        <v>2505</v>
      </c>
    </row>
    <row r="93" spans="1:4" x14ac:dyDescent="0.25">
      <c r="A93" s="14" t="s">
        <v>2711</v>
      </c>
      <c r="B93" s="14" t="s">
        <v>3156</v>
      </c>
      <c r="C93" s="25" t="s">
        <v>3157</v>
      </c>
      <c r="D93" s="31" t="s">
        <v>2505</v>
      </c>
    </row>
    <row r="94" spans="1:4" x14ac:dyDescent="0.25">
      <c r="A94" s="14" t="s">
        <v>2711</v>
      </c>
      <c r="B94" s="14" t="s">
        <v>3158</v>
      </c>
      <c r="C94" s="25" t="s">
        <v>3159</v>
      </c>
      <c r="D94" s="31" t="s">
        <v>2505</v>
      </c>
    </row>
    <row r="95" spans="1:4" x14ac:dyDescent="0.25">
      <c r="A95" s="14" t="s">
        <v>20</v>
      </c>
      <c r="B95" s="14" t="s">
        <v>169</v>
      </c>
      <c r="C95" s="25" t="s">
        <v>172</v>
      </c>
      <c r="D95" s="6"/>
    </row>
    <row r="96" spans="1:4" x14ac:dyDescent="0.25">
      <c r="A96" s="14" t="s">
        <v>20</v>
      </c>
      <c r="B96" s="14" t="s">
        <v>173</v>
      </c>
      <c r="C96" s="25" t="s">
        <v>175</v>
      </c>
      <c r="D96" s="6"/>
    </row>
    <row r="98" spans="1:4" x14ac:dyDescent="0.25">
      <c r="A98" s="35" t="s">
        <v>7</v>
      </c>
      <c r="B98" s="2" t="s">
        <v>3167</v>
      </c>
    </row>
    <row r="99" spans="1:4" x14ac:dyDescent="0.25">
      <c r="A99" s="35" t="s">
        <v>2453</v>
      </c>
      <c r="B99" s="2" t="s">
        <v>3305</v>
      </c>
      <c r="C99" s="4"/>
    </row>
    <row r="100" spans="1:4" x14ac:dyDescent="0.25">
      <c r="A100" s="35" t="s">
        <v>2454</v>
      </c>
      <c r="B100" s="2" t="s">
        <v>3168</v>
      </c>
    </row>
    <row r="101" spans="1:4" x14ac:dyDescent="0.25">
      <c r="A101" s="36" t="s">
        <v>5</v>
      </c>
      <c r="B101" s="36" t="s">
        <v>6</v>
      </c>
      <c r="C101" s="36" t="s">
        <v>2748</v>
      </c>
      <c r="D101" s="36" t="s">
        <v>2889</v>
      </c>
    </row>
    <row r="102" spans="1:4" x14ac:dyDescent="0.25">
      <c r="A102" s="6" t="s">
        <v>20</v>
      </c>
      <c r="B102" t="s">
        <v>1239</v>
      </c>
      <c r="C102" s="31" t="str">
        <f>VLOOKUP($B102,'CIPC-specific concepts'!$C$1:$S$7999,13,FALSE)</f>
        <v>Statement of comprehensive income [text block]</v>
      </c>
      <c r="D102" s="31" t="s">
        <v>2505</v>
      </c>
    </row>
    <row r="103" spans="1:4" x14ac:dyDescent="0.25">
      <c r="A103" s="14" t="s">
        <v>2890</v>
      </c>
      <c r="B103" s="14" t="s">
        <v>3036</v>
      </c>
      <c r="C103" s="15" t="s">
        <v>3037</v>
      </c>
      <c r="D103" s="31" t="s">
        <v>2505</v>
      </c>
    </row>
    <row r="104" spans="1:4" x14ac:dyDescent="0.25">
      <c r="A104" s="14" t="s">
        <v>2890</v>
      </c>
      <c r="B104" s="14" t="s">
        <v>2991</v>
      </c>
      <c r="C104" s="24" t="s">
        <v>2992</v>
      </c>
      <c r="D104" s="31" t="s">
        <v>2701</v>
      </c>
    </row>
    <row r="105" spans="1:4" x14ac:dyDescent="0.25">
      <c r="A105" s="14" t="s">
        <v>2890</v>
      </c>
      <c r="B105" s="14" t="s">
        <v>3169</v>
      </c>
      <c r="C105" s="24" t="s">
        <v>3170</v>
      </c>
      <c r="D105" s="31" t="s">
        <v>2505</v>
      </c>
    </row>
    <row r="106" spans="1:4" x14ac:dyDescent="0.25">
      <c r="A106" s="14" t="s">
        <v>2890</v>
      </c>
      <c r="B106" s="14" t="s">
        <v>3195</v>
      </c>
      <c r="C106" s="25" t="s">
        <v>3306</v>
      </c>
      <c r="D106" s="31" t="s">
        <v>2505</v>
      </c>
    </row>
    <row r="107" spans="1:4" x14ac:dyDescent="0.25">
      <c r="A107" s="14" t="s">
        <v>2890</v>
      </c>
      <c r="B107" s="14" t="s">
        <v>3307</v>
      </c>
      <c r="C107" s="25" t="s">
        <v>3308</v>
      </c>
      <c r="D107" s="31" t="s">
        <v>2505</v>
      </c>
    </row>
    <row r="108" spans="1:4" x14ac:dyDescent="0.25">
      <c r="A108" s="14" t="s">
        <v>2890</v>
      </c>
      <c r="B108" s="14" t="s">
        <v>3173</v>
      </c>
      <c r="C108" s="25" t="s">
        <v>3309</v>
      </c>
      <c r="D108" s="31" t="s">
        <v>2505</v>
      </c>
    </row>
    <row r="109" spans="1:4" x14ac:dyDescent="0.25">
      <c r="A109" s="14" t="s">
        <v>2890</v>
      </c>
      <c r="B109" s="14" t="s">
        <v>3189</v>
      </c>
      <c r="C109" s="24" t="s">
        <v>3190</v>
      </c>
      <c r="D109" s="31" t="s">
        <v>2505</v>
      </c>
    </row>
    <row r="110" spans="1:4" x14ac:dyDescent="0.25">
      <c r="A110" s="14" t="s">
        <v>2890</v>
      </c>
      <c r="B110" s="14" t="s">
        <v>3207</v>
      </c>
      <c r="C110" s="25" t="s">
        <v>3208</v>
      </c>
      <c r="D110" s="31" t="s">
        <v>2505</v>
      </c>
    </row>
    <row r="111" spans="1:4" x14ac:dyDescent="0.25">
      <c r="A111" s="14" t="s">
        <v>2890</v>
      </c>
      <c r="B111" s="14" t="s">
        <v>3310</v>
      </c>
      <c r="C111" s="24" t="s">
        <v>3311</v>
      </c>
      <c r="D111" s="31" t="s">
        <v>2505</v>
      </c>
    </row>
    <row r="112" spans="1:4" x14ac:dyDescent="0.25">
      <c r="A112" s="14" t="s">
        <v>2890</v>
      </c>
      <c r="B112" s="14" t="s">
        <v>3257</v>
      </c>
      <c r="C112" s="24" t="s">
        <v>3258</v>
      </c>
      <c r="D112" s="31" t="s">
        <v>2505</v>
      </c>
    </row>
    <row r="113" spans="1:4" x14ac:dyDescent="0.25">
      <c r="A113" s="14" t="s">
        <v>2890</v>
      </c>
      <c r="B113" s="14" t="s">
        <v>3312</v>
      </c>
      <c r="C113" s="24" t="s">
        <v>3313</v>
      </c>
      <c r="D113" s="31" t="s">
        <v>2505</v>
      </c>
    </row>
    <row r="114" spans="1:4" x14ac:dyDescent="0.25">
      <c r="A114" s="14" t="s">
        <v>2890</v>
      </c>
      <c r="B114" s="14" t="s">
        <v>3314</v>
      </c>
      <c r="C114" s="24" t="s">
        <v>3315</v>
      </c>
      <c r="D114" s="31" t="s">
        <v>2505</v>
      </c>
    </row>
    <row r="115" spans="1:4" x14ac:dyDescent="0.25">
      <c r="A115" s="14" t="s">
        <v>2890</v>
      </c>
      <c r="B115" s="14" t="s">
        <v>3150</v>
      </c>
      <c r="C115" s="24" t="s">
        <v>3151</v>
      </c>
      <c r="D115" s="31" t="s">
        <v>2701</v>
      </c>
    </row>
    <row r="116" spans="1:4" x14ac:dyDescent="0.25">
      <c r="A116" s="14" t="s">
        <v>2890</v>
      </c>
      <c r="B116" s="14" t="s">
        <v>3152</v>
      </c>
      <c r="C116" s="24" t="s">
        <v>3153</v>
      </c>
      <c r="D116" s="31" t="s">
        <v>2701</v>
      </c>
    </row>
    <row r="117" spans="1:4" x14ac:dyDescent="0.25">
      <c r="A117" s="14" t="s">
        <v>2890</v>
      </c>
      <c r="B117" s="14" t="s">
        <v>3154</v>
      </c>
      <c r="C117" s="24" t="s">
        <v>3155</v>
      </c>
      <c r="D117" s="31" t="s">
        <v>2505</v>
      </c>
    </row>
    <row r="118" spans="1:4" x14ac:dyDescent="0.25">
      <c r="A118" s="14" t="s">
        <v>2890</v>
      </c>
      <c r="B118" s="14" t="s">
        <v>3156</v>
      </c>
      <c r="C118" s="25" t="s">
        <v>3157</v>
      </c>
      <c r="D118" s="31" t="s">
        <v>2505</v>
      </c>
    </row>
    <row r="119" spans="1:4" x14ac:dyDescent="0.25">
      <c r="A119" s="14" t="s">
        <v>2890</v>
      </c>
      <c r="B119" s="14" t="s">
        <v>3158</v>
      </c>
      <c r="C119" s="25" t="s">
        <v>3159</v>
      </c>
      <c r="D119" s="31" t="s">
        <v>2505</v>
      </c>
    </row>
  </sheetData>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Arkusz14"/>
  <dimension ref="A1:D160"/>
  <sheetViews>
    <sheetView zoomScale="85" zoomScaleNormal="85" workbookViewId="0">
      <pane xSplit="1" ySplit="4" topLeftCell="B15" activePane="bottomRight" state="frozen"/>
      <selection pane="topRight" activeCell="B1" sqref="B1"/>
      <selection pane="bottomLeft" activeCell="A5" sqref="A5"/>
      <selection pane="bottomRight"/>
    </sheetView>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3316</v>
      </c>
    </row>
    <row r="2" spans="1:4" x14ac:dyDescent="0.25">
      <c r="A2" s="35" t="s">
        <v>2686</v>
      </c>
      <c r="B2" s="2" t="str">
        <f>CONCATENATE("https://xbrl.cipc.co.za/taxonomy/role/",MID(B3,2,7),"/",B1)</f>
        <v>https://xbrl.cipc.co.za/taxonomy/role/510.000/StatementOfCashFlowsDirectMethod</v>
      </c>
      <c r="C2" s="4"/>
    </row>
    <row r="3" spans="1:4" x14ac:dyDescent="0.25">
      <c r="A3" s="35" t="s">
        <v>2687</v>
      </c>
      <c r="B3" s="2" t="s">
        <v>3317</v>
      </c>
    </row>
    <row r="4" spans="1:4" x14ac:dyDescent="0.25">
      <c r="A4" s="36" t="s">
        <v>5</v>
      </c>
      <c r="B4" s="36" t="s">
        <v>6</v>
      </c>
      <c r="C4" s="36" t="s">
        <v>2748</v>
      </c>
      <c r="D4" s="5" t="s">
        <v>2692</v>
      </c>
    </row>
    <row r="5" spans="1:4" x14ac:dyDescent="0.25">
      <c r="A5" s="6" t="s">
        <v>20</v>
      </c>
      <c r="B5" t="s">
        <v>1230</v>
      </c>
      <c r="C5" s="31" t="e">
        <f>VLOOKUP($B5,'CIPC-specific concepts'!$C$1:$S$799,13,FALSE)</f>
        <v>#N/A</v>
      </c>
      <c r="D5" s="31" t="s">
        <v>2505</v>
      </c>
    </row>
    <row r="6" spans="1:4" x14ac:dyDescent="0.25">
      <c r="A6" s="14" t="s">
        <v>2711</v>
      </c>
      <c r="B6" s="14" t="s">
        <v>3318</v>
      </c>
      <c r="C6" s="15" t="s">
        <v>3319</v>
      </c>
      <c r="D6" s="31" t="s">
        <v>2505</v>
      </c>
    </row>
    <row r="7" spans="1:4" x14ac:dyDescent="0.25">
      <c r="A7" s="14" t="s">
        <v>2711</v>
      </c>
      <c r="B7" s="14" t="s">
        <v>3320</v>
      </c>
      <c r="C7" s="24" t="s">
        <v>3321</v>
      </c>
      <c r="D7" s="31" t="s">
        <v>2505</v>
      </c>
    </row>
    <row r="8" spans="1:4" x14ac:dyDescent="0.25">
      <c r="A8" s="14" t="s">
        <v>2711</v>
      </c>
      <c r="B8" s="14" t="s">
        <v>3322</v>
      </c>
      <c r="C8" s="25" t="s">
        <v>3323</v>
      </c>
      <c r="D8" s="31" t="s">
        <v>2505</v>
      </c>
    </row>
    <row r="9" spans="1:4" x14ac:dyDescent="0.25">
      <c r="A9" s="14" t="s">
        <v>2711</v>
      </c>
      <c r="B9" s="14" t="s">
        <v>3324</v>
      </c>
      <c r="C9" s="26" t="s">
        <v>3325</v>
      </c>
      <c r="D9" s="31" t="s">
        <v>2505</v>
      </c>
    </row>
    <row r="10" spans="1:4" x14ac:dyDescent="0.25">
      <c r="A10" s="14" t="s">
        <v>2711</v>
      </c>
      <c r="B10" s="14" t="s">
        <v>3326</v>
      </c>
      <c r="C10" s="26" t="s">
        <v>3327</v>
      </c>
      <c r="D10" s="31" t="s">
        <v>2505</v>
      </c>
    </row>
    <row r="11" spans="1:4" x14ac:dyDescent="0.25">
      <c r="A11" s="14" t="s">
        <v>2711</v>
      </c>
      <c r="B11" s="14" t="s">
        <v>3328</v>
      </c>
      <c r="C11" s="26" t="s">
        <v>3329</v>
      </c>
      <c r="D11" s="31" t="s">
        <v>2505</v>
      </c>
    </row>
    <row r="12" spans="1:4" x14ac:dyDescent="0.25">
      <c r="A12" s="14" t="s">
        <v>2711</v>
      </c>
      <c r="B12" s="14" t="s">
        <v>3330</v>
      </c>
      <c r="C12" s="26" t="s">
        <v>3331</v>
      </c>
      <c r="D12" s="31" t="s">
        <v>2505</v>
      </c>
    </row>
    <row r="13" spans="1:4" s="205" customFormat="1" x14ac:dyDescent="0.25">
      <c r="A13" s="130" t="s">
        <v>2711</v>
      </c>
      <c r="B13" s="138" t="s">
        <v>13586</v>
      </c>
      <c r="C13" s="113" t="s">
        <v>13162</v>
      </c>
      <c r="D13" s="103"/>
    </row>
    <row r="14" spans="1:4" x14ac:dyDescent="0.25">
      <c r="A14" s="14" t="s">
        <v>2711</v>
      </c>
      <c r="B14" s="14" t="s">
        <v>3332</v>
      </c>
      <c r="C14" s="26" t="s">
        <v>3333</v>
      </c>
      <c r="D14" s="31" t="s">
        <v>2505</v>
      </c>
    </row>
    <row r="15" spans="1:4" x14ac:dyDescent="0.25">
      <c r="A15" s="14" t="s">
        <v>2711</v>
      </c>
      <c r="B15" s="14" t="s">
        <v>3334</v>
      </c>
      <c r="C15" s="25" t="s">
        <v>3335</v>
      </c>
      <c r="D15" s="31" t="s">
        <v>2505</v>
      </c>
    </row>
    <row r="16" spans="1:4" x14ac:dyDescent="0.25">
      <c r="A16" s="14" t="s">
        <v>2711</v>
      </c>
      <c r="B16" s="14" t="s">
        <v>3336</v>
      </c>
      <c r="C16" s="26" t="s">
        <v>3337</v>
      </c>
      <c r="D16" s="31" t="s">
        <v>2505</v>
      </c>
    </row>
    <row r="17" spans="1:4" s="205" customFormat="1" x14ac:dyDescent="0.25">
      <c r="A17" s="130" t="s">
        <v>2711</v>
      </c>
      <c r="B17" s="138" t="s">
        <v>13587</v>
      </c>
      <c r="C17" s="113" t="s">
        <v>13163</v>
      </c>
      <c r="D17" s="103"/>
    </row>
    <row r="18" spans="1:4" x14ac:dyDescent="0.25">
      <c r="A18" s="14" t="s">
        <v>2711</v>
      </c>
      <c r="B18" s="14" t="s">
        <v>3338</v>
      </c>
      <c r="C18" s="26" t="s">
        <v>3339</v>
      </c>
      <c r="D18" s="31" t="s">
        <v>2505</v>
      </c>
    </row>
    <row r="19" spans="1:4" x14ac:dyDescent="0.25">
      <c r="A19" s="14" t="s">
        <v>2711</v>
      </c>
      <c r="B19" s="14" t="s">
        <v>3340</v>
      </c>
      <c r="C19" s="26" t="s">
        <v>3341</v>
      </c>
      <c r="D19" s="31" t="s">
        <v>2505</v>
      </c>
    </row>
    <row r="20" spans="1:4" x14ac:dyDescent="0.25">
      <c r="A20" s="14" t="s">
        <v>2711</v>
      </c>
      <c r="B20" s="14" t="s">
        <v>3342</v>
      </c>
      <c r="C20" s="26" t="s">
        <v>3343</v>
      </c>
      <c r="D20" s="31" t="s">
        <v>2505</v>
      </c>
    </row>
    <row r="21" spans="1:4" x14ac:dyDescent="0.25">
      <c r="A21" s="14" t="s">
        <v>2711</v>
      </c>
      <c r="B21" s="14" t="s">
        <v>3344</v>
      </c>
      <c r="C21" s="26" t="s">
        <v>3345</v>
      </c>
      <c r="D21" s="31" t="s">
        <v>2505</v>
      </c>
    </row>
    <row r="22" spans="1:4" x14ac:dyDescent="0.25">
      <c r="A22" s="14" t="s">
        <v>20</v>
      </c>
      <c r="B22" s="14" t="s">
        <v>807</v>
      </c>
      <c r="C22" s="26" t="s">
        <v>810</v>
      </c>
      <c r="D22" s="31"/>
    </row>
    <row r="23" spans="1:4" x14ac:dyDescent="0.25">
      <c r="A23" s="14" t="s">
        <v>20</v>
      </c>
      <c r="B23" s="14" t="s">
        <v>815</v>
      </c>
      <c r="C23" s="26" t="s">
        <v>818</v>
      </c>
      <c r="D23" s="31"/>
    </row>
    <row r="24" spans="1:4" x14ac:dyDescent="0.25">
      <c r="A24" s="14" t="s">
        <v>20</v>
      </c>
      <c r="B24" s="14" t="s">
        <v>3346</v>
      </c>
      <c r="C24" s="26" t="s">
        <v>796</v>
      </c>
      <c r="D24" s="31"/>
    </row>
    <row r="25" spans="1:4" x14ac:dyDescent="0.25">
      <c r="A25" s="14" t="s">
        <v>20</v>
      </c>
      <c r="B25" s="14" t="s">
        <v>811</v>
      </c>
      <c r="C25" s="26" t="s">
        <v>814</v>
      </c>
      <c r="D25" s="31"/>
    </row>
    <row r="26" spans="1:4" x14ac:dyDescent="0.25">
      <c r="A26" s="14" t="s">
        <v>20</v>
      </c>
      <c r="B26" s="14" t="s">
        <v>800</v>
      </c>
      <c r="C26" s="26" t="s">
        <v>803</v>
      </c>
      <c r="D26" s="31"/>
    </row>
    <row r="27" spans="1:4" x14ac:dyDescent="0.25">
      <c r="A27" s="14" t="s">
        <v>20</v>
      </c>
      <c r="B27" s="14" t="s">
        <v>819</v>
      </c>
      <c r="C27" s="26" t="s">
        <v>822</v>
      </c>
      <c r="D27" s="31"/>
    </row>
    <row r="28" spans="1:4" x14ac:dyDescent="0.25">
      <c r="A28" s="14" t="s">
        <v>20</v>
      </c>
      <c r="B28" s="14" t="s">
        <v>823</v>
      </c>
      <c r="C28" s="26" t="s">
        <v>826</v>
      </c>
      <c r="D28" s="31"/>
    </row>
    <row r="29" spans="1:4" x14ac:dyDescent="0.25">
      <c r="A29" s="14" t="s">
        <v>2711</v>
      </c>
      <c r="B29" s="14" t="s">
        <v>3347</v>
      </c>
      <c r="C29" s="25" t="s">
        <v>3348</v>
      </c>
      <c r="D29" s="31" t="s">
        <v>2505</v>
      </c>
    </row>
    <row r="30" spans="1:4" x14ac:dyDescent="0.25">
      <c r="A30" s="14" t="s">
        <v>2711</v>
      </c>
      <c r="B30" s="14" t="s">
        <v>3351</v>
      </c>
      <c r="C30" s="25" t="s">
        <v>3352</v>
      </c>
      <c r="D30" s="31" t="s">
        <v>2505</v>
      </c>
    </row>
    <row r="31" spans="1:4" x14ac:dyDescent="0.25">
      <c r="A31" s="14" t="s">
        <v>2711</v>
      </c>
      <c r="B31" s="14" t="s">
        <v>3353</v>
      </c>
      <c r="C31" s="25" t="s">
        <v>3354</v>
      </c>
      <c r="D31" s="31" t="s">
        <v>2505</v>
      </c>
    </row>
    <row r="32" spans="1:4" s="205" customFormat="1" x14ac:dyDescent="0.25">
      <c r="A32" s="130" t="s">
        <v>2711</v>
      </c>
      <c r="B32" s="138" t="s">
        <v>13588</v>
      </c>
      <c r="C32" s="113" t="s">
        <v>13164</v>
      </c>
      <c r="D32" s="103"/>
    </row>
    <row r="33" spans="1:4" x14ac:dyDescent="0.25">
      <c r="A33" s="14" t="s">
        <v>2711</v>
      </c>
      <c r="B33" s="14" t="s">
        <v>3355</v>
      </c>
      <c r="C33" s="25" t="s">
        <v>3356</v>
      </c>
      <c r="D33" s="31" t="s">
        <v>2505</v>
      </c>
    </row>
    <row r="34" spans="1:4" s="205" customFormat="1" x14ac:dyDescent="0.25">
      <c r="A34" s="130" t="s">
        <v>2711</v>
      </c>
      <c r="B34" s="138" t="s">
        <v>13589</v>
      </c>
      <c r="C34" s="113" t="s">
        <v>13165</v>
      </c>
      <c r="D34" s="103"/>
    </row>
    <row r="35" spans="1:4" s="205" customFormat="1" x14ac:dyDescent="0.25">
      <c r="A35" s="130" t="s">
        <v>2711</v>
      </c>
      <c r="B35" s="138" t="s">
        <v>13590</v>
      </c>
      <c r="C35" s="113" t="s">
        <v>13166</v>
      </c>
      <c r="D35" s="103"/>
    </row>
    <row r="36" spans="1:4" x14ac:dyDescent="0.25">
      <c r="A36" s="14" t="s">
        <v>2711</v>
      </c>
      <c r="B36" s="14" t="s">
        <v>3357</v>
      </c>
      <c r="C36" s="25" t="s">
        <v>3358</v>
      </c>
      <c r="D36" s="31" t="s">
        <v>2505</v>
      </c>
    </row>
    <row r="37" spans="1:4" x14ac:dyDescent="0.25">
      <c r="A37" s="14" t="s">
        <v>2711</v>
      </c>
      <c r="B37" s="14" t="s">
        <v>3359</v>
      </c>
      <c r="C37" s="25" t="s">
        <v>3360</v>
      </c>
      <c r="D37" s="31" t="s">
        <v>2505</v>
      </c>
    </row>
    <row r="38" spans="1:4" x14ac:dyDescent="0.25">
      <c r="A38" s="14" t="s">
        <v>2711</v>
      </c>
      <c r="B38" s="14" t="s">
        <v>3361</v>
      </c>
      <c r="C38" s="25" t="s">
        <v>3362</v>
      </c>
      <c r="D38" s="31" t="s">
        <v>2701</v>
      </c>
    </row>
    <row r="39" spans="1:4" x14ac:dyDescent="0.25">
      <c r="A39" s="14" t="s">
        <v>2711</v>
      </c>
      <c r="B39" s="14" t="s">
        <v>3363</v>
      </c>
      <c r="C39" s="24" t="s">
        <v>3364</v>
      </c>
      <c r="D39" s="31" t="s">
        <v>2505</v>
      </c>
    </row>
    <row r="40" spans="1:4" x14ac:dyDescent="0.25">
      <c r="A40" s="140" t="s">
        <v>2711</v>
      </c>
      <c r="B40" s="140" t="s">
        <v>3365</v>
      </c>
      <c r="C40" s="232" t="s">
        <v>3366</v>
      </c>
      <c r="D40" s="264" t="s">
        <v>2505</v>
      </c>
    </row>
    <row r="41" spans="1:4" x14ac:dyDescent="0.25">
      <c r="A41" s="140" t="s">
        <v>2711</v>
      </c>
      <c r="B41" s="140" t="s">
        <v>3367</v>
      </c>
      <c r="C41" s="232" t="s">
        <v>3368</v>
      </c>
      <c r="D41" s="264" t="s">
        <v>2505</v>
      </c>
    </row>
    <row r="42" spans="1:4" x14ac:dyDescent="0.25">
      <c r="A42" s="251" t="s">
        <v>2711</v>
      </c>
      <c r="B42" s="251" t="s">
        <v>19714</v>
      </c>
      <c r="C42" s="256" t="s">
        <v>19712</v>
      </c>
      <c r="D42" s="251"/>
    </row>
    <row r="43" spans="1:4" x14ac:dyDescent="0.25">
      <c r="A43" s="251" t="s">
        <v>2711</v>
      </c>
      <c r="B43" s="251" t="s">
        <v>19715</v>
      </c>
      <c r="C43" s="256" t="s">
        <v>19713</v>
      </c>
      <c r="D43" s="251"/>
    </row>
    <row r="44" spans="1:4" x14ac:dyDescent="0.25">
      <c r="A44" s="140" t="s">
        <v>2711</v>
      </c>
      <c r="B44" s="140" t="s">
        <v>3369</v>
      </c>
      <c r="C44" s="232" t="s">
        <v>3370</v>
      </c>
      <c r="D44" s="264" t="s">
        <v>2505</v>
      </c>
    </row>
    <row r="45" spans="1:4" x14ac:dyDescent="0.25">
      <c r="A45" s="14" t="s">
        <v>2711</v>
      </c>
      <c r="B45" s="14" t="s">
        <v>3371</v>
      </c>
      <c r="C45" s="25" t="s">
        <v>3372</v>
      </c>
      <c r="D45" s="31" t="s">
        <v>2505</v>
      </c>
    </row>
    <row r="46" spans="1:4" x14ac:dyDescent="0.25">
      <c r="A46" s="14" t="s">
        <v>2711</v>
      </c>
      <c r="B46" s="14" t="s">
        <v>3377</v>
      </c>
      <c r="C46" s="25" t="s">
        <v>3378</v>
      </c>
      <c r="D46" s="31" t="s">
        <v>2505</v>
      </c>
    </row>
    <row r="47" spans="1:4" x14ac:dyDescent="0.25">
      <c r="A47" s="14" t="s">
        <v>2711</v>
      </c>
      <c r="B47" s="14" t="s">
        <v>3379</v>
      </c>
      <c r="C47" s="25" t="s">
        <v>3380</v>
      </c>
      <c r="D47" s="31" t="s">
        <v>2505</v>
      </c>
    </row>
    <row r="48" spans="1:4" x14ac:dyDescent="0.25">
      <c r="A48" s="14" t="s">
        <v>2711</v>
      </c>
      <c r="B48" s="14" t="s">
        <v>3381</v>
      </c>
      <c r="C48" s="25" t="s">
        <v>3382</v>
      </c>
      <c r="D48" s="31" t="s">
        <v>2505</v>
      </c>
    </row>
    <row r="49" spans="1:4" x14ac:dyDescent="0.25">
      <c r="A49" s="14" t="s">
        <v>2711</v>
      </c>
      <c r="B49" s="14" t="s">
        <v>3383</v>
      </c>
      <c r="C49" s="25" t="s">
        <v>3384</v>
      </c>
      <c r="D49" s="31" t="s">
        <v>2505</v>
      </c>
    </row>
    <row r="50" spans="1:4" x14ac:dyDescent="0.25">
      <c r="A50" s="14" t="s">
        <v>2711</v>
      </c>
      <c r="B50" s="14" t="s">
        <v>3385</v>
      </c>
      <c r="C50" s="25" t="s">
        <v>3386</v>
      </c>
      <c r="D50" s="31" t="s">
        <v>2505</v>
      </c>
    </row>
    <row r="51" spans="1:4" x14ac:dyDescent="0.25">
      <c r="A51" s="14" t="s">
        <v>2711</v>
      </c>
      <c r="B51" s="14" t="s">
        <v>3387</v>
      </c>
      <c r="C51" s="25" t="s">
        <v>3388</v>
      </c>
      <c r="D51" s="31" t="s">
        <v>2505</v>
      </c>
    </row>
    <row r="52" spans="1:4" x14ac:dyDescent="0.25">
      <c r="A52" s="14" t="s">
        <v>2711</v>
      </c>
      <c r="B52" s="14" t="s">
        <v>3389</v>
      </c>
      <c r="C52" s="25" t="s">
        <v>3390</v>
      </c>
      <c r="D52" s="31" t="s">
        <v>2505</v>
      </c>
    </row>
    <row r="53" spans="1:4" x14ac:dyDescent="0.25">
      <c r="A53" s="14" t="s">
        <v>2711</v>
      </c>
      <c r="B53" s="14" t="s">
        <v>3391</v>
      </c>
      <c r="C53" s="25" t="s">
        <v>3392</v>
      </c>
      <c r="D53" s="31" t="s">
        <v>2505</v>
      </c>
    </row>
    <row r="54" spans="1:4" x14ac:dyDescent="0.25">
      <c r="A54" s="14" t="s">
        <v>2711</v>
      </c>
      <c r="B54" s="14" t="s">
        <v>3393</v>
      </c>
      <c r="C54" s="25" t="s">
        <v>3394</v>
      </c>
      <c r="D54" s="31" t="s">
        <v>2505</v>
      </c>
    </row>
    <row r="55" spans="1:4" x14ac:dyDescent="0.25">
      <c r="A55" s="14" t="s">
        <v>20</v>
      </c>
      <c r="B55" s="14" t="s">
        <v>1154</v>
      </c>
      <c r="C55" s="25" t="s">
        <v>1156</v>
      </c>
      <c r="D55" s="31"/>
    </row>
    <row r="56" spans="1:4" x14ac:dyDescent="0.25">
      <c r="A56" s="14" t="s">
        <v>20</v>
      </c>
      <c r="B56" s="14" t="s">
        <v>1157</v>
      </c>
      <c r="C56" s="25" t="s">
        <v>1159</v>
      </c>
      <c r="D56" s="31"/>
    </row>
    <row r="57" spans="1:4" x14ac:dyDescent="0.25">
      <c r="A57" s="14" t="s">
        <v>2711</v>
      </c>
      <c r="B57" s="14" t="s">
        <v>3395</v>
      </c>
      <c r="C57" s="25" t="s">
        <v>3396</v>
      </c>
      <c r="D57" s="31" t="s">
        <v>2505</v>
      </c>
    </row>
    <row r="58" spans="1:4" x14ac:dyDescent="0.25">
      <c r="A58" s="14" t="s">
        <v>2711</v>
      </c>
      <c r="B58" s="14" t="s">
        <v>3397</v>
      </c>
      <c r="C58" s="25" t="s">
        <v>3398</v>
      </c>
      <c r="D58" s="31" t="s">
        <v>2505</v>
      </c>
    </row>
    <row r="59" spans="1:4" x14ac:dyDescent="0.25">
      <c r="A59" s="14" t="s">
        <v>2711</v>
      </c>
      <c r="B59" s="14" t="s">
        <v>3399</v>
      </c>
      <c r="C59" s="25" t="s">
        <v>3352</v>
      </c>
      <c r="D59" s="31" t="s">
        <v>2505</v>
      </c>
    </row>
    <row r="60" spans="1:4" x14ac:dyDescent="0.25">
      <c r="A60" s="14" t="s">
        <v>2711</v>
      </c>
      <c r="B60" s="14" t="s">
        <v>3401</v>
      </c>
      <c r="C60" s="25" t="s">
        <v>3356</v>
      </c>
      <c r="D60" s="31" t="s">
        <v>2505</v>
      </c>
    </row>
    <row r="61" spans="1:4" x14ac:dyDescent="0.25">
      <c r="A61" s="14" t="s">
        <v>2711</v>
      </c>
      <c r="B61" s="14" t="s">
        <v>3402</v>
      </c>
      <c r="C61" s="25" t="s">
        <v>3358</v>
      </c>
      <c r="D61" s="31" t="s">
        <v>2505</v>
      </c>
    </row>
    <row r="62" spans="1:4" x14ac:dyDescent="0.25">
      <c r="A62" s="14" t="s">
        <v>2711</v>
      </c>
      <c r="B62" s="14" t="s">
        <v>3403</v>
      </c>
      <c r="C62" s="25" t="s">
        <v>3360</v>
      </c>
      <c r="D62" s="31" t="s">
        <v>2505</v>
      </c>
    </row>
    <row r="63" spans="1:4" x14ac:dyDescent="0.25">
      <c r="A63" s="14" t="s">
        <v>2711</v>
      </c>
      <c r="B63" s="14" t="s">
        <v>3404</v>
      </c>
      <c r="C63" s="25" t="s">
        <v>3405</v>
      </c>
      <c r="D63" s="31" t="s">
        <v>2701</v>
      </c>
    </row>
    <row r="64" spans="1:4" x14ac:dyDescent="0.25">
      <c r="A64" s="14" t="s">
        <v>2711</v>
      </c>
      <c r="B64" s="14" t="s">
        <v>3406</v>
      </c>
      <c r="C64" s="24" t="s">
        <v>3407</v>
      </c>
      <c r="D64" s="31" t="s">
        <v>2505</v>
      </c>
    </row>
    <row r="65" spans="1:4" x14ac:dyDescent="0.25">
      <c r="A65" s="14" t="s">
        <v>20</v>
      </c>
      <c r="B65" s="14" t="s">
        <v>827</v>
      </c>
      <c r="C65" s="25" t="s">
        <v>829</v>
      </c>
      <c r="D65" s="31"/>
    </row>
    <row r="66" spans="1:4" x14ac:dyDescent="0.25">
      <c r="A66" s="14" t="s">
        <v>20</v>
      </c>
      <c r="B66" s="14" t="s">
        <v>1148</v>
      </c>
      <c r="C66" s="25" t="s">
        <v>1150</v>
      </c>
      <c r="D66" s="31"/>
    </row>
    <row r="67" spans="1:4" x14ac:dyDescent="0.25">
      <c r="A67" s="14" t="s">
        <v>2711</v>
      </c>
      <c r="B67" s="14" t="s">
        <v>3408</v>
      </c>
      <c r="C67" s="25" t="s">
        <v>3409</v>
      </c>
      <c r="D67" s="31" t="s">
        <v>2505</v>
      </c>
    </row>
    <row r="68" spans="1:4" x14ac:dyDescent="0.25">
      <c r="A68" s="14" t="s">
        <v>2711</v>
      </c>
      <c r="B68" s="14" t="s">
        <v>3410</v>
      </c>
      <c r="C68" s="25" t="s">
        <v>3411</v>
      </c>
      <c r="D68" s="31" t="s">
        <v>2505</v>
      </c>
    </row>
    <row r="69" spans="1:4" x14ac:dyDescent="0.25">
      <c r="A69" s="14" t="s">
        <v>2711</v>
      </c>
      <c r="B69" s="14" t="s">
        <v>3412</v>
      </c>
      <c r="C69" s="25" t="s">
        <v>3413</v>
      </c>
      <c r="D69" s="31" t="s">
        <v>2505</v>
      </c>
    </row>
    <row r="70" spans="1:4" x14ac:dyDescent="0.25">
      <c r="A70" s="14" t="s">
        <v>2711</v>
      </c>
      <c r="B70" s="14" t="s">
        <v>3414</v>
      </c>
      <c r="C70" s="25" t="s">
        <v>3415</v>
      </c>
      <c r="D70" s="31" t="s">
        <v>2505</v>
      </c>
    </row>
    <row r="71" spans="1:4" x14ac:dyDescent="0.25">
      <c r="A71" s="14" t="s">
        <v>2711</v>
      </c>
      <c r="B71" s="14" t="s">
        <v>3416</v>
      </c>
      <c r="C71" s="25" t="s">
        <v>3417</v>
      </c>
      <c r="D71" s="31" t="s">
        <v>2505</v>
      </c>
    </row>
    <row r="72" spans="1:4" x14ac:dyDescent="0.25">
      <c r="A72" s="14" t="s">
        <v>2711</v>
      </c>
      <c r="B72" s="14" t="s">
        <v>3418</v>
      </c>
      <c r="C72" s="25" t="s">
        <v>3419</v>
      </c>
      <c r="D72" s="31" t="s">
        <v>2505</v>
      </c>
    </row>
    <row r="73" spans="1:4" x14ac:dyDescent="0.25">
      <c r="A73" s="14" t="s">
        <v>2711</v>
      </c>
      <c r="B73" s="14" t="s">
        <v>3420</v>
      </c>
      <c r="C73" s="25" t="s">
        <v>3421</v>
      </c>
      <c r="D73" s="31" t="s">
        <v>2505</v>
      </c>
    </row>
    <row r="74" spans="1:4" x14ac:dyDescent="0.25">
      <c r="A74" s="14" t="s">
        <v>20</v>
      </c>
      <c r="B74" s="14" t="s">
        <v>867</v>
      </c>
      <c r="C74" s="25" t="s">
        <v>869</v>
      </c>
      <c r="D74" s="31"/>
    </row>
    <row r="75" spans="1:4" x14ac:dyDescent="0.25">
      <c r="A75" s="14" t="s">
        <v>20</v>
      </c>
      <c r="B75" s="14" t="s">
        <v>1124</v>
      </c>
      <c r="C75" s="25" t="s">
        <v>1126</v>
      </c>
      <c r="D75" s="31"/>
    </row>
    <row r="76" spans="1:4" x14ac:dyDescent="0.25">
      <c r="A76" s="14" t="s">
        <v>20</v>
      </c>
      <c r="B76" s="14" t="s">
        <v>1204</v>
      </c>
      <c r="C76" s="25" t="s">
        <v>1206</v>
      </c>
      <c r="D76" s="31"/>
    </row>
    <row r="77" spans="1:4" x14ac:dyDescent="0.25">
      <c r="A77" s="14" t="s">
        <v>20</v>
      </c>
      <c r="B77" s="14" t="s">
        <v>704</v>
      </c>
      <c r="C77" s="25" t="s">
        <v>706</v>
      </c>
      <c r="D77" s="31"/>
    </row>
    <row r="78" spans="1:4" x14ac:dyDescent="0.25">
      <c r="A78" s="14" t="s">
        <v>2711</v>
      </c>
      <c r="B78" s="14" t="s">
        <v>3422</v>
      </c>
      <c r="C78" s="25" t="s">
        <v>3423</v>
      </c>
      <c r="D78" s="31" t="s">
        <v>2505</v>
      </c>
    </row>
    <row r="79" spans="1:4" x14ac:dyDescent="0.25">
      <c r="A79" s="14" t="s">
        <v>2711</v>
      </c>
      <c r="B79" s="14" t="s">
        <v>3424</v>
      </c>
      <c r="C79" s="25" t="s">
        <v>3425</v>
      </c>
      <c r="D79" s="31" t="s">
        <v>2505</v>
      </c>
    </row>
    <row r="80" spans="1:4" x14ac:dyDescent="0.25">
      <c r="A80" s="14" t="s">
        <v>2711</v>
      </c>
      <c r="B80" s="14" t="s">
        <v>3426</v>
      </c>
      <c r="C80" s="25" t="s">
        <v>3390</v>
      </c>
      <c r="D80" s="31" t="s">
        <v>2505</v>
      </c>
    </row>
    <row r="81" spans="1:4" x14ac:dyDescent="0.25">
      <c r="A81" s="14" t="s">
        <v>2711</v>
      </c>
      <c r="B81" s="14" t="s">
        <v>3427</v>
      </c>
      <c r="C81" s="25" t="s">
        <v>3350</v>
      </c>
      <c r="D81" s="31" t="s">
        <v>2505</v>
      </c>
    </row>
    <row r="82" spans="1:4" x14ac:dyDescent="0.25">
      <c r="A82" s="14" t="s">
        <v>2711</v>
      </c>
      <c r="B82" s="14" t="s">
        <v>3428</v>
      </c>
      <c r="C82" s="25" t="s">
        <v>3354</v>
      </c>
      <c r="D82" s="31" t="s">
        <v>2505</v>
      </c>
    </row>
    <row r="83" spans="1:4" x14ac:dyDescent="0.25">
      <c r="A83" s="14" t="s">
        <v>2711</v>
      </c>
      <c r="B83" s="14" t="s">
        <v>3429</v>
      </c>
      <c r="C83" s="25" t="s">
        <v>3358</v>
      </c>
      <c r="D83" s="31" t="s">
        <v>2505</v>
      </c>
    </row>
    <row r="84" spans="1:4" x14ac:dyDescent="0.25">
      <c r="A84" s="14" t="s">
        <v>2711</v>
      </c>
      <c r="B84" s="14" t="s">
        <v>3430</v>
      </c>
      <c r="C84" s="25" t="s">
        <v>3360</v>
      </c>
      <c r="D84" s="31" t="s">
        <v>2505</v>
      </c>
    </row>
    <row r="85" spans="1:4" x14ac:dyDescent="0.25">
      <c r="A85" s="14" t="s">
        <v>2711</v>
      </c>
      <c r="B85" s="14" t="s">
        <v>3431</v>
      </c>
      <c r="C85" s="25" t="s">
        <v>3432</v>
      </c>
      <c r="D85" s="31" t="s">
        <v>2701</v>
      </c>
    </row>
    <row r="86" spans="1:4" x14ac:dyDescent="0.25">
      <c r="A86" s="14" t="s">
        <v>2711</v>
      </c>
      <c r="B86" s="14" t="s">
        <v>3433</v>
      </c>
      <c r="C86" s="24" t="s">
        <v>3434</v>
      </c>
      <c r="D86" s="31" t="s">
        <v>2505</v>
      </c>
    </row>
    <row r="87" spans="1:4" x14ac:dyDescent="0.25">
      <c r="A87" s="14" t="s">
        <v>2711</v>
      </c>
      <c r="B87" s="14" t="s">
        <v>3435</v>
      </c>
      <c r="C87" s="24" t="s">
        <v>3436</v>
      </c>
      <c r="D87" s="31" t="s">
        <v>2505</v>
      </c>
    </row>
    <row r="88" spans="1:4" x14ac:dyDescent="0.25">
      <c r="A88" s="14" t="s">
        <v>2711</v>
      </c>
      <c r="B88" s="14" t="s">
        <v>3437</v>
      </c>
      <c r="C88" s="25" t="s">
        <v>3438</v>
      </c>
      <c r="D88" s="31" t="s">
        <v>2505</v>
      </c>
    </row>
    <row r="89" spans="1:4" x14ac:dyDescent="0.25">
      <c r="A89" s="14" t="s">
        <v>2711</v>
      </c>
      <c r="B89" s="14" t="s">
        <v>3439</v>
      </c>
      <c r="C89" s="24" t="s">
        <v>3440</v>
      </c>
      <c r="D89" s="31" t="s">
        <v>2701</v>
      </c>
    </row>
    <row r="90" spans="1:4" x14ac:dyDescent="0.25">
      <c r="A90" s="14" t="s">
        <v>2711</v>
      </c>
      <c r="B90" s="14" t="s">
        <v>2802</v>
      </c>
      <c r="C90" s="24" t="s">
        <v>3441</v>
      </c>
      <c r="D90" s="31" t="s">
        <v>2701</v>
      </c>
    </row>
    <row r="91" spans="1:4" x14ac:dyDescent="0.25">
      <c r="A91" s="14" t="s">
        <v>2711</v>
      </c>
      <c r="B91" s="14" t="s">
        <v>2802</v>
      </c>
      <c r="C91" s="24" t="s">
        <v>3442</v>
      </c>
      <c r="D91" s="31" t="s">
        <v>2701</v>
      </c>
    </row>
    <row r="93" spans="1:4" x14ac:dyDescent="0.25">
      <c r="A93" s="35" t="s">
        <v>7</v>
      </c>
      <c r="B93" s="2" t="s">
        <v>3316</v>
      </c>
    </row>
    <row r="94" spans="1:4" x14ac:dyDescent="0.25">
      <c r="A94" s="35" t="s">
        <v>2453</v>
      </c>
      <c r="B94" s="2" t="s">
        <v>3443</v>
      </c>
      <c r="C94" s="4"/>
    </row>
    <row r="95" spans="1:4" x14ac:dyDescent="0.25">
      <c r="A95" s="35" t="s">
        <v>2454</v>
      </c>
      <c r="B95" s="2" t="s">
        <v>3317</v>
      </c>
    </row>
    <row r="96" spans="1:4" x14ac:dyDescent="0.25">
      <c r="A96" s="36" t="s">
        <v>5</v>
      </c>
      <c r="B96" s="36" t="s">
        <v>6</v>
      </c>
      <c r="C96" s="36" t="s">
        <v>2748</v>
      </c>
      <c r="D96" s="36" t="s">
        <v>2889</v>
      </c>
    </row>
    <row r="97" spans="1:4" x14ac:dyDescent="0.25">
      <c r="A97" s="6" t="s">
        <v>20</v>
      </c>
      <c r="B97" t="s">
        <v>1230</v>
      </c>
      <c r="C97" s="31" t="str">
        <f>VLOOKUP($B97,'CIPC-specific concepts'!$C$1:$S$7999,13,FALSE)</f>
        <v>Statement of cash flows [text block]</v>
      </c>
      <c r="D97" s="31" t="s">
        <v>2505</v>
      </c>
    </row>
    <row r="98" spans="1:4" x14ac:dyDescent="0.25">
      <c r="A98" s="14" t="s">
        <v>2890</v>
      </c>
      <c r="B98" s="14" t="s">
        <v>3318</v>
      </c>
      <c r="C98" s="15" t="s">
        <v>3319</v>
      </c>
      <c r="D98" s="31" t="s">
        <v>2505</v>
      </c>
    </row>
    <row r="99" spans="1:4" x14ac:dyDescent="0.25">
      <c r="A99" s="14" t="s">
        <v>2890</v>
      </c>
      <c r="B99" s="14" t="s">
        <v>3320</v>
      </c>
      <c r="C99" s="24" t="s">
        <v>3321</v>
      </c>
      <c r="D99" s="31" t="s">
        <v>2505</v>
      </c>
    </row>
    <row r="100" spans="1:4" x14ac:dyDescent="0.25">
      <c r="A100" s="14" t="s">
        <v>2890</v>
      </c>
      <c r="B100" s="14" t="s">
        <v>3322</v>
      </c>
      <c r="C100" s="25" t="s">
        <v>3323</v>
      </c>
      <c r="D100" s="31" t="s">
        <v>2505</v>
      </c>
    </row>
    <row r="101" spans="1:4" x14ac:dyDescent="0.25">
      <c r="A101" s="14" t="s">
        <v>2890</v>
      </c>
      <c r="B101" s="14" t="s">
        <v>3324</v>
      </c>
      <c r="C101" s="26" t="s">
        <v>3325</v>
      </c>
      <c r="D101" s="31" t="s">
        <v>2505</v>
      </c>
    </row>
    <row r="102" spans="1:4" x14ac:dyDescent="0.25">
      <c r="A102" s="14" t="s">
        <v>2890</v>
      </c>
      <c r="B102" s="14" t="s">
        <v>3326</v>
      </c>
      <c r="C102" s="26" t="s">
        <v>3327</v>
      </c>
      <c r="D102" s="31" t="s">
        <v>2505</v>
      </c>
    </row>
    <row r="103" spans="1:4" x14ac:dyDescent="0.25">
      <c r="A103" s="14" t="s">
        <v>2890</v>
      </c>
      <c r="B103" s="14" t="s">
        <v>3328</v>
      </c>
      <c r="C103" s="26" t="s">
        <v>3329</v>
      </c>
      <c r="D103" s="31" t="s">
        <v>2505</v>
      </c>
    </row>
    <row r="104" spans="1:4" x14ac:dyDescent="0.25">
      <c r="A104" s="14" t="s">
        <v>2890</v>
      </c>
      <c r="B104" s="14" t="s">
        <v>3444</v>
      </c>
      <c r="C104" s="26" t="s">
        <v>3445</v>
      </c>
      <c r="D104" s="31" t="s">
        <v>2505</v>
      </c>
    </row>
    <row r="105" spans="1:4" x14ac:dyDescent="0.25">
      <c r="A105" s="14" t="s">
        <v>2890</v>
      </c>
      <c r="B105" s="14" t="s">
        <v>3332</v>
      </c>
      <c r="C105" s="26" t="s">
        <v>3333</v>
      </c>
      <c r="D105" s="31" t="s">
        <v>2505</v>
      </c>
    </row>
    <row r="106" spans="1:4" x14ac:dyDescent="0.25">
      <c r="A106" s="14" t="s">
        <v>2890</v>
      </c>
      <c r="B106" s="14" t="s">
        <v>3334</v>
      </c>
      <c r="C106" s="25" t="s">
        <v>3335</v>
      </c>
      <c r="D106" s="31" t="s">
        <v>2505</v>
      </c>
    </row>
    <row r="107" spans="1:4" x14ac:dyDescent="0.25">
      <c r="A107" s="14" t="s">
        <v>2890</v>
      </c>
      <c r="B107" s="14" t="s">
        <v>3336</v>
      </c>
      <c r="C107" s="26" t="s">
        <v>3337</v>
      </c>
      <c r="D107" s="31" t="s">
        <v>2505</v>
      </c>
    </row>
    <row r="108" spans="1:4" x14ac:dyDescent="0.25">
      <c r="A108" s="14" t="s">
        <v>2890</v>
      </c>
      <c r="B108" s="14" t="s">
        <v>3338</v>
      </c>
      <c r="C108" s="26" t="s">
        <v>3339</v>
      </c>
      <c r="D108" s="31" t="s">
        <v>2505</v>
      </c>
    </row>
    <row r="109" spans="1:4" x14ac:dyDescent="0.25">
      <c r="A109" s="14" t="s">
        <v>2890</v>
      </c>
      <c r="B109" s="14" t="s">
        <v>3340</v>
      </c>
      <c r="C109" s="26" t="s">
        <v>3341</v>
      </c>
      <c r="D109" s="31" t="s">
        <v>2505</v>
      </c>
    </row>
    <row r="110" spans="1:4" x14ac:dyDescent="0.25">
      <c r="A110" s="14" t="s">
        <v>2890</v>
      </c>
      <c r="B110" s="14" t="s">
        <v>3446</v>
      </c>
      <c r="C110" s="26" t="s">
        <v>3447</v>
      </c>
      <c r="D110" s="31" t="s">
        <v>2505</v>
      </c>
    </row>
    <row r="111" spans="1:4" x14ac:dyDescent="0.25">
      <c r="A111" s="14" t="s">
        <v>2890</v>
      </c>
      <c r="B111" s="14" t="s">
        <v>3344</v>
      </c>
      <c r="C111" s="26" t="s">
        <v>3345</v>
      </c>
      <c r="D111" s="31" t="s">
        <v>2505</v>
      </c>
    </row>
    <row r="112" spans="1:4" x14ac:dyDescent="0.25">
      <c r="A112" s="14" t="s">
        <v>2890</v>
      </c>
      <c r="B112" s="14" t="s">
        <v>3349</v>
      </c>
      <c r="C112" s="25" t="s">
        <v>3350</v>
      </c>
      <c r="D112" s="31" t="s">
        <v>2505</v>
      </c>
    </row>
    <row r="113" spans="1:4" x14ac:dyDescent="0.25">
      <c r="A113" s="14" t="s">
        <v>2890</v>
      </c>
      <c r="B113" s="14" t="s">
        <v>3351</v>
      </c>
      <c r="C113" s="25" t="s">
        <v>3352</v>
      </c>
      <c r="D113" s="31" t="s">
        <v>2505</v>
      </c>
    </row>
    <row r="114" spans="1:4" x14ac:dyDescent="0.25">
      <c r="A114" s="14" t="s">
        <v>2890</v>
      </c>
      <c r="B114" s="14" t="s">
        <v>3353</v>
      </c>
      <c r="C114" s="25" t="s">
        <v>3354</v>
      </c>
      <c r="D114" s="31" t="s">
        <v>2505</v>
      </c>
    </row>
    <row r="115" spans="1:4" x14ac:dyDescent="0.25">
      <c r="A115" s="14" t="s">
        <v>2890</v>
      </c>
      <c r="B115" s="14" t="s">
        <v>3355</v>
      </c>
      <c r="C115" s="25" t="s">
        <v>3356</v>
      </c>
      <c r="D115" s="31" t="s">
        <v>2505</v>
      </c>
    </row>
    <row r="116" spans="1:4" x14ac:dyDescent="0.25">
      <c r="A116" s="14" t="s">
        <v>2890</v>
      </c>
      <c r="B116" s="14" t="s">
        <v>3357</v>
      </c>
      <c r="C116" s="25" t="s">
        <v>3358</v>
      </c>
      <c r="D116" s="31" t="s">
        <v>2505</v>
      </c>
    </row>
    <row r="117" spans="1:4" x14ac:dyDescent="0.25">
      <c r="A117" s="14" t="s">
        <v>2890</v>
      </c>
      <c r="B117" s="14" t="s">
        <v>3359</v>
      </c>
      <c r="C117" s="25" t="s">
        <v>3360</v>
      </c>
      <c r="D117" s="31" t="s">
        <v>2505</v>
      </c>
    </row>
    <row r="118" spans="1:4" x14ac:dyDescent="0.25">
      <c r="A118" s="14" t="s">
        <v>2890</v>
      </c>
      <c r="B118" s="14" t="s">
        <v>3361</v>
      </c>
      <c r="C118" s="25" t="s">
        <v>3362</v>
      </c>
      <c r="D118" s="31" t="s">
        <v>2701</v>
      </c>
    </row>
    <row r="119" spans="1:4" x14ac:dyDescent="0.25">
      <c r="A119" s="14" t="s">
        <v>2890</v>
      </c>
      <c r="B119" s="14" t="s">
        <v>3363</v>
      </c>
      <c r="C119" s="24" t="s">
        <v>3364</v>
      </c>
      <c r="D119" s="31" t="s">
        <v>2505</v>
      </c>
    </row>
    <row r="120" spans="1:4" x14ac:dyDescent="0.25">
      <c r="A120" s="14" t="s">
        <v>2890</v>
      </c>
      <c r="B120" s="14" t="s">
        <v>3365</v>
      </c>
      <c r="C120" s="25" t="s">
        <v>3366</v>
      </c>
      <c r="D120" s="31" t="s">
        <v>2505</v>
      </c>
    </row>
    <row r="121" spans="1:4" x14ac:dyDescent="0.25">
      <c r="A121" s="14" t="s">
        <v>2890</v>
      </c>
      <c r="B121" s="14" t="s">
        <v>3367</v>
      </c>
      <c r="C121" s="25" t="s">
        <v>3368</v>
      </c>
      <c r="D121" s="31" t="s">
        <v>2505</v>
      </c>
    </row>
    <row r="122" spans="1:4" x14ac:dyDescent="0.25">
      <c r="A122" s="14" t="s">
        <v>2890</v>
      </c>
      <c r="B122" s="14" t="s">
        <v>3369</v>
      </c>
      <c r="C122" s="25" t="s">
        <v>3370</v>
      </c>
      <c r="D122" s="31" t="s">
        <v>2505</v>
      </c>
    </row>
    <row r="123" spans="1:4" x14ac:dyDescent="0.25">
      <c r="A123" s="14" t="s">
        <v>2890</v>
      </c>
      <c r="B123" s="14" t="s">
        <v>3371</v>
      </c>
      <c r="C123" s="25" t="s">
        <v>3372</v>
      </c>
      <c r="D123" s="31" t="s">
        <v>2505</v>
      </c>
    </row>
    <row r="124" spans="1:4" x14ac:dyDescent="0.25">
      <c r="A124" s="14" t="s">
        <v>2890</v>
      </c>
      <c r="B124" s="14" t="s">
        <v>3373</v>
      </c>
      <c r="C124" s="25" t="s">
        <v>3374</v>
      </c>
      <c r="D124" s="31" t="s">
        <v>2505</v>
      </c>
    </row>
    <row r="125" spans="1:4" x14ac:dyDescent="0.25">
      <c r="A125" s="14" t="s">
        <v>2890</v>
      </c>
      <c r="B125" s="14" t="s">
        <v>3375</v>
      </c>
      <c r="C125" s="25" t="s">
        <v>3376</v>
      </c>
      <c r="D125" s="31" t="s">
        <v>2505</v>
      </c>
    </row>
    <row r="126" spans="1:4" x14ac:dyDescent="0.25">
      <c r="A126" s="14" t="s">
        <v>2890</v>
      </c>
      <c r="B126" s="14" t="s">
        <v>3377</v>
      </c>
      <c r="C126" s="25" t="s">
        <v>3378</v>
      </c>
      <c r="D126" s="31" t="s">
        <v>2505</v>
      </c>
    </row>
    <row r="127" spans="1:4" x14ac:dyDescent="0.25">
      <c r="A127" s="14" t="s">
        <v>2890</v>
      </c>
      <c r="B127" s="14" t="s">
        <v>3379</v>
      </c>
      <c r="C127" s="25" t="s">
        <v>3380</v>
      </c>
      <c r="D127" s="31" t="s">
        <v>2505</v>
      </c>
    </row>
    <row r="128" spans="1:4" x14ac:dyDescent="0.25">
      <c r="A128" s="14" t="s">
        <v>2890</v>
      </c>
      <c r="B128" s="14" t="s">
        <v>3381</v>
      </c>
      <c r="C128" s="25" t="s">
        <v>3382</v>
      </c>
      <c r="D128" s="31" t="s">
        <v>2505</v>
      </c>
    </row>
    <row r="129" spans="1:4" x14ac:dyDescent="0.25">
      <c r="A129" s="14" t="s">
        <v>2890</v>
      </c>
      <c r="B129" s="14" t="s">
        <v>3383</v>
      </c>
      <c r="C129" s="25" t="s">
        <v>3384</v>
      </c>
      <c r="D129" s="31" t="s">
        <v>2505</v>
      </c>
    </row>
    <row r="130" spans="1:4" x14ac:dyDescent="0.25">
      <c r="A130" s="14" t="s">
        <v>2890</v>
      </c>
      <c r="B130" s="14" t="s">
        <v>3385</v>
      </c>
      <c r="C130" s="25" t="s">
        <v>3386</v>
      </c>
      <c r="D130" s="31" t="s">
        <v>2505</v>
      </c>
    </row>
    <row r="131" spans="1:4" x14ac:dyDescent="0.25">
      <c r="A131" s="14" t="s">
        <v>2890</v>
      </c>
      <c r="B131" s="14" t="s">
        <v>3387</v>
      </c>
      <c r="C131" s="25" t="s">
        <v>3388</v>
      </c>
      <c r="D131" s="31" t="s">
        <v>2505</v>
      </c>
    </row>
    <row r="132" spans="1:4" x14ac:dyDescent="0.25">
      <c r="A132" s="14" t="s">
        <v>2890</v>
      </c>
      <c r="B132" s="14" t="s">
        <v>3391</v>
      </c>
      <c r="C132" s="25" t="s">
        <v>3392</v>
      </c>
      <c r="D132" s="31" t="s">
        <v>2505</v>
      </c>
    </row>
    <row r="133" spans="1:4" x14ac:dyDescent="0.25">
      <c r="A133" s="14" t="s">
        <v>2890</v>
      </c>
      <c r="B133" s="14" t="s">
        <v>3393</v>
      </c>
      <c r="C133" s="25" t="s">
        <v>3394</v>
      </c>
      <c r="D133" s="31" t="s">
        <v>2505</v>
      </c>
    </row>
    <row r="134" spans="1:4" x14ac:dyDescent="0.25">
      <c r="A134" s="14" t="s">
        <v>2890</v>
      </c>
      <c r="B134" s="14" t="s">
        <v>3395</v>
      </c>
      <c r="C134" s="25" t="s">
        <v>3396</v>
      </c>
      <c r="D134" s="31" t="s">
        <v>2505</v>
      </c>
    </row>
    <row r="135" spans="1:4" x14ac:dyDescent="0.25">
      <c r="A135" s="14" t="s">
        <v>2890</v>
      </c>
      <c r="B135" s="14" t="s">
        <v>3397</v>
      </c>
      <c r="C135" s="25" t="s">
        <v>3398</v>
      </c>
      <c r="D135" s="31" t="s">
        <v>2505</v>
      </c>
    </row>
    <row r="136" spans="1:4" x14ac:dyDescent="0.25">
      <c r="A136" s="14" t="s">
        <v>2890</v>
      </c>
      <c r="B136" s="14" t="s">
        <v>3399</v>
      </c>
      <c r="C136" s="25" t="s">
        <v>3352</v>
      </c>
      <c r="D136" s="31" t="s">
        <v>2505</v>
      </c>
    </row>
    <row r="137" spans="1:4" x14ac:dyDescent="0.25">
      <c r="A137" s="14" t="s">
        <v>2890</v>
      </c>
      <c r="B137" s="14" t="s">
        <v>3400</v>
      </c>
      <c r="C137" s="25" t="s">
        <v>3354</v>
      </c>
      <c r="D137" s="31" t="s">
        <v>2505</v>
      </c>
    </row>
    <row r="138" spans="1:4" x14ac:dyDescent="0.25">
      <c r="A138" s="14" t="s">
        <v>2890</v>
      </c>
      <c r="B138" s="14" t="s">
        <v>3401</v>
      </c>
      <c r="C138" s="25" t="s">
        <v>3356</v>
      </c>
      <c r="D138" s="31" t="s">
        <v>2505</v>
      </c>
    </row>
    <row r="139" spans="1:4" x14ac:dyDescent="0.25">
      <c r="A139" s="14" t="s">
        <v>2890</v>
      </c>
      <c r="B139" s="14" t="s">
        <v>3402</v>
      </c>
      <c r="C139" s="25" t="s">
        <v>3358</v>
      </c>
      <c r="D139" s="31" t="s">
        <v>2505</v>
      </c>
    </row>
    <row r="140" spans="1:4" x14ac:dyDescent="0.25">
      <c r="A140" s="14" t="s">
        <v>2890</v>
      </c>
      <c r="B140" s="14" t="s">
        <v>3403</v>
      </c>
      <c r="C140" s="25" t="s">
        <v>3360</v>
      </c>
      <c r="D140" s="31" t="s">
        <v>2505</v>
      </c>
    </row>
    <row r="141" spans="1:4" x14ac:dyDescent="0.25">
      <c r="A141" s="14" t="s">
        <v>2890</v>
      </c>
      <c r="B141" s="14" t="s">
        <v>3404</v>
      </c>
      <c r="C141" s="25" t="s">
        <v>3405</v>
      </c>
      <c r="D141" s="31" t="s">
        <v>2701</v>
      </c>
    </row>
    <row r="142" spans="1:4" x14ac:dyDescent="0.25">
      <c r="A142" s="14" t="s">
        <v>2890</v>
      </c>
      <c r="B142" s="14" t="s">
        <v>3406</v>
      </c>
      <c r="C142" s="24" t="s">
        <v>3407</v>
      </c>
      <c r="D142" s="31" t="s">
        <v>2505</v>
      </c>
    </row>
    <row r="143" spans="1:4" x14ac:dyDescent="0.25">
      <c r="A143" s="14" t="s">
        <v>2890</v>
      </c>
      <c r="B143" s="14" t="s">
        <v>3412</v>
      </c>
      <c r="C143" s="25" t="s">
        <v>3413</v>
      </c>
      <c r="D143" s="31" t="s">
        <v>2505</v>
      </c>
    </row>
    <row r="144" spans="1:4" x14ac:dyDescent="0.25">
      <c r="A144" s="14" t="s">
        <v>2890</v>
      </c>
      <c r="B144" s="14" t="s">
        <v>3414</v>
      </c>
      <c r="C144" s="25" t="s">
        <v>3415</v>
      </c>
      <c r="D144" s="31" t="s">
        <v>2505</v>
      </c>
    </row>
    <row r="145" spans="1:4" x14ac:dyDescent="0.25">
      <c r="A145" s="14" t="s">
        <v>2890</v>
      </c>
      <c r="B145" s="14" t="s">
        <v>3416</v>
      </c>
      <c r="C145" s="25" t="s">
        <v>3417</v>
      </c>
      <c r="D145" s="31" t="s">
        <v>2505</v>
      </c>
    </row>
    <row r="146" spans="1:4" x14ac:dyDescent="0.25">
      <c r="A146" s="14" t="s">
        <v>2890</v>
      </c>
      <c r="B146" s="14" t="s">
        <v>3418</v>
      </c>
      <c r="C146" s="25" t="s">
        <v>3419</v>
      </c>
      <c r="D146" s="31" t="s">
        <v>2505</v>
      </c>
    </row>
    <row r="147" spans="1:4" x14ac:dyDescent="0.25">
      <c r="A147" s="14" t="s">
        <v>2890</v>
      </c>
      <c r="B147" s="14" t="s">
        <v>3420</v>
      </c>
      <c r="C147" s="25" t="s">
        <v>3421</v>
      </c>
      <c r="D147" s="31" t="s">
        <v>2505</v>
      </c>
    </row>
    <row r="148" spans="1:4" x14ac:dyDescent="0.25">
      <c r="A148" s="14" t="s">
        <v>2890</v>
      </c>
      <c r="B148" s="14" t="s">
        <v>3422</v>
      </c>
      <c r="C148" s="25" t="s">
        <v>3423</v>
      </c>
      <c r="D148" s="31" t="s">
        <v>2505</v>
      </c>
    </row>
    <row r="149" spans="1:4" x14ac:dyDescent="0.25">
      <c r="A149" s="14" t="s">
        <v>2890</v>
      </c>
      <c r="B149" s="14" t="s">
        <v>3448</v>
      </c>
      <c r="C149" s="25" t="s">
        <v>3449</v>
      </c>
      <c r="D149" s="31" t="s">
        <v>2505</v>
      </c>
    </row>
    <row r="150" spans="1:4" x14ac:dyDescent="0.25">
      <c r="A150" s="14" t="s">
        <v>2890</v>
      </c>
      <c r="B150" s="14" t="s">
        <v>3427</v>
      </c>
      <c r="C150" s="25" t="s">
        <v>3350</v>
      </c>
      <c r="D150" s="31" t="s">
        <v>2505</v>
      </c>
    </row>
    <row r="151" spans="1:4" x14ac:dyDescent="0.25">
      <c r="A151" s="14" t="s">
        <v>2890</v>
      </c>
      <c r="B151" s="14" t="s">
        <v>3428</v>
      </c>
      <c r="C151" s="25" t="s">
        <v>3354</v>
      </c>
      <c r="D151" s="31" t="s">
        <v>2505</v>
      </c>
    </row>
    <row r="152" spans="1:4" x14ac:dyDescent="0.25">
      <c r="A152" s="14" t="s">
        <v>2890</v>
      </c>
      <c r="B152" s="14" t="s">
        <v>3429</v>
      </c>
      <c r="C152" s="25" t="s">
        <v>3358</v>
      </c>
      <c r="D152" s="31" t="s">
        <v>2505</v>
      </c>
    </row>
    <row r="153" spans="1:4" x14ac:dyDescent="0.25">
      <c r="A153" s="14" t="s">
        <v>2890</v>
      </c>
      <c r="B153" s="14" t="s">
        <v>3430</v>
      </c>
      <c r="C153" s="25" t="s">
        <v>3360</v>
      </c>
      <c r="D153" s="31" t="s">
        <v>2505</v>
      </c>
    </row>
    <row r="154" spans="1:4" x14ac:dyDescent="0.25">
      <c r="A154" s="14" t="s">
        <v>2890</v>
      </c>
      <c r="B154" s="14" t="s">
        <v>3431</v>
      </c>
      <c r="C154" s="25" t="s">
        <v>3432</v>
      </c>
      <c r="D154" s="31" t="s">
        <v>2701</v>
      </c>
    </row>
    <row r="155" spans="1:4" x14ac:dyDescent="0.25">
      <c r="A155" s="14" t="s">
        <v>2890</v>
      </c>
      <c r="B155" s="14" t="s">
        <v>3433</v>
      </c>
      <c r="C155" s="24" t="s">
        <v>3434</v>
      </c>
      <c r="D155" s="31" t="s">
        <v>2505</v>
      </c>
    </row>
    <row r="156" spans="1:4" x14ac:dyDescent="0.25">
      <c r="A156" s="14" t="s">
        <v>2890</v>
      </c>
      <c r="B156" s="14" t="s">
        <v>3435</v>
      </c>
      <c r="C156" s="24" t="s">
        <v>3436</v>
      </c>
      <c r="D156" s="31" t="s">
        <v>2505</v>
      </c>
    </row>
    <row r="157" spans="1:4" x14ac:dyDescent="0.25">
      <c r="A157" s="14" t="s">
        <v>2890</v>
      </c>
      <c r="B157" s="14" t="s">
        <v>3437</v>
      </c>
      <c r="C157" s="25" t="s">
        <v>3438</v>
      </c>
      <c r="D157" s="31" t="s">
        <v>2505</v>
      </c>
    </row>
    <row r="158" spans="1:4" x14ac:dyDescent="0.25">
      <c r="A158" s="14" t="s">
        <v>2890</v>
      </c>
      <c r="B158" s="14" t="s">
        <v>3439</v>
      </c>
      <c r="C158" s="24" t="s">
        <v>3450</v>
      </c>
      <c r="D158" s="31" t="s">
        <v>2505</v>
      </c>
    </row>
    <row r="159" spans="1:4" x14ac:dyDescent="0.25">
      <c r="A159" s="14" t="s">
        <v>2890</v>
      </c>
      <c r="B159" s="14" t="s">
        <v>2802</v>
      </c>
      <c r="C159" s="24" t="s">
        <v>3441</v>
      </c>
      <c r="D159" s="31" t="s">
        <v>2701</v>
      </c>
    </row>
    <row r="160" spans="1:4" x14ac:dyDescent="0.25">
      <c r="A160" s="14" t="s">
        <v>2890</v>
      </c>
      <c r="B160" s="14" t="s">
        <v>2802</v>
      </c>
      <c r="C160" s="24" t="s">
        <v>3442</v>
      </c>
      <c r="D160" s="31" t="s">
        <v>2701</v>
      </c>
    </row>
  </sheetData>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Arkusz15"/>
  <dimension ref="A1:D174"/>
  <sheetViews>
    <sheetView zoomScale="85" zoomScaleNormal="85" workbookViewId="0">
      <pane xSplit="1" ySplit="4" topLeftCell="B15" activePane="bottomRight" state="frozen"/>
      <selection pane="topRight" activeCell="B1" sqref="B1"/>
      <selection pane="bottomLeft" activeCell="A5" sqref="A5"/>
      <selection pane="bottomRight"/>
    </sheetView>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3451</v>
      </c>
    </row>
    <row r="2" spans="1:4" x14ac:dyDescent="0.25">
      <c r="A2" s="35" t="s">
        <v>2686</v>
      </c>
      <c r="B2" s="2" t="str">
        <f>CONCATENATE("https://xbrl.cipc.co.za/taxonomy/role/",MID(B3,2,7),"/",B1)</f>
        <v>https://xbrl.cipc.co.za/taxonomy/role/520.000/StatementOfCashFlowsIndirectMethod</v>
      </c>
      <c r="C2" s="4"/>
    </row>
    <row r="3" spans="1:4" x14ac:dyDescent="0.25">
      <c r="A3" s="35" t="s">
        <v>2687</v>
      </c>
      <c r="B3" s="2" t="s">
        <v>3452</v>
      </c>
    </row>
    <row r="4" spans="1:4" x14ac:dyDescent="0.25">
      <c r="A4" s="36" t="s">
        <v>5</v>
      </c>
      <c r="B4" s="36" t="s">
        <v>6</v>
      </c>
      <c r="C4" s="36" t="s">
        <v>2748</v>
      </c>
      <c r="D4" s="5" t="s">
        <v>2692</v>
      </c>
    </row>
    <row r="5" spans="1:4" x14ac:dyDescent="0.25">
      <c r="A5" s="6" t="s">
        <v>20</v>
      </c>
      <c r="B5" t="s">
        <v>1230</v>
      </c>
      <c r="C5" s="31" t="str">
        <f>VLOOKUP($B5,'CIPC-specific concepts'!$C$1:$S$7999,13,FALSE)</f>
        <v>Statement of cash flows [text block]</v>
      </c>
      <c r="D5" s="31" t="s">
        <v>2505</v>
      </c>
    </row>
    <row r="6" spans="1:4" x14ac:dyDescent="0.25">
      <c r="A6" s="14" t="s">
        <v>2711</v>
      </c>
      <c r="B6" s="14" t="s">
        <v>3318</v>
      </c>
      <c r="C6" s="15" t="s">
        <v>3319</v>
      </c>
      <c r="D6" s="31" t="s">
        <v>2505</v>
      </c>
    </row>
    <row r="7" spans="1:4" x14ac:dyDescent="0.25">
      <c r="A7" s="14" t="s">
        <v>2711</v>
      </c>
      <c r="B7" s="14" t="s">
        <v>3320</v>
      </c>
      <c r="C7" s="24" t="s">
        <v>3321</v>
      </c>
      <c r="D7" s="31" t="s">
        <v>2505</v>
      </c>
    </row>
    <row r="8" spans="1:4" x14ac:dyDescent="0.25">
      <c r="A8" s="251" t="s">
        <v>2711</v>
      </c>
      <c r="B8" s="251" t="s">
        <v>19673</v>
      </c>
      <c r="C8" s="256" t="s">
        <v>19586</v>
      </c>
      <c r="D8" s="251"/>
    </row>
    <row r="9" spans="1:4" x14ac:dyDescent="0.25">
      <c r="A9" s="140" t="s">
        <v>2711</v>
      </c>
      <c r="B9" s="140" t="s">
        <v>3453</v>
      </c>
      <c r="C9" s="232" t="s">
        <v>19872</v>
      </c>
      <c r="D9" s="264" t="s">
        <v>2505</v>
      </c>
    </row>
    <row r="10" spans="1:4" x14ac:dyDescent="0.25">
      <c r="A10" s="140" t="s">
        <v>20</v>
      </c>
      <c r="B10" s="140" t="s">
        <v>807</v>
      </c>
      <c r="C10" s="233" t="s">
        <v>810</v>
      </c>
      <c r="D10" s="264"/>
    </row>
    <row r="11" spans="1:4" x14ac:dyDescent="0.25">
      <c r="A11" s="140" t="s">
        <v>20</v>
      </c>
      <c r="B11" s="140" t="s">
        <v>815</v>
      </c>
      <c r="C11" s="233" t="s">
        <v>818</v>
      </c>
      <c r="D11" s="264"/>
    </row>
    <row r="12" spans="1:4" x14ac:dyDescent="0.25">
      <c r="A12" s="140" t="s">
        <v>20</v>
      </c>
      <c r="B12" s="140" t="s">
        <v>3346</v>
      </c>
      <c r="C12" s="233" t="s">
        <v>796</v>
      </c>
      <c r="D12" s="264"/>
    </row>
    <row r="13" spans="1:4" x14ac:dyDescent="0.25">
      <c r="A13" s="140" t="s">
        <v>20</v>
      </c>
      <c r="B13" s="140" t="s">
        <v>811</v>
      </c>
      <c r="C13" s="233" t="s">
        <v>814</v>
      </c>
      <c r="D13" s="264"/>
    </row>
    <row r="14" spans="1:4" x14ac:dyDescent="0.25">
      <c r="A14" s="140" t="s">
        <v>20</v>
      </c>
      <c r="B14" s="140" t="s">
        <v>800</v>
      </c>
      <c r="C14" s="233" t="s">
        <v>803</v>
      </c>
      <c r="D14" s="264"/>
    </row>
    <row r="15" spans="1:4" x14ac:dyDescent="0.25">
      <c r="A15" s="140" t="s">
        <v>20</v>
      </c>
      <c r="B15" s="140" t="s">
        <v>819</v>
      </c>
      <c r="C15" s="233" t="s">
        <v>822</v>
      </c>
      <c r="D15" s="264"/>
    </row>
    <row r="16" spans="1:4" x14ac:dyDescent="0.25">
      <c r="A16" s="140" t="s">
        <v>20</v>
      </c>
      <c r="B16" s="140" t="s">
        <v>823</v>
      </c>
      <c r="C16" s="233" t="s">
        <v>826</v>
      </c>
      <c r="D16" s="264"/>
    </row>
    <row r="17" spans="1:4" x14ac:dyDescent="0.25">
      <c r="A17" s="140" t="s">
        <v>2711</v>
      </c>
      <c r="B17" s="140" t="s">
        <v>3459</v>
      </c>
      <c r="C17" s="233" t="s">
        <v>3460</v>
      </c>
      <c r="D17" s="264" t="s">
        <v>2505</v>
      </c>
    </row>
    <row r="18" spans="1:4" x14ac:dyDescent="0.25">
      <c r="A18" s="140" t="s">
        <v>2711</v>
      </c>
      <c r="B18" s="140" t="s">
        <v>3461</v>
      </c>
      <c r="C18" s="233" t="s">
        <v>3462</v>
      </c>
      <c r="D18" s="264" t="s">
        <v>2505</v>
      </c>
    </row>
    <row r="19" spans="1:4" x14ac:dyDescent="0.25">
      <c r="A19" s="140" t="s">
        <v>2711</v>
      </c>
      <c r="B19" s="140" t="s">
        <v>3463</v>
      </c>
      <c r="C19" s="233" t="s">
        <v>3464</v>
      </c>
      <c r="D19" s="264" t="s">
        <v>2505</v>
      </c>
    </row>
    <row r="20" spans="1:4" x14ac:dyDescent="0.25">
      <c r="A20" s="140" t="s">
        <v>2711</v>
      </c>
      <c r="B20" s="140" t="s">
        <v>3465</v>
      </c>
      <c r="C20" s="233" t="s">
        <v>3466</v>
      </c>
      <c r="D20" s="264" t="s">
        <v>2505</v>
      </c>
    </row>
    <row r="21" spans="1:4" x14ac:dyDescent="0.25">
      <c r="A21" s="140" t="s">
        <v>2711</v>
      </c>
      <c r="B21" s="140" t="s">
        <v>3467</v>
      </c>
      <c r="C21" s="233" t="s">
        <v>3468</v>
      </c>
      <c r="D21" s="264" t="s">
        <v>2505</v>
      </c>
    </row>
    <row r="22" spans="1:4" x14ac:dyDescent="0.25">
      <c r="A22" s="140" t="s">
        <v>2711</v>
      </c>
      <c r="B22" s="140" t="s">
        <v>3469</v>
      </c>
      <c r="C22" s="233" t="s">
        <v>3470</v>
      </c>
      <c r="D22" s="264" t="s">
        <v>2505</v>
      </c>
    </row>
    <row r="23" spans="1:4" x14ac:dyDescent="0.25">
      <c r="A23" s="140" t="s">
        <v>2711</v>
      </c>
      <c r="B23" s="140" t="s">
        <v>3471</v>
      </c>
      <c r="C23" s="233" t="s">
        <v>3472</v>
      </c>
      <c r="D23" s="264" t="s">
        <v>2505</v>
      </c>
    </row>
    <row r="24" spans="1:4" x14ac:dyDescent="0.25">
      <c r="A24" s="140" t="s">
        <v>2711</v>
      </c>
      <c r="B24" s="140" t="s">
        <v>3473</v>
      </c>
      <c r="C24" s="233" t="s">
        <v>3474</v>
      </c>
      <c r="D24" s="264" t="s">
        <v>2505</v>
      </c>
    </row>
    <row r="25" spans="1:4" x14ac:dyDescent="0.25">
      <c r="A25" s="140" t="s">
        <v>2711</v>
      </c>
      <c r="B25" s="140" t="s">
        <v>3475</v>
      </c>
      <c r="C25" s="233" t="s">
        <v>3476</v>
      </c>
      <c r="D25" s="264" t="s">
        <v>2505</v>
      </c>
    </row>
    <row r="26" spans="1:4" x14ac:dyDescent="0.25">
      <c r="A26" s="140" t="s">
        <v>2711</v>
      </c>
      <c r="B26" s="140" t="s">
        <v>3477</v>
      </c>
      <c r="C26" s="233" t="s">
        <v>3478</v>
      </c>
      <c r="D26" s="264" t="s">
        <v>2505</v>
      </c>
    </row>
    <row r="27" spans="1:4" x14ac:dyDescent="0.25">
      <c r="A27" s="140" t="s">
        <v>2711</v>
      </c>
      <c r="B27" s="140" t="s">
        <v>3479</v>
      </c>
      <c r="C27" s="233" t="s">
        <v>3480</v>
      </c>
      <c r="D27" s="264" t="s">
        <v>2505</v>
      </c>
    </row>
    <row r="28" spans="1:4" x14ac:dyDescent="0.25">
      <c r="A28" s="140" t="s">
        <v>2711</v>
      </c>
      <c r="B28" s="140" t="s">
        <v>3483</v>
      </c>
      <c r="C28" s="233" t="s">
        <v>3484</v>
      </c>
      <c r="D28" s="264" t="s">
        <v>2505</v>
      </c>
    </row>
    <row r="29" spans="1:4" x14ac:dyDescent="0.25">
      <c r="A29" s="140" t="s">
        <v>2711</v>
      </c>
      <c r="B29" s="140" t="s">
        <v>3485</v>
      </c>
      <c r="C29" s="233" t="s">
        <v>3486</v>
      </c>
      <c r="D29" s="264" t="s">
        <v>2505</v>
      </c>
    </row>
    <row r="30" spans="1:4" x14ac:dyDescent="0.25">
      <c r="A30" s="140" t="s">
        <v>2711</v>
      </c>
      <c r="B30" s="140" t="s">
        <v>3487</v>
      </c>
      <c r="C30" s="233" t="s">
        <v>3488</v>
      </c>
      <c r="D30" s="264" t="s">
        <v>2505</v>
      </c>
    </row>
    <row r="31" spans="1:4" x14ac:dyDescent="0.25">
      <c r="A31" s="140" t="s">
        <v>2711</v>
      </c>
      <c r="B31" s="140" t="s">
        <v>3489</v>
      </c>
      <c r="C31" s="233" t="s">
        <v>19873</v>
      </c>
      <c r="D31" s="264" t="s">
        <v>2505</v>
      </c>
    </row>
    <row r="32" spans="1:4" x14ac:dyDescent="0.25">
      <c r="A32" s="140" t="s">
        <v>2711</v>
      </c>
      <c r="B32" s="140" t="s">
        <v>3491</v>
      </c>
      <c r="C32" s="233" t="s">
        <v>19874</v>
      </c>
      <c r="D32" s="264" t="s">
        <v>2505</v>
      </c>
    </row>
    <row r="33" spans="1:4" x14ac:dyDescent="0.25">
      <c r="A33" s="14" t="s">
        <v>2711</v>
      </c>
      <c r="B33" s="14" t="s">
        <v>3347</v>
      </c>
      <c r="C33" s="25" t="s">
        <v>3348</v>
      </c>
      <c r="D33" s="31" t="s">
        <v>2505</v>
      </c>
    </row>
    <row r="34" spans="1:4" x14ac:dyDescent="0.25">
      <c r="A34" s="14" t="s">
        <v>2711</v>
      </c>
      <c r="B34" s="14" t="s">
        <v>3351</v>
      </c>
      <c r="C34" s="25" t="s">
        <v>3352</v>
      </c>
      <c r="D34" s="31" t="s">
        <v>2505</v>
      </c>
    </row>
    <row r="35" spans="1:4" x14ac:dyDescent="0.25">
      <c r="A35" s="14" t="s">
        <v>2711</v>
      </c>
      <c r="B35" s="14" t="s">
        <v>3353</v>
      </c>
      <c r="C35" s="25" t="s">
        <v>3354</v>
      </c>
      <c r="D35" s="31" t="s">
        <v>2505</v>
      </c>
    </row>
    <row r="36" spans="1:4" x14ac:dyDescent="0.25">
      <c r="A36" s="14" t="s">
        <v>2711</v>
      </c>
      <c r="B36" s="14" t="s">
        <v>3355</v>
      </c>
      <c r="C36" s="25" t="s">
        <v>3356</v>
      </c>
      <c r="D36" s="31" t="s">
        <v>2505</v>
      </c>
    </row>
    <row r="37" spans="1:4" x14ac:dyDescent="0.25">
      <c r="A37" s="14" t="s">
        <v>2711</v>
      </c>
      <c r="B37" s="14" t="s">
        <v>3357</v>
      </c>
      <c r="C37" s="25" t="s">
        <v>3358</v>
      </c>
      <c r="D37" s="31" t="s">
        <v>2505</v>
      </c>
    </row>
    <row r="38" spans="1:4" x14ac:dyDescent="0.25">
      <c r="A38" s="14" t="s">
        <v>2711</v>
      </c>
      <c r="B38" s="14" t="s">
        <v>3359</v>
      </c>
      <c r="C38" s="25" t="s">
        <v>3360</v>
      </c>
      <c r="D38" s="31" t="s">
        <v>2505</v>
      </c>
    </row>
    <row r="39" spans="1:4" x14ac:dyDescent="0.25">
      <c r="A39" s="14" t="s">
        <v>2711</v>
      </c>
      <c r="B39" s="14" t="s">
        <v>3361</v>
      </c>
      <c r="C39" s="25" t="s">
        <v>3362</v>
      </c>
      <c r="D39" s="31" t="s">
        <v>2701</v>
      </c>
    </row>
    <row r="40" spans="1:4" x14ac:dyDescent="0.25">
      <c r="A40" s="14" t="s">
        <v>2711</v>
      </c>
      <c r="B40" s="14" t="s">
        <v>3363</v>
      </c>
      <c r="C40" s="24" t="s">
        <v>3364</v>
      </c>
      <c r="D40" s="31" t="s">
        <v>2505</v>
      </c>
    </row>
    <row r="41" spans="1:4" x14ac:dyDescent="0.25">
      <c r="A41" s="14" t="s">
        <v>2711</v>
      </c>
      <c r="B41" s="14" t="s">
        <v>3365</v>
      </c>
      <c r="C41" s="25" t="s">
        <v>3366</v>
      </c>
      <c r="D41" s="31" t="s">
        <v>2505</v>
      </c>
    </row>
    <row r="42" spans="1:4" x14ac:dyDescent="0.25">
      <c r="A42" s="14" t="s">
        <v>2711</v>
      </c>
      <c r="B42" s="14" t="s">
        <v>3367</v>
      </c>
      <c r="C42" s="25" t="s">
        <v>3368</v>
      </c>
      <c r="D42" s="31" t="s">
        <v>2505</v>
      </c>
    </row>
    <row r="43" spans="1:4" x14ac:dyDescent="0.25">
      <c r="A43" s="265" t="s">
        <v>2711</v>
      </c>
      <c r="B43" s="265" t="s">
        <v>19714</v>
      </c>
      <c r="C43" s="256" t="s">
        <v>19712</v>
      </c>
      <c r="D43" s="265"/>
    </row>
    <row r="44" spans="1:4" x14ac:dyDescent="0.25">
      <c r="A44" s="265" t="s">
        <v>2711</v>
      </c>
      <c r="B44" s="265" t="s">
        <v>19715</v>
      </c>
      <c r="C44" s="256" t="s">
        <v>19713</v>
      </c>
      <c r="D44" s="265"/>
    </row>
    <row r="45" spans="1:4" x14ac:dyDescent="0.25">
      <c r="A45" s="14" t="s">
        <v>2711</v>
      </c>
      <c r="B45" s="14" t="s">
        <v>3369</v>
      </c>
      <c r="C45" s="232" t="s">
        <v>3370</v>
      </c>
      <c r="D45" s="31" t="s">
        <v>2505</v>
      </c>
    </row>
    <row r="46" spans="1:4" x14ac:dyDescent="0.25">
      <c r="A46" s="14" t="s">
        <v>2711</v>
      </c>
      <c r="B46" s="14" t="s">
        <v>3371</v>
      </c>
      <c r="C46" s="25" t="s">
        <v>3372</v>
      </c>
      <c r="D46" s="31" t="s">
        <v>2505</v>
      </c>
    </row>
    <row r="47" spans="1:4" x14ac:dyDescent="0.25">
      <c r="A47" s="14" t="s">
        <v>2711</v>
      </c>
      <c r="B47" s="14" t="s">
        <v>3377</v>
      </c>
      <c r="C47" s="25" t="s">
        <v>3378</v>
      </c>
      <c r="D47" s="31" t="s">
        <v>2505</v>
      </c>
    </row>
    <row r="48" spans="1:4" x14ac:dyDescent="0.25">
      <c r="A48" s="14" t="s">
        <v>2711</v>
      </c>
      <c r="B48" s="14" t="s">
        <v>3379</v>
      </c>
      <c r="C48" s="25" t="s">
        <v>3380</v>
      </c>
      <c r="D48" s="31" t="s">
        <v>2505</v>
      </c>
    </row>
    <row r="49" spans="1:4" x14ac:dyDescent="0.25">
      <c r="A49" s="14" t="s">
        <v>2711</v>
      </c>
      <c r="B49" s="14" t="s">
        <v>3381</v>
      </c>
      <c r="C49" s="25" t="s">
        <v>3382</v>
      </c>
      <c r="D49" s="31" t="s">
        <v>2505</v>
      </c>
    </row>
    <row r="50" spans="1:4" x14ac:dyDescent="0.25">
      <c r="A50" s="14" t="s">
        <v>2711</v>
      </c>
      <c r="B50" s="14" t="s">
        <v>3383</v>
      </c>
      <c r="C50" s="25" t="s">
        <v>3384</v>
      </c>
      <c r="D50" s="31" t="s">
        <v>2505</v>
      </c>
    </row>
    <row r="51" spans="1:4" x14ac:dyDescent="0.25">
      <c r="A51" s="14" t="s">
        <v>2711</v>
      </c>
      <c r="B51" s="14" t="s">
        <v>3385</v>
      </c>
      <c r="C51" s="25" t="s">
        <v>3386</v>
      </c>
      <c r="D51" s="31" t="s">
        <v>2505</v>
      </c>
    </row>
    <row r="52" spans="1:4" x14ac:dyDescent="0.25">
      <c r="A52" s="14" t="s">
        <v>2711</v>
      </c>
      <c r="B52" s="14" t="s">
        <v>3387</v>
      </c>
      <c r="C52" s="25" t="s">
        <v>3388</v>
      </c>
      <c r="D52" s="31" t="s">
        <v>2505</v>
      </c>
    </row>
    <row r="53" spans="1:4" x14ac:dyDescent="0.25">
      <c r="A53" s="14" t="s">
        <v>2711</v>
      </c>
      <c r="B53" s="14" t="s">
        <v>3389</v>
      </c>
      <c r="C53" s="25" t="s">
        <v>3390</v>
      </c>
      <c r="D53" s="31" t="s">
        <v>2505</v>
      </c>
    </row>
    <row r="54" spans="1:4" x14ac:dyDescent="0.25">
      <c r="A54" s="14" t="s">
        <v>2711</v>
      </c>
      <c r="B54" s="14" t="s">
        <v>3391</v>
      </c>
      <c r="C54" s="25" t="s">
        <v>3392</v>
      </c>
      <c r="D54" s="31" t="s">
        <v>2505</v>
      </c>
    </row>
    <row r="55" spans="1:4" x14ac:dyDescent="0.25">
      <c r="A55" s="14" t="s">
        <v>20</v>
      </c>
      <c r="B55" s="14" t="s">
        <v>1154</v>
      </c>
      <c r="C55" s="25" t="s">
        <v>1156</v>
      </c>
      <c r="D55" s="31"/>
    </row>
    <row r="56" spans="1:4" x14ac:dyDescent="0.25">
      <c r="A56" s="14" t="s">
        <v>20</v>
      </c>
      <c r="B56" s="14" t="s">
        <v>1157</v>
      </c>
      <c r="C56" s="25" t="s">
        <v>1159</v>
      </c>
      <c r="D56" s="31"/>
    </row>
    <row r="57" spans="1:4" x14ac:dyDescent="0.25">
      <c r="A57" s="14" t="s">
        <v>2711</v>
      </c>
      <c r="B57" s="14" t="s">
        <v>3393</v>
      </c>
      <c r="C57" s="25" t="s">
        <v>3394</v>
      </c>
      <c r="D57" s="31" t="s">
        <v>2505</v>
      </c>
    </row>
    <row r="58" spans="1:4" x14ac:dyDescent="0.25">
      <c r="A58" s="14" t="s">
        <v>2711</v>
      </c>
      <c r="B58" s="14" t="s">
        <v>3395</v>
      </c>
      <c r="C58" s="25" t="s">
        <v>3396</v>
      </c>
      <c r="D58" s="31" t="s">
        <v>2505</v>
      </c>
    </row>
    <row r="59" spans="1:4" x14ac:dyDescent="0.25">
      <c r="A59" s="14" t="s">
        <v>2711</v>
      </c>
      <c r="B59" s="14" t="s">
        <v>3397</v>
      </c>
      <c r="C59" s="25" t="s">
        <v>3398</v>
      </c>
      <c r="D59" s="31" t="s">
        <v>2505</v>
      </c>
    </row>
    <row r="60" spans="1:4" x14ac:dyDescent="0.25">
      <c r="A60" s="14" t="s">
        <v>2711</v>
      </c>
      <c r="B60" s="14" t="s">
        <v>3399</v>
      </c>
      <c r="C60" s="25" t="s">
        <v>3352</v>
      </c>
      <c r="D60" s="31" t="s">
        <v>2505</v>
      </c>
    </row>
    <row r="61" spans="1:4" x14ac:dyDescent="0.25">
      <c r="A61" s="14" t="s">
        <v>2711</v>
      </c>
      <c r="B61" s="14" t="s">
        <v>3401</v>
      </c>
      <c r="C61" s="25" t="s">
        <v>3356</v>
      </c>
      <c r="D61" s="31" t="s">
        <v>2505</v>
      </c>
    </row>
    <row r="62" spans="1:4" x14ac:dyDescent="0.25">
      <c r="A62" s="14" t="s">
        <v>2711</v>
      </c>
      <c r="B62" s="14" t="s">
        <v>3402</v>
      </c>
      <c r="C62" s="25" t="s">
        <v>3358</v>
      </c>
      <c r="D62" s="31" t="s">
        <v>2505</v>
      </c>
    </row>
    <row r="63" spans="1:4" x14ac:dyDescent="0.25">
      <c r="A63" s="14" t="s">
        <v>2711</v>
      </c>
      <c r="B63" s="14" t="s">
        <v>3403</v>
      </c>
      <c r="C63" s="25" t="s">
        <v>3360</v>
      </c>
      <c r="D63" s="31" t="s">
        <v>2505</v>
      </c>
    </row>
    <row r="64" spans="1:4" x14ac:dyDescent="0.25">
      <c r="A64" s="14" t="s">
        <v>2711</v>
      </c>
      <c r="B64" s="14" t="s">
        <v>3404</v>
      </c>
      <c r="C64" s="25" t="s">
        <v>3405</v>
      </c>
      <c r="D64" s="31" t="s">
        <v>2701</v>
      </c>
    </row>
    <row r="65" spans="1:4" x14ac:dyDescent="0.25">
      <c r="A65" s="14" t="s">
        <v>2711</v>
      </c>
      <c r="B65" s="14" t="s">
        <v>3406</v>
      </c>
      <c r="C65" s="24" t="s">
        <v>3407</v>
      </c>
      <c r="D65" s="31" t="s">
        <v>2505</v>
      </c>
    </row>
    <row r="66" spans="1:4" x14ac:dyDescent="0.25">
      <c r="A66" s="14" t="s">
        <v>20</v>
      </c>
      <c r="B66" s="14" t="s">
        <v>827</v>
      </c>
      <c r="C66" s="25" t="s">
        <v>829</v>
      </c>
      <c r="D66" s="31"/>
    </row>
    <row r="67" spans="1:4" x14ac:dyDescent="0.25">
      <c r="A67" s="14" t="s">
        <v>20</v>
      </c>
      <c r="B67" s="14" t="s">
        <v>1148</v>
      </c>
      <c r="C67" s="25" t="s">
        <v>1150</v>
      </c>
      <c r="D67" s="31"/>
    </row>
    <row r="68" spans="1:4" x14ac:dyDescent="0.25">
      <c r="A68" s="14" t="s">
        <v>2711</v>
      </c>
      <c r="B68" s="14" t="s">
        <v>3408</v>
      </c>
      <c r="C68" s="25" t="s">
        <v>3409</v>
      </c>
      <c r="D68" s="31" t="s">
        <v>2505</v>
      </c>
    </row>
    <row r="69" spans="1:4" x14ac:dyDescent="0.25">
      <c r="A69" s="14" t="s">
        <v>2711</v>
      </c>
      <c r="B69" s="14" t="s">
        <v>3410</v>
      </c>
      <c r="C69" s="25" t="s">
        <v>3411</v>
      </c>
      <c r="D69" s="31" t="s">
        <v>2505</v>
      </c>
    </row>
    <row r="70" spans="1:4" x14ac:dyDescent="0.25">
      <c r="A70" s="14" t="s">
        <v>2711</v>
      </c>
      <c r="B70" s="14" t="s">
        <v>3412</v>
      </c>
      <c r="C70" s="25" t="s">
        <v>3413</v>
      </c>
      <c r="D70" s="31" t="s">
        <v>2505</v>
      </c>
    </row>
    <row r="71" spans="1:4" x14ac:dyDescent="0.25">
      <c r="A71" s="14" t="s">
        <v>2711</v>
      </c>
      <c r="B71" s="14" t="s">
        <v>3414</v>
      </c>
      <c r="C71" s="25" t="s">
        <v>3415</v>
      </c>
      <c r="D71" s="31" t="s">
        <v>2505</v>
      </c>
    </row>
    <row r="72" spans="1:4" x14ac:dyDescent="0.25">
      <c r="A72" s="14" t="s">
        <v>2711</v>
      </c>
      <c r="B72" s="14" t="s">
        <v>3416</v>
      </c>
      <c r="C72" s="25" t="s">
        <v>3417</v>
      </c>
      <c r="D72" s="31" t="s">
        <v>2505</v>
      </c>
    </row>
    <row r="73" spans="1:4" x14ac:dyDescent="0.25">
      <c r="A73" s="14" t="s">
        <v>2711</v>
      </c>
      <c r="B73" s="14" t="s">
        <v>3418</v>
      </c>
      <c r="C73" s="25" t="s">
        <v>3419</v>
      </c>
      <c r="D73" s="31" t="s">
        <v>2505</v>
      </c>
    </row>
    <row r="74" spans="1:4" x14ac:dyDescent="0.25">
      <c r="A74" s="14" t="s">
        <v>2711</v>
      </c>
      <c r="B74" s="14" t="s">
        <v>3420</v>
      </c>
      <c r="C74" s="25" t="s">
        <v>3421</v>
      </c>
      <c r="D74" s="31" t="s">
        <v>2505</v>
      </c>
    </row>
    <row r="75" spans="1:4" x14ac:dyDescent="0.25">
      <c r="A75" s="14" t="s">
        <v>20</v>
      </c>
      <c r="B75" s="14" t="s">
        <v>867</v>
      </c>
      <c r="C75" s="25" t="s">
        <v>869</v>
      </c>
      <c r="D75" s="31"/>
    </row>
    <row r="76" spans="1:4" x14ac:dyDescent="0.25">
      <c r="A76" s="14" t="s">
        <v>20</v>
      </c>
      <c r="B76" s="14" t="s">
        <v>1124</v>
      </c>
      <c r="C76" s="25" t="s">
        <v>1126</v>
      </c>
      <c r="D76" s="31"/>
    </row>
    <row r="77" spans="1:4" x14ac:dyDescent="0.25">
      <c r="A77" s="14" t="s">
        <v>20</v>
      </c>
      <c r="B77" s="14" t="s">
        <v>1204</v>
      </c>
      <c r="C77" s="25" t="s">
        <v>1206</v>
      </c>
      <c r="D77" s="31"/>
    </row>
    <row r="78" spans="1:4" x14ac:dyDescent="0.25">
      <c r="A78" s="14" t="s">
        <v>20</v>
      </c>
      <c r="B78" s="14" t="s">
        <v>704</v>
      </c>
      <c r="C78" s="25" t="s">
        <v>706</v>
      </c>
      <c r="D78" s="31"/>
    </row>
    <row r="79" spans="1:4" x14ac:dyDescent="0.25">
      <c r="A79" s="14" t="s">
        <v>2711</v>
      </c>
      <c r="B79" s="14" t="s">
        <v>3422</v>
      </c>
      <c r="C79" s="25" t="s">
        <v>3423</v>
      </c>
      <c r="D79" s="31" t="s">
        <v>2505</v>
      </c>
    </row>
    <row r="80" spans="1:4" x14ac:dyDescent="0.25">
      <c r="A80" s="14" t="s">
        <v>2711</v>
      </c>
      <c r="B80" s="14" t="s">
        <v>3424</v>
      </c>
      <c r="C80" s="25" t="s">
        <v>3425</v>
      </c>
      <c r="D80" s="31" t="s">
        <v>2505</v>
      </c>
    </row>
    <row r="81" spans="1:4" x14ac:dyDescent="0.25">
      <c r="A81" s="14" t="s">
        <v>2711</v>
      </c>
      <c r="B81" s="14" t="s">
        <v>3426</v>
      </c>
      <c r="C81" s="25" t="s">
        <v>3390</v>
      </c>
      <c r="D81" s="31" t="s">
        <v>2505</v>
      </c>
    </row>
    <row r="82" spans="1:4" x14ac:dyDescent="0.25">
      <c r="A82" s="14" t="s">
        <v>2711</v>
      </c>
      <c r="B82" s="14" t="s">
        <v>3427</v>
      </c>
      <c r="C82" s="25" t="s">
        <v>3350</v>
      </c>
      <c r="D82" s="31" t="s">
        <v>2505</v>
      </c>
    </row>
    <row r="83" spans="1:4" x14ac:dyDescent="0.25">
      <c r="A83" s="14" t="s">
        <v>2711</v>
      </c>
      <c r="B83" s="14" t="s">
        <v>3428</v>
      </c>
      <c r="C83" s="25" t="s">
        <v>3354</v>
      </c>
      <c r="D83" s="31" t="s">
        <v>2505</v>
      </c>
    </row>
    <row r="84" spans="1:4" x14ac:dyDescent="0.25">
      <c r="A84" s="14" t="s">
        <v>2711</v>
      </c>
      <c r="B84" s="14" t="s">
        <v>3429</v>
      </c>
      <c r="C84" s="25" t="s">
        <v>3358</v>
      </c>
      <c r="D84" s="31" t="s">
        <v>2505</v>
      </c>
    </row>
    <row r="85" spans="1:4" x14ac:dyDescent="0.25">
      <c r="A85" s="14" t="s">
        <v>2711</v>
      </c>
      <c r="B85" s="14" t="s">
        <v>3430</v>
      </c>
      <c r="C85" s="25" t="s">
        <v>3360</v>
      </c>
      <c r="D85" s="31" t="s">
        <v>2505</v>
      </c>
    </row>
    <row r="86" spans="1:4" x14ac:dyDescent="0.25">
      <c r="A86" s="14" t="s">
        <v>2711</v>
      </c>
      <c r="B86" s="14" t="s">
        <v>3431</v>
      </c>
      <c r="C86" s="25" t="s">
        <v>3432</v>
      </c>
      <c r="D86" s="31" t="s">
        <v>2701</v>
      </c>
    </row>
    <row r="87" spans="1:4" x14ac:dyDescent="0.25">
      <c r="A87" s="14" t="s">
        <v>2711</v>
      </c>
      <c r="B87" s="14" t="s">
        <v>3433</v>
      </c>
      <c r="C87" s="24" t="s">
        <v>3434</v>
      </c>
      <c r="D87" s="31" t="s">
        <v>2505</v>
      </c>
    </row>
    <row r="88" spans="1:4" x14ac:dyDescent="0.25">
      <c r="A88" s="14" t="s">
        <v>2711</v>
      </c>
      <c r="B88" s="14" t="s">
        <v>3435</v>
      </c>
      <c r="C88" s="24" t="s">
        <v>3436</v>
      </c>
      <c r="D88" s="31" t="s">
        <v>2505</v>
      </c>
    </row>
    <row r="89" spans="1:4" x14ac:dyDescent="0.25">
      <c r="A89" s="14" t="s">
        <v>2711</v>
      </c>
      <c r="B89" s="14" t="s">
        <v>3437</v>
      </c>
      <c r="C89" s="25" t="s">
        <v>3438</v>
      </c>
      <c r="D89" s="31" t="s">
        <v>2505</v>
      </c>
    </row>
    <row r="90" spans="1:4" x14ac:dyDescent="0.25">
      <c r="A90" s="14" t="s">
        <v>2711</v>
      </c>
      <c r="B90" s="14" t="s">
        <v>3439</v>
      </c>
      <c r="C90" s="24" t="s">
        <v>3440</v>
      </c>
      <c r="D90" s="31" t="s">
        <v>2701</v>
      </c>
    </row>
    <row r="91" spans="1:4" x14ac:dyDescent="0.25">
      <c r="A91" s="14" t="s">
        <v>2711</v>
      </c>
      <c r="B91" s="14" t="s">
        <v>2802</v>
      </c>
      <c r="C91" s="24" t="s">
        <v>3441</v>
      </c>
      <c r="D91" s="31" t="s">
        <v>2701</v>
      </c>
    </row>
    <row r="92" spans="1:4" x14ac:dyDescent="0.25">
      <c r="A92" s="14" t="s">
        <v>2711</v>
      </c>
      <c r="B92" s="14" t="s">
        <v>2802</v>
      </c>
      <c r="C92" s="24" t="s">
        <v>3442</v>
      </c>
      <c r="D92" s="31" t="s">
        <v>2701</v>
      </c>
    </row>
    <row r="94" spans="1:4" x14ac:dyDescent="0.25">
      <c r="A94" s="35" t="s">
        <v>7</v>
      </c>
      <c r="B94" s="2" t="s">
        <v>3451</v>
      </c>
    </row>
    <row r="95" spans="1:4" x14ac:dyDescent="0.25">
      <c r="A95" s="35" t="s">
        <v>2453</v>
      </c>
      <c r="B95" s="2" t="s">
        <v>3493</v>
      </c>
      <c r="C95" s="4"/>
    </row>
    <row r="96" spans="1:4" x14ac:dyDescent="0.25">
      <c r="A96" s="35" t="s">
        <v>2454</v>
      </c>
      <c r="B96" s="2" t="s">
        <v>3452</v>
      </c>
    </row>
    <row r="97" spans="1:4" x14ac:dyDescent="0.25">
      <c r="A97" s="36" t="s">
        <v>5</v>
      </c>
      <c r="B97" s="36" t="s">
        <v>6</v>
      </c>
      <c r="C97" s="36" t="s">
        <v>2748</v>
      </c>
      <c r="D97" s="36" t="s">
        <v>2889</v>
      </c>
    </row>
    <row r="98" spans="1:4" x14ac:dyDescent="0.25">
      <c r="A98" s="6" t="s">
        <v>20</v>
      </c>
      <c r="B98" t="s">
        <v>1230</v>
      </c>
      <c r="C98" s="31" t="e">
        <f>VLOOKUP($B98,'CIPC-specific concepts'!$C$1:$S$799,13,FALSE)</f>
        <v>#N/A</v>
      </c>
      <c r="D98" s="31" t="s">
        <v>2505</v>
      </c>
    </row>
    <row r="99" spans="1:4" x14ac:dyDescent="0.25">
      <c r="A99" s="14" t="s">
        <v>2890</v>
      </c>
      <c r="B99" s="14" t="s">
        <v>3318</v>
      </c>
      <c r="C99" s="15" t="s">
        <v>3319</v>
      </c>
      <c r="D99" s="31" t="s">
        <v>2505</v>
      </c>
    </row>
    <row r="100" spans="1:4" x14ac:dyDescent="0.25">
      <c r="A100" s="14" t="s">
        <v>2890</v>
      </c>
      <c r="B100" s="14" t="s">
        <v>3320</v>
      </c>
      <c r="C100" s="24" t="s">
        <v>3321</v>
      </c>
      <c r="D100" s="31" t="s">
        <v>2505</v>
      </c>
    </row>
    <row r="101" spans="1:4" x14ac:dyDescent="0.25">
      <c r="A101" s="14" t="s">
        <v>2890</v>
      </c>
      <c r="B101" s="14" t="s">
        <v>2991</v>
      </c>
      <c r="C101" s="25" t="s">
        <v>2992</v>
      </c>
      <c r="D101" s="31" t="s">
        <v>2505</v>
      </c>
    </row>
    <row r="102" spans="1:4" x14ac:dyDescent="0.25">
      <c r="A102" s="14" t="s">
        <v>2890</v>
      </c>
      <c r="B102" s="14" t="s">
        <v>3453</v>
      </c>
      <c r="C102" s="25" t="s">
        <v>3454</v>
      </c>
      <c r="D102" s="31" t="s">
        <v>2505</v>
      </c>
    </row>
    <row r="103" spans="1:4" x14ac:dyDescent="0.25">
      <c r="A103" s="14" t="s">
        <v>2890</v>
      </c>
      <c r="B103" s="14" t="s">
        <v>3494</v>
      </c>
      <c r="C103" s="26" t="s">
        <v>3495</v>
      </c>
      <c r="D103" s="31" t="s">
        <v>2505</v>
      </c>
    </row>
    <row r="104" spans="1:4" x14ac:dyDescent="0.25">
      <c r="A104" s="14" t="s">
        <v>2890</v>
      </c>
      <c r="B104" s="14" t="s">
        <v>3496</v>
      </c>
      <c r="C104" s="26" t="s">
        <v>3497</v>
      </c>
      <c r="D104" s="31" t="s">
        <v>2505</v>
      </c>
    </row>
    <row r="105" spans="1:4" x14ac:dyDescent="0.25">
      <c r="A105" s="14" t="s">
        <v>2890</v>
      </c>
      <c r="B105" s="14" t="s">
        <v>3455</v>
      </c>
      <c r="C105" s="26" t="s">
        <v>3456</v>
      </c>
      <c r="D105" s="31" t="s">
        <v>2505</v>
      </c>
    </row>
    <row r="106" spans="1:4" x14ac:dyDescent="0.25">
      <c r="A106" s="14" t="s">
        <v>2890</v>
      </c>
      <c r="B106" s="14" t="s">
        <v>3457</v>
      </c>
      <c r="C106" s="26" t="s">
        <v>3458</v>
      </c>
      <c r="D106" s="31" t="s">
        <v>2505</v>
      </c>
    </row>
    <row r="107" spans="1:4" x14ac:dyDescent="0.25">
      <c r="A107" s="14" t="s">
        <v>2890</v>
      </c>
      <c r="B107" s="14" t="s">
        <v>3459</v>
      </c>
      <c r="C107" s="26" t="s">
        <v>3460</v>
      </c>
      <c r="D107" s="31" t="s">
        <v>2505</v>
      </c>
    </row>
    <row r="108" spans="1:4" x14ac:dyDescent="0.25">
      <c r="A108" s="14" t="s">
        <v>2890</v>
      </c>
      <c r="B108" s="14" t="s">
        <v>3461</v>
      </c>
      <c r="C108" s="26" t="s">
        <v>3462</v>
      </c>
      <c r="D108" s="31" t="s">
        <v>2505</v>
      </c>
    </row>
    <row r="109" spans="1:4" x14ac:dyDescent="0.25">
      <c r="A109" s="14" t="s">
        <v>2890</v>
      </c>
      <c r="B109" s="14" t="s">
        <v>3463</v>
      </c>
      <c r="C109" s="26" t="s">
        <v>3464</v>
      </c>
      <c r="D109" s="31" t="s">
        <v>2505</v>
      </c>
    </row>
    <row r="110" spans="1:4" x14ac:dyDescent="0.25">
      <c r="A110" s="14" t="s">
        <v>2890</v>
      </c>
      <c r="B110" s="14" t="s">
        <v>3465</v>
      </c>
      <c r="C110" s="26" t="s">
        <v>3466</v>
      </c>
      <c r="D110" s="31" t="s">
        <v>2505</v>
      </c>
    </row>
    <row r="111" spans="1:4" x14ac:dyDescent="0.25">
      <c r="A111" s="14" t="s">
        <v>2890</v>
      </c>
      <c r="B111" s="14" t="s">
        <v>3467</v>
      </c>
      <c r="C111" s="26" t="s">
        <v>3468</v>
      </c>
      <c r="D111" s="31" t="s">
        <v>2505</v>
      </c>
    </row>
    <row r="112" spans="1:4" x14ac:dyDescent="0.25">
      <c r="A112" s="14" t="s">
        <v>2890</v>
      </c>
      <c r="B112" s="14" t="s">
        <v>3469</v>
      </c>
      <c r="C112" s="26" t="s">
        <v>3470</v>
      </c>
      <c r="D112" s="31" t="s">
        <v>2505</v>
      </c>
    </row>
    <row r="113" spans="1:4" x14ac:dyDescent="0.25">
      <c r="A113" s="14" t="s">
        <v>2890</v>
      </c>
      <c r="B113" s="14" t="s">
        <v>3471</v>
      </c>
      <c r="C113" s="26" t="s">
        <v>3472</v>
      </c>
      <c r="D113" s="31" t="s">
        <v>2505</v>
      </c>
    </row>
    <row r="114" spans="1:4" x14ac:dyDescent="0.25">
      <c r="A114" s="14" t="s">
        <v>2890</v>
      </c>
      <c r="B114" s="14" t="s">
        <v>3473</v>
      </c>
      <c r="C114" s="26" t="s">
        <v>3474</v>
      </c>
      <c r="D114" s="31" t="s">
        <v>2505</v>
      </c>
    </row>
    <row r="115" spans="1:4" x14ac:dyDescent="0.25">
      <c r="A115" s="14" t="s">
        <v>2890</v>
      </c>
      <c r="B115" s="14" t="s">
        <v>3475</v>
      </c>
      <c r="C115" s="26" t="s">
        <v>3476</v>
      </c>
      <c r="D115" s="31" t="s">
        <v>2505</v>
      </c>
    </row>
    <row r="116" spans="1:4" x14ac:dyDescent="0.25">
      <c r="A116" s="14" t="s">
        <v>2890</v>
      </c>
      <c r="B116" s="14" t="s">
        <v>3477</v>
      </c>
      <c r="C116" s="26" t="s">
        <v>3478</v>
      </c>
      <c r="D116" s="31" t="s">
        <v>2505</v>
      </c>
    </row>
    <row r="117" spans="1:4" x14ac:dyDescent="0.25">
      <c r="A117" s="14" t="s">
        <v>2890</v>
      </c>
      <c r="B117" s="14" t="s">
        <v>3479</v>
      </c>
      <c r="C117" s="26" t="s">
        <v>3480</v>
      </c>
      <c r="D117" s="31" t="s">
        <v>2505</v>
      </c>
    </row>
    <row r="118" spans="1:4" x14ac:dyDescent="0.25">
      <c r="A118" s="14" t="s">
        <v>2890</v>
      </c>
      <c r="B118" s="14" t="s">
        <v>3481</v>
      </c>
      <c r="C118" s="26" t="s">
        <v>3482</v>
      </c>
      <c r="D118" s="31" t="s">
        <v>2505</v>
      </c>
    </row>
    <row r="119" spans="1:4" x14ac:dyDescent="0.25">
      <c r="A119" s="14" t="s">
        <v>2890</v>
      </c>
      <c r="B119" s="14" t="s">
        <v>3498</v>
      </c>
      <c r="C119" s="26" t="s">
        <v>3499</v>
      </c>
      <c r="D119" s="31" t="s">
        <v>2505</v>
      </c>
    </row>
    <row r="120" spans="1:4" x14ac:dyDescent="0.25">
      <c r="A120" s="14" t="s">
        <v>2890</v>
      </c>
      <c r="B120" s="14" t="s">
        <v>3500</v>
      </c>
      <c r="C120" s="26" t="s">
        <v>3501</v>
      </c>
      <c r="D120" s="31" t="s">
        <v>2505</v>
      </c>
    </row>
    <row r="121" spans="1:4" x14ac:dyDescent="0.25">
      <c r="A121" s="14" t="s">
        <v>2890</v>
      </c>
      <c r="B121" s="14" t="s">
        <v>3483</v>
      </c>
      <c r="C121" s="26" t="s">
        <v>3484</v>
      </c>
      <c r="D121" s="31" t="s">
        <v>2505</v>
      </c>
    </row>
    <row r="122" spans="1:4" x14ac:dyDescent="0.25">
      <c r="A122" s="14" t="s">
        <v>2890</v>
      </c>
      <c r="B122" s="14" t="s">
        <v>3485</v>
      </c>
      <c r="C122" s="26" t="s">
        <v>3486</v>
      </c>
      <c r="D122" s="31" t="s">
        <v>2505</v>
      </c>
    </row>
    <row r="123" spans="1:4" x14ac:dyDescent="0.25">
      <c r="A123" s="14" t="s">
        <v>2890</v>
      </c>
      <c r="B123" s="14" t="s">
        <v>3487</v>
      </c>
      <c r="C123" s="26" t="s">
        <v>3488</v>
      </c>
      <c r="D123" s="31" t="s">
        <v>2505</v>
      </c>
    </row>
    <row r="124" spans="1:4" x14ac:dyDescent="0.25">
      <c r="A124" s="14" t="s">
        <v>2890</v>
      </c>
      <c r="B124" s="14" t="s">
        <v>3489</v>
      </c>
      <c r="C124" s="26" t="s">
        <v>3490</v>
      </c>
      <c r="D124" s="31" t="s">
        <v>2505</v>
      </c>
    </row>
    <row r="125" spans="1:4" x14ac:dyDescent="0.25">
      <c r="A125" s="14" t="s">
        <v>2890</v>
      </c>
      <c r="B125" s="14" t="s">
        <v>3491</v>
      </c>
      <c r="C125" s="26" t="s">
        <v>3492</v>
      </c>
      <c r="D125" s="31" t="s">
        <v>2505</v>
      </c>
    </row>
    <row r="126" spans="1:4" x14ac:dyDescent="0.25">
      <c r="A126" s="14" t="s">
        <v>2890</v>
      </c>
      <c r="B126" s="14" t="s">
        <v>3349</v>
      </c>
      <c r="C126" s="25" t="s">
        <v>3350</v>
      </c>
      <c r="D126" s="31" t="s">
        <v>2505</v>
      </c>
    </row>
    <row r="127" spans="1:4" x14ac:dyDescent="0.25">
      <c r="A127" s="14" t="s">
        <v>2890</v>
      </c>
      <c r="B127" s="14" t="s">
        <v>3351</v>
      </c>
      <c r="C127" s="25" t="s">
        <v>3352</v>
      </c>
      <c r="D127" s="31" t="s">
        <v>2505</v>
      </c>
    </row>
    <row r="128" spans="1:4" x14ac:dyDescent="0.25">
      <c r="A128" s="14" t="s">
        <v>2890</v>
      </c>
      <c r="B128" s="14" t="s">
        <v>3353</v>
      </c>
      <c r="C128" s="25" t="s">
        <v>3354</v>
      </c>
      <c r="D128" s="31" t="s">
        <v>2505</v>
      </c>
    </row>
    <row r="129" spans="1:4" x14ac:dyDescent="0.25">
      <c r="A129" s="14" t="s">
        <v>2890</v>
      </c>
      <c r="B129" s="14" t="s">
        <v>3355</v>
      </c>
      <c r="C129" s="25" t="s">
        <v>3356</v>
      </c>
      <c r="D129" s="31" t="s">
        <v>2505</v>
      </c>
    </row>
    <row r="130" spans="1:4" x14ac:dyDescent="0.25">
      <c r="A130" s="14" t="s">
        <v>2890</v>
      </c>
      <c r="B130" s="14" t="s">
        <v>3357</v>
      </c>
      <c r="C130" s="25" t="s">
        <v>3358</v>
      </c>
      <c r="D130" s="31" t="s">
        <v>2505</v>
      </c>
    </row>
    <row r="131" spans="1:4" x14ac:dyDescent="0.25">
      <c r="A131" s="14" t="s">
        <v>2890</v>
      </c>
      <c r="B131" s="14" t="s">
        <v>3359</v>
      </c>
      <c r="C131" s="25" t="s">
        <v>3360</v>
      </c>
      <c r="D131" s="31" t="s">
        <v>2505</v>
      </c>
    </row>
    <row r="132" spans="1:4" x14ac:dyDescent="0.25">
      <c r="A132" s="14" t="s">
        <v>2890</v>
      </c>
      <c r="B132" s="14" t="s">
        <v>3361</v>
      </c>
      <c r="C132" s="25" t="s">
        <v>3362</v>
      </c>
      <c r="D132" s="31" t="s">
        <v>2701</v>
      </c>
    </row>
    <row r="133" spans="1:4" x14ac:dyDescent="0.25">
      <c r="A133" s="14" t="s">
        <v>2890</v>
      </c>
      <c r="B133" s="14" t="s">
        <v>3363</v>
      </c>
      <c r="C133" s="24" t="s">
        <v>3364</v>
      </c>
      <c r="D133" s="31" t="s">
        <v>2505</v>
      </c>
    </row>
    <row r="134" spans="1:4" x14ac:dyDescent="0.25">
      <c r="A134" s="14" t="s">
        <v>2890</v>
      </c>
      <c r="B134" s="14" t="s">
        <v>3365</v>
      </c>
      <c r="C134" s="25" t="s">
        <v>3366</v>
      </c>
      <c r="D134" s="31" t="s">
        <v>2505</v>
      </c>
    </row>
    <row r="135" spans="1:4" x14ac:dyDescent="0.25">
      <c r="A135" s="14" t="s">
        <v>2890</v>
      </c>
      <c r="B135" s="14" t="s">
        <v>3367</v>
      </c>
      <c r="C135" s="25" t="s">
        <v>3368</v>
      </c>
      <c r="D135" s="31" t="s">
        <v>2505</v>
      </c>
    </row>
    <row r="136" spans="1:4" x14ac:dyDescent="0.25">
      <c r="A136" s="14" t="s">
        <v>2890</v>
      </c>
      <c r="B136" s="14" t="s">
        <v>3369</v>
      </c>
      <c r="C136" s="25" t="s">
        <v>3370</v>
      </c>
      <c r="D136" s="31" t="s">
        <v>2505</v>
      </c>
    </row>
    <row r="137" spans="1:4" x14ac:dyDescent="0.25">
      <c r="A137" s="14" t="s">
        <v>2890</v>
      </c>
      <c r="B137" s="14" t="s">
        <v>3371</v>
      </c>
      <c r="C137" s="25" t="s">
        <v>3372</v>
      </c>
      <c r="D137" s="31" t="s">
        <v>2505</v>
      </c>
    </row>
    <row r="138" spans="1:4" x14ac:dyDescent="0.25">
      <c r="A138" s="14" t="s">
        <v>2890</v>
      </c>
      <c r="B138" s="14" t="s">
        <v>3373</v>
      </c>
      <c r="C138" s="25" t="s">
        <v>3374</v>
      </c>
      <c r="D138" s="31" t="s">
        <v>2505</v>
      </c>
    </row>
    <row r="139" spans="1:4" x14ac:dyDescent="0.25">
      <c r="A139" s="14" t="s">
        <v>2890</v>
      </c>
      <c r="B139" s="14" t="s">
        <v>3375</v>
      </c>
      <c r="C139" s="25" t="s">
        <v>3376</v>
      </c>
      <c r="D139" s="31" t="s">
        <v>2505</v>
      </c>
    </row>
    <row r="140" spans="1:4" x14ac:dyDescent="0.25">
      <c r="A140" s="14" t="s">
        <v>2890</v>
      </c>
      <c r="B140" s="14" t="s">
        <v>3377</v>
      </c>
      <c r="C140" s="25" t="s">
        <v>3378</v>
      </c>
      <c r="D140" s="31" t="s">
        <v>2505</v>
      </c>
    </row>
    <row r="141" spans="1:4" x14ac:dyDescent="0.25">
      <c r="A141" s="14" t="s">
        <v>2890</v>
      </c>
      <c r="B141" s="14" t="s">
        <v>3379</v>
      </c>
      <c r="C141" s="25" t="s">
        <v>3380</v>
      </c>
      <c r="D141" s="31" t="s">
        <v>2505</v>
      </c>
    </row>
    <row r="142" spans="1:4" x14ac:dyDescent="0.25">
      <c r="A142" s="14" t="s">
        <v>2890</v>
      </c>
      <c r="B142" s="14" t="s">
        <v>3381</v>
      </c>
      <c r="C142" s="25" t="s">
        <v>3382</v>
      </c>
      <c r="D142" s="31" t="s">
        <v>2505</v>
      </c>
    </row>
    <row r="143" spans="1:4" x14ac:dyDescent="0.25">
      <c r="A143" s="14" t="s">
        <v>2890</v>
      </c>
      <c r="B143" s="14" t="s">
        <v>3383</v>
      </c>
      <c r="C143" s="25" t="s">
        <v>3384</v>
      </c>
      <c r="D143" s="31" t="s">
        <v>2505</v>
      </c>
    </row>
    <row r="144" spans="1:4" x14ac:dyDescent="0.25">
      <c r="A144" s="14" t="s">
        <v>2890</v>
      </c>
      <c r="B144" s="14" t="s">
        <v>3385</v>
      </c>
      <c r="C144" s="25" t="s">
        <v>3386</v>
      </c>
      <c r="D144" s="31" t="s">
        <v>2505</v>
      </c>
    </row>
    <row r="145" spans="1:4" x14ac:dyDescent="0.25">
      <c r="A145" s="14" t="s">
        <v>2890</v>
      </c>
      <c r="B145" s="14" t="s">
        <v>3387</v>
      </c>
      <c r="C145" s="25" t="s">
        <v>3388</v>
      </c>
      <c r="D145" s="31" t="s">
        <v>2505</v>
      </c>
    </row>
    <row r="146" spans="1:4" x14ac:dyDescent="0.25">
      <c r="A146" s="14" t="s">
        <v>2890</v>
      </c>
      <c r="B146" s="14" t="s">
        <v>3391</v>
      </c>
      <c r="C146" s="25" t="s">
        <v>3392</v>
      </c>
      <c r="D146" s="31" t="s">
        <v>2505</v>
      </c>
    </row>
    <row r="147" spans="1:4" x14ac:dyDescent="0.25">
      <c r="A147" s="14" t="s">
        <v>2890</v>
      </c>
      <c r="B147" s="14" t="s">
        <v>3393</v>
      </c>
      <c r="C147" s="25" t="s">
        <v>3394</v>
      </c>
      <c r="D147" s="31" t="s">
        <v>2505</v>
      </c>
    </row>
    <row r="148" spans="1:4" x14ac:dyDescent="0.25">
      <c r="A148" s="14" t="s">
        <v>2890</v>
      </c>
      <c r="B148" s="14" t="s">
        <v>3395</v>
      </c>
      <c r="C148" s="25" t="s">
        <v>3396</v>
      </c>
      <c r="D148" s="31" t="s">
        <v>2505</v>
      </c>
    </row>
    <row r="149" spans="1:4" x14ac:dyDescent="0.25">
      <c r="A149" s="14" t="s">
        <v>2890</v>
      </c>
      <c r="B149" s="14" t="s">
        <v>3397</v>
      </c>
      <c r="C149" s="25" t="s">
        <v>3398</v>
      </c>
      <c r="D149" s="31" t="s">
        <v>2505</v>
      </c>
    </row>
    <row r="150" spans="1:4" x14ac:dyDescent="0.25">
      <c r="A150" s="14" t="s">
        <v>2890</v>
      </c>
      <c r="B150" s="14" t="s">
        <v>3399</v>
      </c>
      <c r="C150" s="25" t="s">
        <v>3352</v>
      </c>
      <c r="D150" s="31" t="s">
        <v>2505</v>
      </c>
    </row>
    <row r="151" spans="1:4" x14ac:dyDescent="0.25">
      <c r="A151" s="14" t="s">
        <v>2890</v>
      </c>
      <c r="B151" s="14" t="s">
        <v>3400</v>
      </c>
      <c r="C151" s="25" t="s">
        <v>3354</v>
      </c>
      <c r="D151" s="31" t="s">
        <v>2505</v>
      </c>
    </row>
    <row r="152" spans="1:4" x14ac:dyDescent="0.25">
      <c r="A152" s="14" t="s">
        <v>2890</v>
      </c>
      <c r="B152" s="14" t="s">
        <v>3401</v>
      </c>
      <c r="C152" s="25" t="s">
        <v>3356</v>
      </c>
      <c r="D152" s="31" t="s">
        <v>2505</v>
      </c>
    </row>
    <row r="153" spans="1:4" x14ac:dyDescent="0.25">
      <c r="A153" s="14" t="s">
        <v>2890</v>
      </c>
      <c r="B153" s="14" t="s">
        <v>3402</v>
      </c>
      <c r="C153" s="25" t="s">
        <v>3358</v>
      </c>
      <c r="D153" s="31" t="s">
        <v>2505</v>
      </c>
    </row>
    <row r="154" spans="1:4" x14ac:dyDescent="0.25">
      <c r="A154" s="14" t="s">
        <v>2890</v>
      </c>
      <c r="B154" s="14" t="s">
        <v>3403</v>
      </c>
      <c r="C154" s="25" t="s">
        <v>3360</v>
      </c>
      <c r="D154" s="31" t="s">
        <v>2505</v>
      </c>
    </row>
    <row r="155" spans="1:4" x14ac:dyDescent="0.25">
      <c r="A155" s="14" t="s">
        <v>2890</v>
      </c>
      <c r="B155" s="14" t="s">
        <v>3404</v>
      </c>
      <c r="C155" s="25" t="s">
        <v>3405</v>
      </c>
      <c r="D155" s="31" t="s">
        <v>2701</v>
      </c>
    </row>
    <row r="156" spans="1:4" x14ac:dyDescent="0.25">
      <c r="A156" s="14" t="s">
        <v>2890</v>
      </c>
      <c r="B156" s="14" t="s">
        <v>3406</v>
      </c>
      <c r="C156" s="24" t="s">
        <v>3407</v>
      </c>
      <c r="D156" s="31" t="s">
        <v>2505</v>
      </c>
    </row>
    <row r="157" spans="1:4" x14ac:dyDescent="0.25">
      <c r="A157" s="14" t="s">
        <v>2890</v>
      </c>
      <c r="B157" s="14" t="s">
        <v>3412</v>
      </c>
      <c r="C157" s="25" t="s">
        <v>3413</v>
      </c>
      <c r="D157" s="31" t="s">
        <v>2505</v>
      </c>
    </row>
    <row r="158" spans="1:4" x14ac:dyDescent="0.25">
      <c r="A158" s="14" t="s">
        <v>2890</v>
      </c>
      <c r="B158" s="14" t="s">
        <v>3414</v>
      </c>
      <c r="C158" s="25" t="s">
        <v>3415</v>
      </c>
      <c r="D158" s="31" t="s">
        <v>2505</v>
      </c>
    </row>
    <row r="159" spans="1:4" x14ac:dyDescent="0.25">
      <c r="A159" s="14" t="s">
        <v>2890</v>
      </c>
      <c r="B159" s="14" t="s">
        <v>3416</v>
      </c>
      <c r="C159" s="25" t="s">
        <v>3417</v>
      </c>
      <c r="D159" s="31" t="s">
        <v>2505</v>
      </c>
    </row>
    <row r="160" spans="1:4" x14ac:dyDescent="0.25">
      <c r="A160" s="14" t="s">
        <v>2890</v>
      </c>
      <c r="B160" s="14" t="s">
        <v>3418</v>
      </c>
      <c r="C160" s="25" t="s">
        <v>3419</v>
      </c>
      <c r="D160" s="31" t="s">
        <v>2505</v>
      </c>
    </row>
    <row r="161" spans="1:4" x14ac:dyDescent="0.25">
      <c r="A161" s="14" t="s">
        <v>2890</v>
      </c>
      <c r="B161" s="14" t="s">
        <v>3420</v>
      </c>
      <c r="C161" s="25" t="s">
        <v>3421</v>
      </c>
      <c r="D161" s="31" t="s">
        <v>2505</v>
      </c>
    </row>
    <row r="162" spans="1:4" x14ac:dyDescent="0.25">
      <c r="A162" s="14" t="s">
        <v>2890</v>
      </c>
      <c r="B162" s="14" t="s">
        <v>3422</v>
      </c>
      <c r="C162" s="25" t="s">
        <v>3423</v>
      </c>
      <c r="D162" s="31" t="s">
        <v>2505</v>
      </c>
    </row>
    <row r="163" spans="1:4" x14ac:dyDescent="0.25">
      <c r="A163" s="14" t="s">
        <v>2890</v>
      </c>
      <c r="B163" s="14" t="s">
        <v>3448</v>
      </c>
      <c r="C163" s="25" t="s">
        <v>3449</v>
      </c>
      <c r="D163" s="31" t="s">
        <v>2505</v>
      </c>
    </row>
    <row r="164" spans="1:4" x14ac:dyDescent="0.25">
      <c r="A164" s="14" t="s">
        <v>2890</v>
      </c>
      <c r="B164" s="14" t="s">
        <v>3427</v>
      </c>
      <c r="C164" s="25" t="s">
        <v>3350</v>
      </c>
      <c r="D164" s="31" t="s">
        <v>2505</v>
      </c>
    </row>
    <row r="165" spans="1:4" x14ac:dyDescent="0.25">
      <c r="A165" s="14" t="s">
        <v>2890</v>
      </c>
      <c r="B165" s="14" t="s">
        <v>3428</v>
      </c>
      <c r="C165" s="25" t="s">
        <v>3354</v>
      </c>
      <c r="D165" s="31" t="s">
        <v>2505</v>
      </c>
    </row>
    <row r="166" spans="1:4" x14ac:dyDescent="0.25">
      <c r="A166" s="14" t="s">
        <v>2890</v>
      </c>
      <c r="B166" s="14" t="s">
        <v>3429</v>
      </c>
      <c r="C166" s="25" t="s">
        <v>3358</v>
      </c>
      <c r="D166" s="31" t="s">
        <v>2505</v>
      </c>
    </row>
    <row r="167" spans="1:4" x14ac:dyDescent="0.25">
      <c r="A167" s="14" t="s">
        <v>2890</v>
      </c>
      <c r="B167" s="14" t="s">
        <v>3430</v>
      </c>
      <c r="C167" s="25" t="s">
        <v>3360</v>
      </c>
      <c r="D167" s="31" t="s">
        <v>2505</v>
      </c>
    </row>
    <row r="168" spans="1:4" x14ac:dyDescent="0.25">
      <c r="A168" s="14" t="s">
        <v>2890</v>
      </c>
      <c r="B168" s="14" t="s">
        <v>3431</v>
      </c>
      <c r="C168" s="25" t="s">
        <v>3432</v>
      </c>
      <c r="D168" s="31" t="s">
        <v>2701</v>
      </c>
    </row>
    <row r="169" spans="1:4" x14ac:dyDescent="0.25">
      <c r="A169" s="14" t="s">
        <v>2890</v>
      </c>
      <c r="B169" s="14" t="s">
        <v>3433</v>
      </c>
      <c r="C169" s="24" t="s">
        <v>3434</v>
      </c>
      <c r="D169" s="31" t="s">
        <v>2505</v>
      </c>
    </row>
    <row r="170" spans="1:4" x14ac:dyDescent="0.25">
      <c r="A170" s="14" t="s">
        <v>2890</v>
      </c>
      <c r="B170" s="14" t="s">
        <v>3435</v>
      </c>
      <c r="C170" s="24" t="s">
        <v>3436</v>
      </c>
      <c r="D170" s="31" t="s">
        <v>2505</v>
      </c>
    </row>
    <row r="171" spans="1:4" x14ac:dyDescent="0.25">
      <c r="A171" s="14" t="s">
        <v>2890</v>
      </c>
      <c r="B171" s="14" t="s">
        <v>3437</v>
      </c>
      <c r="C171" s="25" t="s">
        <v>3438</v>
      </c>
      <c r="D171" s="31" t="s">
        <v>2505</v>
      </c>
    </row>
    <row r="172" spans="1:4" x14ac:dyDescent="0.25">
      <c r="A172" s="14" t="s">
        <v>2890</v>
      </c>
      <c r="B172" s="14" t="s">
        <v>3439</v>
      </c>
      <c r="C172" s="24" t="s">
        <v>3450</v>
      </c>
      <c r="D172" s="31" t="s">
        <v>2505</v>
      </c>
    </row>
    <row r="173" spans="1:4" x14ac:dyDescent="0.25">
      <c r="A173" s="14" t="s">
        <v>2890</v>
      </c>
      <c r="B173" s="14" t="s">
        <v>2802</v>
      </c>
      <c r="C173" s="24" t="s">
        <v>3441</v>
      </c>
      <c r="D173" s="31" t="s">
        <v>2701</v>
      </c>
    </row>
    <row r="174" spans="1:4" x14ac:dyDescent="0.25">
      <c r="A174" s="14" t="s">
        <v>2890</v>
      </c>
      <c r="B174" s="14" t="s">
        <v>2802</v>
      </c>
      <c r="C174" s="24" t="s">
        <v>3442</v>
      </c>
      <c r="D174" s="31" t="s">
        <v>2701</v>
      </c>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Arkusz16"/>
  <dimension ref="A1:D132"/>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3502</v>
      </c>
    </row>
    <row r="2" spans="1:4" x14ac:dyDescent="0.25">
      <c r="A2" s="35" t="s">
        <v>2686</v>
      </c>
      <c r="B2" s="2" t="str">
        <f>CONCATENATE("https://xbrl.cipc.co.za/taxonomy/role/",MID(B3,2,7),"/",B1)</f>
        <v>https://xbrl.cipc.co.za/taxonomy/role/610.000/StatementOfChangesInEquity</v>
      </c>
      <c r="C2" s="4"/>
    </row>
    <row r="3" spans="1:4" x14ac:dyDescent="0.25">
      <c r="A3" s="35" t="s">
        <v>2687</v>
      </c>
      <c r="B3" s="2" t="s">
        <v>3503</v>
      </c>
    </row>
    <row r="4" spans="1:4" x14ac:dyDescent="0.25">
      <c r="A4" s="36" t="s">
        <v>5</v>
      </c>
      <c r="B4" s="36" t="s">
        <v>6</v>
      </c>
      <c r="C4" s="36" t="s">
        <v>2748</v>
      </c>
      <c r="D4" s="5" t="s">
        <v>2692</v>
      </c>
    </row>
    <row r="5" spans="1:4" x14ac:dyDescent="0.25">
      <c r="A5" s="6" t="s">
        <v>20</v>
      </c>
      <c r="B5" t="s">
        <v>1233</v>
      </c>
      <c r="C5" s="31" t="e">
        <f>VLOOKUP($B5,'CIPC-specific concepts'!$C$1:$S$799,13,FALSE)</f>
        <v>#N/A</v>
      </c>
      <c r="D5" s="31" t="s">
        <v>2505</v>
      </c>
    </row>
    <row r="6" spans="1:4" x14ac:dyDescent="0.25">
      <c r="A6" s="14" t="s">
        <v>2711</v>
      </c>
      <c r="B6" s="14" t="s">
        <v>3504</v>
      </c>
      <c r="C6" s="15" t="s">
        <v>3505</v>
      </c>
      <c r="D6" s="31" t="s">
        <v>2505</v>
      </c>
    </row>
    <row r="7" spans="1:4" x14ac:dyDescent="0.25">
      <c r="A7" s="14" t="s">
        <v>2711</v>
      </c>
      <c r="B7" s="14" t="s">
        <v>3506</v>
      </c>
      <c r="C7" s="24" t="s">
        <v>3507</v>
      </c>
      <c r="D7" s="31" t="s">
        <v>2505</v>
      </c>
    </row>
    <row r="8" spans="1:4" x14ac:dyDescent="0.25">
      <c r="A8" s="14" t="s">
        <v>2711</v>
      </c>
      <c r="B8" s="14" t="s">
        <v>3508</v>
      </c>
      <c r="C8" s="25" t="s">
        <v>3509</v>
      </c>
      <c r="D8" s="31" t="s">
        <v>2505</v>
      </c>
    </row>
    <row r="9" spans="1:4" s="205" customFormat="1" x14ac:dyDescent="0.25">
      <c r="A9" s="130" t="s">
        <v>2711</v>
      </c>
      <c r="B9" s="138" t="s">
        <v>13591</v>
      </c>
      <c r="C9" s="113" t="s">
        <v>13167</v>
      </c>
      <c r="D9" s="103"/>
    </row>
    <row r="10" spans="1:4" x14ac:dyDescent="0.25">
      <c r="A10" s="14" t="s">
        <v>2711</v>
      </c>
      <c r="B10" s="14" t="s">
        <v>3512</v>
      </c>
      <c r="C10" s="27" t="s">
        <v>3513</v>
      </c>
      <c r="D10" s="31" t="s">
        <v>2505</v>
      </c>
    </row>
    <row r="11" spans="1:4" x14ac:dyDescent="0.25">
      <c r="A11" s="14" t="s">
        <v>2711</v>
      </c>
      <c r="B11" s="14" t="s">
        <v>3514</v>
      </c>
      <c r="C11" s="28" t="s">
        <v>3515</v>
      </c>
      <c r="D11" s="31" t="s">
        <v>2505</v>
      </c>
    </row>
    <row r="12" spans="1:4" x14ac:dyDescent="0.25">
      <c r="A12" s="14" t="s">
        <v>20</v>
      </c>
      <c r="B12" s="14" t="s">
        <v>701</v>
      </c>
      <c r="C12" s="28" t="s">
        <v>703</v>
      </c>
      <c r="D12" s="31"/>
    </row>
    <row r="13" spans="1:4" x14ac:dyDescent="0.25">
      <c r="A13" s="14" t="s">
        <v>20</v>
      </c>
      <c r="B13" s="14" t="s">
        <v>1142</v>
      </c>
      <c r="C13" s="28" t="s">
        <v>1144</v>
      </c>
      <c r="D13" s="31"/>
    </row>
    <row r="14" spans="1:4" x14ac:dyDescent="0.25">
      <c r="A14" s="14" t="s">
        <v>20</v>
      </c>
      <c r="B14" s="14" t="s">
        <v>784</v>
      </c>
      <c r="C14" s="28" t="s">
        <v>786</v>
      </c>
      <c r="D14" s="31"/>
    </row>
    <row r="15" spans="1:4" x14ac:dyDescent="0.25">
      <c r="A15" s="14" t="s">
        <v>20</v>
      </c>
      <c r="B15" s="14" t="s">
        <v>781</v>
      </c>
      <c r="C15" s="28" t="s">
        <v>783</v>
      </c>
      <c r="D15" s="31"/>
    </row>
    <row r="16" spans="1:4" x14ac:dyDescent="0.25">
      <c r="A16" s="14" t="s">
        <v>20</v>
      </c>
      <c r="B16" s="14" t="s">
        <v>285</v>
      </c>
      <c r="C16" s="28" t="s">
        <v>287</v>
      </c>
      <c r="D16" s="31"/>
    </row>
    <row r="17" spans="1:4" x14ac:dyDescent="0.25">
      <c r="A17" s="14" t="s">
        <v>20</v>
      </c>
      <c r="B17" s="14" t="s">
        <v>1207</v>
      </c>
      <c r="C17" s="28" t="s">
        <v>1209</v>
      </c>
      <c r="D17" s="31"/>
    </row>
    <row r="18" spans="1:4" x14ac:dyDescent="0.25">
      <c r="A18" s="14" t="s">
        <v>20</v>
      </c>
      <c r="B18" s="14" t="s">
        <v>1287</v>
      </c>
      <c r="C18" s="28" t="s">
        <v>1289</v>
      </c>
      <c r="D18" s="31"/>
    </row>
    <row r="19" spans="1:4" x14ac:dyDescent="0.25">
      <c r="A19" s="14" t="s">
        <v>20</v>
      </c>
      <c r="B19" s="14" t="s">
        <v>1292</v>
      </c>
      <c r="C19" s="28" t="s">
        <v>3516</v>
      </c>
      <c r="D19" s="31"/>
    </row>
    <row r="20" spans="1:4" x14ac:dyDescent="0.25">
      <c r="A20" s="14" t="s">
        <v>2711</v>
      </c>
      <c r="B20" s="14" t="s">
        <v>3517</v>
      </c>
      <c r="C20" s="28" t="s">
        <v>3518</v>
      </c>
      <c r="D20" s="31" t="s">
        <v>2505</v>
      </c>
    </row>
    <row r="21" spans="1:4" x14ac:dyDescent="0.25">
      <c r="A21" s="14" t="s">
        <v>2711</v>
      </c>
      <c r="B21" s="14" t="s">
        <v>3519</v>
      </c>
      <c r="C21" s="28" t="s">
        <v>3520</v>
      </c>
      <c r="D21" s="31" t="s">
        <v>2505</v>
      </c>
    </row>
    <row r="22" spans="1:4" x14ac:dyDescent="0.25">
      <c r="A22" s="14" t="s">
        <v>2711</v>
      </c>
      <c r="B22" s="14" t="s">
        <v>3521</v>
      </c>
      <c r="C22" s="28" t="s">
        <v>3522</v>
      </c>
      <c r="D22" s="31" t="s">
        <v>2505</v>
      </c>
    </row>
    <row r="23" spans="1:4" x14ac:dyDescent="0.25">
      <c r="A23" s="14" t="s">
        <v>2711</v>
      </c>
      <c r="B23" s="14" t="s">
        <v>3523</v>
      </c>
      <c r="C23" s="28" t="s">
        <v>3524</v>
      </c>
      <c r="D23" s="31" t="s">
        <v>2505</v>
      </c>
    </row>
    <row r="24" spans="1:4" x14ac:dyDescent="0.25">
      <c r="A24" s="14" t="s">
        <v>2711</v>
      </c>
      <c r="B24" s="34" t="s">
        <v>3525</v>
      </c>
      <c r="C24" s="40" t="s">
        <v>3526</v>
      </c>
      <c r="D24" s="31"/>
    </row>
    <row r="25" spans="1:4" x14ac:dyDescent="0.25">
      <c r="A25" s="14" t="s">
        <v>2711</v>
      </c>
      <c r="B25" s="14" t="s">
        <v>3527</v>
      </c>
      <c r="C25" s="77" t="s">
        <v>3528</v>
      </c>
      <c r="D25" s="31" t="s">
        <v>2505</v>
      </c>
    </row>
    <row r="26" spans="1:4" x14ac:dyDescent="0.25">
      <c r="A26" s="14" t="s">
        <v>2711</v>
      </c>
      <c r="B26" s="14" t="s">
        <v>3529</v>
      </c>
      <c r="C26" s="77" t="s">
        <v>3530</v>
      </c>
      <c r="D26" s="31" t="s">
        <v>2505</v>
      </c>
    </row>
    <row r="27" spans="1:4" x14ac:dyDescent="0.25">
      <c r="A27" s="14" t="s">
        <v>2711</v>
      </c>
      <c r="B27" s="14" t="s">
        <v>3531</v>
      </c>
      <c r="C27" s="77" t="s">
        <v>3532</v>
      </c>
      <c r="D27" s="31" t="s">
        <v>2505</v>
      </c>
    </row>
    <row r="28" spans="1:4" x14ac:dyDescent="0.25">
      <c r="A28" s="14" t="s">
        <v>2711</v>
      </c>
      <c r="B28" s="14" t="s">
        <v>3533</v>
      </c>
      <c r="C28" s="77" t="s">
        <v>3534</v>
      </c>
      <c r="D28" s="31" t="s">
        <v>2505</v>
      </c>
    </row>
    <row r="29" spans="1:4" x14ac:dyDescent="0.25">
      <c r="A29" s="14" t="s">
        <v>2711</v>
      </c>
      <c r="B29" s="14" t="s">
        <v>3535</v>
      </c>
      <c r="C29" s="77" t="s">
        <v>3536</v>
      </c>
      <c r="D29" s="31" t="s">
        <v>2505</v>
      </c>
    </row>
    <row r="30" spans="1:4" x14ac:dyDescent="0.25">
      <c r="A30" s="14" t="s">
        <v>2711</v>
      </c>
      <c r="B30" s="14" t="s">
        <v>3537</v>
      </c>
      <c r="C30" s="77" t="s">
        <v>3538</v>
      </c>
      <c r="D30" s="31" t="s">
        <v>2505</v>
      </c>
    </row>
    <row r="31" spans="1:4" x14ac:dyDescent="0.25">
      <c r="A31" s="14" t="s">
        <v>2711</v>
      </c>
      <c r="B31" s="14" t="s">
        <v>3539</v>
      </c>
      <c r="C31" s="77" t="s">
        <v>3540</v>
      </c>
      <c r="D31" s="31" t="s">
        <v>2505</v>
      </c>
    </row>
    <row r="32" spans="1:4" x14ac:dyDescent="0.25">
      <c r="A32" s="14" t="s">
        <v>2711</v>
      </c>
      <c r="B32" s="14" t="s">
        <v>3541</v>
      </c>
      <c r="C32" s="77" t="s">
        <v>3542</v>
      </c>
      <c r="D32" s="31" t="s">
        <v>2505</v>
      </c>
    </row>
    <row r="33" spans="1:4" x14ac:dyDescent="0.25">
      <c r="A33" s="14" t="s">
        <v>2711</v>
      </c>
      <c r="B33" s="14" t="s">
        <v>3543</v>
      </c>
      <c r="C33" s="77" t="s">
        <v>3544</v>
      </c>
      <c r="D33" s="6" t="s">
        <v>2505</v>
      </c>
    </row>
    <row r="34" spans="1:4" x14ac:dyDescent="0.25">
      <c r="A34" s="14" t="s">
        <v>2711</v>
      </c>
      <c r="B34" s="14" t="s">
        <v>3545</v>
      </c>
      <c r="C34" s="77" t="s">
        <v>3546</v>
      </c>
      <c r="D34" s="6" t="s">
        <v>2505</v>
      </c>
    </row>
    <row r="35" spans="1:4" x14ac:dyDescent="0.25">
      <c r="A35" s="14" t="s">
        <v>2711</v>
      </c>
      <c r="B35" s="14" t="s">
        <v>3547</v>
      </c>
      <c r="C35" s="77" t="s">
        <v>3548</v>
      </c>
      <c r="D35" s="6" t="s">
        <v>2505</v>
      </c>
    </row>
    <row r="36" spans="1:4" x14ac:dyDescent="0.25">
      <c r="A36" s="14" t="s">
        <v>2711</v>
      </c>
      <c r="B36" s="14" t="s">
        <v>3549</v>
      </c>
      <c r="C36" s="77" t="s">
        <v>3550</v>
      </c>
      <c r="D36" s="6"/>
    </row>
    <row r="37" spans="1:4" x14ac:dyDescent="0.25">
      <c r="A37" s="14" t="s">
        <v>2711</v>
      </c>
      <c r="B37" s="14" t="s">
        <v>3551</v>
      </c>
      <c r="C37" s="77" t="s">
        <v>3552</v>
      </c>
      <c r="D37" s="6"/>
    </row>
    <row r="38" spans="1:4" x14ac:dyDescent="0.25">
      <c r="A38" s="14" t="s">
        <v>2711</v>
      </c>
      <c r="B38" s="14" t="s">
        <v>3553</v>
      </c>
      <c r="C38" s="77" t="s">
        <v>3554</v>
      </c>
      <c r="D38" s="6" t="s">
        <v>2505</v>
      </c>
    </row>
    <row r="39" spans="1:4" x14ac:dyDescent="0.25">
      <c r="A39" s="14" t="s">
        <v>20</v>
      </c>
      <c r="B39" s="15" t="s">
        <v>30</v>
      </c>
      <c r="C39" s="141" t="s">
        <v>32</v>
      </c>
      <c r="D39" s="6" t="s">
        <v>2505</v>
      </c>
    </row>
    <row r="40" spans="1:4" x14ac:dyDescent="0.25">
      <c r="A40" s="14" t="s">
        <v>2711</v>
      </c>
      <c r="B40" s="14" t="s">
        <v>3555</v>
      </c>
      <c r="C40" s="77" t="s">
        <v>3556</v>
      </c>
      <c r="D40" s="6"/>
    </row>
    <row r="41" spans="1:4" x14ac:dyDescent="0.25">
      <c r="A41" s="14" t="s">
        <v>2711</v>
      </c>
      <c r="B41" s="14" t="s">
        <v>3557</v>
      </c>
      <c r="C41" s="77" t="s">
        <v>3558</v>
      </c>
      <c r="D41" s="6" t="s">
        <v>2505</v>
      </c>
    </row>
    <row r="42" spans="1:4" x14ac:dyDescent="0.25">
      <c r="A42" s="14" t="s">
        <v>2711</v>
      </c>
      <c r="B42" s="14" t="s">
        <v>3559</v>
      </c>
      <c r="C42" s="40" t="s">
        <v>3560</v>
      </c>
      <c r="D42" s="6"/>
    </row>
    <row r="43" spans="1:4" x14ac:dyDescent="0.25">
      <c r="A43" s="14" t="s">
        <v>2711</v>
      </c>
      <c r="B43" s="14" t="s">
        <v>3561</v>
      </c>
      <c r="C43" s="28" t="s">
        <v>3562</v>
      </c>
      <c r="D43" s="6"/>
    </row>
    <row r="44" spans="1:4" x14ac:dyDescent="0.25">
      <c r="A44" s="14" t="s">
        <v>2711</v>
      </c>
      <c r="B44" s="14" t="s">
        <v>3563</v>
      </c>
      <c r="C44" s="27" t="s">
        <v>3564</v>
      </c>
      <c r="D44" s="31" t="s">
        <v>2505</v>
      </c>
    </row>
    <row r="45" spans="1:4" x14ac:dyDescent="0.25">
      <c r="A45" s="14" t="s">
        <v>2711</v>
      </c>
      <c r="B45" s="14" t="s">
        <v>3565</v>
      </c>
      <c r="C45" s="26" t="s">
        <v>3566</v>
      </c>
      <c r="D45" s="31"/>
    </row>
    <row r="46" spans="1:4" s="205" customFormat="1" x14ac:dyDescent="0.25">
      <c r="A46" s="130" t="s">
        <v>2711</v>
      </c>
      <c r="B46" s="138" t="s">
        <v>13592</v>
      </c>
      <c r="C46" s="102" t="s">
        <v>13168</v>
      </c>
      <c r="D46" s="103"/>
    </row>
    <row r="47" spans="1:4" x14ac:dyDescent="0.25">
      <c r="A47" s="14" t="s">
        <v>2711</v>
      </c>
      <c r="B47" s="14" t="s">
        <v>3007</v>
      </c>
      <c r="C47" s="28" t="s">
        <v>3008</v>
      </c>
      <c r="D47" s="31"/>
    </row>
    <row r="48" spans="1:4" x14ac:dyDescent="0.25">
      <c r="A48" s="14" t="s">
        <v>2711</v>
      </c>
      <c r="B48" s="14" t="s">
        <v>3569</v>
      </c>
      <c r="C48" s="28" t="s">
        <v>3570</v>
      </c>
      <c r="D48" s="31"/>
    </row>
    <row r="49" spans="1:4" x14ac:dyDescent="0.25">
      <c r="A49" s="14" t="s">
        <v>2711</v>
      </c>
      <c r="B49" s="14" t="s">
        <v>3571</v>
      </c>
      <c r="C49" s="25" t="s">
        <v>3572</v>
      </c>
      <c r="D49" s="31" t="s">
        <v>2505</v>
      </c>
    </row>
    <row r="50" spans="1:4" x14ac:dyDescent="0.25">
      <c r="A50" s="14" t="s">
        <v>2711</v>
      </c>
      <c r="B50" s="14" t="s">
        <v>3573</v>
      </c>
      <c r="C50" s="26" t="s">
        <v>3574</v>
      </c>
      <c r="D50" s="31" t="s">
        <v>2505</v>
      </c>
    </row>
    <row r="51" spans="1:4" x14ac:dyDescent="0.25">
      <c r="A51" s="14" t="s">
        <v>2711</v>
      </c>
      <c r="B51" s="14" t="s">
        <v>3575</v>
      </c>
      <c r="C51" s="27" t="s">
        <v>3576</v>
      </c>
      <c r="D51" s="31" t="s">
        <v>2505</v>
      </c>
    </row>
    <row r="52" spans="1:4" x14ac:dyDescent="0.25">
      <c r="A52" s="14" t="s">
        <v>2711</v>
      </c>
      <c r="B52" s="14" t="s">
        <v>3577</v>
      </c>
      <c r="C52" s="27" t="s">
        <v>3578</v>
      </c>
      <c r="D52" s="31" t="s">
        <v>2505</v>
      </c>
    </row>
    <row r="53" spans="1:4" x14ac:dyDescent="0.25">
      <c r="A53" s="14" t="s">
        <v>2711</v>
      </c>
      <c r="B53" s="14" t="s">
        <v>3579</v>
      </c>
      <c r="C53" s="28" t="s">
        <v>3580</v>
      </c>
      <c r="D53" s="31" t="s">
        <v>2505</v>
      </c>
    </row>
    <row r="54" spans="1:4" x14ac:dyDescent="0.25">
      <c r="A54" s="14" t="s">
        <v>2711</v>
      </c>
      <c r="B54" s="14" t="s">
        <v>3581</v>
      </c>
      <c r="C54" s="40" t="s">
        <v>3582</v>
      </c>
      <c r="D54" s="31" t="s">
        <v>2505</v>
      </c>
    </row>
    <row r="55" spans="1:4" x14ac:dyDescent="0.25">
      <c r="A55" s="14" t="s">
        <v>2711</v>
      </c>
      <c r="B55" s="14" t="s">
        <v>3583</v>
      </c>
      <c r="C55" s="40" t="s">
        <v>3584</v>
      </c>
      <c r="D55" s="31" t="s">
        <v>2505</v>
      </c>
    </row>
    <row r="56" spans="1:4" x14ac:dyDescent="0.25">
      <c r="A56" s="14" t="s">
        <v>2711</v>
      </c>
      <c r="B56" s="14" t="s">
        <v>3585</v>
      </c>
      <c r="C56" s="28" t="s">
        <v>3586</v>
      </c>
      <c r="D56" s="31" t="s">
        <v>2505</v>
      </c>
    </row>
    <row r="57" spans="1:4" x14ac:dyDescent="0.25">
      <c r="A57" s="14" t="s">
        <v>2711</v>
      </c>
      <c r="B57" s="14" t="s">
        <v>3587</v>
      </c>
      <c r="C57" s="25" t="s">
        <v>3588</v>
      </c>
      <c r="D57" s="31"/>
    </row>
    <row r="58" spans="1:4" x14ac:dyDescent="0.25">
      <c r="A58" s="14" t="s">
        <v>2711</v>
      </c>
      <c r="B58" s="14" t="s">
        <v>3589</v>
      </c>
      <c r="C58" s="26" t="s">
        <v>3590</v>
      </c>
      <c r="D58" s="31"/>
    </row>
    <row r="59" spans="1:4" x14ac:dyDescent="0.25">
      <c r="A59" s="14" t="s">
        <v>2711</v>
      </c>
      <c r="B59" s="14" t="s">
        <v>3591</v>
      </c>
      <c r="C59" s="27" t="s">
        <v>3592</v>
      </c>
      <c r="D59" s="31" t="s">
        <v>2505</v>
      </c>
    </row>
    <row r="60" spans="1:4" x14ac:dyDescent="0.25">
      <c r="A60" s="14" t="s">
        <v>2711</v>
      </c>
      <c r="B60" s="14" t="s">
        <v>3593</v>
      </c>
      <c r="C60" s="27" t="s">
        <v>3594</v>
      </c>
      <c r="D60" s="31"/>
    </row>
    <row r="61" spans="1:4" x14ac:dyDescent="0.25">
      <c r="A61" s="6" t="s">
        <v>2711</v>
      </c>
      <c r="B61" s="6" t="s">
        <v>3595</v>
      </c>
      <c r="C61" s="25" t="s">
        <v>3596</v>
      </c>
      <c r="D61" s="31"/>
    </row>
    <row r="62" spans="1:4" s="205" customFormat="1" x14ac:dyDescent="0.25">
      <c r="A62" s="130" t="s">
        <v>2711</v>
      </c>
      <c r="B62" s="138" t="s">
        <v>13593</v>
      </c>
      <c r="C62" s="113" t="s">
        <v>13169</v>
      </c>
      <c r="D62" s="103"/>
    </row>
    <row r="63" spans="1:4" x14ac:dyDescent="0.25">
      <c r="A63" s="6" t="s">
        <v>2711</v>
      </c>
      <c r="B63" s="6" t="s">
        <v>3597</v>
      </c>
      <c r="C63" s="27" t="s">
        <v>3598</v>
      </c>
      <c r="D63" s="31"/>
    </row>
    <row r="64" spans="1:4" x14ac:dyDescent="0.25">
      <c r="A64" s="6" t="s">
        <v>2711</v>
      </c>
      <c r="B64" s="14" t="s">
        <v>3599</v>
      </c>
      <c r="C64" s="27" t="s">
        <v>3600</v>
      </c>
      <c r="D64" s="31"/>
    </row>
    <row r="65" spans="1:4" x14ac:dyDescent="0.25">
      <c r="A65" s="6" t="s">
        <v>2711</v>
      </c>
      <c r="B65" s="14" t="s">
        <v>3601</v>
      </c>
      <c r="C65" s="27" t="s">
        <v>3602</v>
      </c>
      <c r="D65" s="31"/>
    </row>
    <row r="66" spans="1:4" x14ac:dyDescent="0.25">
      <c r="A66" s="14" t="s">
        <v>2711</v>
      </c>
      <c r="B66" s="14" t="s">
        <v>3603</v>
      </c>
      <c r="C66" s="24" t="s">
        <v>3604</v>
      </c>
      <c r="D66" s="31" t="s">
        <v>2505</v>
      </c>
    </row>
    <row r="67" spans="1:4" x14ac:dyDescent="0.25">
      <c r="A67" s="14" t="s">
        <v>2711</v>
      </c>
      <c r="B67" s="14" t="s">
        <v>2834</v>
      </c>
      <c r="C67" s="25" t="s">
        <v>3605</v>
      </c>
      <c r="D67" s="31" t="s">
        <v>2701</v>
      </c>
    </row>
    <row r="68" spans="1:4" x14ac:dyDescent="0.25">
      <c r="A68" s="14" t="s">
        <v>2711</v>
      </c>
      <c r="B68" s="14" t="s">
        <v>3606</v>
      </c>
      <c r="C68" s="25" t="s">
        <v>3607</v>
      </c>
      <c r="D68" s="31" t="s">
        <v>2505</v>
      </c>
    </row>
    <row r="69" spans="1:4" x14ac:dyDescent="0.25">
      <c r="A69" s="14" t="s">
        <v>2711</v>
      </c>
      <c r="B69" s="14" t="s">
        <v>3608</v>
      </c>
      <c r="C69" s="26" t="s">
        <v>3609</v>
      </c>
      <c r="D69" s="31" t="s">
        <v>2505</v>
      </c>
    </row>
    <row r="70" spans="1:4" x14ac:dyDescent="0.25">
      <c r="A70" s="14" t="s">
        <v>2711</v>
      </c>
      <c r="B70" s="14" t="s">
        <v>2991</v>
      </c>
      <c r="C70" s="27" t="s">
        <v>2992</v>
      </c>
      <c r="D70" s="31" t="s">
        <v>2701</v>
      </c>
    </row>
    <row r="71" spans="1:4" x14ac:dyDescent="0.25">
      <c r="A71" s="14" t="s">
        <v>2711</v>
      </c>
      <c r="B71" s="14" t="s">
        <v>3150</v>
      </c>
      <c r="C71" s="27" t="s">
        <v>3610</v>
      </c>
      <c r="D71" s="31" t="s">
        <v>2701</v>
      </c>
    </row>
    <row r="72" spans="1:4" x14ac:dyDescent="0.25">
      <c r="A72" s="14" t="s">
        <v>2711</v>
      </c>
      <c r="B72" s="14" t="s">
        <v>3152</v>
      </c>
      <c r="C72" s="27" t="s">
        <v>3153</v>
      </c>
      <c r="D72" s="31" t="s">
        <v>2701</v>
      </c>
    </row>
    <row r="73" spans="1:4" x14ac:dyDescent="0.25">
      <c r="A73" s="14" t="s">
        <v>2711</v>
      </c>
      <c r="B73" s="14" t="s">
        <v>3611</v>
      </c>
      <c r="C73" s="26" t="s">
        <v>3612</v>
      </c>
      <c r="D73" s="31" t="s">
        <v>2505</v>
      </c>
    </row>
    <row r="74" spans="1:4" x14ac:dyDescent="0.25">
      <c r="A74" s="14" t="s">
        <v>2711</v>
      </c>
      <c r="B74" s="14" t="s">
        <v>3613</v>
      </c>
      <c r="C74" s="26" t="s">
        <v>3614</v>
      </c>
      <c r="D74" s="31" t="s">
        <v>2505</v>
      </c>
    </row>
    <row r="75" spans="1:4" x14ac:dyDescent="0.25">
      <c r="A75" s="14" t="s">
        <v>2711</v>
      </c>
      <c r="B75" s="14" t="s">
        <v>3615</v>
      </c>
      <c r="C75" s="26" t="s">
        <v>3616</v>
      </c>
      <c r="D75" s="31" t="s">
        <v>2505</v>
      </c>
    </row>
    <row r="76" spans="1:4" x14ac:dyDescent="0.25">
      <c r="A76" s="14" t="s">
        <v>2711</v>
      </c>
      <c r="B76" s="14" t="s">
        <v>3617</v>
      </c>
      <c r="C76" s="26" t="s">
        <v>3618</v>
      </c>
      <c r="D76" s="31" t="s">
        <v>2505</v>
      </c>
    </row>
    <row r="77" spans="1:4" x14ac:dyDescent="0.25">
      <c r="A77" s="14" t="s">
        <v>2711</v>
      </c>
      <c r="B77" s="14" t="s">
        <v>3619</v>
      </c>
      <c r="C77" s="26" t="s">
        <v>3620</v>
      </c>
      <c r="D77" s="31" t="s">
        <v>2505</v>
      </c>
    </row>
    <row r="78" spans="1:4" x14ac:dyDescent="0.25">
      <c r="A78" s="14" t="s">
        <v>2711</v>
      </c>
      <c r="B78" s="14" t="s">
        <v>3621</v>
      </c>
      <c r="C78" s="26" t="s">
        <v>3622</v>
      </c>
      <c r="D78" s="31" t="s">
        <v>2505</v>
      </c>
    </row>
    <row r="79" spans="1:4" x14ac:dyDescent="0.25">
      <c r="A79" s="14" t="s">
        <v>2711</v>
      </c>
      <c r="B79" s="14" t="s">
        <v>3623</v>
      </c>
      <c r="C79" s="26" t="s">
        <v>3624</v>
      </c>
      <c r="D79" s="31" t="s">
        <v>2505</v>
      </c>
    </row>
    <row r="80" spans="1:4" x14ac:dyDescent="0.25">
      <c r="A80" s="14" t="s">
        <v>2711</v>
      </c>
      <c r="B80" s="14" t="s">
        <v>3625</v>
      </c>
      <c r="C80" s="26" t="s">
        <v>3626</v>
      </c>
      <c r="D80" s="31" t="s">
        <v>2505</v>
      </c>
    </row>
    <row r="81" spans="1:4" x14ac:dyDescent="0.25">
      <c r="A81" s="14" t="s">
        <v>2711</v>
      </c>
      <c r="B81" s="14" t="s">
        <v>3627</v>
      </c>
      <c r="C81" s="26" t="s">
        <v>3628</v>
      </c>
      <c r="D81" s="31" t="s">
        <v>2505</v>
      </c>
    </row>
    <row r="82" spans="1:4" x14ac:dyDescent="0.25">
      <c r="A82" s="14" t="s">
        <v>2711</v>
      </c>
      <c r="B82" s="14" t="s">
        <v>3629</v>
      </c>
      <c r="C82" s="26" t="s">
        <v>3630</v>
      </c>
      <c r="D82" s="31" t="s">
        <v>2505</v>
      </c>
    </row>
    <row r="83" spans="1:4" x14ac:dyDescent="0.25">
      <c r="A83" s="14" t="s">
        <v>2711</v>
      </c>
      <c r="B83" s="14" t="s">
        <v>3631</v>
      </c>
      <c r="C83" s="26" t="s">
        <v>3632</v>
      </c>
      <c r="D83" s="31" t="s">
        <v>2505</v>
      </c>
    </row>
    <row r="84" spans="1:4" x14ac:dyDescent="0.25">
      <c r="A84" s="14" t="s">
        <v>2711</v>
      </c>
      <c r="B84" s="14" t="s">
        <v>3633</v>
      </c>
      <c r="C84" s="26" t="s">
        <v>3634</v>
      </c>
      <c r="D84" s="31" t="s">
        <v>2505</v>
      </c>
    </row>
    <row r="85" spans="1:4" x14ac:dyDescent="0.25">
      <c r="A85" s="14" t="s">
        <v>2711</v>
      </c>
      <c r="B85" s="14" t="s">
        <v>3635</v>
      </c>
      <c r="C85" s="26" t="s">
        <v>3636</v>
      </c>
      <c r="D85" s="31" t="s">
        <v>2701</v>
      </c>
    </row>
    <row r="86" spans="1:4" x14ac:dyDescent="0.25">
      <c r="A86" s="14" t="s">
        <v>2711</v>
      </c>
      <c r="B86" s="14" t="s">
        <v>2834</v>
      </c>
      <c r="C86" s="25" t="s">
        <v>3637</v>
      </c>
      <c r="D86" s="31" t="s">
        <v>2701</v>
      </c>
    </row>
    <row r="88" spans="1:4" x14ac:dyDescent="0.25">
      <c r="A88" s="35" t="s">
        <v>7</v>
      </c>
      <c r="B88" s="2" t="s">
        <v>3502</v>
      </c>
    </row>
    <row r="89" spans="1:4" x14ac:dyDescent="0.25">
      <c r="A89" s="35" t="s">
        <v>2453</v>
      </c>
      <c r="B89" s="2" t="s">
        <v>3638</v>
      </c>
      <c r="C89" s="4"/>
    </row>
    <row r="90" spans="1:4" x14ac:dyDescent="0.25">
      <c r="A90" s="35" t="s">
        <v>2454</v>
      </c>
      <c r="B90" s="2" t="s">
        <v>3503</v>
      </c>
    </row>
    <row r="91" spans="1:4" x14ac:dyDescent="0.25">
      <c r="A91" s="36" t="s">
        <v>5</v>
      </c>
      <c r="B91" s="36" t="s">
        <v>6</v>
      </c>
      <c r="C91" s="36" t="s">
        <v>2748</v>
      </c>
      <c r="D91" s="36" t="s">
        <v>2889</v>
      </c>
    </row>
    <row r="92" spans="1:4" x14ac:dyDescent="0.25">
      <c r="A92" s="6" t="s">
        <v>20</v>
      </c>
      <c r="B92" t="s">
        <v>1233</v>
      </c>
      <c r="C92" s="31" t="e">
        <f>VLOOKUP($B92,'CIPC-specific concepts'!$C$1:$S$396,13,FALSE)</f>
        <v>#N/A</v>
      </c>
      <c r="D92" s="31" t="s">
        <v>2505</v>
      </c>
    </row>
    <row r="93" spans="1:4" x14ac:dyDescent="0.25">
      <c r="A93" s="14" t="s">
        <v>2890</v>
      </c>
      <c r="B93" s="14" t="s">
        <v>3504</v>
      </c>
      <c r="C93" s="15" t="s">
        <v>3505</v>
      </c>
      <c r="D93" s="31" t="s">
        <v>2505</v>
      </c>
    </row>
    <row r="94" spans="1:4" x14ac:dyDescent="0.25">
      <c r="A94" s="14" t="s">
        <v>2890</v>
      </c>
      <c r="B94" s="14" t="s">
        <v>3506</v>
      </c>
      <c r="C94" s="24" t="s">
        <v>3507</v>
      </c>
      <c r="D94" s="31" t="s">
        <v>2505</v>
      </c>
    </row>
    <row r="95" spans="1:4" x14ac:dyDescent="0.25">
      <c r="A95" s="14" t="s">
        <v>2890</v>
      </c>
      <c r="B95" s="14" t="s">
        <v>3508</v>
      </c>
      <c r="C95" s="25" t="s">
        <v>3509</v>
      </c>
      <c r="D95" s="31" t="s">
        <v>2505</v>
      </c>
    </row>
    <row r="96" spans="1:4" x14ac:dyDescent="0.25">
      <c r="A96" s="14" t="s">
        <v>2890</v>
      </c>
      <c r="B96" s="14" t="s">
        <v>3510</v>
      </c>
      <c r="C96" s="26" t="s">
        <v>3511</v>
      </c>
      <c r="D96" s="31" t="s">
        <v>2505</v>
      </c>
    </row>
    <row r="97" spans="1:4" x14ac:dyDescent="0.25">
      <c r="A97" s="14" t="s">
        <v>2890</v>
      </c>
      <c r="B97" s="14" t="s">
        <v>3512</v>
      </c>
      <c r="C97" s="27" t="s">
        <v>3513</v>
      </c>
      <c r="D97" s="31" t="s">
        <v>2505</v>
      </c>
    </row>
    <row r="98" spans="1:4" x14ac:dyDescent="0.25">
      <c r="A98" s="14" t="s">
        <v>2890</v>
      </c>
      <c r="B98" s="14" t="s">
        <v>3514</v>
      </c>
      <c r="C98" s="28" t="s">
        <v>3515</v>
      </c>
      <c r="D98" s="31" t="s">
        <v>2505</v>
      </c>
    </row>
    <row r="99" spans="1:4" x14ac:dyDescent="0.25">
      <c r="A99" s="14" t="s">
        <v>2890</v>
      </c>
      <c r="B99" s="14" t="s">
        <v>3517</v>
      </c>
      <c r="C99" s="28" t="s">
        <v>3518</v>
      </c>
      <c r="D99" s="31" t="s">
        <v>2505</v>
      </c>
    </row>
    <row r="100" spans="1:4" x14ac:dyDescent="0.25">
      <c r="A100" s="14" t="s">
        <v>2890</v>
      </c>
      <c r="B100" s="14" t="s">
        <v>3519</v>
      </c>
      <c r="C100" s="28" t="s">
        <v>3520</v>
      </c>
      <c r="D100" s="31" t="s">
        <v>2505</v>
      </c>
    </row>
    <row r="101" spans="1:4" x14ac:dyDescent="0.25">
      <c r="A101" s="14" t="s">
        <v>2890</v>
      </c>
      <c r="B101" s="14" t="s">
        <v>3521</v>
      </c>
      <c r="C101" s="28" t="s">
        <v>3522</v>
      </c>
      <c r="D101" s="31" t="s">
        <v>2505</v>
      </c>
    </row>
    <row r="102" spans="1:4" x14ac:dyDescent="0.25">
      <c r="A102" s="14" t="s">
        <v>2890</v>
      </c>
      <c r="B102" s="14" t="s">
        <v>3523</v>
      </c>
      <c r="C102" s="28" t="s">
        <v>3524</v>
      </c>
      <c r="D102" s="31" t="s">
        <v>2505</v>
      </c>
    </row>
    <row r="103" spans="1:4" x14ac:dyDescent="0.25">
      <c r="A103" s="14" t="s">
        <v>2890</v>
      </c>
      <c r="B103" s="14" t="s">
        <v>3529</v>
      </c>
      <c r="C103" s="40" t="s">
        <v>3530</v>
      </c>
      <c r="D103" s="31" t="s">
        <v>2505</v>
      </c>
    </row>
    <row r="104" spans="1:4" x14ac:dyDescent="0.25">
      <c r="A104" s="14" t="s">
        <v>2890</v>
      </c>
      <c r="B104" s="14" t="s">
        <v>3531</v>
      </c>
      <c r="C104" s="40" t="s">
        <v>3532</v>
      </c>
      <c r="D104" s="31" t="s">
        <v>2505</v>
      </c>
    </row>
    <row r="105" spans="1:4" x14ac:dyDescent="0.25">
      <c r="A105" s="14" t="s">
        <v>2890</v>
      </c>
      <c r="B105" s="14" t="s">
        <v>3527</v>
      </c>
      <c r="C105" s="40" t="s">
        <v>3528</v>
      </c>
      <c r="D105" s="31" t="s">
        <v>2505</v>
      </c>
    </row>
    <row r="106" spans="1:4" x14ac:dyDescent="0.25">
      <c r="A106" s="14" t="s">
        <v>2890</v>
      </c>
      <c r="B106" s="14" t="s">
        <v>3561</v>
      </c>
      <c r="C106" s="28" t="s">
        <v>3562</v>
      </c>
      <c r="D106" s="31" t="s">
        <v>2505</v>
      </c>
    </row>
    <row r="107" spans="1:4" x14ac:dyDescent="0.25">
      <c r="A107" s="14" t="s">
        <v>2890</v>
      </c>
      <c r="B107" s="14" t="s">
        <v>3563</v>
      </c>
      <c r="C107" s="27" t="s">
        <v>3564</v>
      </c>
      <c r="D107" s="31" t="s">
        <v>2505</v>
      </c>
    </row>
    <row r="108" spans="1:4" x14ac:dyDescent="0.25">
      <c r="A108" s="14" t="s">
        <v>2890</v>
      </c>
      <c r="B108" s="14" t="s">
        <v>3571</v>
      </c>
      <c r="C108" s="25" t="s">
        <v>3572</v>
      </c>
      <c r="D108" s="31" t="s">
        <v>2505</v>
      </c>
    </row>
    <row r="109" spans="1:4" x14ac:dyDescent="0.25">
      <c r="A109" s="14" t="s">
        <v>2890</v>
      </c>
      <c r="B109" s="14" t="s">
        <v>3573</v>
      </c>
      <c r="C109" s="26" t="s">
        <v>3574</v>
      </c>
      <c r="D109" s="31" t="s">
        <v>2505</v>
      </c>
    </row>
    <row r="110" spans="1:4" x14ac:dyDescent="0.25">
      <c r="A110" s="14" t="s">
        <v>2890</v>
      </c>
      <c r="B110" s="14" t="s">
        <v>3575</v>
      </c>
      <c r="C110" s="27" t="s">
        <v>3576</v>
      </c>
      <c r="D110" s="31" t="s">
        <v>2505</v>
      </c>
    </row>
    <row r="111" spans="1:4" x14ac:dyDescent="0.25">
      <c r="A111" s="14" t="s">
        <v>2890</v>
      </c>
      <c r="B111" s="14" t="s">
        <v>3577</v>
      </c>
      <c r="C111" s="27" t="s">
        <v>3578</v>
      </c>
      <c r="D111" s="31" t="s">
        <v>2505</v>
      </c>
    </row>
    <row r="112" spans="1:4" x14ac:dyDescent="0.25">
      <c r="A112" s="14" t="s">
        <v>2890</v>
      </c>
      <c r="B112" s="14" t="s">
        <v>3579</v>
      </c>
      <c r="C112" s="28" t="s">
        <v>3580</v>
      </c>
      <c r="D112" s="31" t="s">
        <v>2505</v>
      </c>
    </row>
    <row r="113" spans="1:4" x14ac:dyDescent="0.25">
      <c r="A113" s="14" t="s">
        <v>2890</v>
      </c>
      <c r="B113" s="14" t="s">
        <v>3581</v>
      </c>
      <c r="C113" s="40" t="s">
        <v>3639</v>
      </c>
      <c r="D113" s="31" t="s">
        <v>2505</v>
      </c>
    </row>
    <row r="114" spans="1:4" x14ac:dyDescent="0.25">
      <c r="A114" s="14" t="s">
        <v>2890</v>
      </c>
      <c r="B114" s="14" t="s">
        <v>3583</v>
      </c>
      <c r="C114" s="40" t="s">
        <v>3584</v>
      </c>
      <c r="D114" s="31" t="s">
        <v>2505</v>
      </c>
    </row>
    <row r="115" spans="1:4" x14ac:dyDescent="0.25">
      <c r="A115" s="14" t="s">
        <v>2890</v>
      </c>
      <c r="B115" s="14" t="s">
        <v>3585</v>
      </c>
      <c r="C115" s="28" t="s">
        <v>3586</v>
      </c>
      <c r="D115" s="31" t="s">
        <v>2505</v>
      </c>
    </row>
    <row r="116" spans="1:4" x14ac:dyDescent="0.25">
      <c r="A116" s="14" t="s">
        <v>2890</v>
      </c>
      <c r="B116" s="14" t="s">
        <v>3603</v>
      </c>
      <c r="C116" s="24" t="s">
        <v>3604</v>
      </c>
      <c r="D116" s="31" t="s">
        <v>2505</v>
      </c>
    </row>
    <row r="117" spans="1:4" x14ac:dyDescent="0.25">
      <c r="A117" s="14" t="s">
        <v>2890</v>
      </c>
      <c r="B117" s="14" t="s">
        <v>2834</v>
      </c>
      <c r="C117" s="25" t="s">
        <v>3605</v>
      </c>
      <c r="D117" s="31" t="s">
        <v>2701</v>
      </c>
    </row>
    <row r="118" spans="1:4" x14ac:dyDescent="0.25">
      <c r="A118" s="14" t="s">
        <v>2890</v>
      </c>
      <c r="B118" s="14" t="s">
        <v>3606</v>
      </c>
      <c r="C118" s="25" t="s">
        <v>3607</v>
      </c>
      <c r="D118" s="31" t="s">
        <v>2505</v>
      </c>
    </row>
    <row r="119" spans="1:4" x14ac:dyDescent="0.25">
      <c r="A119" s="14" t="s">
        <v>2890</v>
      </c>
      <c r="B119" s="14" t="s">
        <v>3608</v>
      </c>
      <c r="C119" s="26" t="s">
        <v>3609</v>
      </c>
      <c r="D119" s="31" t="s">
        <v>2505</v>
      </c>
    </row>
    <row r="120" spans="1:4" x14ac:dyDescent="0.25">
      <c r="A120" s="14" t="s">
        <v>2890</v>
      </c>
      <c r="B120" s="14" t="s">
        <v>2991</v>
      </c>
      <c r="C120" s="27" t="s">
        <v>2992</v>
      </c>
      <c r="D120" s="31" t="s">
        <v>2701</v>
      </c>
    </row>
    <row r="121" spans="1:4" x14ac:dyDescent="0.25">
      <c r="A121" s="14" t="s">
        <v>2890</v>
      </c>
      <c r="B121" s="14" t="s">
        <v>3150</v>
      </c>
      <c r="C121" s="27" t="s">
        <v>3610</v>
      </c>
      <c r="D121" s="31" t="s">
        <v>2701</v>
      </c>
    </row>
    <row r="122" spans="1:4" x14ac:dyDescent="0.25">
      <c r="A122" s="14" t="s">
        <v>2890</v>
      </c>
      <c r="B122" s="14" t="s">
        <v>3152</v>
      </c>
      <c r="C122" s="27" t="s">
        <v>3153</v>
      </c>
      <c r="D122" s="31" t="s">
        <v>2701</v>
      </c>
    </row>
    <row r="123" spans="1:4" x14ac:dyDescent="0.25">
      <c r="A123" s="14" t="s">
        <v>2890</v>
      </c>
      <c r="B123" s="14" t="s">
        <v>3611</v>
      </c>
      <c r="C123" s="26" t="s">
        <v>3612</v>
      </c>
      <c r="D123" s="31" t="s">
        <v>2505</v>
      </c>
    </row>
    <row r="124" spans="1:4" x14ac:dyDescent="0.25">
      <c r="A124" s="14" t="s">
        <v>2890</v>
      </c>
      <c r="B124" s="14" t="s">
        <v>3613</v>
      </c>
      <c r="C124" s="26" t="s">
        <v>3614</v>
      </c>
      <c r="D124" s="31" t="s">
        <v>2505</v>
      </c>
    </row>
    <row r="125" spans="1:4" x14ac:dyDescent="0.25">
      <c r="A125" s="14" t="s">
        <v>2890</v>
      </c>
      <c r="B125" s="14" t="s">
        <v>3615</v>
      </c>
      <c r="C125" s="26" t="s">
        <v>3616</v>
      </c>
      <c r="D125" s="31" t="s">
        <v>2505</v>
      </c>
    </row>
    <row r="126" spans="1:4" x14ac:dyDescent="0.25">
      <c r="A126" s="14" t="s">
        <v>2890</v>
      </c>
      <c r="B126" s="14" t="s">
        <v>3617</v>
      </c>
      <c r="C126" s="26" t="s">
        <v>3618</v>
      </c>
      <c r="D126" s="31" t="s">
        <v>2505</v>
      </c>
    </row>
    <row r="127" spans="1:4" x14ac:dyDescent="0.25">
      <c r="A127" s="14" t="s">
        <v>2890</v>
      </c>
      <c r="B127" s="14" t="s">
        <v>3619</v>
      </c>
      <c r="C127" s="26" t="s">
        <v>3620</v>
      </c>
      <c r="D127" s="31" t="s">
        <v>2505</v>
      </c>
    </row>
    <row r="128" spans="1:4" x14ac:dyDescent="0.25">
      <c r="A128" s="14" t="s">
        <v>2890</v>
      </c>
      <c r="B128" s="14" t="s">
        <v>3621</v>
      </c>
      <c r="C128" s="26" t="s">
        <v>3622</v>
      </c>
      <c r="D128" s="31" t="s">
        <v>2505</v>
      </c>
    </row>
    <row r="129" spans="1:4" x14ac:dyDescent="0.25">
      <c r="A129" s="14" t="s">
        <v>2890</v>
      </c>
      <c r="B129" s="14" t="s">
        <v>3623</v>
      </c>
      <c r="C129" s="26" t="s">
        <v>3624</v>
      </c>
      <c r="D129" s="31" t="s">
        <v>2505</v>
      </c>
    </row>
    <row r="130" spans="1:4" x14ac:dyDescent="0.25">
      <c r="A130" s="14" t="s">
        <v>2890</v>
      </c>
      <c r="B130" s="14" t="s">
        <v>3625</v>
      </c>
      <c r="C130" s="26" t="s">
        <v>3626</v>
      </c>
      <c r="D130" s="31" t="s">
        <v>2505</v>
      </c>
    </row>
    <row r="131" spans="1:4" x14ac:dyDescent="0.25">
      <c r="A131" s="14" t="s">
        <v>2890</v>
      </c>
      <c r="B131" s="14" t="s">
        <v>3635</v>
      </c>
      <c r="C131" s="26" t="s">
        <v>3636</v>
      </c>
      <c r="D131" s="31" t="s">
        <v>2701</v>
      </c>
    </row>
    <row r="132" spans="1:4" x14ac:dyDescent="0.25">
      <c r="A132" s="14" t="s">
        <v>2890</v>
      </c>
      <c r="B132" s="14" t="s">
        <v>2834</v>
      </c>
      <c r="C132" s="25" t="s">
        <v>3637</v>
      </c>
      <c r="D132" s="31" t="s">
        <v>2701</v>
      </c>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Arkusz17"/>
  <dimension ref="A1:D30"/>
  <sheetViews>
    <sheetView zoomScale="85" zoomScaleNormal="85" workbookViewId="0"/>
  </sheetViews>
  <sheetFormatPr defaultColWidth="9.140625" defaultRowHeight="15" x14ac:dyDescent="0.25"/>
  <cols>
    <col min="1" max="1" width="15.7109375" style="3" customWidth="1"/>
    <col min="2" max="3" width="120.7109375" style="3" customWidth="1"/>
    <col min="4" max="4" width="20.7109375" style="3" customWidth="1"/>
    <col min="5" max="16384" width="9.140625" style="3"/>
  </cols>
  <sheetData>
    <row r="1" spans="1:4" x14ac:dyDescent="0.25">
      <c r="A1" s="35" t="s">
        <v>7</v>
      </c>
      <c r="B1" s="2" t="s">
        <v>3640</v>
      </c>
    </row>
    <row r="2" spans="1:4" x14ac:dyDescent="0.25">
      <c r="A2" s="35" t="s">
        <v>2686</v>
      </c>
      <c r="B2" s="2" t="str">
        <f>CONCATENATE("https://xbrl.cipc.co.za/taxonomy/role/",MID(B3,2,7),"/",B1)</f>
        <v>https://xbrl.cipc.co.za/taxonomy/role/650.000/StatementOfIncomeAndRetainedEarningsAdditionalDisclosures</v>
      </c>
      <c r="C2" s="4"/>
    </row>
    <row r="3" spans="1:4" x14ac:dyDescent="0.25">
      <c r="A3" s="35" t="s">
        <v>2687</v>
      </c>
      <c r="B3" s="2" t="s">
        <v>3641</v>
      </c>
    </row>
    <row r="4" spans="1:4" x14ac:dyDescent="0.25">
      <c r="A4" s="36" t="s">
        <v>5</v>
      </c>
      <c r="B4" s="5" t="s">
        <v>6</v>
      </c>
      <c r="C4" s="36" t="s">
        <v>2748</v>
      </c>
      <c r="D4" s="5" t="s">
        <v>2692</v>
      </c>
    </row>
    <row r="5" spans="1:4" s="33" customFormat="1" x14ac:dyDescent="0.25">
      <c r="A5" s="6" t="s">
        <v>20</v>
      </c>
      <c r="B5" t="s">
        <v>1245</v>
      </c>
      <c r="C5" s="31" t="str">
        <f>VLOOKUP($B5,'CIPC-specific concepts'!$C$1:$S$7999,13,FALSE)</f>
        <v>Statement of income and retained earnings [text block]</v>
      </c>
      <c r="D5" s="31" t="s">
        <v>2505</v>
      </c>
    </row>
    <row r="6" spans="1:4" x14ac:dyDescent="0.25">
      <c r="A6" s="20" t="s">
        <v>2890</v>
      </c>
      <c r="B6" s="20" t="s">
        <v>3642</v>
      </c>
      <c r="C6" s="15" t="s">
        <v>3643</v>
      </c>
      <c r="D6" s="31" t="s">
        <v>2505</v>
      </c>
    </row>
    <row r="7" spans="1:4" x14ac:dyDescent="0.25">
      <c r="A7" s="20" t="s">
        <v>2890</v>
      </c>
      <c r="B7" s="20" t="s">
        <v>2820</v>
      </c>
      <c r="C7" s="24" t="s">
        <v>3644</v>
      </c>
      <c r="D7" s="31" t="s">
        <v>2505</v>
      </c>
    </row>
    <row r="8" spans="1:4" x14ac:dyDescent="0.25">
      <c r="A8" s="20" t="s">
        <v>2890</v>
      </c>
      <c r="B8" s="20" t="s">
        <v>3645</v>
      </c>
      <c r="C8" s="24" t="s">
        <v>3646</v>
      </c>
      <c r="D8" s="31" t="s">
        <v>2505</v>
      </c>
    </row>
    <row r="9" spans="1:4" x14ac:dyDescent="0.25">
      <c r="A9" s="20" t="s">
        <v>2890</v>
      </c>
      <c r="B9" s="20" t="s">
        <v>3647</v>
      </c>
      <c r="C9" s="24" t="s">
        <v>3648</v>
      </c>
      <c r="D9" s="31" t="s">
        <v>2505</v>
      </c>
    </row>
    <row r="10" spans="1:4" x14ac:dyDescent="0.25">
      <c r="A10" s="20" t="s">
        <v>2890</v>
      </c>
      <c r="B10" s="20" t="s">
        <v>3649</v>
      </c>
      <c r="C10" s="24" t="s">
        <v>3650</v>
      </c>
      <c r="D10" s="31" t="s">
        <v>2505</v>
      </c>
    </row>
    <row r="11" spans="1:4" x14ac:dyDescent="0.25">
      <c r="A11" s="20" t="s">
        <v>2890</v>
      </c>
      <c r="B11" s="20" t="s">
        <v>2820</v>
      </c>
      <c r="C11" s="24" t="s">
        <v>3651</v>
      </c>
      <c r="D11" s="31" t="s">
        <v>2505</v>
      </c>
    </row>
    <row r="30" spans="2:2" x14ac:dyDescent="0.25">
      <c r="B30"/>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Arkusz18"/>
  <dimension ref="A1:D36"/>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3652</v>
      </c>
    </row>
    <row r="2" spans="1:4" x14ac:dyDescent="0.25">
      <c r="A2" s="35" t="s">
        <v>2686</v>
      </c>
      <c r="B2" s="2" t="str">
        <f>CONCATENATE("https://xbrl.cipc.co.za/taxonomy/role/",MID(B3,2,7),"/",B1)</f>
        <v>https://xbrl.cipc.co.za/taxonomy/role/700.000/StatementOfChangesInNetAssetsAvailableForBenefits</v>
      </c>
      <c r="C2" s="4"/>
    </row>
    <row r="3" spans="1:4" x14ac:dyDescent="0.25">
      <c r="A3" s="35" t="s">
        <v>2687</v>
      </c>
      <c r="B3" s="2" t="s">
        <v>3653</v>
      </c>
    </row>
    <row r="4" spans="1:4" x14ac:dyDescent="0.25">
      <c r="A4" s="36" t="s">
        <v>5</v>
      </c>
      <c r="B4" s="36" t="s">
        <v>6</v>
      </c>
      <c r="C4" s="36" t="s">
        <v>2748</v>
      </c>
      <c r="D4" s="5" t="s">
        <v>2692</v>
      </c>
    </row>
    <row r="5" spans="1:4" x14ac:dyDescent="0.25">
      <c r="A5" s="6" t="s">
        <v>20</v>
      </c>
      <c r="B5" t="s">
        <v>1236</v>
      </c>
      <c r="C5" s="31" t="str">
        <f>VLOOKUP($B5,'CIPC-specific concepts'!$C$1:$S$7999,13,FALSE)</f>
        <v>Statement of changes in net assets available for benefits [text block]</v>
      </c>
      <c r="D5" s="31" t="s">
        <v>2505</v>
      </c>
    </row>
    <row r="6" spans="1:4" x14ac:dyDescent="0.25">
      <c r="A6" s="14" t="s">
        <v>2711</v>
      </c>
      <c r="B6" s="14" t="s">
        <v>3654</v>
      </c>
      <c r="C6" s="15" t="s">
        <v>3655</v>
      </c>
      <c r="D6" s="31" t="s">
        <v>2505</v>
      </c>
    </row>
    <row r="7" spans="1:4" x14ac:dyDescent="0.25">
      <c r="A7" s="14" t="s">
        <v>2711</v>
      </c>
      <c r="B7" s="14" t="s">
        <v>3656</v>
      </c>
      <c r="C7" s="24" t="s">
        <v>3657</v>
      </c>
      <c r="D7" s="31" t="s">
        <v>2505</v>
      </c>
    </row>
    <row r="8" spans="1:4" x14ac:dyDescent="0.25">
      <c r="A8" s="14" t="s">
        <v>2711</v>
      </c>
      <c r="B8" s="14" t="s">
        <v>3658</v>
      </c>
      <c r="C8" s="24" t="s">
        <v>3659</v>
      </c>
      <c r="D8" s="31" t="s">
        <v>2505</v>
      </c>
    </row>
    <row r="9" spans="1:4" x14ac:dyDescent="0.25">
      <c r="A9" s="14" t="s">
        <v>2711</v>
      </c>
      <c r="B9" s="14" t="s">
        <v>3660</v>
      </c>
      <c r="C9" s="24" t="s">
        <v>3661</v>
      </c>
      <c r="D9" s="31" t="s">
        <v>2505</v>
      </c>
    </row>
    <row r="10" spans="1:4" x14ac:dyDescent="0.25">
      <c r="A10" s="14" t="s">
        <v>2711</v>
      </c>
      <c r="B10" s="14" t="s">
        <v>3662</v>
      </c>
      <c r="C10" s="24" t="s">
        <v>3663</v>
      </c>
      <c r="D10" s="31" t="s">
        <v>2505</v>
      </c>
    </row>
    <row r="11" spans="1:4" x14ac:dyDescent="0.25">
      <c r="A11" s="14" t="s">
        <v>2711</v>
      </c>
      <c r="B11" s="14" t="s">
        <v>3664</v>
      </c>
      <c r="C11" s="24" t="s">
        <v>3665</v>
      </c>
      <c r="D11" s="31" t="s">
        <v>2505</v>
      </c>
    </row>
    <row r="12" spans="1:4" x14ac:dyDescent="0.25">
      <c r="A12" s="14" t="s">
        <v>2711</v>
      </c>
      <c r="B12" s="14" t="s">
        <v>3666</v>
      </c>
      <c r="C12" s="24" t="s">
        <v>3667</v>
      </c>
      <c r="D12" s="31" t="s">
        <v>2505</v>
      </c>
    </row>
    <row r="13" spans="1:4" x14ac:dyDescent="0.25">
      <c r="A13" s="14" t="s">
        <v>2711</v>
      </c>
      <c r="B13" s="14" t="s">
        <v>3668</v>
      </c>
      <c r="C13" s="25" t="s">
        <v>3669</v>
      </c>
      <c r="D13" s="31" t="s">
        <v>2505</v>
      </c>
    </row>
    <row r="14" spans="1:4" x14ac:dyDescent="0.25">
      <c r="A14" s="14" t="s">
        <v>2711</v>
      </c>
      <c r="B14" s="14" t="s">
        <v>3670</v>
      </c>
      <c r="C14" s="25" t="s">
        <v>3671</v>
      </c>
      <c r="D14" s="31" t="s">
        <v>2505</v>
      </c>
    </row>
    <row r="15" spans="1:4" x14ac:dyDescent="0.25">
      <c r="A15" s="14" t="s">
        <v>2711</v>
      </c>
      <c r="B15" s="14" t="s">
        <v>3672</v>
      </c>
      <c r="C15" s="26" t="s">
        <v>3673</v>
      </c>
      <c r="D15" s="31" t="s">
        <v>2505</v>
      </c>
    </row>
    <row r="16" spans="1:4" x14ac:dyDescent="0.25">
      <c r="A16" s="14" t="s">
        <v>2711</v>
      </c>
      <c r="B16" s="14" t="s">
        <v>3674</v>
      </c>
      <c r="C16" s="26" t="s">
        <v>3675</v>
      </c>
      <c r="D16" s="31" t="s">
        <v>2505</v>
      </c>
    </row>
    <row r="17" spans="1:4" x14ac:dyDescent="0.25">
      <c r="A17" s="14" t="s">
        <v>2711</v>
      </c>
      <c r="B17" s="14" t="s">
        <v>3676</v>
      </c>
      <c r="C17" s="26" t="s">
        <v>3677</v>
      </c>
      <c r="D17" s="31" t="s">
        <v>2505</v>
      </c>
    </row>
    <row r="18" spans="1:4" x14ac:dyDescent="0.25">
      <c r="A18" s="14" t="s">
        <v>2711</v>
      </c>
      <c r="B18" s="14" t="s">
        <v>3678</v>
      </c>
      <c r="C18" s="26" t="s">
        <v>3679</v>
      </c>
      <c r="D18" s="31" t="s">
        <v>2505</v>
      </c>
    </row>
    <row r="19" spans="1:4" x14ac:dyDescent="0.25">
      <c r="A19" s="14" t="s">
        <v>2711</v>
      </c>
      <c r="B19" s="14" t="s">
        <v>2969</v>
      </c>
      <c r="C19" s="26" t="s">
        <v>19787</v>
      </c>
      <c r="D19" s="31" t="s">
        <v>2505</v>
      </c>
    </row>
    <row r="20" spans="1:4" x14ac:dyDescent="0.25">
      <c r="A20" s="14" t="s">
        <v>2711</v>
      </c>
      <c r="B20" s="14" t="s">
        <v>2987</v>
      </c>
      <c r="C20" s="26" t="s">
        <v>19653</v>
      </c>
      <c r="D20" s="31" t="s">
        <v>2505</v>
      </c>
    </row>
    <row r="21" spans="1:4" x14ac:dyDescent="0.25">
      <c r="A21" s="14" t="s">
        <v>2711</v>
      </c>
      <c r="B21" s="14" t="s">
        <v>3680</v>
      </c>
      <c r="C21" s="26" t="s">
        <v>3681</v>
      </c>
      <c r="D21" s="31" t="s">
        <v>2505</v>
      </c>
    </row>
    <row r="22" spans="1:4" x14ac:dyDescent="0.25">
      <c r="A22" s="14" t="s">
        <v>2711</v>
      </c>
      <c r="B22" s="14" t="s">
        <v>3682</v>
      </c>
      <c r="C22" s="26" t="s">
        <v>3683</v>
      </c>
      <c r="D22" s="31" t="s">
        <v>2505</v>
      </c>
    </row>
    <row r="23" spans="1:4" x14ac:dyDescent="0.25">
      <c r="A23" s="14" t="s">
        <v>2711</v>
      </c>
      <c r="B23" s="14" t="s">
        <v>3684</v>
      </c>
      <c r="C23" s="26" t="s">
        <v>3685</v>
      </c>
      <c r="D23" s="31" t="s">
        <v>2505</v>
      </c>
    </row>
    <row r="24" spans="1:4" x14ac:dyDescent="0.25">
      <c r="A24" s="14" t="s">
        <v>2711</v>
      </c>
      <c r="B24" s="14" t="s">
        <v>3668</v>
      </c>
      <c r="C24" s="25" t="s">
        <v>3686</v>
      </c>
      <c r="D24" s="31" t="s">
        <v>2505</v>
      </c>
    </row>
    <row r="25" spans="1:4" x14ac:dyDescent="0.25">
      <c r="A25" s="14" t="s">
        <v>2711</v>
      </c>
      <c r="B25" s="14" t="s">
        <v>3687</v>
      </c>
      <c r="C25" s="24" t="s">
        <v>3688</v>
      </c>
      <c r="D25" s="31" t="s">
        <v>2505</v>
      </c>
    </row>
    <row r="26" spans="1:4" x14ac:dyDescent="0.25">
      <c r="A26" s="14" t="s">
        <v>2711</v>
      </c>
      <c r="B26" s="14" t="s">
        <v>3689</v>
      </c>
      <c r="C26" s="24" t="s">
        <v>3690</v>
      </c>
      <c r="D26" s="31" t="s">
        <v>2505</v>
      </c>
    </row>
    <row r="27" spans="1:4" x14ac:dyDescent="0.25">
      <c r="A27" s="14" t="s">
        <v>2711</v>
      </c>
      <c r="B27" s="14" t="s">
        <v>3691</v>
      </c>
      <c r="C27" s="24" t="s">
        <v>3692</v>
      </c>
      <c r="D27" s="31" t="s">
        <v>2505</v>
      </c>
    </row>
    <row r="28" spans="1:4" x14ac:dyDescent="0.25">
      <c r="A28" s="14" t="s">
        <v>2711</v>
      </c>
      <c r="B28" s="14" t="s">
        <v>3693</v>
      </c>
      <c r="C28" s="24" t="s">
        <v>3694</v>
      </c>
      <c r="D28" s="31" t="s">
        <v>2505</v>
      </c>
    </row>
    <row r="29" spans="1:4" x14ac:dyDescent="0.25">
      <c r="A29" s="14" t="s">
        <v>2711</v>
      </c>
      <c r="B29" s="14" t="s">
        <v>3695</v>
      </c>
      <c r="C29" s="25" t="s">
        <v>3696</v>
      </c>
      <c r="D29" s="31" t="s">
        <v>2505</v>
      </c>
    </row>
    <row r="30" spans="1:4" x14ac:dyDescent="0.25">
      <c r="A30" s="14" t="s">
        <v>2711</v>
      </c>
      <c r="B30" s="14" t="s">
        <v>3697</v>
      </c>
      <c r="C30" s="25" t="s">
        <v>3698</v>
      </c>
      <c r="D30" s="31" t="s">
        <v>2505</v>
      </c>
    </row>
    <row r="31" spans="1:4" x14ac:dyDescent="0.25">
      <c r="A31" s="14" t="s">
        <v>2711</v>
      </c>
      <c r="B31" s="14" t="s">
        <v>3699</v>
      </c>
      <c r="C31" s="25" t="s">
        <v>3700</v>
      </c>
      <c r="D31" s="31" t="s">
        <v>2505</v>
      </c>
    </row>
    <row r="32" spans="1:4" x14ac:dyDescent="0.25">
      <c r="A32" s="14" t="s">
        <v>2711</v>
      </c>
      <c r="B32" s="14" t="s">
        <v>3701</v>
      </c>
      <c r="C32" s="25" t="s">
        <v>3702</v>
      </c>
      <c r="D32" s="31" t="s">
        <v>2505</v>
      </c>
    </row>
    <row r="33" spans="1:4" x14ac:dyDescent="0.25">
      <c r="A33" s="14" t="s">
        <v>2711</v>
      </c>
      <c r="B33" s="14" t="s">
        <v>3703</v>
      </c>
      <c r="C33" s="25" t="s">
        <v>3704</v>
      </c>
      <c r="D33" s="31" t="s">
        <v>2505</v>
      </c>
    </row>
    <row r="34" spans="1:4" x14ac:dyDescent="0.25">
      <c r="A34" s="14" t="s">
        <v>2711</v>
      </c>
      <c r="B34" s="14" t="s">
        <v>3705</v>
      </c>
      <c r="C34" s="25" t="s">
        <v>3706</v>
      </c>
      <c r="D34" s="31" t="s">
        <v>2505</v>
      </c>
    </row>
    <row r="35" spans="1:4" x14ac:dyDescent="0.25">
      <c r="A35" s="14" t="s">
        <v>2711</v>
      </c>
      <c r="B35" s="14" t="s">
        <v>3707</v>
      </c>
      <c r="C35" s="25" t="s">
        <v>3708</v>
      </c>
      <c r="D35" s="31" t="s">
        <v>2505</v>
      </c>
    </row>
    <row r="36" spans="1:4" x14ac:dyDescent="0.25">
      <c r="A36" s="14" t="s">
        <v>2711</v>
      </c>
      <c r="B36" s="14" t="s">
        <v>3709</v>
      </c>
      <c r="C36" s="25" t="s">
        <v>3710</v>
      </c>
      <c r="D36" s="31" t="s">
        <v>2505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Arkusz19"/>
  <dimension ref="A1:E712"/>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5" x14ac:dyDescent="0.25">
      <c r="A1" s="35" t="s">
        <v>7</v>
      </c>
      <c r="B1" s="2" t="s">
        <v>3711</v>
      </c>
    </row>
    <row r="2" spans="1:5" x14ac:dyDescent="0.25">
      <c r="A2" s="35" t="s">
        <v>2686</v>
      </c>
      <c r="B2" s="2" t="str">
        <f>CONCATENATE("https://xbrl.cipc.co.za/taxonomy/role/",MID(B3,2,7),"/",B1)</f>
        <v>https://xbrl.cipc.co.za/taxonomy/role/800.100/SubclassificationsOfAssetsLiabilitiesAndEquities</v>
      </c>
      <c r="C2" s="4"/>
    </row>
    <row r="3" spans="1:5" x14ac:dyDescent="0.25">
      <c r="A3" s="35" t="s">
        <v>2687</v>
      </c>
      <c r="B3" s="2" t="s">
        <v>3712</v>
      </c>
    </row>
    <row r="4" spans="1:5" x14ac:dyDescent="0.25">
      <c r="A4" s="36" t="s">
        <v>5</v>
      </c>
      <c r="B4" s="36" t="s">
        <v>6</v>
      </c>
      <c r="C4" s="36" t="s">
        <v>2748</v>
      </c>
      <c r="D4" s="5" t="s">
        <v>2692</v>
      </c>
      <c r="E4"/>
    </row>
    <row r="5" spans="1:5" x14ac:dyDescent="0.25">
      <c r="A5" s="14" t="s">
        <v>2711</v>
      </c>
      <c r="B5" s="14" t="s">
        <v>3713</v>
      </c>
      <c r="C5" s="14" t="s">
        <v>3714</v>
      </c>
      <c r="D5" s="31" t="s">
        <v>2505</v>
      </c>
      <c r="E5"/>
    </row>
    <row r="6" spans="1:5" x14ac:dyDescent="0.25">
      <c r="A6" s="14" t="s">
        <v>2711</v>
      </c>
      <c r="B6" s="14" t="s">
        <v>3715</v>
      </c>
      <c r="C6" s="15" t="s">
        <v>3716</v>
      </c>
      <c r="D6" s="31" t="s">
        <v>2505</v>
      </c>
      <c r="E6"/>
    </row>
    <row r="7" spans="1:5" x14ac:dyDescent="0.25">
      <c r="A7" s="14" t="s">
        <v>2711</v>
      </c>
      <c r="B7" s="14" t="s">
        <v>3717</v>
      </c>
      <c r="C7" s="24" t="s">
        <v>3718</v>
      </c>
      <c r="D7" s="31" t="s">
        <v>2505</v>
      </c>
      <c r="E7"/>
    </row>
    <row r="8" spans="1:5" x14ac:dyDescent="0.25">
      <c r="A8" s="14" t="s">
        <v>2711</v>
      </c>
      <c r="B8" s="14" t="s">
        <v>3719</v>
      </c>
      <c r="C8" s="25" t="s">
        <v>3719</v>
      </c>
      <c r="D8" s="31" t="s">
        <v>2505</v>
      </c>
      <c r="E8"/>
    </row>
    <row r="9" spans="1:5" x14ac:dyDescent="0.25">
      <c r="A9" s="14" t="s">
        <v>2711</v>
      </c>
      <c r="B9" s="14" t="s">
        <v>3720</v>
      </c>
      <c r="C9" s="25" t="s">
        <v>3720</v>
      </c>
      <c r="D9" s="31" t="s">
        <v>2505</v>
      </c>
      <c r="E9"/>
    </row>
    <row r="10" spans="1:5" x14ac:dyDescent="0.25">
      <c r="A10" s="14" t="s">
        <v>2711</v>
      </c>
      <c r="B10" s="14" t="s">
        <v>3721</v>
      </c>
      <c r="C10" s="25" t="s">
        <v>3722</v>
      </c>
      <c r="D10" s="31" t="s">
        <v>2505</v>
      </c>
      <c r="E10"/>
    </row>
    <row r="11" spans="1:5" x14ac:dyDescent="0.25">
      <c r="A11" s="14" t="s">
        <v>2711</v>
      </c>
      <c r="B11" s="14" t="s">
        <v>3723</v>
      </c>
      <c r="C11" s="24" t="s">
        <v>3723</v>
      </c>
      <c r="D11" s="31" t="s">
        <v>2505</v>
      </c>
      <c r="E11"/>
    </row>
    <row r="12" spans="1:5" x14ac:dyDescent="0.25">
      <c r="A12" s="14" t="s">
        <v>2711</v>
      </c>
      <c r="B12" s="14" t="s">
        <v>3724</v>
      </c>
      <c r="C12" s="24" t="s">
        <v>3725</v>
      </c>
      <c r="D12" s="31" t="s">
        <v>2505</v>
      </c>
      <c r="E12"/>
    </row>
    <row r="13" spans="1:5" x14ac:dyDescent="0.25">
      <c r="A13" s="14" t="s">
        <v>2711</v>
      </c>
      <c r="B13" s="14" t="s">
        <v>3726</v>
      </c>
      <c r="C13" s="25" t="s">
        <v>3726</v>
      </c>
      <c r="D13" s="31" t="s">
        <v>2505</v>
      </c>
      <c r="E13"/>
    </row>
    <row r="14" spans="1:5" x14ac:dyDescent="0.25">
      <c r="A14" s="14" t="s">
        <v>2711</v>
      </c>
      <c r="B14" s="14" t="s">
        <v>3727</v>
      </c>
      <c r="C14" s="25" t="s">
        <v>3727</v>
      </c>
      <c r="D14" s="31" t="s">
        <v>2505</v>
      </c>
      <c r="E14"/>
    </row>
    <row r="15" spans="1:5" x14ac:dyDescent="0.25">
      <c r="A15" s="14" t="s">
        <v>2711</v>
      </c>
      <c r="B15" s="14" t="s">
        <v>3728</v>
      </c>
      <c r="C15" s="25" t="s">
        <v>3729</v>
      </c>
      <c r="D15" s="31" t="s">
        <v>2505</v>
      </c>
      <c r="E15"/>
    </row>
    <row r="16" spans="1:5" x14ac:dyDescent="0.25">
      <c r="A16" s="14" t="s">
        <v>2711</v>
      </c>
      <c r="B16" s="14" t="s">
        <v>3730</v>
      </c>
      <c r="C16" s="25" t="s">
        <v>3731</v>
      </c>
      <c r="D16" s="31" t="s">
        <v>2505</v>
      </c>
      <c r="E16"/>
    </row>
    <row r="17" spans="1:5" x14ac:dyDescent="0.25">
      <c r="A17" s="14" t="s">
        <v>2711</v>
      </c>
      <c r="B17" s="14" t="s">
        <v>3732</v>
      </c>
      <c r="C17" s="24" t="s">
        <v>3733</v>
      </c>
      <c r="D17" s="31" t="s">
        <v>2505</v>
      </c>
      <c r="E17"/>
    </row>
    <row r="18" spans="1:5" x14ac:dyDescent="0.25">
      <c r="A18" s="14" t="s">
        <v>2711</v>
      </c>
      <c r="B18" s="14" t="s">
        <v>3734</v>
      </c>
      <c r="C18" s="24" t="s">
        <v>3735</v>
      </c>
      <c r="D18" s="31" t="s">
        <v>2505</v>
      </c>
      <c r="E18"/>
    </row>
    <row r="19" spans="1:5" x14ac:dyDescent="0.25">
      <c r="A19" s="14" t="s">
        <v>2711</v>
      </c>
      <c r="B19" s="14" t="s">
        <v>3736</v>
      </c>
      <c r="C19" s="24" t="s">
        <v>3737</v>
      </c>
      <c r="D19" s="31" t="s">
        <v>2505</v>
      </c>
      <c r="E19"/>
    </row>
    <row r="20" spans="1:5" x14ac:dyDescent="0.25">
      <c r="A20" s="14" t="s">
        <v>2711</v>
      </c>
      <c r="B20" s="14" t="s">
        <v>3738</v>
      </c>
      <c r="C20" s="24" t="s">
        <v>3739</v>
      </c>
      <c r="D20" s="31" t="s">
        <v>2505</v>
      </c>
      <c r="E20"/>
    </row>
    <row r="21" spans="1:5" x14ac:dyDescent="0.25">
      <c r="A21" s="14" t="s">
        <v>2711</v>
      </c>
      <c r="B21" s="14" t="s">
        <v>3740</v>
      </c>
      <c r="C21" s="24" t="s">
        <v>3741</v>
      </c>
      <c r="D21" s="31" t="s">
        <v>2505</v>
      </c>
      <c r="E21"/>
    </row>
    <row r="22" spans="1:5" x14ac:dyDescent="0.25">
      <c r="A22" s="14" t="s">
        <v>2711</v>
      </c>
      <c r="B22" s="14" t="s">
        <v>3742</v>
      </c>
      <c r="C22" s="24" t="s">
        <v>3743</v>
      </c>
      <c r="D22" s="31" t="s">
        <v>2505</v>
      </c>
      <c r="E22"/>
    </row>
    <row r="23" spans="1:5" x14ac:dyDescent="0.25">
      <c r="A23" s="14" t="s">
        <v>2711</v>
      </c>
      <c r="B23" s="14" t="s">
        <v>3744</v>
      </c>
      <c r="C23" s="24" t="s">
        <v>3745</v>
      </c>
      <c r="D23" s="31" t="s">
        <v>2505</v>
      </c>
      <c r="E23"/>
    </row>
    <row r="24" spans="1:5" x14ac:dyDescent="0.25">
      <c r="A24" s="14" t="s">
        <v>2711</v>
      </c>
      <c r="B24" s="14" t="s">
        <v>3746</v>
      </c>
      <c r="C24" s="24" t="s">
        <v>3747</v>
      </c>
      <c r="D24" s="6" t="s">
        <v>2505</v>
      </c>
      <c r="E24"/>
    </row>
    <row r="25" spans="1:5" x14ac:dyDescent="0.25">
      <c r="A25" s="14" t="s">
        <v>2711</v>
      </c>
      <c r="B25" s="14" t="s">
        <v>3748</v>
      </c>
      <c r="C25" s="24" t="s">
        <v>3749</v>
      </c>
      <c r="D25" s="31" t="s">
        <v>2505</v>
      </c>
      <c r="E25"/>
    </row>
    <row r="26" spans="1:5" x14ac:dyDescent="0.25">
      <c r="A26" s="14" t="s">
        <v>2711</v>
      </c>
      <c r="B26" s="14" t="s">
        <v>2757</v>
      </c>
      <c r="C26" s="24" t="s">
        <v>3750</v>
      </c>
      <c r="D26" s="31" t="s">
        <v>2505</v>
      </c>
      <c r="E26"/>
    </row>
    <row r="27" spans="1:5" x14ac:dyDescent="0.25">
      <c r="A27" s="14" t="s">
        <v>2711</v>
      </c>
      <c r="B27" s="14" t="s">
        <v>3751</v>
      </c>
      <c r="C27" s="15" t="s">
        <v>3752</v>
      </c>
      <c r="D27" s="31" t="s">
        <v>2505</v>
      </c>
      <c r="E27"/>
    </row>
    <row r="28" spans="1:5" x14ac:dyDescent="0.25">
      <c r="A28" s="14" t="s">
        <v>2711</v>
      </c>
      <c r="B28" s="14" t="s">
        <v>3753</v>
      </c>
      <c r="C28" s="24" t="s">
        <v>3754</v>
      </c>
      <c r="D28" s="31" t="s">
        <v>2505</v>
      </c>
      <c r="E28"/>
    </row>
    <row r="29" spans="1:5" x14ac:dyDescent="0.25">
      <c r="A29" s="14" t="s">
        <v>2711</v>
      </c>
      <c r="B29" s="14" t="s">
        <v>3755</v>
      </c>
      <c r="C29" s="25" t="s">
        <v>3756</v>
      </c>
      <c r="D29" s="31" t="s">
        <v>2505</v>
      </c>
      <c r="E29"/>
    </row>
    <row r="30" spans="1:5" x14ac:dyDescent="0.25">
      <c r="A30" s="14" t="s">
        <v>2711</v>
      </c>
      <c r="B30" s="14" t="s">
        <v>3757</v>
      </c>
      <c r="C30" s="25" t="s">
        <v>3758</v>
      </c>
      <c r="D30" s="31" t="s">
        <v>2505</v>
      </c>
      <c r="E30"/>
    </row>
    <row r="31" spans="1:5" x14ac:dyDescent="0.25">
      <c r="A31" s="14" t="s">
        <v>2711</v>
      </c>
      <c r="B31" s="14" t="s">
        <v>3759</v>
      </c>
      <c r="C31" s="25" t="s">
        <v>3760</v>
      </c>
      <c r="D31" s="31" t="s">
        <v>2505</v>
      </c>
      <c r="E31"/>
    </row>
    <row r="32" spans="1:5" x14ac:dyDescent="0.25">
      <c r="A32" s="14" t="s">
        <v>2711</v>
      </c>
      <c r="B32" s="14" t="s">
        <v>3761</v>
      </c>
      <c r="C32" s="25" t="s">
        <v>3762</v>
      </c>
      <c r="D32" s="31" t="s">
        <v>2505</v>
      </c>
      <c r="E32"/>
    </row>
    <row r="33" spans="1:5" x14ac:dyDescent="0.25">
      <c r="A33" s="14" t="s">
        <v>2711</v>
      </c>
      <c r="B33" s="14" t="s">
        <v>3763</v>
      </c>
      <c r="C33" s="25" t="s">
        <v>3764</v>
      </c>
      <c r="D33" s="31" t="s">
        <v>2505</v>
      </c>
      <c r="E33"/>
    </row>
    <row r="34" spans="1:5" x14ac:dyDescent="0.25">
      <c r="A34" s="14" t="s">
        <v>2711</v>
      </c>
      <c r="B34" s="14" t="s">
        <v>3765</v>
      </c>
      <c r="C34" s="25" t="s">
        <v>3766</v>
      </c>
      <c r="D34" s="31" t="s">
        <v>2505</v>
      </c>
      <c r="E34"/>
    </row>
    <row r="35" spans="1:5" x14ac:dyDescent="0.25">
      <c r="A35" s="14" t="s">
        <v>2711</v>
      </c>
      <c r="B35" s="14" t="s">
        <v>3767</v>
      </c>
      <c r="C35" s="25" t="s">
        <v>3768</v>
      </c>
      <c r="D35" s="31" t="s">
        <v>2505</v>
      </c>
      <c r="E35"/>
    </row>
    <row r="36" spans="1:5" x14ac:dyDescent="0.25">
      <c r="A36" s="14" t="s">
        <v>2711</v>
      </c>
      <c r="B36" s="14" t="s">
        <v>3769</v>
      </c>
      <c r="C36" s="25" t="s">
        <v>3770</v>
      </c>
      <c r="D36" s="31" t="s">
        <v>2505</v>
      </c>
      <c r="E36"/>
    </row>
    <row r="37" spans="1:5" x14ac:dyDescent="0.25">
      <c r="A37" s="14" t="s">
        <v>2711</v>
      </c>
      <c r="B37" s="14" t="s">
        <v>3771</v>
      </c>
      <c r="C37" s="25" t="s">
        <v>3772</v>
      </c>
      <c r="D37" s="31" t="s">
        <v>2505</v>
      </c>
      <c r="E37"/>
    </row>
    <row r="38" spans="1:5" x14ac:dyDescent="0.25">
      <c r="A38" s="14" t="s">
        <v>2711</v>
      </c>
      <c r="B38" s="14" t="s">
        <v>2764</v>
      </c>
      <c r="C38" s="25" t="s">
        <v>3773</v>
      </c>
      <c r="D38" s="31" t="s">
        <v>2505</v>
      </c>
      <c r="E38"/>
    </row>
    <row r="39" spans="1:5" x14ac:dyDescent="0.25">
      <c r="A39" s="14" t="s">
        <v>2711</v>
      </c>
      <c r="B39" s="14" t="s">
        <v>2763</v>
      </c>
      <c r="C39" s="24" t="s">
        <v>2763</v>
      </c>
      <c r="D39" s="31" t="s">
        <v>2505</v>
      </c>
      <c r="E39"/>
    </row>
    <row r="40" spans="1:5" x14ac:dyDescent="0.25">
      <c r="A40" s="14" t="s">
        <v>2711</v>
      </c>
      <c r="B40" s="14" t="s">
        <v>3774</v>
      </c>
      <c r="C40" s="24" t="s">
        <v>3775</v>
      </c>
      <c r="D40" s="31" t="s">
        <v>2505</v>
      </c>
      <c r="E40"/>
    </row>
    <row r="41" spans="1:5" x14ac:dyDescent="0.25">
      <c r="A41" s="14" t="s">
        <v>2711</v>
      </c>
      <c r="B41" s="14" t="s">
        <v>3776</v>
      </c>
      <c r="C41" s="15" t="s">
        <v>3777</v>
      </c>
      <c r="D41" s="31" t="s">
        <v>2505</v>
      </c>
      <c r="E41"/>
    </row>
    <row r="42" spans="1:5" x14ac:dyDescent="0.25">
      <c r="A42" s="14" t="s">
        <v>2711</v>
      </c>
      <c r="B42" s="14" t="s">
        <v>3778</v>
      </c>
      <c r="C42" s="24" t="s">
        <v>3779</v>
      </c>
      <c r="D42" s="31" t="s">
        <v>2505</v>
      </c>
      <c r="E42"/>
    </row>
    <row r="43" spans="1:5" x14ac:dyDescent="0.25">
      <c r="A43" s="14" t="s">
        <v>2711</v>
      </c>
      <c r="B43" s="14" t="s">
        <v>3780</v>
      </c>
      <c r="C43" s="24" t="s">
        <v>3781</v>
      </c>
      <c r="D43" s="31" t="s">
        <v>2505</v>
      </c>
      <c r="E43"/>
    </row>
    <row r="44" spans="1:5" x14ac:dyDescent="0.25">
      <c r="A44" s="14" t="s">
        <v>2711</v>
      </c>
      <c r="B44" s="14" t="s">
        <v>2761</v>
      </c>
      <c r="C44" s="24" t="s">
        <v>3782</v>
      </c>
      <c r="D44" s="31" t="s">
        <v>2505</v>
      </c>
      <c r="E44"/>
    </row>
    <row r="45" spans="1:5" x14ac:dyDescent="0.25">
      <c r="A45" s="14" t="s">
        <v>2711</v>
      </c>
      <c r="B45" s="14" t="s">
        <v>3783</v>
      </c>
      <c r="C45" s="15" t="s">
        <v>3784</v>
      </c>
      <c r="D45" s="31" t="s">
        <v>2505</v>
      </c>
      <c r="E45"/>
    </row>
    <row r="46" spans="1:5" x14ac:dyDescent="0.25">
      <c r="A46" s="14" t="s">
        <v>2711</v>
      </c>
      <c r="B46" s="14" t="s">
        <v>3785</v>
      </c>
      <c r="C46" s="24" t="s">
        <v>3786</v>
      </c>
      <c r="D46" s="31" t="s">
        <v>2505</v>
      </c>
      <c r="E46"/>
    </row>
    <row r="47" spans="1:5" x14ac:dyDescent="0.25">
      <c r="A47" s="14" t="s">
        <v>2711</v>
      </c>
      <c r="B47" s="14" t="s">
        <v>2896</v>
      </c>
      <c r="C47" s="24" t="s">
        <v>3787</v>
      </c>
      <c r="D47" s="31" t="s">
        <v>2505</v>
      </c>
      <c r="E47"/>
    </row>
    <row r="48" spans="1:5" x14ac:dyDescent="0.25">
      <c r="A48" s="14" t="s">
        <v>2711</v>
      </c>
      <c r="B48" s="14" t="s">
        <v>2894</v>
      </c>
      <c r="C48" s="24" t="s">
        <v>3788</v>
      </c>
      <c r="D48" s="31" t="s">
        <v>2505</v>
      </c>
      <c r="E48"/>
    </row>
    <row r="49" spans="1:5" x14ac:dyDescent="0.25">
      <c r="A49" s="14" t="s">
        <v>2711</v>
      </c>
      <c r="B49" s="14" t="s">
        <v>2768</v>
      </c>
      <c r="C49" s="24" t="s">
        <v>3789</v>
      </c>
      <c r="D49" s="31" t="s">
        <v>2505</v>
      </c>
      <c r="E49"/>
    </row>
    <row r="50" spans="1:5" x14ac:dyDescent="0.25">
      <c r="A50" s="14" t="s">
        <v>2711</v>
      </c>
      <c r="B50" s="14" t="s">
        <v>3790</v>
      </c>
      <c r="C50" s="15" t="s">
        <v>3791</v>
      </c>
      <c r="D50" s="39" t="s">
        <v>2505</v>
      </c>
      <c r="E50"/>
    </row>
    <row r="51" spans="1:5" x14ac:dyDescent="0.25">
      <c r="A51" s="14" t="s">
        <v>2711</v>
      </c>
      <c r="B51" s="14" t="s">
        <v>3792</v>
      </c>
      <c r="C51" s="24" t="s">
        <v>3793</v>
      </c>
      <c r="D51" s="39" t="s">
        <v>2505</v>
      </c>
      <c r="E51"/>
    </row>
    <row r="52" spans="1:5" x14ac:dyDescent="0.25">
      <c r="A52" s="14" t="s">
        <v>2711</v>
      </c>
      <c r="B52" s="14" t="s">
        <v>3794</v>
      </c>
      <c r="C52" s="24" t="s">
        <v>3795</v>
      </c>
      <c r="D52" s="39" t="s">
        <v>2505</v>
      </c>
      <c r="E52"/>
    </row>
    <row r="53" spans="1:5" x14ac:dyDescent="0.25">
      <c r="A53" s="14" t="s">
        <v>2711</v>
      </c>
      <c r="B53" s="14" t="s">
        <v>2766</v>
      </c>
      <c r="C53" s="24" t="s">
        <v>3796</v>
      </c>
      <c r="D53" s="24" t="s">
        <v>2505</v>
      </c>
      <c r="E53"/>
    </row>
    <row r="54" spans="1:5" x14ac:dyDescent="0.25">
      <c r="A54" s="14" t="s">
        <v>2711</v>
      </c>
      <c r="B54" s="14" t="s">
        <v>3797</v>
      </c>
      <c r="C54" s="15" t="s">
        <v>3798</v>
      </c>
      <c r="D54" s="39" t="s">
        <v>2505</v>
      </c>
      <c r="E54"/>
    </row>
    <row r="55" spans="1:5" x14ac:dyDescent="0.25">
      <c r="A55" s="14" t="s">
        <v>2711</v>
      </c>
      <c r="B55" s="14" t="s">
        <v>3799</v>
      </c>
      <c r="C55" s="24" t="s">
        <v>3800</v>
      </c>
      <c r="D55" s="39" t="s">
        <v>2505</v>
      </c>
      <c r="E55"/>
    </row>
    <row r="56" spans="1:5" x14ac:dyDescent="0.25">
      <c r="A56" s="14" t="s">
        <v>2711</v>
      </c>
      <c r="B56" s="14" t="s">
        <v>3801</v>
      </c>
      <c r="C56" s="24" t="s">
        <v>3802</v>
      </c>
      <c r="D56" s="39" t="s">
        <v>2505</v>
      </c>
      <c r="E56"/>
    </row>
    <row r="57" spans="1:5" x14ac:dyDescent="0.25">
      <c r="A57" s="14" t="s">
        <v>2711</v>
      </c>
      <c r="B57" s="14" t="s">
        <v>3803</v>
      </c>
      <c r="C57" s="25" t="s">
        <v>3804</v>
      </c>
      <c r="D57" s="39" t="s">
        <v>2505</v>
      </c>
      <c r="E57"/>
    </row>
    <row r="58" spans="1:5" x14ac:dyDescent="0.25">
      <c r="A58" s="14" t="s">
        <v>2711</v>
      </c>
      <c r="B58" s="14" t="s">
        <v>3805</v>
      </c>
      <c r="C58" s="25" t="s">
        <v>3806</v>
      </c>
      <c r="D58" s="39" t="s">
        <v>2505</v>
      </c>
      <c r="E58"/>
    </row>
    <row r="59" spans="1:5" x14ac:dyDescent="0.25">
      <c r="A59" s="14" t="s">
        <v>2711</v>
      </c>
      <c r="B59" s="14" t="s">
        <v>3807</v>
      </c>
      <c r="C59" s="24" t="s">
        <v>3808</v>
      </c>
      <c r="D59" s="39" t="s">
        <v>2505</v>
      </c>
      <c r="E59"/>
    </row>
    <row r="60" spans="1:5" x14ac:dyDescent="0.25">
      <c r="A60" s="14" t="s">
        <v>2711</v>
      </c>
      <c r="B60" s="14" t="s">
        <v>3809</v>
      </c>
      <c r="C60" s="25" t="s">
        <v>3810</v>
      </c>
      <c r="D60" s="39" t="s">
        <v>2505</v>
      </c>
      <c r="E60"/>
    </row>
    <row r="61" spans="1:5" x14ac:dyDescent="0.25">
      <c r="A61" s="14" t="s">
        <v>2711</v>
      </c>
      <c r="B61" s="14" t="s">
        <v>3811</v>
      </c>
      <c r="C61" s="26" t="s">
        <v>3812</v>
      </c>
      <c r="D61" s="39" t="s">
        <v>2505</v>
      </c>
      <c r="E61"/>
    </row>
    <row r="62" spans="1:5" x14ac:dyDescent="0.25">
      <c r="A62" s="14" t="s">
        <v>2711</v>
      </c>
      <c r="B62" s="14" t="s">
        <v>3813</v>
      </c>
      <c r="C62" s="25" t="s">
        <v>3814</v>
      </c>
      <c r="D62" s="39" t="s">
        <v>2505</v>
      </c>
      <c r="E62"/>
    </row>
    <row r="63" spans="1:5" x14ac:dyDescent="0.25">
      <c r="A63" s="14" t="s">
        <v>2711</v>
      </c>
      <c r="B63" s="14" t="s">
        <v>3815</v>
      </c>
      <c r="C63" s="25" t="s">
        <v>3816</v>
      </c>
      <c r="D63" s="39" t="s">
        <v>2505</v>
      </c>
      <c r="E63"/>
    </row>
    <row r="64" spans="1:5" x14ac:dyDescent="0.25">
      <c r="A64" s="14" t="s">
        <v>2711</v>
      </c>
      <c r="B64" s="14" t="s">
        <v>3817</v>
      </c>
      <c r="C64" s="24" t="s">
        <v>3818</v>
      </c>
      <c r="D64" s="39" t="s">
        <v>2505</v>
      </c>
      <c r="E64"/>
    </row>
    <row r="65" spans="1:5" x14ac:dyDescent="0.25">
      <c r="A65" s="14" t="s">
        <v>2711</v>
      </c>
      <c r="B65" s="14" t="s">
        <v>3819</v>
      </c>
      <c r="C65" s="25" t="s">
        <v>3820</v>
      </c>
      <c r="D65" s="39" t="s">
        <v>2505</v>
      </c>
      <c r="E65"/>
    </row>
    <row r="66" spans="1:5" x14ac:dyDescent="0.25">
      <c r="A66" s="14" t="s">
        <v>2711</v>
      </c>
      <c r="B66" s="14" t="s">
        <v>3821</v>
      </c>
      <c r="C66" s="24" t="s">
        <v>3822</v>
      </c>
      <c r="D66" s="39" t="s">
        <v>2505</v>
      </c>
      <c r="E66"/>
    </row>
    <row r="67" spans="1:5" x14ac:dyDescent="0.25">
      <c r="A67" s="14" t="s">
        <v>2711</v>
      </c>
      <c r="B67" s="14" t="s">
        <v>3823</v>
      </c>
      <c r="C67" s="24" t="s">
        <v>3824</v>
      </c>
      <c r="D67" s="39" t="s">
        <v>2505</v>
      </c>
      <c r="E67"/>
    </row>
    <row r="68" spans="1:5" x14ac:dyDescent="0.25">
      <c r="A68" s="14" t="s">
        <v>2711</v>
      </c>
      <c r="B68" s="14" t="s">
        <v>3825</v>
      </c>
      <c r="C68" s="24" t="s">
        <v>3826</v>
      </c>
      <c r="D68" s="39" t="s">
        <v>2505</v>
      </c>
      <c r="E68"/>
    </row>
    <row r="69" spans="1:5" x14ac:dyDescent="0.25">
      <c r="A69" s="14" t="s">
        <v>2711</v>
      </c>
      <c r="B69" s="14" t="s">
        <v>2772</v>
      </c>
      <c r="C69" s="24" t="s">
        <v>3827</v>
      </c>
      <c r="D69" s="39" t="s">
        <v>2505</v>
      </c>
      <c r="E69"/>
    </row>
    <row r="70" spans="1:5" x14ac:dyDescent="0.25">
      <c r="A70" s="14" t="s">
        <v>2711</v>
      </c>
      <c r="B70" s="14" t="s">
        <v>3828</v>
      </c>
      <c r="C70" s="78" t="s">
        <v>3829</v>
      </c>
      <c r="D70" s="39" t="s">
        <v>2505</v>
      </c>
      <c r="E70"/>
    </row>
    <row r="71" spans="1:5" x14ac:dyDescent="0.25">
      <c r="A71" s="14" t="s">
        <v>2711</v>
      </c>
      <c r="B71" s="14" t="s">
        <v>3809</v>
      </c>
      <c r="C71" s="79" t="s">
        <v>3810</v>
      </c>
      <c r="D71" s="39"/>
      <c r="E71"/>
    </row>
    <row r="72" spans="1:5" x14ac:dyDescent="0.25">
      <c r="A72" s="14" t="s">
        <v>2711</v>
      </c>
      <c r="B72" s="14" t="s">
        <v>3811</v>
      </c>
      <c r="C72" s="80" t="s">
        <v>3812</v>
      </c>
      <c r="D72" s="39"/>
      <c r="E72"/>
    </row>
    <row r="73" spans="1:5" x14ac:dyDescent="0.25">
      <c r="A73" s="14" t="s">
        <v>2711</v>
      </c>
      <c r="B73" s="14" t="s">
        <v>3830</v>
      </c>
      <c r="C73" s="79" t="s">
        <v>3831</v>
      </c>
      <c r="D73" s="39"/>
      <c r="E73"/>
    </row>
    <row r="74" spans="1:5" x14ac:dyDescent="0.25">
      <c r="A74" s="14" t="s">
        <v>2711</v>
      </c>
      <c r="B74" s="14" t="s">
        <v>3832</v>
      </c>
      <c r="C74" s="80" t="s">
        <v>3833</v>
      </c>
      <c r="D74" s="39"/>
      <c r="E74"/>
    </row>
    <row r="75" spans="1:5" x14ac:dyDescent="0.25">
      <c r="A75" s="14" t="s">
        <v>2711</v>
      </c>
      <c r="B75" s="14" t="s">
        <v>3813</v>
      </c>
      <c r="C75" s="80" t="s">
        <v>3814</v>
      </c>
      <c r="D75" s="39"/>
      <c r="E75"/>
    </row>
    <row r="76" spans="1:5" x14ac:dyDescent="0.25">
      <c r="A76" s="14" t="s">
        <v>2711</v>
      </c>
      <c r="B76" s="14" t="s">
        <v>3834</v>
      </c>
      <c r="C76" s="80" t="s">
        <v>3835</v>
      </c>
      <c r="D76" s="39"/>
      <c r="E76"/>
    </row>
    <row r="77" spans="1:5" x14ac:dyDescent="0.25">
      <c r="A77" s="14" t="s">
        <v>2711</v>
      </c>
      <c r="B77" s="14" t="s">
        <v>3836</v>
      </c>
      <c r="C77" s="79" t="s">
        <v>3837</v>
      </c>
      <c r="D77" s="39" t="s">
        <v>2505</v>
      </c>
      <c r="E77"/>
    </row>
    <row r="78" spans="1:5" x14ac:dyDescent="0.25">
      <c r="A78" s="14" t="s">
        <v>2711</v>
      </c>
      <c r="B78" s="14" t="s">
        <v>3838</v>
      </c>
      <c r="C78" s="15" t="s">
        <v>3839</v>
      </c>
      <c r="D78" s="39" t="s">
        <v>2505</v>
      </c>
      <c r="E78"/>
    </row>
    <row r="79" spans="1:5" x14ac:dyDescent="0.25">
      <c r="A79" s="14" t="s">
        <v>2711</v>
      </c>
      <c r="B79" s="14" t="s">
        <v>3840</v>
      </c>
      <c r="C79" s="24" t="s">
        <v>3841</v>
      </c>
      <c r="D79" s="39" t="s">
        <v>2505</v>
      </c>
      <c r="E79"/>
    </row>
    <row r="80" spans="1:5" x14ac:dyDescent="0.25">
      <c r="A80" s="14" t="s">
        <v>2711</v>
      </c>
      <c r="B80" s="14" t="s">
        <v>3842</v>
      </c>
      <c r="C80" s="24" t="s">
        <v>3843</v>
      </c>
      <c r="D80" s="39" t="s">
        <v>2505</v>
      </c>
      <c r="E80"/>
    </row>
    <row r="81" spans="1:5" x14ac:dyDescent="0.25">
      <c r="A81" s="14" t="s">
        <v>2711</v>
      </c>
      <c r="B81" s="14" t="s">
        <v>3844</v>
      </c>
      <c r="C81" s="24" t="s">
        <v>3845</v>
      </c>
      <c r="D81" s="39" t="s">
        <v>2505</v>
      </c>
      <c r="E81"/>
    </row>
    <row r="82" spans="1:5" x14ac:dyDescent="0.25">
      <c r="A82" s="14" t="s">
        <v>2711</v>
      </c>
      <c r="B82" s="14" t="s">
        <v>3846</v>
      </c>
      <c r="C82" s="24" t="s">
        <v>3847</v>
      </c>
      <c r="D82" s="39" t="s">
        <v>2505</v>
      </c>
      <c r="E82"/>
    </row>
    <row r="83" spans="1:5" x14ac:dyDescent="0.25">
      <c r="A83" s="14" t="s">
        <v>2711</v>
      </c>
      <c r="B83" s="14" t="s">
        <v>3848</v>
      </c>
      <c r="C83" s="24" t="s">
        <v>3849</v>
      </c>
      <c r="D83" s="39" t="s">
        <v>2505</v>
      </c>
      <c r="E83"/>
    </row>
    <row r="84" spans="1:5" x14ac:dyDescent="0.25">
      <c r="A84" s="14" t="s">
        <v>2711</v>
      </c>
      <c r="B84" s="14" t="s">
        <v>3850</v>
      </c>
      <c r="C84" s="24" t="s">
        <v>3851</v>
      </c>
      <c r="D84" s="39" t="s">
        <v>2505</v>
      </c>
      <c r="E84"/>
    </row>
    <row r="85" spans="1:5" x14ac:dyDescent="0.25">
      <c r="A85" s="14" t="s">
        <v>2711</v>
      </c>
      <c r="B85" s="14" t="s">
        <v>3852</v>
      </c>
      <c r="C85" s="24" t="s">
        <v>3853</v>
      </c>
      <c r="D85" s="39" t="s">
        <v>2505</v>
      </c>
      <c r="E85"/>
    </row>
    <row r="86" spans="1:5" x14ac:dyDescent="0.25">
      <c r="A86" s="14" t="s">
        <v>2711</v>
      </c>
      <c r="B86" s="14" t="s">
        <v>3854</v>
      </c>
      <c r="C86" s="25" t="s">
        <v>3855</v>
      </c>
      <c r="D86" s="39" t="s">
        <v>2505</v>
      </c>
      <c r="E86"/>
    </row>
    <row r="87" spans="1:5" x14ac:dyDescent="0.25">
      <c r="A87" s="14" t="s">
        <v>2711</v>
      </c>
      <c r="B87" s="14" t="s">
        <v>3856</v>
      </c>
      <c r="C87" s="24" t="s">
        <v>3857</v>
      </c>
      <c r="D87" s="39" t="s">
        <v>2505</v>
      </c>
      <c r="E87"/>
    </row>
    <row r="88" spans="1:5" x14ac:dyDescent="0.25">
      <c r="A88" s="14" t="s">
        <v>2711</v>
      </c>
      <c r="B88" s="14" t="s">
        <v>3858</v>
      </c>
      <c r="C88" s="15" t="s">
        <v>3859</v>
      </c>
      <c r="D88" s="39" t="s">
        <v>2505</v>
      </c>
      <c r="E88"/>
    </row>
    <row r="89" spans="1:5" x14ac:dyDescent="0.25">
      <c r="A89" s="14" t="s">
        <v>2711</v>
      </c>
      <c r="B89" s="14" t="s">
        <v>3860</v>
      </c>
      <c r="C89" s="24" t="s">
        <v>3861</v>
      </c>
      <c r="D89" s="39" t="s">
        <v>2505</v>
      </c>
      <c r="E89"/>
    </row>
    <row r="90" spans="1:5" x14ac:dyDescent="0.25">
      <c r="A90" s="14" t="s">
        <v>2711</v>
      </c>
      <c r="B90" s="14" t="s">
        <v>3862</v>
      </c>
      <c r="C90" s="24" t="s">
        <v>3863</v>
      </c>
      <c r="D90" s="39" t="s">
        <v>2505</v>
      </c>
      <c r="E90"/>
    </row>
    <row r="91" spans="1:5" x14ac:dyDescent="0.25">
      <c r="A91" s="14" t="s">
        <v>2711</v>
      </c>
      <c r="B91" s="14" t="s">
        <v>3864</v>
      </c>
      <c r="C91" s="25" t="s">
        <v>3865</v>
      </c>
      <c r="D91" s="39" t="s">
        <v>2505</v>
      </c>
      <c r="E91"/>
    </row>
    <row r="92" spans="1:5" x14ac:dyDescent="0.25">
      <c r="A92" s="14" t="s">
        <v>2711</v>
      </c>
      <c r="B92" s="14" t="s">
        <v>3866</v>
      </c>
      <c r="C92" s="25" t="s">
        <v>3867</v>
      </c>
      <c r="D92" s="39" t="s">
        <v>2505</v>
      </c>
      <c r="E92"/>
    </row>
    <row r="93" spans="1:5" x14ac:dyDescent="0.25">
      <c r="A93" s="14" t="s">
        <v>2711</v>
      </c>
      <c r="B93" s="14" t="s">
        <v>3868</v>
      </c>
      <c r="C93" s="24" t="s">
        <v>3869</v>
      </c>
      <c r="D93" s="39" t="s">
        <v>2505</v>
      </c>
      <c r="E93"/>
    </row>
    <row r="94" spans="1:5" x14ac:dyDescent="0.25">
      <c r="A94" s="14" t="s">
        <v>2711</v>
      </c>
      <c r="B94" s="14" t="s">
        <v>3870</v>
      </c>
      <c r="C94" s="25" t="s">
        <v>3871</v>
      </c>
      <c r="D94" s="39" t="s">
        <v>2505</v>
      </c>
      <c r="E94"/>
    </row>
    <row r="95" spans="1:5" x14ac:dyDescent="0.25">
      <c r="A95" s="14" t="s">
        <v>2711</v>
      </c>
      <c r="B95" s="14" t="s">
        <v>3872</v>
      </c>
      <c r="C95" s="26" t="s">
        <v>3873</v>
      </c>
      <c r="D95" s="39" t="s">
        <v>2505</v>
      </c>
      <c r="E95"/>
    </row>
    <row r="96" spans="1:5" x14ac:dyDescent="0.25">
      <c r="A96" s="14" t="s">
        <v>2711</v>
      </c>
      <c r="B96" s="14" t="s">
        <v>3874</v>
      </c>
      <c r="C96" s="26" t="s">
        <v>3875</v>
      </c>
      <c r="D96" s="39" t="s">
        <v>2505</v>
      </c>
      <c r="E96"/>
    </row>
    <row r="97" spans="1:5" x14ac:dyDescent="0.25">
      <c r="A97" s="14" t="s">
        <v>2711</v>
      </c>
      <c r="B97" s="14" t="s">
        <v>3876</v>
      </c>
      <c r="C97" s="26" t="s">
        <v>3877</v>
      </c>
      <c r="D97" s="39" t="s">
        <v>2505</v>
      </c>
      <c r="E97"/>
    </row>
    <row r="98" spans="1:5" x14ac:dyDescent="0.25">
      <c r="A98" s="14" t="s">
        <v>2711</v>
      </c>
      <c r="B98" s="14" t="s">
        <v>3878</v>
      </c>
      <c r="C98" s="25" t="s">
        <v>3879</v>
      </c>
      <c r="D98" s="39" t="s">
        <v>2505</v>
      </c>
      <c r="E98"/>
    </row>
    <row r="99" spans="1:5" x14ac:dyDescent="0.25">
      <c r="A99" s="14" t="s">
        <v>2711</v>
      </c>
      <c r="B99" s="14" t="s">
        <v>3880</v>
      </c>
      <c r="C99" s="25" t="s">
        <v>3881</v>
      </c>
      <c r="D99" s="39" t="s">
        <v>2505</v>
      </c>
      <c r="E99"/>
    </row>
    <row r="100" spans="1:5" x14ac:dyDescent="0.25">
      <c r="A100" s="14" t="s">
        <v>2711</v>
      </c>
      <c r="B100" s="14" t="s">
        <v>3882</v>
      </c>
      <c r="C100" s="24" t="s">
        <v>3883</v>
      </c>
      <c r="D100" s="39" t="s">
        <v>2505</v>
      </c>
      <c r="E100"/>
    </row>
    <row r="101" spans="1:5" x14ac:dyDescent="0.25">
      <c r="A101" s="14" t="s">
        <v>2711</v>
      </c>
      <c r="B101" s="14" t="s">
        <v>3884</v>
      </c>
      <c r="C101" s="25" t="s">
        <v>3885</v>
      </c>
      <c r="D101" s="39" t="s">
        <v>2505</v>
      </c>
      <c r="E101"/>
    </row>
    <row r="102" spans="1:5" x14ac:dyDescent="0.25">
      <c r="A102" s="14" t="s">
        <v>2711</v>
      </c>
      <c r="B102" s="14" t="s">
        <v>3886</v>
      </c>
      <c r="C102" s="24" t="s">
        <v>3887</v>
      </c>
      <c r="D102" s="39" t="s">
        <v>2505</v>
      </c>
      <c r="E102"/>
    </row>
    <row r="103" spans="1:5" x14ac:dyDescent="0.25">
      <c r="A103" s="14" t="s">
        <v>2711</v>
      </c>
      <c r="B103" s="14" t="s">
        <v>3888</v>
      </c>
      <c r="C103" s="24" t="s">
        <v>3889</v>
      </c>
      <c r="D103" s="39" t="s">
        <v>2505</v>
      </c>
      <c r="E103"/>
    </row>
    <row r="104" spans="1:5" x14ac:dyDescent="0.25">
      <c r="A104" s="14" t="s">
        <v>2711</v>
      </c>
      <c r="B104" s="14" t="s">
        <v>3890</v>
      </c>
      <c r="C104" s="24" t="s">
        <v>3891</v>
      </c>
      <c r="D104" s="39" t="s">
        <v>2505</v>
      </c>
      <c r="E104"/>
    </row>
    <row r="105" spans="1:5" x14ac:dyDescent="0.25">
      <c r="A105" s="14" t="s">
        <v>2711</v>
      </c>
      <c r="B105" s="14" t="s">
        <v>2792</v>
      </c>
      <c r="C105" s="24" t="s">
        <v>3892</v>
      </c>
      <c r="D105" s="39" t="s">
        <v>2505</v>
      </c>
      <c r="E105"/>
    </row>
    <row r="106" spans="1:5" x14ac:dyDescent="0.25">
      <c r="A106" s="14" t="s">
        <v>2711</v>
      </c>
      <c r="B106" s="14" t="s">
        <v>3893</v>
      </c>
      <c r="C106" s="15" t="s">
        <v>3894</v>
      </c>
      <c r="D106" s="39"/>
      <c r="E106"/>
    </row>
    <row r="107" spans="1:5" x14ac:dyDescent="0.25">
      <c r="A107" s="14" t="s">
        <v>2711</v>
      </c>
      <c r="B107" s="14" t="s">
        <v>3870</v>
      </c>
      <c r="C107" s="79" t="s">
        <v>3871</v>
      </c>
      <c r="D107" s="39"/>
      <c r="E107"/>
    </row>
    <row r="108" spans="1:5" x14ac:dyDescent="0.25">
      <c r="A108" s="14" t="s">
        <v>2711</v>
      </c>
      <c r="B108" s="14" t="s">
        <v>3872</v>
      </c>
      <c r="C108" s="80" t="s">
        <v>3873</v>
      </c>
      <c r="D108" s="39"/>
      <c r="E108"/>
    </row>
    <row r="109" spans="1:5" x14ac:dyDescent="0.25">
      <c r="A109" s="14" t="s">
        <v>2711</v>
      </c>
      <c r="B109" s="14" t="s">
        <v>3874</v>
      </c>
      <c r="C109" s="80" t="s">
        <v>3875</v>
      </c>
      <c r="D109" s="39"/>
      <c r="E109"/>
    </row>
    <row r="110" spans="1:5" x14ac:dyDescent="0.25">
      <c r="A110" s="14" t="s">
        <v>2711</v>
      </c>
      <c r="B110" s="14" t="s">
        <v>3876</v>
      </c>
      <c r="C110" s="80" t="s">
        <v>3877</v>
      </c>
      <c r="D110" s="39"/>
      <c r="E110"/>
    </row>
    <row r="111" spans="1:5" x14ac:dyDescent="0.25">
      <c r="A111" s="14" t="s">
        <v>2711</v>
      </c>
      <c r="B111" s="14" t="s">
        <v>3895</v>
      </c>
      <c r="C111" s="79" t="s">
        <v>3896</v>
      </c>
      <c r="D111" s="39"/>
      <c r="E111"/>
    </row>
    <row r="112" spans="1:5" x14ac:dyDescent="0.25">
      <c r="A112" s="14" t="s">
        <v>2711</v>
      </c>
      <c r="B112" s="14" t="s">
        <v>3897</v>
      </c>
      <c r="C112" s="80" t="s">
        <v>3898</v>
      </c>
      <c r="D112" s="39"/>
      <c r="E112"/>
    </row>
    <row r="113" spans="1:5" x14ac:dyDescent="0.25">
      <c r="A113" s="14" t="s">
        <v>2711</v>
      </c>
      <c r="B113" s="14" t="s">
        <v>3878</v>
      </c>
      <c r="C113" s="80" t="s">
        <v>3879</v>
      </c>
      <c r="D113" s="39"/>
      <c r="E113"/>
    </row>
    <row r="114" spans="1:5" x14ac:dyDescent="0.25">
      <c r="A114" s="14" t="s">
        <v>2711</v>
      </c>
      <c r="B114" s="14" t="s">
        <v>3899</v>
      </c>
      <c r="C114" s="80" t="s">
        <v>3900</v>
      </c>
      <c r="D114" s="39"/>
      <c r="E114"/>
    </row>
    <row r="115" spans="1:5" x14ac:dyDescent="0.25">
      <c r="A115" s="14" t="s">
        <v>2711</v>
      </c>
      <c r="B115" s="14" t="s">
        <v>3901</v>
      </c>
      <c r="C115" s="79" t="s">
        <v>3902</v>
      </c>
      <c r="D115" s="39"/>
      <c r="E115"/>
    </row>
    <row r="116" spans="1:5" x14ac:dyDescent="0.25">
      <c r="A116" s="14" t="s">
        <v>2711</v>
      </c>
      <c r="B116" s="14" t="s">
        <v>3903</v>
      </c>
      <c r="C116" s="15" t="s">
        <v>3904</v>
      </c>
      <c r="D116" s="39" t="s">
        <v>2505</v>
      </c>
      <c r="E116"/>
    </row>
    <row r="117" spans="1:5" x14ac:dyDescent="0.25">
      <c r="A117" s="14" t="s">
        <v>2711</v>
      </c>
      <c r="B117" s="14" t="s">
        <v>3905</v>
      </c>
      <c r="C117" s="24" t="s">
        <v>3906</v>
      </c>
      <c r="D117" s="39" t="s">
        <v>2505</v>
      </c>
      <c r="E117"/>
    </row>
    <row r="118" spans="1:5" x14ac:dyDescent="0.25">
      <c r="A118" s="14" t="s">
        <v>2711</v>
      </c>
      <c r="B118" s="14" t="s">
        <v>3907</v>
      </c>
      <c r="C118" s="24" t="s">
        <v>3908</v>
      </c>
      <c r="D118" s="39" t="s">
        <v>2505</v>
      </c>
      <c r="E118"/>
    </row>
    <row r="119" spans="1:5" x14ac:dyDescent="0.25">
      <c r="A119" s="14" t="s">
        <v>2711</v>
      </c>
      <c r="B119" s="14" t="s">
        <v>3909</v>
      </c>
      <c r="C119" s="25" t="s">
        <v>3910</v>
      </c>
      <c r="D119" s="39" t="s">
        <v>2505</v>
      </c>
      <c r="E119"/>
    </row>
    <row r="120" spans="1:5" x14ac:dyDescent="0.25">
      <c r="A120" s="14" t="s">
        <v>2711</v>
      </c>
      <c r="B120" s="14" t="s">
        <v>3911</v>
      </c>
      <c r="C120" s="25" t="s">
        <v>3912</v>
      </c>
      <c r="D120" s="39" t="s">
        <v>2505</v>
      </c>
      <c r="E120"/>
    </row>
    <row r="121" spans="1:5" x14ac:dyDescent="0.25">
      <c r="A121" s="14" t="s">
        <v>2711</v>
      </c>
      <c r="B121" s="14" t="s">
        <v>3913</v>
      </c>
      <c r="C121" s="24" t="s">
        <v>3914</v>
      </c>
      <c r="D121" s="39" t="s">
        <v>2505</v>
      </c>
      <c r="E121"/>
    </row>
    <row r="122" spans="1:5" x14ac:dyDescent="0.25">
      <c r="A122" s="14" t="s">
        <v>2711</v>
      </c>
      <c r="B122" s="14" t="s">
        <v>3915</v>
      </c>
      <c r="C122" s="25" t="s">
        <v>3915</v>
      </c>
      <c r="D122" s="39" t="s">
        <v>2505</v>
      </c>
      <c r="E122"/>
    </row>
    <row r="123" spans="1:5" x14ac:dyDescent="0.25">
      <c r="A123" s="14" t="s">
        <v>2711</v>
      </c>
      <c r="B123" s="14" t="s">
        <v>3916</v>
      </c>
      <c r="C123" s="25" t="s">
        <v>3917</v>
      </c>
      <c r="D123" s="39" t="s">
        <v>2505</v>
      </c>
      <c r="E123"/>
    </row>
    <row r="124" spans="1:5" x14ac:dyDescent="0.25">
      <c r="A124" s="14" t="s">
        <v>2711</v>
      </c>
      <c r="B124" s="14" t="s">
        <v>3918</v>
      </c>
      <c r="C124" s="25" t="s">
        <v>3919</v>
      </c>
      <c r="D124" s="39" t="s">
        <v>2505</v>
      </c>
      <c r="E124"/>
    </row>
    <row r="125" spans="1:5" x14ac:dyDescent="0.25">
      <c r="A125" s="14" t="s">
        <v>2711</v>
      </c>
      <c r="B125" s="14" t="s">
        <v>3920</v>
      </c>
      <c r="C125" s="24" t="s">
        <v>3921</v>
      </c>
      <c r="D125" s="39" t="s">
        <v>2505</v>
      </c>
      <c r="E125"/>
    </row>
    <row r="126" spans="1:5" x14ac:dyDescent="0.25">
      <c r="A126" s="14" t="s">
        <v>2711</v>
      </c>
      <c r="B126" s="14" t="s">
        <v>3922</v>
      </c>
      <c r="C126" s="25" t="s">
        <v>3923</v>
      </c>
      <c r="D126" s="39" t="s">
        <v>2505</v>
      </c>
      <c r="E126"/>
    </row>
    <row r="127" spans="1:5" x14ac:dyDescent="0.25">
      <c r="A127" s="14" t="s">
        <v>2711</v>
      </c>
      <c r="B127" s="14" t="s">
        <v>3924</v>
      </c>
      <c r="C127" s="24" t="s">
        <v>3925</v>
      </c>
      <c r="D127" s="39" t="s">
        <v>2505</v>
      </c>
      <c r="E127"/>
    </row>
    <row r="128" spans="1:5" x14ac:dyDescent="0.25">
      <c r="A128" s="14" t="s">
        <v>2711</v>
      </c>
      <c r="B128" s="14" t="s">
        <v>3926</v>
      </c>
      <c r="C128" s="24" t="s">
        <v>3927</v>
      </c>
      <c r="D128" s="39" t="s">
        <v>2505</v>
      </c>
      <c r="E128"/>
    </row>
    <row r="129" spans="1:5" x14ac:dyDescent="0.25">
      <c r="A129" s="14" t="s">
        <v>2711</v>
      </c>
      <c r="B129" s="14" t="s">
        <v>3928</v>
      </c>
      <c r="C129" s="24" t="s">
        <v>3929</v>
      </c>
      <c r="D129" s="39" t="s">
        <v>2505</v>
      </c>
      <c r="E129"/>
    </row>
    <row r="130" spans="1:5" x14ac:dyDescent="0.25">
      <c r="A130" s="14" t="s">
        <v>2711</v>
      </c>
      <c r="B130" s="14" t="s">
        <v>2927</v>
      </c>
      <c r="C130" s="24" t="s">
        <v>3930</v>
      </c>
      <c r="D130" s="39" t="s">
        <v>2505</v>
      </c>
      <c r="E130"/>
    </row>
    <row r="131" spans="1:5" x14ac:dyDescent="0.25">
      <c r="A131" s="14" t="s">
        <v>2711</v>
      </c>
      <c r="B131" s="14" t="s">
        <v>3931</v>
      </c>
      <c r="C131" s="15" t="s">
        <v>3932</v>
      </c>
      <c r="D131" s="39"/>
      <c r="E131"/>
    </row>
    <row r="132" spans="1:5" x14ac:dyDescent="0.25">
      <c r="A132" s="14" t="s">
        <v>2711</v>
      </c>
      <c r="B132" s="14" t="s">
        <v>3915</v>
      </c>
      <c r="C132" s="24" t="s">
        <v>3915</v>
      </c>
      <c r="D132" s="39"/>
      <c r="E132"/>
    </row>
    <row r="133" spans="1:5" x14ac:dyDescent="0.25">
      <c r="A133" s="14" t="s">
        <v>2711</v>
      </c>
      <c r="B133" s="14" t="s">
        <v>3933</v>
      </c>
      <c r="C133" s="24" t="s">
        <v>3934</v>
      </c>
      <c r="D133" s="39"/>
      <c r="E133"/>
    </row>
    <row r="134" spans="1:5" x14ac:dyDescent="0.25">
      <c r="A134" s="14" t="s">
        <v>2711</v>
      </c>
      <c r="B134" s="6" t="s">
        <v>3935</v>
      </c>
      <c r="C134" s="25" t="s">
        <v>3936</v>
      </c>
      <c r="D134" s="39"/>
      <c r="E134"/>
    </row>
    <row r="135" spans="1:5" x14ac:dyDescent="0.25">
      <c r="A135" s="14" t="s">
        <v>2711</v>
      </c>
      <c r="B135" s="14" t="s">
        <v>3916</v>
      </c>
      <c r="C135" s="25" t="s">
        <v>3917</v>
      </c>
      <c r="D135" s="39"/>
      <c r="E135"/>
    </row>
    <row r="136" spans="1:5" x14ac:dyDescent="0.25">
      <c r="A136" s="14" t="s">
        <v>2711</v>
      </c>
      <c r="B136" s="14" t="s">
        <v>3937</v>
      </c>
      <c r="C136" s="25" t="s">
        <v>3938</v>
      </c>
      <c r="D136" s="39"/>
      <c r="E136"/>
    </row>
    <row r="137" spans="1:5" x14ac:dyDescent="0.25">
      <c r="A137" s="14" t="s">
        <v>2711</v>
      </c>
      <c r="B137" s="14" t="s">
        <v>3939</v>
      </c>
      <c r="C137" s="24" t="s">
        <v>3940</v>
      </c>
      <c r="D137" s="39"/>
      <c r="E137"/>
    </row>
    <row r="138" spans="1:5" x14ac:dyDescent="0.25">
      <c r="A138" s="14" t="s">
        <v>2711</v>
      </c>
      <c r="B138" s="14" t="s">
        <v>3941</v>
      </c>
      <c r="C138" s="15" t="s">
        <v>3942</v>
      </c>
      <c r="D138" s="39" t="s">
        <v>2505</v>
      </c>
      <c r="E138"/>
    </row>
    <row r="139" spans="1:5" x14ac:dyDescent="0.25">
      <c r="A139" s="14" t="s">
        <v>2711</v>
      </c>
      <c r="B139" s="14" t="s">
        <v>3943</v>
      </c>
      <c r="C139" s="24" t="s">
        <v>3944</v>
      </c>
      <c r="D139" s="39" t="s">
        <v>2505</v>
      </c>
      <c r="E139"/>
    </row>
    <row r="140" spans="1:5" x14ac:dyDescent="0.25">
      <c r="A140" s="14" t="s">
        <v>2711</v>
      </c>
      <c r="B140" s="14" t="s">
        <v>3945</v>
      </c>
      <c r="C140" s="25" t="s">
        <v>3946</v>
      </c>
      <c r="D140" s="39" t="s">
        <v>2505</v>
      </c>
      <c r="E140"/>
    </row>
    <row r="141" spans="1:5" x14ac:dyDescent="0.25">
      <c r="A141" s="14" t="s">
        <v>2711</v>
      </c>
      <c r="B141" s="14" t="s">
        <v>3947</v>
      </c>
      <c r="C141" s="25" t="s">
        <v>3948</v>
      </c>
      <c r="D141" s="39" t="s">
        <v>2505</v>
      </c>
      <c r="E141"/>
    </row>
    <row r="142" spans="1:5" x14ac:dyDescent="0.25">
      <c r="A142" s="14" t="s">
        <v>2711</v>
      </c>
      <c r="B142" s="14" t="s">
        <v>3949</v>
      </c>
      <c r="C142" s="25" t="s">
        <v>3950</v>
      </c>
      <c r="D142" s="39" t="s">
        <v>2505</v>
      </c>
      <c r="E142"/>
    </row>
    <row r="143" spans="1:5" x14ac:dyDescent="0.25">
      <c r="A143" s="14" t="s">
        <v>2711</v>
      </c>
      <c r="B143" s="14" t="s">
        <v>3951</v>
      </c>
      <c r="C143" s="25" t="s">
        <v>3952</v>
      </c>
      <c r="D143" s="39" t="s">
        <v>2505</v>
      </c>
      <c r="E143"/>
    </row>
    <row r="144" spans="1:5" x14ac:dyDescent="0.25">
      <c r="A144" s="14" t="s">
        <v>2711</v>
      </c>
      <c r="B144" s="14" t="s">
        <v>3953</v>
      </c>
      <c r="C144" s="25" t="s">
        <v>3954</v>
      </c>
      <c r="D144" s="39" t="s">
        <v>2505</v>
      </c>
      <c r="E144"/>
    </row>
    <row r="145" spans="1:5" x14ac:dyDescent="0.25">
      <c r="A145" s="14" t="s">
        <v>2711</v>
      </c>
      <c r="B145" s="14" t="s">
        <v>3955</v>
      </c>
      <c r="C145" s="25" t="s">
        <v>3956</v>
      </c>
      <c r="D145" s="39" t="s">
        <v>2505</v>
      </c>
      <c r="E145"/>
    </row>
    <row r="146" spans="1:5" x14ac:dyDescent="0.25">
      <c r="A146" s="14" t="s">
        <v>2711</v>
      </c>
      <c r="B146" s="14" t="s">
        <v>3957</v>
      </c>
      <c r="C146" s="24" t="s">
        <v>3958</v>
      </c>
      <c r="D146" s="39" t="s">
        <v>2505</v>
      </c>
      <c r="E146"/>
    </row>
    <row r="147" spans="1:5" x14ac:dyDescent="0.25">
      <c r="A147" s="14" t="s">
        <v>2711</v>
      </c>
      <c r="B147" s="14" t="s">
        <v>3959</v>
      </c>
      <c r="C147" s="24" t="s">
        <v>3960</v>
      </c>
      <c r="D147" s="39" t="s">
        <v>2505</v>
      </c>
      <c r="E147"/>
    </row>
    <row r="148" spans="1:5" x14ac:dyDescent="0.25">
      <c r="A148" s="14" t="s">
        <v>2711</v>
      </c>
      <c r="B148" s="14" t="s">
        <v>3961</v>
      </c>
      <c r="C148" s="24" t="s">
        <v>3962</v>
      </c>
      <c r="D148" s="39" t="s">
        <v>2505</v>
      </c>
      <c r="E148"/>
    </row>
    <row r="149" spans="1:5" x14ac:dyDescent="0.25">
      <c r="A149" s="14" t="s">
        <v>2711</v>
      </c>
      <c r="B149" s="14" t="s">
        <v>3963</v>
      </c>
      <c r="C149" s="24" t="s">
        <v>3964</v>
      </c>
      <c r="D149" s="39" t="s">
        <v>2505</v>
      </c>
      <c r="E149"/>
    </row>
    <row r="150" spans="1:5" x14ac:dyDescent="0.25">
      <c r="A150" s="14" t="s">
        <v>2711</v>
      </c>
      <c r="B150" s="14" t="s">
        <v>3965</v>
      </c>
      <c r="C150" s="25" t="s">
        <v>3966</v>
      </c>
      <c r="D150" s="39" t="s">
        <v>2505</v>
      </c>
      <c r="E150"/>
    </row>
    <row r="151" spans="1:5" x14ac:dyDescent="0.25">
      <c r="A151" s="14" t="s">
        <v>2711</v>
      </c>
      <c r="B151" s="14" t="s">
        <v>3967</v>
      </c>
      <c r="C151" s="25" t="s">
        <v>3968</v>
      </c>
      <c r="D151" s="39" t="s">
        <v>2505</v>
      </c>
      <c r="E151"/>
    </row>
    <row r="152" spans="1:5" x14ac:dyDescent="0.25">
      <c r="A152" s="14" t="s">
        <v>2711</v>
      </c>
      <c r="B152" s="14" t="s">
        <v>3969</v>
      </c>
      <c r="C152" s="25" t="s">
        <v>3970</v>
      </c>
      <c r="D152" s="39" t="s">
        <v>2505</v>
      </c>
      <c r="E152"/>
    </row>
    <row r="153" spans="1:5" x14ac:dyDescent="0.25">
      <c r="A153" s="14" t="s">
        <v>2711</v>
      </c>
      <c r="B153" s="14" t="s">
        <v>3971</v>
      </c>
      <c r="C153" s="24" t="s">
        <v>3972</v>
      </c>
      <c r="D153" s="39" t="s">
        <v>2505</v>
      </c>
      <c r="E153"/>
    </row>
    <row r="154" spans="1:5" x14ac:dyDescent="0.25">
      <c r="A154" s="14" t="s">
        <v>2711</v>
      </c>
      <c r="B154" s="14" t="s">
        <v>3973</v>
      </c>
      <c r="C154" s="24" t="s">
        <v>3974</v>
      </c>
      <c r="D154" s="39" t="s">
        <v>2505</v>
      </c>
      <c r="E154"/>
    </row>
    <row r="155" spans="1:5" x14ac:dyDescent="0.25">
      <c r="A155" s="14" t="s">
        <v>2711</v>
      </c>
      <c r="B155" s="14" t="s">
        <v>3975</v>
      </c>
      <c r="C155" s="15" t="s">
        <v>3976</v>
      </c>
      <c r="D155" s="39" t="s">
        <v>2505</v>
      </c>
      <c r="E155"/>
    </row>
    <row r="156" spans="1:5" x14ac:dyDescent="0.25">
      <c r="A156" s="14" t="s">
        <v>2711</v>
      </c>
      <c r="B156" s="14" t="s">
        <v>3977</v>
      </c>
      <c r="C156" s="24" t="s">
        <v>3978</v>
      </c>
      <c r="D156" s="39" t="s">
        <v>2505</v>
      </c>
      <c r="E156"/>
    </row>
    <row r="157" spans="1:5" x14ac:dyDescent="0.25">
      <c r="A157" s="14" t="s">
        <v>2711</v>
      </c>
      <c r="B157" s="14" t="s">
        <v>3979</v>
      </c>
      <c r="C157" s="25" t="s">
        <v>3980</v>
      </c>
      <c r="D157" s="39" t="s">
        <v>2505</v>
      </c>
      <c r="E157"/>
    </row>
    <row r="158" spans="1:5" x14ac:dyDescent="0.25">
      <c r="A158" s="14" t="s">
        <v>2711</v>
      </c>
      <c r="B158" s="14" t="s">
        <v>3981</v>
      </c>
      <c r="C158" s="25" t="s">
        <v>3982</v>
      </c>
      <c r="D158" s="39" t="s">
        <v>2505</v>
      </c>
      <c r="E158"/>
    </row>
    <row r="159" spans="1:5" x14ac:dyDescent="0.25">
      <c r="A159" s="14" t="s">
        <v>2711</v>
      </c>
      <c r="B159" s="14" t="s">
        <v>3983</v>
      </c>
      <c r="C159" s="25" t="s">
        <v>3984</v>
      </c>
      <c r="D159" s="39" t="s">
        <v>2505</v>
      </c>
      <c r="E159"/>
    </row>
    <row r="160" spans="1:5" x14ac:dyDescent="0.25">
      <c r="A160" s="14" t="s">
        <v>2711</v>
      </c>
      <c r="B160" s="14" t="s">
        <v>3985</v>
      </c>
      <c r="C160" s="25" t="s">
        <v>3986</v>
      </c>
      <c r="D160" s="39" t="s">
        <v>2505</v>
      </c>
      <c r="E160"/>
    </row>
    <row r="161" spans="1:5" x14ac:dyDescent="0.25">
      <c r="A161" s="14" t="s">
        <v>2711</v>
      </c>
      <c r="B161" s="14" t="s">
        <v>3987</v>
      </c>
      <c r="C161" s="25" t="s">
        <v>3988</v>
      </c>
      <c r="D161" s="39" t="s">
        <v>2505</v>
      </c>
      <c r="E161"/>
    </row>
    <row r="162" spans="1:5" x14ac:dyDescent="0.25">
      <c r="A162" s="14" t="s">
        <v>2711</v>
      </c>
      <c r="B162" s="14" t="s">
        <v>3989</v>
      </c>
      <c r="C162" s="25" t="s">
        <v>3990</v>
      </c>
      <c r="D162" s="39" t="s">
        <v>2505</v>
      </c>
      <c r="E162"/>
    </row>
    <row r="163" spans="1:5" x14ac:dyDescent="0.25">
      <c r="A163" s="14" t="s">
        <v>2711</v>
      </c>
      <c r="B163" s="14" t="s">
        <v>3991</v>
      </c>
      <c r="C163" s="24" t="s">
        <v>3992</v>
      </c>
      <c r="D163" s="39" t="s">
        <v>2505</v>
      </c>
      <c r="E163"/>
    </row>
    <row r="164" spans="1:5" x14ac:dyDescent="0.25">
      <c r="A164" s="14" t="s">
        <v>2711</v>
      </c>
      <c r="B164" s="14" t="s">
        <v>3993</v>
      </c>
      <c r="C164" s="24" t="s">
        <v>3994</v>
      </c>
      <c r="D164" s="39" t="s">
        <v>2505</v>
      </c>
      <c r="E164"/>
    </row>
    <row r="165" spans="1:5" x14ac:dyDescent="0.25">
      <c r="A165" s="14" t="s">
        <v>2711</v>
      </c>
      <c r="B165" s="14" t="s">
        <v>3995</v>
      </c>
      <c r="C165" s="24" t="s">
        <v>3996</v>
      </c>
      <c r="D165" s="39" t="s">
        <v>2505</v>
      </c>
      <c r="E165"/>
    </row>
    <row r="166" spans="1:5" x14ac:dyDescent="0.25">
      <c r="A166" s="14" t="s">
        <v>2711</v>
      </c>
      <c r="B166" s="14" t="s">
        <v>3997</v>
      </c>
      <c r="C166" s="24" t="s">
        <v>3998</v>
      </c>
      <c r="D166" s="39" t="s">
        <v>2505</v>
      </c>
      <c r="E166"/>
    </row>
    <row r="167" spans="1:5" x14ac:dyDescent="0.25">
      <c r="A167" s="14" t="s">
        <v>2711</v>
      </c>
      <c r="B167" s="14" t="s">
        <v>3999</v>
      </c>
      <c r="C167" s="25" t="s">
        <v>4000</v>
      </c>
      <c r="D167" s="39" t="s">
        <v>2505</v>
      </c>
      <c r="E167"/>
    </row>
    <row r="168" spans="1:5" x14ac:dyDescent="0.25">
      <c r="A168" s="14" t="s">
        <v>2711</v>
      </c>
      <c r="B168" s="14" t="s">
        <v>4001</v>
      </c>
      <c r="C168" s="25" t="s">
        <v>4002</v>
      </c>
      <c r="D168" s="39" t="s">
        <v>2505</v>
      </c>
      <c r="E168"/>
    </row>
    <row r="169" spans="1:5" x14ac:dyDescent="0.25">
      <c r="A169" s="14" t="s">
        <v>2711</v>
      </c>
      <c r="B169" s="14" t="s">
        <v>4003</v>
      </c>
      <c r="C169" s="25" t="s">
        <v>4004</v>
      </c>
      <c r="D169" s="39" t="s">
        <v>2505</v>
      </c>
      <c r="E169"/>
    </row>
    <row r="170" spans="1:5" x14ac:dyDescent="0.25">
      <c r="A170" s="14" t="s">
        <v>2711</v>
      </c>
      <c r="B170" s="14" t="s">
        <v>4005</v>
      </c>
      <c r="C170" s="24" t="s">
        <v>4006</v>
      </c>
      <c r="D170" s="39" t="s">
        <v>2505</v>
      </c>
      <c r="E170"/>
    </row>
    <row r="171" spans="1:5" x14ac:dyDescent="0.25">
      <c r="A171" s="14" t="s">
        <v>2711</v>
      </c>
      <c r="B171" s="14" t="s">
        <v>4007</v>
      </c>
      <c r="C171" s="24" t="s">
        <v>4008</v>
      </c>
      <c r="D171" s="39" t="s">
        <v>2505</v>
      </c>
      <c r="E171"/>
    </row>
    <row r="172" spans="1:5" x14ac:dyDescent="0.25">
      <c r="A172" s="14" t="s">
        <v>2711</v>
      </c>
      <c r="B172" s="14" t="s">
        <v>4009</v>
      </c>
      <c r="C172" s="15" t="s">
        <v>4010</v>
      </c>
      <c r="D172" s="39" t="s">
        <v>2505</v>
      </c>
      <c r="E172"/>
    </row>
    <row r="173" spans="1:5" x14ac:dyDescent="0.25">
      <c r="A173" s="14" t="s">
        <v>2711</v>
      </c>
      <c r="B173" s="14" t="s">
        <v>4011</v>
      </c>
      <c r="C173" s="24" t="s">
        <v>4012</v>
      </c>
      <c r="D173" s="39" t="s">
        <v>2505</v>
      </c>
      <c r="E173"/>
    </row>
    <row r="174" spans="1:5" x14ac:dyDescent="0.25">
      <c r="A174" s="14" t="s">
        <v>2711</v>
      </c>
      <c r="B174" s="14" t="s">
        <v>4013</v>
      </c>
      <c r="C174" s="25" t="s">
        <v>4014</v>
      </c>
      <c r="D174" s="39" t="s">
        <v>2505</v>
      </c>
      <c r="E174"/>
    </row>
    <row r="175" spans="1:5" x14ac:dyDescent="0.25">
      <c r="A175" s="14" t="s">
        <v>2711</v>
      </c>
      <c r="B175" s="14" t="s">
        <v>4015</v>
      </c>
      <c r="C175" s="25" t="s">
        <v>4016</v>
      </c>
      <c r="D175" s="39" t="s">
        <v>2505</v>
      </c>
      <c r="E175"/>
    </row>
    <row r="176" spans="1:5" x14ac:dyDescent="0.25">
      <c r="A176" s="14" t="s">
        <v>2711</v>
      </c>
      <c r="B176" s="14" t="s">
        <v>4017</v>
      </c>
      <c r="C176" s="25" t="s">
        <v>4018</v>
      </c>
      <c r="D176" s="39" t="s">
        <v>2505</v>
      </c>
      <c r="E176"/>
    </row>
    <row r="177" spans="1:5" x14ac:dyDescent="0.25">
      <c r="A177" s="14" t="s">
        <v>2711</v>
      </c>
      <c r="B177" s="14" t="s">
        <v>4021</v>
      </c>
      <c r="C177" s="25" t="s">
        <v>4022</v>
      </c>
      <c r="D177" s="39"/>
      <c r="E177"/>
    </row>
    <row r="178" spans="1:5" x14ac:dyDescent="0.25">
      <c r="A178" s="14" t="s">
        <v>2711</v>
      </c>
      <c r="B178" s="14" t="s">
        <v>4019</v>
      </c>
      <c r="C178" s="26" t="s">
        <v>4020</v>
      </c>
      <c r="D178" s="39" t="s">
        <v>2505</v>
      </c>
      <c r="E178"/>
    </row>
    <row r="179" spans="1:5" s="205" customFormat="1" x14ac:dyDescent="0.25">
      <c r="A179" s="130" t="s">
        <v>2711</v>
      </c>
      <c r="B179" s="138" t="s">
        <v>13594</v>
      </c>
      <c r="C179" s="102" t="s">
        <v>13170</v>
      </c>
      <c r="D179" s="103"/>
      <c r="E179" s="206"/>
    </row>
    <row r="180" spans="1:5" s="205" customFormat="1" x14ac:dyDescent="0.25">
      <c r="A180" s="130" t="s">
        <v>2711</v>
      </c>
      <c r="B180" s="138" t="s">
        <v>13595</v>
      </c>
      <c r="C180" s="103" t="s">
        <v>13171</v>
      </c>
      <c r="D180" s="103" t="s">
        <v>2505</v>
      </c>
      <c r="E180" s="206"/>
    </row>
    <row r="181" spans="1:5" s="205" customFormat="1" x14ac:dyDescent="0.25">
      <c r="A181" s="130" t="s">
        <v>2711</v>
      </c>
      <c r="B181" s="138" t="s">
        <v>13596</v>
      </c>
      <c r="C181" s="103" t="s">
        <v>13172</v>
      </c>
      <c r="D181" s="103" t="s">
        <v>2505</v>
      </c>
      <c r="E181" s="206"/>
    </row>
    <row r="182" spans="1:5" s="205" customFormat="1" x14ac:dyDescent="0.25">
      <c r="A182" s="130" t="s">
        <v>2711</v>
      </c>
      <c r="B182" s="138" t="s">
        <v>13597</v>
      </c>
      <c r="C182" s="102" t="s">
        <v>13173</v>
      </c>
      <c r="D182" s="103"/>
      <c r="E182" s="206"/>
    </row>
    <row r="183" spans="1:5" s="205" customFormat="1" x14ac:dyDescent="0.25">
      <c r="A183" s="130" t="s">
        <v>2711</v>
      </c>
      <c r="B183" s="138" t="s">
        <v>13598</v>
      </c>
      <c r="C183" s="102" t="s">
        <v>13174</v>
      </c>
      <c r="D183" s="103"/>
      <c r="E183" s="206"/>
    </row>
    <row r="184" spans="1:5" s="205" customFormat="1" x14ac:dyDescent="0.25">
      <c r="A184" s="130" t="s">
        <v>2711</v>
      </c>
      <c r="B184" s="138" t="s">
        <v>13599</v>
      </c>
      <c r="C184" s="113" t="s">
        <v>13175</v>
      </c>
      <c r="D184" s="103" t="s">
        <v>2505</v>
      </c>
      <c r="E184" s="206"/>
    </row>
    <row r="185" spans="1:5" s="205" customFormat="1" x14ac:dyDescent="0.25">
      <c r="A185" s="130" t="s">
        <v>2711</v>
      </c>
      <c r="B185" s="138" t="s">
        <v>13600</v>
      </c>
      <c r="C185" s="102" t="s">
        <v>13176</v>
      </c>
      <c r="D185" s="103" t="s">
        <v>2505</v>
      </c>
      <c r="E185" s="206"/>
    </row>
    <row r="186" spans="1:5" s="205" customFormat="1" x14ac:dyDescent="0.25">
      <c r="A186" s="130" t="s">
        <v>2711</v>
      </c>
      <c r="B186" s="138" t="s">
        <v>13601</v>
      </c>
      <c r="C186" s="103" t="s">
        <v>13177</v>
      </c>
      <c r="D186" s="103" t="s">
        <v>2505</v>
      </c>
      <c r="E186" s="206"/>
    </row>
    <row r="187" spans="1:5" s="205" customFormat="1" x14ac:dyDescent="0.25">
      <c r="A187" s="130" t="s">
        <v>2711</v>
      </c>
      <c r="B187" s="138" t="s">
        <v>13602</v>
      </c>
      <c r="C187" s="103" t="s">
        <v>13178</v>
      </c>
      <c r="D187" s="103" t="s">
        <v>2505</v>
      </c>
      <c r="E187" s="206"/>
    </row>
    <row r="188" spans="1:5" s="205" customFormat="1" x14ac:dyDescent="0.25">
      <c r="A188" s="130" t="s">
        <v>2711</v>
      </c>
      <c r="B188" s="138" t="s">
        <v>13603</v>
      </c>
      <c r="C188" s="102" t="s">
        <v>13179</v>
      </c>
      <c r="D188" s="103" t="s">
        <v>2505</v>
      </c>
      <c r="E188" s="206"/>
    </row>
    <row r="189" spans="1:5" s="205" customFormat="1" x14ac:dyDescent="0.25">
      <c r="A189" s="130" t="s">
        <v>2711</v>
      </c>
      <c r="B189" s="138" t="s">
        <v>13604</v>
      </c>
      <c r="C189" s="102" t="s">
        <v>13180</v>
      </c>
      <c r="D189" s="103" t="s">
        <v>2505</v>
      </c>
      <c r="E189" s="206"/>
    </row>
    <row r="190" spans="1:5" x14ac:dyDescent="0.25">
      <c r="A190" s="14" t="s">
        <v>2711</v>
      </c>
      <c r="B190" s="14" t="s">
        <v>4023</v>
      </c>
      <c r="C190" s="25" t="s">
        <v>4024</v>
      </c>
      <c r="D190" s="39" t="s">
        <v>2505</v>
      </c>
      <c r="E190"/>
    </row>
    <row r="191" spans="1:5" x14ac:dyDescent="0.25">
      <c r="A191" s="14" t="s">
        <v>2711</v>
      </c>
      <c r="B191" s="14" t="s">
        <v>4025</v>
      </c>
      <c r="C191" s="24" t="s">
        <v>4026</v>
      </c>
      <c r="D191" s="39" t="s">
        <v>2505</v>
      </c>
      <c r="E191"/>
    </row>
    <row r="192" spans="1:5" x14ac:dyDescent="0.25">
      <c r="A192" s="14" t="s">
        <v>2711</v>
      </c>
      <c r="B192" s="14" t="s">
        <v>4027</v>
      </c>
      <c r="C192" s="24" t="s">
        <v>4028</v>
      </c>
      <c r="D192" s="39" t="s">
        <v>2505</v>
      </c>
      <c r="E192"/>
    </row>
    <row r="193" spans="1:5" x14ac:dyDescent="0.25">
      <c r="A193" s="14" t="s">
        <v>2711</v>
      </c>
      <c r="B193" s="14" t="s">
        <v>4029</v>
      </c>
      <c r="C193" s="24" t="s">
        <v>4030</v>
      </c>
      <c r="D193" s="39" t="s">
        <v>2505</v>
      </c>
      <c r="E193"/>
    </row>
    <row r="194" spans="1:5" x14ac:dyDescent="0.25">
      <c r="A194" s="14" t="s">
        <v>2711</v>
      </c>
      <c r="B194" s="14" t="s">
        <v>4031</v>
      </c>
      <c r="C194" s="24" t="s">
        <v>4032</v>
      </c>
      <c r="D194" s="39" t="s">
        <v>2505</v>
      </c>
      <c r="E194"/>
    </row>
    <row r="195" spans="1:5" x14ac:dyDescent="0.25">
      <c r="A195" s="14" t="s">
        <v>2711</v>
      </c>
      <c r="B195" s="14" t="s">
        <v>4033</v>
      </c>
      <c r="C195" s="25" t="s">
        <v>4034</v>
      </c>
      <c r="D195" s="39" t="s">
        <v>2505</v>
      </c>
      <c r="E195"/>
    </row>
    <row r="196" spans="1:5" s="205" customFormat="1" x14ac:dyDescent="0.25">
      <c r="A196" s="130" t="s">
        <v>2711</v>
      </c>
      <c r="B196" s="138" t="s">
        <v>13605</v>
      </c>
      <c r="C196" s="113" t="s">
        <v>13181</v>
      </c>
      <c r="D196" s="103"/>
      <c r="E196" s="206"/>
    </row>
    <row r="197" spans="1:5" s="205" customFormat="1" x14ac:dyDescent="0.25">
      <c r="A197" s="130" t="s">
        <v>2711</v>
      </c>
      <c r="B197" s="138" t="s">
        <v>13606</v>
      </c>
      <c r="C197" s="102" t="s">
        <v>13182</v>
      </c>
      <c r="D197" s="103"/>
      <c r="E197" s="206"/>
    </row>
    <row r="198" spans="1:5" s="205" customFormat="1" x14ac:dyDescent="0.25">
      <c r="A198" s="130" t="s">
        <v>2711</v>
      </c>
      <c r="B198" s="138" t="s">
        <v>13607</v>
      </c>
      <c r="C198" s="102" t="s">
        <v>13183</v>
      </c>
      <c r="D198" s="103"/>
      <c r="E198" s="206"/>
    </row>
    <row r="199" spans="1:5" s="205" customFormat="1" x14ac:dyDescent="0.25">
      <c r="A199" s="130" t="s">
        <v>2711</v>
      </c>
      <c r="B199" s="138" t="s">
        <v>13608</v>
      </c>
      <c r="C199" s="113" t="s">
        <v>13184</v>
      </c>
      <c r="D199" s="103"/>
      <c r="E199" s="206"/>
    </row>
    <row r="200" spans="1:5" x14ac:dyDescent="0.25">
      <c r="A200" s="14" t="s">
        <v>2711</v>
      </c>
      <c r="B200" s="14" t="s">
        <v>4035</v>
      </c>
      <c r="C200" s="25" t="s">
        <v>4036</v>
      </c>
      <c r="D200" s="39" t="s">
        <v>2505</v>
      </c>
      <c r="E200"/>
    </row>
    <row r="201" spans="1:5" x14ac:dyDescent="0.25">
      <c r="A201" s="14" t="s">
        <v>2711</v>
      </c>
      <c r="B201" s="14" t="s">
        <v>4037</v>
      </c>
      <c r="C201" s="25" t="s">
        <v>4038</v>
      </c>
      <c r="D201" s="39" t="s">
        <v>2505</v>
      </c>
      <c r="E201"/>
    </row>
    <row r="202" spans="1:5" x14ac:dyDescent="0.25">
      <c r="A202" s="14" t="s">
        <v>2711</v>
      </c>
      <c r="B202" s="14" t="s">
        <v>4039</v>
      </c>
      <c r="C202" s="24" t="s">
        <v>4040</v>
      </c>
      <c r="D202" s="39" t="s">
        <v>2505</v>
      </c>
      <c r="E202"/>
    </row>
    <row r="203" spans="1:5" s="205" customFormat="1" x14ac:dyDescent="0.25">
      <c r="A203" s="130" t="s">
        <v>2711</v>
      </c>
      <c r="B203" s="138" t="s">
        <v>13609</v>
      </c>
      <c r="C203" s="112" t="s">
        <v>13185</v>
      </c>
      <c r="D203" s="103"/>
      <c r="E203" s="206"/>
    </row>
    <row r="204" spans="1:5" s="205" customFormat="1" x14ac:dyDescent="0.25">
      <c r="A204" s="130" t="s">
        <v>2711</v>
      </c>
      <c r="B204" s="138" t="s">
        <v>13610</v>
      </c>
      <c r="C204" s="113" t="s">
        <v>13186</v>
      </c>
      <c r="D204" s="103"/>
      <c r="E204" s="206"/>
    </row>
    <row r="205" spans="1:5" s="205" customFormat="1" x14ac:dyDescent="0.25">
      <c r="A205" s="130" t="s">
        <v>2711</v>
      </c>
      <c r="B205" s="138" t="s">
        <v>13611</v>
      </c>
      <c r="C205" s="113" t="s">
        <v>13187</v>
      </c>
      <c r="D205" s="103"/>
      <c r="E205" s="206"/>
    </row>
    <row r="206" spans="1:5" s="205" customFormat="1" x14ac:dyDescent="0.25">
      <c r="A206" s="130" t="s">
        <v>2711</v>
      </c>
      <c r="B206" s="138" t="s">
        <v>13612</v>
      </c>
      <c r="C206" s="112" t="s">
        <v>13188</v>
      </c>
      <c r="D206" s="103"/>
      <c r="E206" s="206"/>
    </row>
    <row r="207" spans="1:5" x14ac:dyDescent="0.25">
      <c r="A207" s="14" t="s">
        <v>2711</v>
      </c>
      <c r="B207" s="14" t="s">
        <v>4041</v>
      </c>
      <c r="C207" s="24" t="s">
        <v>4042</v>
      </c>
      <c r="D207" s="39" t="s">
        <v>2505</v>
      </c>
      <c r="E207" s="206"/>
    </row>
    <row r="208" spans="1:5" s="205" customFormat="1" x14ac:dyDescent="0.25">
      <c r="A208" s="130" t="s">
        <v>2711</v>
      </c>
      <c r="B208" s="138" t="s">
        <v>13613</v>
      </c>
      <c r="C208" s="106" t="s">
        <v>13189</v>
      </c>
      <c r="D208" s="103"/>
      <c r="E208" s="206"/>
    </row>
    <row r="209" spans="1:5" s="205" customFormat="1" x14ac:dyDescent="0.25">
      <c r="A209" s="130" t="s">
        <v>2711</v>
      </c>
      <c r="B209" s="138" t="s">
        <v>13614</v>
      </c>
      <c r="C209" s="111" t="s">
        <v>13190</v>
      </c>
      <c r="D209" s="103"/>
      <c r="E209" s="206"/>
    </row>
    <row r="210" spans="1:5" s="205" customFormat="1" x14ac:dyDescent="0.25">
      <c r="A210" s="130" t="s">
        <v>2711</v>
      </c>
      <c r="B210" s="138" t="s">
        <v>13615</v>
      </c>
      <c r="C210" s="111" t="s">
        <v>13191</v>
      </c>
      <c r="D210" s="103"/>
      <c r="E210" s="206"/>
    </row>
    <row r="211" spans="1:5" s="205" customFormat="1" x14ac:dyDescent="0.25">
      <c r="A211" s="130" t="s">
        <v>2711</v>
      </c>
      <c r="B211" s="138" t="s">
        <v>13609</v>
      </c>
      <c r="C211" s="111" t="s">
        <v>13192</v>
      </c>
      <c r="D211" s="103"/>
      <c r="E211" s="206"/>
    </row>
    <row r="212" spans="1:5" s="205" customFormat="1" x14ac:dyDescent="0.25">
      <c r="A212" s="130" t="s">
        <v>2711</v>
      </c>
      <c r="B212" s="138" t="s">
        <v>13610</v>
      </c>
      <c r="C212" s="112" t="s">
        <v>13186</v>
      </c>
      <c r="D212" s="103"/>
      <c r="E212" s="206"/>
    </row>
    <row r="213" spans="1:5" s="205" customFormat="1" x14ac:dyDescent="0.25">
      <c r="A213" s="130" t="s">
        <v>2711</v>
      </c>
      <c r="B213" s="138" t="s">
        <v>13611</v>
      </c>
      <c r="C213" s="112" t="s">
        <v>13187</v>
      </c>
      <c r="D213" s="103"/>
      <c r="E213" s="206"/>
    </row>
    <row r="214" spans="1:5" x14ac:dyDescent="0.25">
      <c r="A214" s="14" t="s">
        <v>2711</v>
      </c>
      <c r="B214" s="14" t="s">
        <v>4043</v>
      </c>
      <c r="C214" s="15" t="s">
        <v>4044</v>
      </c>
      <c r="D214" s="39" t="s">
        <v>2505</v>
      </c>
      <c r="E214"/>
    </row>
    <row r="215" spans="1:5" x14ac:dyDescent="0.25">
      <c r="A215" s="14" t="s">
        <v>2711</v>
      </c>
      <c r="B215" s="14" t="s">
        <v>4045</v>
      </c>
      <c r="C215" s="24" t="s">
        <v>4046</v>
      </c>
      <c r="D215" s="39" t="s">
        <v>2505</v>
      </c>
      <c r="E215"/>
    </row>
    <row r="216" spans="1:5" x14ac:dyDescent="0.25">
      <c r="A216" s="14" t="s">
        <v>2711</v>
      </c>
      <c r="B216" s="14" t="s">
        <v>4047</v>
      </c>
      <c r="C216" s="25" t="s">
        <v>4048</v>
      </c>
      <c r="D216" s="39" t="s">
        <v>2505</v>
      </c>
      <c r="E216"/>
    </row>
    <row r="217" spans="1:5" x14ac:dyDescent="0.25">
      <c r="A217" s="14" t="s">
        <v>2711</v>
      </c>
      <c r="B217" s="14" t="s">
        <v>4049</v>
      </c>
      <c r="C217" s="25" t="s">
        <v>4050</v>
      </c>
      <c r="D217" s="39" t="s">
        <v>2505</v>
      </c>
      <c r="E217"/>
    </row>
    <row r="218" spans="1:5" x14ac:dyDescent="0.25">
      <c r="A218" s="14" t="s">
        <v>2711</v>
      </c>
      <c r="B218" s="14" t="s">
        <v>4051</v>
      </c>
      <c r="C218" s="25" t="s">
        <v>4052</v>
      </c>
      <c r="D218" s="39" t="s">
        <v>2505</v>
      </c>
      <c r="E218"/>
    </row>
    <row r="219" spans="1:5" x14ac:dyDescent="0.25">
      <c r="A219" s="14" t="s">
        <v>2711</v>
      </c>
      <c r="B219" s="14" t="s">
        <v>4053</v>
      </c>
      <c r="C219" s="24" t="s">
        <v>4054</v>
      </c>
      <c r="D219" s="39" t="s">
        <v>2505</v>
      </c>
      <c r="E219"/>
    </row>
    <row r="220" spans="1:5" x14ac:dyDescent="0.25">
      <c r="A220" s="14" t="s">
        <v>2711</v>
      </c>
      <c r="B220" s="14" t="s">
        <v>4055</v>
      </c>
      <c r="C220" s="24" t="s">
        <v>4056</v>
      </c>
      <c r="D220" s="39" t="s">
        <v>2505</v>
      </c>
      <c r="E220"/>
    </row>
    <row r="221" spans="1:5" x14ac:dyDescent="0.25">
      <c r="A221" s="14" t="s">
        <v>2711</v>
      </c>
      <c r="B221" s="14" t="s">
        <v>4057</v>
      </c>
      <c r="C221" s="24" t="s">
        <v>4058</v>
      </c>
      <c r="D221" s="39" t="s">
        <v>2505</v>
      </c>
      <c r="E221"/>
    </row>
    <row r="222" spans="1:5" x14ac:dyDescent="0.25">
      <c r="A222" s="14" t="s">
        <v>2711</v>
      </c>
      <c r="B222" s="14" t="s">
        <v>4059</v>
      </c>
      <c r="C222" s="24" t="s">
        <v>4060</v>
      </c>
      <c r="D222" s="39" t="s">
        <v>2505</v>
      </c>
      <c r="E222"/>
    </row>
    <row r="223" spans="1:5" x14ac:dyDescent="0.25">
      <c r="A223" s="14" t="s">
        <v>2711</v>
      </c>
      <c r="B223" s="14" t="s">
        <v>4061</v>
      </c>
      <c r="C223" s="24" t="s">
        <v>4062</v>
      </c>
      <c r="D223" s="39" t="s">
        <v>2505</v>
      </c>
      <c r="E223"/>
    </row>
    <row r="224" spans="1:5" x14ac:dyDescent="0.25">
      <c r="A224" s="14" t="s">
        <v>2711</v>
      </c>
      <c r="B224" s="14" t="s">
        <v>4063</v>
      </c>
      <c r="C224" s="24" t="s">
        <v>4064</v>
      </c>
      <c r="D224" s="39" t="s">
        <v>2505</v>
      </c>
      <c r="E224"/>
    </row>
    <row r="225" spans="1:5" x14ac:dyDescent="0.25">
      <c r="A225" s="14" t="s">
        <v>2711</v>
      </c>
      <c r="B225" s="14" t="s">
        <v>4065</v>
      </c>
      <c r="C225" s="24" t="s">
        <v>4066</v>
      </c>
      <c r="D225" s="39" t="s">
        <v>2505</v>
      </c>
      <c r="E225"/>
    </row>
    <row r="226" spans="1:5" x14ac:dyDescent="0.25">
      <c r="A226" s="14" t="s">
        <v>2711</v>
      </c>
      <c r="B226" s="14" t="s">
        <v>4067</v>
      </c>
      <c r="C226" s="24" t="s">
        <v>4068</v>
      </c>
      <c r="D226" s="39" t="s">
        <v>2505</v>
      </c>
      <c r="E226"/>
    </row>
    <row r="227" spans="1:5" x14ac:dyDescent="0.25">
      <c r="A227" s="14" t="s">
        <v>2711</v>
      </c>
      <c r="B227" s="14" t="s">
        <v>4069</v>
      </c>
      <c r="C227" s="24" t="s">
        <v>4070</v>
      </c>
      <c r="D227" s="39" t="s">
        <v>2505</v>
      </c>
      <c r="E227"/>
    </row>
    <row r="228" spans="1:5" x14ac:dyDescent="0.25">
      <c r="A228" s="14" t="s">
        <v>2711</v>
      </c>
      <c r="B228" s="14" t="s">
        <v>4071</v>
      </c>
      <c r="C228" s="24" t="s">
        <v>4072</v>
      </c>
      <c r="D228" s="39" t="s">
        <v>2505</v>
      </c>
      <c r="E228"/>
    </row>
    <row r="229" spans="1:5" x14ac:dyDescent="0.25">
      <c r="A229" s="14" t="s">
        <v>2711</v>
      </c>
      <c r="B229" s="14" t="s">
        <v>4073</v>
      </c>
      <c r="C229" s="24" t="s">
        <v>4074</v>
      </c>
      <c r="D229" s="39" t="s">
        <v>2505</v>
      </c>
      <c r="E229"/>
    </row>
    <row r="230" spans="1:5" x14ac:dyDescent="0.25">
      <c r="A230" s="14" t="s">
        <v>2711</v>
      </c>
      <c r="B230" s="14" t="s">
        <v>2790</v>
      </c>
      <c r="C230" s="24" t="s">
        <v>4075</v>
      </c>
      <c r="D230" s="39" t="s">
        <v>2505</v>
      </c>
      <c r="E230"/>
    </row>
    <row r="231" spans="1:5" x14ac:dyDescent="0.25">
      <c r="A231" s="14" t="s">
        <v>2711</v>
      </c>
      <c r="B231" s="14" t="s">
        <v>4076</v>
      </c>
      <c r="C231" s="15" t="s">
        <v>4077</v>
      </c>
      <c r="D231" s="39" t="s">
        <v>2505</v>
      </c>
      <c r="E231"/>
    </row>
    <row r="232" spans="1:5" x14ac:dyDescent="0.25">
      <c r="A232" s="14" t="s">
        <v>2711</v>
      </c>
      <c r="B232" s="14" t="s">
        <v>4078</v>
      </c>
      <c r="C232" s="24" t="s">
        <v>4079</v>
      </c>
      <c r="D232" s="39" t="s">
        <v>2505</v>
      </c>
      <c r="E232"/>
    </row>
    <row r="233" spans="1:5" x14ac:dyDescent="0.25">
      <c r="A233" s="14" t="s">
        <v>2711</v>
      </c>
      <c r="B233" s="14" t="s">
        <v>4059</v>
      </c>
      <c r="C233" s="24" t="s">
        <v>4060</v>
      </c>
      <c r="D233" s="39" t="s">
        <v>2505</v>
      </c>
      <c r="E233"/>
    </row>
    <row r="234" spans="1:5" x14ac:dyDescent="0.25">
      <c r="A234" s="14" t="s">
        <v>2711</v>
      </c>
      <c r="B234" s="14" t="s">
        <v>4080</v>
      </c>
      <c r="C234" s="24" t="s">
        <v>4081</v>
      </c>
      <c r="D234" s="39" t="s">
        <v>2505</v>
      </c>
      <c r="E234"/>
    </row>
    <row r="235" spans="1:5" x14ac:dyDescent="0.25">
      <c r="A235" s="14" t="s">
        <v>2711</v>
      </c>
      <c r="B235" s="14" t="s">
        <v>2790</v>
      </c>
      <c r="C235" s="24" t="s">
        <v>4075</v>
      </c>
      <c r="D235" s="39" t="s">
        <v>2505</v>
      </c>
      <c r="E235"/>
    </row>
    <row r="236" spans="1:5" x14ac:dyDescent="0.25">
      <c r="A236" s="14" t="s">
        <v>2711</v>
      </c>
      <c r="B236" s="14" t="s">
        <v>4082</v>
      </c>
      <c r="C236" s="15" t="s">
        <v>4083</v>
      </c>
      <c r="D236" s="39" t="s">
        <v>2505</v>
      </c>
      <c r="E236"/>
    </row>
    <row r="237" spans="1:5" x14ac:dyDescent="0.25">
      <c r="A237" s="14" t="s">
        <v>2711</v>
      </c>
      <c r="B237" s="14" t="s">
        <v>4084</v>
      </c>
      <c r="C237" s="24" t="s">
        <v>4085</v>
      </c>
      <c r="D237" s="39" t="s">
        <v>2505</v>
      </c>
      <c r="E237"/>
    </row>
    <row r="238" spans="1:5" x14ac:dyDescent="0.25">
      <c r="A238" s="14" t="s">
        <v>2711</v>
      </c>
      <c r="B238" s="14" t="s">
        <v>4086</v>
      </c>
      <c r="C238" s="15" t="s">
        <v>4087</v>
      </c>
      <c r="D238" s="39" t="s">
        <v>2505</v>
      </c>
      <c r="E238"/>
    </row>
    <row r="239" spans="1:5" x14ac:dyDescent="0.25">
      <c r="A239" s="14" t="s">
        <v>2711</v>
      </c>
      <c r="B239" s="14" t="s">
        <v>4088</v>
      </c>
      <c r="C239" s="24" t="s">
        <v>4089</v>
      </c>
      <c r="D239" s="39" t="s">
        <v>2505</v>
      </c>
      <c r="E239"/>
    </row>
    <row r="240" spans="1:5" x14ac:dyDescent="0.25">
      <c r="A240" s="14" t="s">
        <v>2711</v>
      </c>
      <c r="B240" s="14" t="s">
        <v>4090</v>
      </c>
      <c r="C240" s="24" t="s">
        <v>4091</v>
      </c>
      <c r="D240" s="39" t="s">
        <v>2505</v>
      </c>
      <c r="E240"/>
    </row>
    <row r="241" spans="1:5" x14ac:dyDescent="0.25">
      <c r="A241" s="14" t="s">
        <v>2711</v>
      </c>
      <c r="B241" s="14" t="s">
        <v>4092</v>
      </c>
      <c r="C241" s="24" t="s">
        <v>4093</v>
      </c>
      <c r="D241" s="39" t="s">
        <v>2505</v>
      </c>
      <c r="E241"/>
    </row>
    <row r="242" spans="1:5" x14ac:dyDescent="0.25">
      <c r="A242" s="14" t="s">
        <v>2711</v>
      </c>
      <c r="B242" s="14" t="s">
        <v>4094</v>
      </c>
      <c r="C242" s="24" t="s">
        <v>4095</v>
      </c>
      <c r="D242" s="39" t="s">
        <v>2505</v>
      </c>
      <c r="E242"/>
    </row>
    <row r="243" spans="1:5" x14ac:dyDescent="0.25">
      <c r="A243" s="14" t="s">
        <v>2711</v>
      </c>
      <c r="B243" s="14" t="s">
        <v>4096</v>
      </c>
      <c r="C243" s="15" t="s">
        <v>4097</v>
      </c>
      <c r="D243" s="39" t="s">
        <v>2505</v>
      </c>
      <c r="E243"/>
    </row>
    <row r="244" spans="1:5" x14ac:dyDescent="0.25">
      <c r="A244" s="14" t="s">
        <v>2711</v>
      </c>
      <c r="B244" s="14" t="s">
        <v>4098</v>
      </c>
      <c r="C244" s="24" t="s">
        <v>4099</v>
      </c>
      <c r="D244" s="39" t="s">
        <v>2505</v>
      </c>
      <c r="E244"/>
    </row>
    <row r="245" spans="1:5" x14ac:dyDescent="0.25">
      <c r="A245" s="14" t="s">
        <v>2711</v>
      </c>
      <c r="B245" s="14" t="s">
        <v>4100</v>
      </c>
      <c r="C245" s="25" t="s">
        <v>4101</v>
      </c>
      <c r="D245" s="39" t="s">
        <v>2505</v>
      </c>
      <c r="E245"/>
    </row>
    <row r="246" spans="1:5" x14ac:dyDescent="0.25">
      <c r="A246" s="14" t="s">
        <v>2711</v>
      </c>
      <c r="B246" s="14" t="s">
        <v>4102</v>
      </c>
      <c r="C246" s="25" t="s">
        <v>4103</v>
      </c>
      <c r="D246" s="39" t="s">
        <v>2505</v>
      </c>
      <c r="E246"/>
    </row>
    <row r="247" spans="1:5" x14ac:dyDescent="0.25">
      <c r="A247" s="14" t="s">
        <v>2711</v>
      </c>
      <c r="B247" s="14" t="s">
        <v>4104</v>
      </c>
      <c r="C247" s="25" t="s">
        <v>4105</v>
      </c>
      <c r="D247" s="39" t="s">
        <v>2505</v>
      </c>
      <c r="E247"/>
    </row>
    <row r="248" spans="1:5" x14ac:dyDescent="0.25">
      <c r="A248" s="14" t="s">
        <v>2711</v>
      </c>
      <c r="B248" s="14" t="s">
        <v>4106</v>
      </c>
      <c r="C248" s="24" t="s">
        <v>4107</v>
      </c>
      <c r="D248" s="39" t="s">
        <v>2505</v>
      </c>
      <c r="E248"/>
    </row>
    <row r="249" spans="1:5" x14ac:dyDescent="0.25">
      <c r="A249" s="14" t="s">
        <v>2711</v>
      </c>
      <c r="B249" s="14" t="s">
        <v>4108</v>
      </c>
      <c r="C249" s="25" t="s">
        <v>4109</v>
      </c>
      <c r="D249" s="39" t="s">
        <v>2505</v>
      </c>
      <c r="E249"/>
    </row>
    <row r="250" spans="1:5" x14ac:dyDescent="0.25">
      <c r="A250" s="14" t="s">
        <v>2711</v>
      </c>
      <c r="B250" s="14" t="s">
        <v>4110</v>
      </c>
      <c r="C250" s="25" t="s">
        <v>4111</v>
      </c>
      <c r="D250" s="39" t="s">
        <v>2505</v>
      </c>
      <c r="E250"/>
    </row>
    <row r="251" spans="1:5" x14ac:dyDescent="0.25">
      <c r="A251" s="14" t="s">
        <v>2711</v>
      </c>
      <c r="B251" s="14" t="s">
        <v>4112</v>
      </c>
      <c r="C251" s="25" t="s">
        <v>4113</v>
      </c>
      <c r="D251" s="39" t="s">
        <v>2505</v>
      </c>
      <c r="E251"/>
    </row>
    <row r="252" spans="1:5" x14ac:dyDescent="0.25">
      <c r="A252" s="14" t="s">
        <v>2711</v>
      </c>
      <c r="B252" s="14" t="s">
        <v>4114</v>
      </c>
      <c r="C252" s="25" t="s">
        <v>4115</v>
      </c>
      <c r="D252" s="39" t="s">
        <v>2505</v>
      </c>
      <c r="E252"/>
    </row>
    <row r="253" spans="1:5" x14ac:dyDescent="0.25">
      <c r="A253" s="14" t="s">
        <v>2711</v>
      </c>
      <c r="B253" s="14" t="s">
        <v>4116</v>
      </c>
      <c r="C253" s="24" t="s">
        <v>4117</v>
      </c>
      <c r="D253" s="39" t="s">
        <v>2505</v>
      </c>
      <c r="E253"/>
    </row>
    <row r="254" spans="1:5" x14ac:dyDescent="0.25">
      <c r="A254" s="14" t="s">
        <v>2711</v>
      </c>
      <c r="B254" s="14" t="s">
        <v>2802</v>
      </c>
      <c r="C254" s="24" t="s">
        <v>4118</v>
      </c>
      <c r="D254" s="39" t="s">
        <v>2505</v>
      </c>
      <c r="E254"/>
    </row>
    <row r="255" spans="1:5" x14ac:dyDescent="0.25">
      <c r="A255" s="14" t="s">
        <v>2711</v>
      </c>
      <c r="B255" s="14" t="s">
        <v>4119</v>
      </c>
      <c r="C255" s="15" t="s">
        <v>4120</v>
      </c>
      <c r="D255" s="39" t="s">
        <v>2505</v>
      </c>
      <c r="E255"/>
    </row>
    <row r="256" spans="1:5" x14ac:dyDescent="0.25">
      <c r="A256" s="14" t="s">
        <v>2711</v>
      </c>
      <c r="B256" s="14" t="s">
        <v>4121</v>
      </c>
      <c r="C256" s="24" t="s">
        <v>4122</v>
      </c>
      <c r="D256" s="39" t="s">
        <v>2505</v>
      </c>
      <c r="E256"/>
    </row>
    <row r="257" spans="1:5" x14ac:dyDescent="0.25">
      <c r="A257" s="14" t="s">
        <v>2711</v>
      </c>
      <c r="B257" s="14" t="s">
        <v>4123</v>
      </c>
      <c r="C257" s="24" t="s">
        <v>4124</v>
      </c>
      <c r="D257" s="39" t="s">
        <v>2505</v>
      </c>
      <c r="E257"/>
    </row>
    <row r="258" spans="1:5" x14ac:dyDescent="0.25">
      <c r="A258" s="14" t="s">
        <v>2711</v>
      </c>
      <c r="B258" s="14" t="s">
        <v>2808</v>
      </c>
      <c r="C258" s="24" t="s">
        <v>4125</v>
      </c>
      <c r="D258" s="39" t="s">
        <v>2505</v>
      </c>
      <c r="E258"/>
    </row>
    <row r="259" spans="1:5" x14ac:dyDescent="0.25">
      <c r="A259" s="14" t="s">
        <v>2711</v>
      </c>
      <c r="B259" s="14" t="s">
        <v>4126</v>
      </c>
      <c r="C259" s="15" t="s">
        <v>4127</v>
      </c>
      <c r="D259" s="39" t="s">
        <v>2505</v>
      </c>
      <c r="E259"/>
    </row>
    <row r="260" spans="1:5" x14ac:dyDescent="0.25">
      <c r="A260" s="14" t="s">
        <v>2711</v>
      </c>
      <c r="B260" s="14" t="s">
        <v>4128</v>
      </c>
      <c r="C260" s="24" t="s">
        <v>4129</v>
      </c>
      <c r="D260" s="39" t="s">
        <v>2505</v>
      </c>
      <c r="E260"/>
    </row>
    <row r="261" spans="1:5" x14ac:dyDescent="0.25">
      <c r="A261" s="14" t="s">
        <v>2711</v>
      </c>
      <c r="B261" s="14" t="s">
        <v>4130</v>
      </c>
      <c r="C261" s="24" t="s">
        <v>4131</v>
      </c>
      <c r="D261" s="39" t="s">
        <v>2505</v>
      </c>
      <c r="E261"/>
    </row>
    <row r="262" spans="1:5" x14ac:dyDescent="0.25">
      <c r="A262" s="14" t="s">
        <v>2711</v>
      </c>
      <c r="B262" s="14" t="s">
        <v>4132</v>
      </c>
      <c r="C262" s="24" t="s">
        <v>4133</v>
      </c>
      <c r="D262" s="39" t="s">
        <v>2505</v>
      </c>
      <c r="E262"/>
    </row>
    <row r="263" spans="1:5" x14ac:dyDescent="0.25">
      <c r="A263" s="14" t="s">
        <v>2711</v>
      </c>
      <c r="B263" s="14" t="s">
        <v>4134</v>
      </c>
      <c r="C263" s="24" t="s">
        <v>4135</v>
      </c>
      <c r="D263" s="39" t="s">
        <v>2505</v>
      </c>
      <c r="E263"/>
    </row>
    <row r="264" spans="1:5" x14ac:dyDescent="0.25">
      <c r="A264" s="14" t="s">
        <v>2711</v>
      </c>
      <c r="B264" s="14" t="s">
        <v>4136</v>
      </c>
      <c r="C264" s="24" t="s">
        <v>4137</v>
      </c>
      <c r="D264" s="39" t="s">
        <v>2505</v>
      </c>
      <c r="E264"/>
    </row>
    <row r="265" spans="1:5" x14ac:dyDescent="0.25">
      <c r="A265" s="14" t="s">
        <v>2711</v>
      </c>
      <c r="B265" s="14" t="s">
        <v>4138</v>
      </c>
      <c r="C265" s="24" t="s">
        <v>4139</v>
      </c>
      <c r="D265" s="39" t="s">
        <v>2505</v>
      </c>
      <c r="E265"/>
    </row>
    <row r="266" spans="1:5" x14ac:dyDescent="0.25">
      <c r="A266" s="14" t="s">
        <v>2711</v>
      </c>
      <c r="B266" s="14" t="s">
        <v>4140</v>
      </c>
      <c r="C266" s="24" t="s">
        <v>4141</v>
      </c>
      <c r="D266" s="39" t="s">
        <v>2505</v>
      </c>
      <c r="E266"/>
    </row>
    <row r="267" spans="1:5" x14ac:dyDescent="0.25">
      <c r="A267" s="14" t="s">
        <v>2711</v>
      </c>
      <c r="B267" s="14" t="s">
        <v>4142</v>
      </c>
      <c r="C267" s="25" t="s">
        <v>4143</v>
      </c>
      <c r="D267" s="39" t="s">
        <v>2505</v>
      </c>
      <c r="E267"/>
    </row>
    <row r="268" spans="1:5" x14ac:dyDescent="0.25">
      <c r="A268" s="14" t="s">
        <v>2711</v>
      </c>
      <c r="B268" s="14" t="s">
        <v>4144</v>
      </c>
      <c r="C268" s="24" t="s">
        <v>4145</v>
      </c>
      <c r="D268" s="39" t="s">
        <v>2505</v>
      </c>
      <c r="E268"/>
    </row>
    <row r="269" spans="1:5" x14ac:dyDescent="0.25">
      <c r="A269" s="14" t="s">
        <v>2711</v>
      </c>
      <c r="B269" s="14" t="s">
        <v>4146</v>
      </c>
      <c r="C269" s="24" t="s">
        <v>4147</v>
      </c>
      <c r="D269" s="39" t="s">
        <v>2505</v>
      </c>
      <c r="E269"/>
    </row>
    <row r="270" spans="1:5" x14ac:dyDescent="0.25">
      <c r="A270" s="14" t="s">
        <v>2711</v>
      </c>
      <c r="B270" s="14" t="s">
        <v>4148</v>
      </c>
      <c r="C270" s="15" t="s">
        <v>4149</v>
      </c>
      <c r="D270" s="39" t="s">
        <v>2505</v>
      </c>
      <c r="E270"/>
    </row>
    <row r="271" spans="1:5" x14ac:dyDescent="0.25">
      <c r="A271" s="14" t="s">
        <v>2711</v>
      </c>
      <c r="B271" s="14" t="s">
        <v>4150</v>
      </c>
      <c r="C271" s="24" t="s">
        <v>4151</v>
      </c>
      <c r="D271" s="39" t="s">
        <v>2505</v>
      </c>
      <c r="E271"/>
    </row>
    <row r="272" spans="1:5" x14ac:dyDescent="0.25">
      <c r="A272" s="14" t="s">
        <v>2711</v>
      </c>
      <c r="B272" s="14" t="s">
        <v>4152</v>
      </c>
      <c r="C272" s="24" t="s">
        <v>4153</v>
      </c>
      <c r="D272" s="39" t="s">
        <v>2505</v>
      </c>
      <c r="E272"/>
    </row>
    <row r="273" spans="1:5" x14ac:dyDescent="0.25">
      <c r="A273" s="14" t="s">
        <v>2711</v>
      </c>
      <c r="B273" s="14" t="s">
        <v>4154</v>
      </c>
      <c r="C273" s="24" t="s">
        <v>4155</v>
      </c>
      <c r="D273" s="39" t="s">
        <v>2505</v>
      </c>
      <c r="E273"/>
    </row>
    <row r="274" spans="1:5" x14ac:dyDescent="0.25">
      <c r="A274" s="14" t="s">
        <v>2711</v>
      </c>
      <c r="B274" s="14" t="s">
        <v>4156</v>
      </c>
      <c r="C274" s="25" t="s">
        <v>4157</v>
      </c>
      <c r="D274" s="39" t="s">
        <v>2505</v>
      </c>
      <c r="E274"/>
    </row>
    <row r="275" spans="1:5" x14ac:dyDescent="0.25">
      <c r="A275" s="14" t="s">
        <v>2711</v>
      </c>
      <c r="B275" s="14" t="s">
        <v>4158</v>
      </c>
      <c r="C275" s="25" t="s">
        <v>4159</v>
      </c>
      <c r="D275" s="39" t="s">
        <v>2505</v>
      </c>
      <c r="E275"/>
    </row>
    <row r="276" spans="1:5" x14ac:dyDescent="0.25">
      <c r="A276" s="14" t="s">
        <v>2711</v>
      </c>
      <c r="B276" s="14" t="s">
        <v>4160</v>
      </c>
      <c r="C276" s="24" t="s">
        <v>4161</v>
      </c>
      <c r="D276" s="39" t="s">
        <v>2505</v>
      </c>
      <c r="E276"/>
    </row>
    <row r="277" spans="1:5" x14ac:dyDescent="0.25">
      <c r="A277" s="14" t="s">
        <v>2711</v>
      </c>
      <c r="B277" s="14" t="s">
        <v>4162</v>
      </c>
      <c r="C277" s="24" t="s">
        <v>4163</v>
      </c>
      <c r="D277" s="39" t="s">
        <v>2505</v>
      </c>
      <c r="E277"/>
    </row>
    <row r="278" spans="1:5" x14ac:dyDescent="0.25">
      <c r="A278" s="14" t="s">
        <v>2711</v>
      </c>
      <c r="B278" s="14" t="s">
        <v>4164</v>
      </c>
      <c r="C278" s="24" t="s">
        <v>4165</v>
      </c>
      <c r="D278" s="39" t="s">
        <v>2505</v>
      </c>
      <c r="E278"/>
    </row>
    <row r="279" spans="1:5" x14ac:dyDescent="0.25">
      <c r="A279" s="14" t="s">
        <v>2711</v>
      </c>
      <c r="B279" s="14" t="s">
        <v>4166</v>
      </c>
      <c r="C279" s="24" t="s">
        <v>4167</v>
      </c>
      <c r="D279" s="39" t="s">
        <v>2505</v>
      </c>
      <c r="E279"/>
    </row>
    <row r="280" spans="1:5" x14ac:dyDescent="0.25">
      <c r="A280" s="14" t="s">
        <v>2711</v>
      </c>
      <c r="B280" s="14" t="s">
        <v>4168</v>
      </c>
      <c r="C280" s="24" t="s">
        <v>4169</v>
      </c>
      <c r="D280" s="39" t="s">
        <v>2505</v>
      </c>
      <c r="E280"/>
    </row>
    <row r="281" spans="1:5" x14ac:dyDescent="0.25">
      <c r="A281" s="14" t="s">
        <v>2711</v>
      </c>
      <c r="B281" s="14" t="s">
        <v>4170</v>
      </c>
      <c r="C281" s="24" t="s">
        <v>4171</v>
      </c>
      <c r="D281" s="39" t="s">
        <v>2505</v>
      </c>
      <c r="E281"/>
    </row>
    <row r="282" spans="1:5" x14ac:dyDescent="0.25">
      <c r="A282" s="14" t="s">
        <v>2711</v>
      </c>
      <c r="B282" s="14" t="s">
        <v>4172</v>
      </c>
      <c r="C282" s="25" t="s">
        <v>4173</v>
      </c>
      <c r="D282" s="39" t="s">
        <v>2505</v>
      </c>
      <c r="E282"/>
    </row>
    <row r="283" spans="1:5" x14ac:dyDescent="0.25">
      <c r="A283" s="14" t="s">
        <v>2711</v>
      </c>
      <c r="B283" s="14" t="s">
        <v>4174</v>
      </c>
      <c r="C283" s="25" t="s">
        <v>4175</v>
      </c>
      <c r="D283" s="39" t="s">
        <v>2505</v>
      </c>
      <c r="E283"/>
    </row>
    <row r="284" spans="1:5" x14ac:dyDescent="0.25">
      <c r="A284" s="14" t="s">
        <v>2711</v>
      </c>
      <c r="B284" s="14" t="s">
        <v>4176</v>
      </c>
      <c r="C284" s="25" t="s">
        <v>4177</v>
      </c>
      <c r="D284" s="39" t="s">
        <v>2505</v>
      </c>
      <c r="E284"/>
    </row>
    <row r="285" spans="1:5" x14ac:dyDescent="0.25">
      <c r="A285" s="14" t="s">
        <v>2711</v>
      </c>
      <c r="B285" s="14" t="s">
        <v>4178</v>
      </c>
      <c r="C285" s="25" t="s">
        <v>4179</v>
      </c>
      <c r="D285" s="39" t="s">
        <v>2505</v>
      </c>
      <c r="E285"/>
    </row>
    <row r="286" spans="1:5" x14ac:dyDescent="0.25">
      <c r="A286" s="14" t="s">
        <v>2711</v>
      </c>
      <c r="B286" s="14" t="s">
        <v>4180</v>
      </c>
      <c r="C286" s="25" t="s">
        <v>4181</v>
      </c>
      <c r="D286" s="39" t="s">
        <v>2505</v>
      </c>
      <c r="E286"/>
    </row>
    <row r="287" spans="1:5" x14ac:dyDescent="0.25">
      <c r="A287" s="14" t="s">
        <v>2711</v>
      </c>
      <c r="B287" s="14" t="s">
        <v>4182</v>
      </c>
      <c r="C287" s="25" t="s">
        <v>4183</v>
      </c>
      <c r="D287" s="39" t="s">
        <v>2505</v>
      </c>
      <c r="E287"/>
    </row>
    <row r="288" spans="1:5" x14ac:dyDescent="0.25">
      <c r="A288" s="14" t="s">
        <v>20</v>
      </c>
      <c r="B288" s="14" t="s">
        <v>870</v>
      </c>
      <c r="C288" s="15" t="s">
        <v>872</v>
      </c>
      <c r="D288" s="39"/>
      <c r="E288"/>
    </row>
    <row r="289" spans="1:5" x14ac:dyDescent="0.25">
      <c r="A289" s="14" t="s">
        <v>2711</v>
      </c>
      <c r="B289" s="14" t="s">
        <v>4184</v>
      </c>
      <c r="C289" s="24" t="s">
        <v>4185</v>
      </c>
      <c r="D289" s="39" t="s">
        <v>2505</v>
      </c>
      <c r="E289"/>
    </row>
    <row r="290" spans="1:5" s="205" customFormat="1" x14ac:dyDescent="0.25">
      <c r="A290" s="130" t="s">
        <v>2711</v>
      </c>
      <c r="B290" s="138" t="s">
        <v>13616</v>
      </c>
      <c r="C290" s="112" t="s">
        <v>13193</v>
      </c>
      <c r="D290" s="103"/>
      <c r="E290" s="206"/>
    </row>
    <row r="291" spans="1:5" s="205" customFormat="1" x14ac:dyDescent="0.25">
      <c r="A291" s="130" t="s">
        <v>2711</v>
      </c>
      <c r="B291" s="138" t="s">
        <v>13617</v>
      </c>
      <c r="C291" s="112" t="s">
        <v>13194</v>
      </c>
      <c r="D291" s="103"/>
      <c r="E291" s="206"/>
    </row>
    <row r="292" spans="1:5" x14ac:dyDescent="0.25">
      <c r="A292" s="14" t="s">
        <v>2711</v>
      </c>
      <c r="B292" s="14" t="s">
        <v>4186</v>
      </c>
      <c r="C292" s="24" t="s">
        <v>4187</v>
      </c>
      <c r="D292" s="39" t="s">
        <v>2505</v>
      </c>
      <c r="E292"/>
    </row>
    <row r="293" spans="1:5" x14ac:dyDescent="0.25">
      <c r="A293" s="14" t="s">
        <v>2711</v>
      </c>
      <c r="B293" s="14" t="s">
        <v>4188</v>
      </c>
      <c r="C293" s="25" t="s">
        <v>4189</v>
      </c>
      <c r="D293" s="39" t="s">
        <v>2505</v>
      </c>
      <c r="E293"/>
    </row>
    <row r="294" spans="1:5" x14ac:dyDescent="0.25">
      <c r="A294" s="14" t="s">
        <v>2711</v>
      </c>
      <c r="B294" s="14" t="s">
        <v>4190</v>
      </c>
      <c r="C294" s="25" t="s">
        <v>4191</v>
      </c>
      <c r="D294" s="39" t="s">
        <v>2505</v>
      </c>
      <c r="E294"/>
    </row>
    <row r="295" spans="1:5" s="205" customFormat="1" x14ac:dyDescent="0.25">
      <c r="A295" s="130" t="s">
        <v>2711</v>
      </c>
      <c r="B295" s="138" t="s">
        <v>13618</v>
      </c>
      <c r="C295" s="113" t="s">
        <v>13195</v>
      </c>
      <c r="D295" s="103"/>
      <c r="E295" s="206"/>
    </row>
    <row r="296" spans="1:5" s="205" customFormat="1" x14ac:dyDescent="0.25">
      <c r="A296" s="130" t="s">
        <v>2711</v>
      </c>
      <c r="B296" s="138" t="s">
        <v>13619</v>
      </c>
      <c r="C296" s="113" t="s">
        <v>13196</v>
      </c>
      <c r="D296" s="103"/>
      <c r="E296" s="206"/>
    </row>
    <row r="297" spans="1:5" x14ac:dyDescent="0.25">
      <c r="A297" s="14" t="s">
        <v>2711</v>
      </c>
      <c r="B297" s="14" t="s">
        <v>4192</v>
      </c>
      <c r="C297" s="25" t="s">
        <v>4193</v>
      </c>
      <c r="D297" s="39" t="s">
        <v>2505</v>
      </c>
      <c r="E297"/>
    </row>
    <row r="298" spans="1:5" x14ac:dyDescent="0.25">
      <c r="A298" s="14" t="s">
        <v>2711</v>
      </c>
      <c r="B298" s="14" t="s">
        <v>4194</v>
      </c>
      <c r="C298" s="24" t="s">
        <v>4195</v>
      </c>
      <c r="D298" s="39" t="s">
        <v>2505</v>
      </c>
      <c r="E298"/>
    </row>
    <row r="299" spans="1:5" x14ac:dyDescent="0.25">
      <c r="A299" s="14" t="s">
        <v>2711</v>
      </c>
      <c r="B299" s="14" t="s">
        <v>4196</v>
      </c>
      <c r="C299" s="25" t="s">
        <v>4197</v>
      </c>
      <c r="D299" s="39" t="s">
        <v>2505</v>
      </c>
      <c r="E299"/>
    </row>
    <row r="300" spans="1:5" x14ac:dyDescent="0.25">
      <c r="A300" s="14" t="s">
        <v>2711</v>
      </c>
      <c r="B300" s="14" t="s">
        <v>4198</v>
      </c>
      <c r="C300" s="25" t="s">
        <v>4199</v>
      </c>
      <c r="D300" s="39" t="s">
        <v>2505</v>
      </c>
      <c r="E300"/>
    </row>
    <row r="301" spans="1:5" x14ac:dyDescent="0.25">
      <c r="A301" s="14" t="s">
        <v>2711</v>
      </c>
      <c r="B301" s="14" t="s">
        <v>4200</v>
      </c>
      <c r="C301" s="24" t="s">
        <v>4201</v>
      </c>
      <c r="D301" s="39" t="s">
        <v>2505</v>
      </c>
      <c r="E301"/>
    </row>
    <row r="302" spans="1:5" x14ac:dyDescent="0.25">
      <c r="A302" s="14" t="s">
        <v>2711</v>
      </c>
      <c r="B302" s="14" t="s">
        <v>4202</v>
      </c>
      <c r="C302" s="24" t="s">
        <v>4203</v>
      </c>
      <c r="D302" s="39" t="s">
        <v>2505</v>
      </c>
      <c r="E302"/>
    </row>
    <row r="303" spans="1:5" x14ac:dyDescent="0.25">
      <c r="A303" s="14" t="s">
        <v>2711</v>
      </c>
      <c r="B303" s="14" t="s">
        <v>4204</v>
      </c>
      <c r="C303" s="24" t="s">
        <v>4205</v>
      </c>
      <c r="D303" s="39" t="s">
        <v>2505</v>
      </c>
      <c r="E303"/>
    </row>
    <row r="304" spans="1:5" x14ac:dyDescent="0.25">
      <c r="A304" s="14" t="s">
        <v>2711</v>
      </c>
      <c r="B304" s="14" t="s">
        <v>4206</v>
      </c>
      <c r="C304" s="24" t="s">
        <v>4207</v>
      </c>
      <c r="D304" s="39" t="s">
        <v>2505</v>
      </c>
      <c r="E304"/>
    </row>
    <row r="305" spans="1:5" x14ac:dyDescent="0.25">
      <c r="A305" s="14" t="s">
        <v>2711</v>
      </c>
      <c r="B305" s="14" t="s">
        <v>4208</v>
      </c>
      <c r="C305" s="24" t="s">
        <v>4209</v>
      </c>
      <c r="D305" s="39" t="s">
        <v>2505</v>
      </c>
      <c r="E305"/>
    </row>
    <row r="306" spans="1:5" x14ac:dyDescent="0.25">
      <c r="A306" s="14" t="s">
        <v>2711</v>
      </c>
      <c r="B306" s="14" t="s">
        <v>4210</v>
      </c>
      <c r="C306" s="15" t="s">
        <v>4211</v>
      </c>
      <c r="D306" s="39" t="s">
        <v>2505</v>
      </c>
      <c r="E306"/>
    </row>
    <row r="307" spans="1:5" x14ac:dyDescent="0.25">
      <c r="A307" s="14" t="s">
        <v>2711</v>
      </c>
      <c r="B307" s="14" t="s">
        <v>4212</v>
      </c>
      <c r="C307" s="24" t="s">
        <v>4213</v>
      </c>
      <c r="D307" s="39" t="s">
        <v>2505</v>
      </c>
      <c r="E307"/>
    </row>
    <row r="308" spans="1:5" x14ac:dyDescent="0.25">
      <c r="A308" s="14" t="s">
        <v>2711</v>
      </c>
      <c r="B308" s="14" t="s">
        <v>4214</v>
      </c>
      <c r="C308" s="25" t="s">
        <v>4215</v>
      </c>
      <c r="D308" s="39" t="s">
        <v>2505</v>
      </c>
      <c r="E308"/>
    </row>
    <row r="309" spans="1:5" x14ac:dyDescent="0.25">
      <c r="A309" s="14" t="s">
        <v>2711</v>
      </c>
      <c r="B309" s="14" t="s">
        <v>4216</v>
      </c>
      <c r="C309" s="25" t="s">
        <v>4217</v>
      </c>
      <c r="D309" s="39" t="s">
        <v>2505</v>
      </c>
      <c r="E309"/>
    </row>
    <row r="310" spans="1:5" x14ac:dyDescent="0.25">
      <c r="A310" s="14" t="s">
        <v>2711</v>
      </c>
      <c r="B310" s="14" t="s">
        <v>4218</v>
      </c>
      <c r="C310" s="25" t="s">
        <v>4219</v>
      </c>
      <c r="D310" s="39" t="s">
        <v>2505</v>
      </c>
      <c r="E310"/>
    </row>
    <row r="311" spans="1:5" x14ac:dyDescent="0.25">
      <c r="A311" s="14" t="s">
        <v>2711</v>
      </c>
      <c r="B311" s="14" t="s">
        <v>4220</v>
      </c>
      <c r="C311" s="24" t="s">
        <v>4221</v>
      </c>
      <c r="D311" s="39" t="s">
        <v>2505</v>
      </c>
      <c r="E311"/>
    </row>
    <row r="312" spans="1:5" x14ac:dyDescent="0.25">
      <c r="A312" s="14" t="s">
        <v>2711</v>
      </c>
      <c r="B312" s="14" t="s">
        <v>4222</v>
      </c>
      <c r="C312" s="25" t="s">
        <v>4223</v>
      </c>
      <c r="D312" s="39" t="s">
        <v>2505</v>
      </c>
      <c r="E312"/>
    </row>
    <row r="313" spans="1:5" x14ac:dyDescent="0.25">
      <c r="A313" s="14" t="s">
        <v>2711</v>
      </c>
      <c r="B313" s="14" t="s">
        <v>4224</v>
      </c>
      <c r="C313" s="25" t="s">
        <v>4225</v>
      </c>
      <c r="D313" s="39" t="s">
        <v>2505</v>
      </c>
      <c r="E313"/>
    </row>
    <row r="314" spans="1:5" x14ac:dyDescent="0.25">
      <c r="A314" s="14" t="s">
        <v>2711</v>
      </c>
      <c r="B314" s="14" t="s">
        <v>4226</v>
      </c>
      <c r="C314" s="25" t="s">
        <v>4227</v>
      </c>
      <c r="D314" s="39" t="s">
        <v>2505</v>
      </c>
      <c r="E314"/>
    </row>
    <row r="315" spans="1:5" x14ac:dyDescent="0.25">
      <c r="A315" s="14" t="s">
        <v>2711</v>
      </c>
      <c r="B315" s="14" t="s">
        <v>4228</v>
      </c>
      <c r="C315" s="24" t="s">
        <v>4229</v>
      </c>
      <c r="D315" s="39" t="s">
        <v>2505</v>
      </c>
      <c r="E315"/>
    </row>
    <row r="316" spans="1:5" x14ac:dyDescent="0.25">
      <c r="A316" s="14" t="s">
        <v>2711</v>
      </c>
      <c r="B316" s="14" t="s">
        <v>4230</v>
      </c>
      <c r="C316" s="25" t="s">
        <v>4231</v>
      </c>
      <c r="D316" s="39" t="s">
        <v>2505</v>
      </c>
      <c r="E316"/>
    </row>
    <row r="317" spans="1:5" x14ac:dyDescent="0.25">
      <c r="A317" s="14" t="s">
        <v>2711</v>
      </c>
      <c r="B317" s="14" t="s">
        <v>4232</v>
      </c>
      <c r="C317" s="25" t="s">
        <v>4233</v>
      </c>
      <c r="D317" s="39" t="s">
        <v>2505</v>
      </c>
      <c r="E317"/>
    </row>
    <row r="318" spans="1:5" x14ac:dyDescent="0.25">
      <c r="A318" s="14" t="s">
        <v>2711</v>
      </c>
      <c r="B318" s="14" t="s">
        <v>4234</v>
      </c>
      <c r="C318" s="25" t="s">
        <v>4235</v>
      </c>
      <c r="D318" s="39" t="s">
        <v>2505</v>
      </c>
      <c r="E318"/>
    </row>
    <row r="319" spans="1:5" x14ac:dyDescent="0.25">
      <c r="A319" s="14" t="s">
        <v>2711</v>
      </c>
      <c r="B319" s="14" t="s">
        <v>4236</v>
      </c>
      <c r="C319" s="24" t="s">
        <v>4237</v>
      </c>
      <c r="D319" s="39" t="s">
        <v>2505</v>
      </c>
      <c r="E319"/>
    </row>
    <row r="320" spans="1:5" x14ac:dyDescent="0.25">
      <c r="A320" s="14" t="s">
        <v>2711</v>
      </c>
      <c r="B320" s="14" t="s">
        <v>4238</v>
      </c>
      <c r="C320" s="25" t="s">
        <v>4239</v>
      </c>
      <c r="D320" s="39" t="s">
        <v>2505</v>
      </c>
      <c r="E320"/>
    </row>
    <row r="321" spans="1:5" x14ac:dyDescent="0.25">
      <c r="A321" s="14" t="s">
        <v>2711</v>
      </c>
      <c r="B321" s="14" t="s">
        <v>4240</v>
      </c>
      <c r="C321" s="25" t="s">
        <v>4241</v>
      </c>
      <c r="D321" s="39" t="s">
        <v>2505</v>
      </c>
      <c r="E321"/>
    </row>
    <row r="322" spans="1:5" x14ac:dyDescent="0.25">
      <c r="A322" s="14" t="s">
        <v>2711</v>
      </c>
      <c r="B322" s="14" t="s">
        <v>4242</v>
      </c>
      <c r="C322" s="25" t="s">
        <v>4243</v>
      </c>
      <c r="D322" s="39" t="s">
        <v>2505</v>
      </c>
      <c r="E322"/>
    </row>
    <row r="323" spans="1:5" x14ac:dyDescent="0.25">
      <c r="A323" s="14" t="s">
        <v>2711</v>
      </c>
      <c r="B323" s="14" t="s">
        <v>4244</v>
      </c>
      <c r="C323" s="24" t="s">
        <v>4245</v>
      </c>
      <c r="D323" s="39" t="s">
        <v>2505</v>
      </c>
      <c r="E323"/>
    </row>
    <row r="324" spans="1:5" x14ac:dyDescent="0.25">
      <c r="A324" s="14" t="s">
        <v>2711</v>
      </c>
      <c r="B324" s="14" t="s">
        <v>4246</v>
      </c>
      <c r="C324" s="25" t="s">
        <v>4247</v>
      </c>
      <c r="D324" s="39" t="s">
        <v>2505</v>
      </c>
      <c r="E324"/>
    </row>
    <row r="325" spans="1:5" x14ac:dyDescent="0.25">
      <c r="A325" s="14" t="s">
        <v>2711</v>
      </c>
      <c r="B325" s="14" t="s">
        <v>4248</v>
      </c>
      <c r="C325" s="25" t="s">
        <v>4249</v>
      </c>
      <c r="D325" s="39" t="s">
        <v>2505</v>
      </c>
      <c r="E325"/>
    </row>
    <row r="326" spans="1:5" x14ac:dyDescent="0.25">
      <c r="A326" s="14" t="s">
        <v>2711</v>
      </c>
      <c r="B326" s="14" t="s">
        <v>4250</v>
      </c>
      <c r="C326" s="25" t="s">
        <v>4251</v>
      </c>
      <c r="D326" s="39" t="s">
        <v>2505</v>
      </c>
      <c r="E326"/>
    </row>
    <row r="327" spans="1:5" x14ac:dyDescent="0.25">
      <c r="A327" s="14" t="s">
        <v>2711</v>
      </c>
      <c r="B327" s="14" t="s">
        <v>4252</v>
      </c>
      <c r="C327" s="24" t="s">
        <v>4253</v>
      </c>
      <c r="D327" s="39" t="s">
        <v>2505</v>
      </c>
      <c r="E327"/>
    </row>
    <row r="328" spans="1:5" x14ac:dyDescent="0.25">
      <c r="A328" s="14" t="s">
        <v>2711</v>
      </c>
      <c r="B328" s="14" t="s">
        <v>4254</v>
      </c>
      <c r="C328" s="25" t="s">
        <v>4255</v>
      </c>
      <c r="D328" s="39" t="s">
        <v>2505</v>
      </c>
      <c r="E328"/>
    </row>
    <row r="329" spans="1:5" x14ac:dyDescent="0.25">
      <c r="A329" s="14" t="s">
        <v>2711</v>
      </c>
      <c r="B329" s="14" t="s">
        <v>4256</v>
      </c>
      <c r="C329" s="25" t="s">
        <v>4257</v>
      </c>
      <c r="D329" s="39" t="s">
        <v>2505</v>
      </c>
      <c r="E329"/>
    </row>
    <row r="330" spans="1:5" x14ac:dyDescent="0.25">
      <c r="A330" s="14" t="s">
        <v>2711</v>
      </c>
      <c r="B330" s="14" t="s">
        <v>4258</v>
      </c>
      <c r="C330" s="25" t="s">
        <v>4259</v>
      </c>
      <c r="D330" s="39" t="s">
        <v>2505</v>
      </c>
      <c r="E330"/>
    </row>
    <row r="331" spans="1:5" x14ac:dyDescent="0.25">
      <c r="A331" s="14" t="s">
        <v>2711</v>
      </c>
      <c r="B331" s="14" t="s">
        <v>4260</v>
      </c>
      <c r="C331" s="24" t="s">
        <v>4261</v>
      </c>
      <c r="D331" s="39" t="s">
        <v>2505</v>
      </c>
      <c r="E331"/>
    </row>
    <row r="332" spans="1:5" x14ac:dyDescent="0.25">
      <c r="A332" s="14" t="s">
        <v>2711</v>
      </c>
      <c r="B332" s="14" t="s">
        <v>4262</v>
      </c>
      <c r="C332" s="25" t="s">
        <v>4263</v>
      </c>
      <c r="D332" s="39" t="s">
        <v>2505</v>
      </c>
      <c r="E332"/>
    </row>
    <row r="333" spans="1:5" x14ac:dyDescent="0.25">
      <c r="A333" s="14" t="s">
        <v>2711</v>
      </c>
      <c r="B333" s="14" t="s">
        <v>4264</v>
      </c>
      <c r="C333" s="25" t="s">
        <v>4265</v>
      </c>
      <c r="D333" s="39" t="s">
        <v>2505</v>
      </c>
      <c r="E333"/>
    </row>
    <row r="334" spans="1:5" x14ac:dyDescent="0.25">
      <c r="A334" s="14" t="s">
        <v>2711</v>
      </c>
      <c r="B334" s="14" t="s">
        <v>4266</v>
      </c>
      <c r="C334" s="25" t="s">
        <v>4267</v>
      </c>
      <c r="D334" s="39" t="s">
        <v>2505</v>
      </c>
      <c r="E334"/>
    </row>
    <row r="335" spans="1:5" x14ac:dyDescent="0.25">
      <c r="A335" s="14" t="s">
        <v>2711</v>
      </c>
      <c r="B335" s="14" t="s">
        <v>4268</v>
      </c>
      <c r="C335" s="24" t="s">
        <v>4269</v>
      </c>
      <c r="D335" s="39" t="s">
        <v>2505</v>
      </c>
      <c r="E335"/>
    </row>
    <row r="336" spans="1:5" x14ac:dyDescent="0.25">
      <c r="A336" s="14" t="s">
        <v>2711</v>
      </c>
      <c r="B336" s="14" t="s">
        <v>2844</v>
      </c>
      <c r="C336" s="25" t="s">
        <v>2845</v>
      </c>
      <c r="D336" s="39" t="s">
        <v>2505</v>
      </c>
      <c r="E336"/>
    </row>
    <row r="337" spans="1:5" x14ac:dyDescent="0.25">
      <c r="A337" s="14" t="s">
        <v>2711</v>
      </c>
      <c r="B337" s="14" t="s">
        <v>2866</v>
      </c>
      <c r="C337" s="25" t="s">
        <v>2867</v>
      </c>
      <c r="D337" s="39" t="s">
        <v>2505</v>
      </c>
      <c r="E337"/>
    </row>
    <row r="338" spans="1:5" x14ac:dyDescent="0.25">
      <c r="A338" s="14" t="s">
        <v>2711</v>
      </c>
      <c r="B338" s="14" t="s">
        <v>2937</v>
      </c>
      <c r="C338" s="25" t="s">
        <v>4270</v>
      </c>
      <c r="D338" s="39" t="s">
        <v>2505</v>
      </c>
      <c r="E338"/>
    </row>
    <row r="339" spans="1:5" x14ac:dyDescent="0.25">
      <c r="A339" s="14" t="s">
        <v>2711</v>
      </c>
      <c r="B339" s="14" t="s">
        <v>4271</v>
      </c>
      <c r="C339" s="15" t="s">
        <v>4272</v>
      </c>
      <c r="D339" s="39" t="s">
        <v>2505</v>
      </c>
      <c r="E339"/>
    </row>
    <row r="340" spans="1:5" x14ac:dyDescent="0.25">
      <c r="A340" s="14" t="s">
        <v>2711</v>
      </c>
      <c r="B340" s="14" t="s">
        <v>2906</v>
      </c>
      <c r="C340" s="24" t="s">
        <v>2907</v>
      </c>
      <c r="D340" s="39" t="s">
        <v>2505</v>
      </c>
      <c r="E340"/>
    </row>
    <row r="341" spans="1:5" x14ac:dyDescent="0.25">
      <c r="A341" s="14" t="s">
        <v>2711</v>
      </c>
      <c r="B341" s="14" t="s">
        <v>4273</v>
      </c>
      <c r="C341" s="24" t="s">
        <v>4274</v>
      </c>
      <c r="D341" s="39" t="s">
        <v>2505</v>
      </c>
      <c r="E341"/>
    </row>
    <row r="342" spans="1:5" x14ac:dyDescent="0.25">
      <c r="A342" s="14" t="s">
        <v>2711</v>
      </c>
      <c r="B342" s="14" t="s">
        <v>2908</v>
      </c>
      <c r="C342" s="25" t="s">
        <v>2909</v>
      </c>
      <c r="D342" s="39" t="s">
        <v>2505</v>
      </c>
      <c r="E342"/>
    </row>
    <row r="343" spans="1:5" x14ac:dyDescent="0.25">
      <c r="A343" s="14" t="s">
        <v>2711</v>
      </c>
      <c r="B343" s="14" t="s">
        <v>2910</v>
      </c>
      <c r="C343" s="25" t="s">
        <v>2911</v>
      </c>
      <c r="D343" s="39" t="s">
        <v>2505</v>
      </c>
      <c r="E343"/>
    </row>
    <row r="344" spans="1:5" x14ac:dyDescent="0.25">
      <c r="A344" s="14" t="s">
        <v>2711</v>
      </c>
      <c r="B344" s="14" t="s">
        <v>4275</v>
      </c>
      <c r="C344" s="25" t="s">
        <v>4276</v>
      </c>
      <c r="D344" s="39" t="s">
        <v>2505</v>
      </c>
      <c r="E344"/>
    </row>
    <row r="345" spans="1:5" x14ac:dyDescent="0.25">
      <c r="A345" s="14" t="s">
        <v>2711</v>
      </c>
      <c r="B345" s="14" t="s">
        <v>2957</v>
      </c>
      <c r="C345" s="24" t="s">
        <v>4277</v>
      </c>
      <c r="D345" s="39" t="s">
        <v>2505</v>
      </c>
      <c r="E345"/>
    </row>
    <row r="346" spans="1:5" x14ac:dyDescent="0.25">
      <c r="A346" s="14" t="s">
        <v>2711</v>
      </c>
      <c r="B346" s="14" t="s">
        <v>4278</v>
      </c>
      <c r="C346" s="15" t="s">
        <v>4279</v>
      </c>
      <c r="D346" s="39" t="s">
        <v>2505</v>
      </c>
      <c r="E346"/>
    </row>
    <row r="347" spans="1:5" x14ac:dyDescent="0.25">
      <c r="A347" s="14" t="s">
        <v>2711</v>
      </c>
      <c r="B347" s="14" t="s">
        <v>4280</v>
      </c>
      <c r="C347" s="24" t="s">
        <v>4281</v>
      </c>
      <c r="D347" s="39" t="s">
        <v>2505</v>
      </c>
      <c r="E347"/>
    </row>
    <row r="348" spans="1:5" x14ac:dyDescent="0.25">
      <c r="A348" s="14" t="s">
        <v>2711</v>
      </c>
      <c r="B348" s="14" t="s">
        <v>4282</v>
      </c>
      <c r="C348" s="25" t="s">
        <v>4283</v>
      </c>
      <c r="D348" s="39" t="s">
        <v>2505</v>
      </c>
      <c r="E348"/>
    </row>
    <row r="349" spans="1:5" x14ac:dyDescent="0.25">
      <c r="A349" s="14" t="s">
        <v>2711</v>
      </c>
      <c r="B349" s="14" t="s">
        <v>4284</v>
      </c>
      <c r="C349" s="25" t="s">
        <v>4285</v>
      </c>
      <c r="D349" s="39" t="s">
        <v>2505</v>
      </c>
      <c r="E349"/>
    </row>
    <row r="350" spans="1:5" x14ac:dyDescent="0.25">
      <c r="A350" s="14" t="s">
        <v>2711</v>
      </c>
      <c r="B350" s="14" t="s">
        <v>4286</v>
      </c>
      <c r="C350" s="24" t="s">
        <v>4287</v>
      </c>
      <c r="D350" s="39" t="s">
        <v>2505</v>
      </c>
      <c r="E350"/>
    </row>
    <row r="351" spans="1:5" x14ac:dyDescent="0.25">
      <c r="A351" s="14" t="s">
        <v>2711</v>
      </c>
      <c r="B351" s="14" t="s">
        <v>4288</v>
      </c>
      <c r="C351" s="24" t="s">
        <v>4289</v>
      </c>
      <c r="D351" s="39" t="s">
        <v>2505</v>
      </c>
      <c r="E351"/>
    </row>
    <row r="352" spans="1:5" x14ac:dyDescent="0.25">
      <c r="A352" s="14" t="s">
        <v>2711</v>
      </c>
      <c r="B352" s="14" t="s">
        <v>4290</v>
      </c>
      <c r="C352" s="24" t="s">
        <v>4291</v>
      </c>
      <c r="D352" s="39" t="s">
        <v>2505</v>
      </c>
      <c r="E352"/>
    </row>
    <row r="353" spans="1:5" x14ac:dyDescent="0.25">
      <c r="A353" s="14" t="s">
        <v>2711</v>
      </c>
      <c r="B353" s="14" t="s">
        <v>4292</v>
      </c>
      <c r="C353" s="24" t="s">
        <v>4293</v>
      </c>
      <c r="D353" s="39" t="s">
        <v>2505</v>
      </c>
      <c r="E353"/>
    </row>
    <row r="354" spans="1:5" x14ac:dyDescent="0.25">
      <c r="A354" s="14" t="s">
        <v>2711</v>
      </c>
      <c r="B354" s="14" t="s">
        <v>2906</v>
      </c>
      <c r="C354" s="24" t="s">
        <v>4294</v>
      </c>
      <c r="D354" s="39" t="s">
        <v>2505</v>
      </c>
      <c r="E354"/>
    </row>
    <row r="355" spans="1:5" x14ac:dyDescent="0.25">
      <c r="A355" s="14" t="s">
        <v>2711</v>
      </c>
      <c r="B355" s="14" t="s">
        <v>4295</v>
      </c>
      <c r="C355" s="15" t="s">
        <v>4296</v>
      </c>
      <c r="D355" s="39" t="s">
        <v>2505</v>
      </c>
      <c r="E355"/>
    </row>
    <row r="356" spans="1:5" x14ac:dyDescent="0.25">
      <c r="A356" s="14" t="s">
        <v>2711</v>
      </c>
      <c r="B356" s="14" t="s">
        <v>4297</v>
      </c>
      <c r="C356" s="24" t="s">
        <v>4298</v>
      </c>
      <c r="D356" s="39" t="s">
        <v>2505</v>
      </c>
      <c r="E356"/>
    </row>
    <row r="357" spans="1:5" x14ac:dyDescent="0.25">
      <c r="A357" s="14" t="s">
        <v>2711</v>
      </c>
      <c r="B357" s="14" t="s">
        <v>4299</v>
      </c>
      <c r="C357" s="25" t="s">
        <v>4300</v>
      </c>
      <c r="D357" s="39" t="s">
        <v>2505</v>
      </c>
      <c r="E357"/>
    </row>
    <row r="358" spans="1:5" x14ac:dyDescent="0.25">
      <c r="A358" s="14" t="s">
        <v>2711</v>
      </c>
      <c r="B358" s="14" t="s">
        <v>4301</v>
      </c>
      <c r="C358" s="25" t="s">
        <v>4302</v>
      </c>
      <c r="D358" s="39" t="s">
        <v>2505</v>
      </c>
      <c r="E358"/>
    </row>
    <row r="359" spans="1:5" x14ac:dyDescent="0.25">
      <c r="A359" s="14" t="s">
        <v>2711</v>
      </c>
      <c r="B359" s="14" t="s">
        <v>4303</v>
      </c>
      <c r="C359" s="24" t="s">
        <v>4304</v>
      </c>
      <c r="D359" s="39" t="s">
        <v>2505</v>
      </c>
      <c r="E359"/>
    </row>
    <row r="360" spans="1:5" x14ac:dyDescent="0.25">
      <c r="A360" s="14" t="s">
        <v>2711</v>
      </c>
      <c r="B360" s="14" t="s">
        <v>4305</v>
      </c>
      <c r="C360" s="24" t="s">
        <v>4306</v>
      </c>
      <c r="D360" s="39" t="s">
        <v>2505</v>
      </c>
      <c r="E360"/>
    </row>
    <row r="361" spans="1:5" x14ac:dyDescent="0.25">
      <c r="A361" s="14" t="s">
        <v>2711</v>
      </c>
      <c r="B361" s="14" t="s">
        <v>4307</v>
      </c>
      <c r="C361" s="24" t="s">
        <v>4308</v>
      </c>
      <c r="D361" s="39" t="s">
        <v>2505</v>
      </c>
      <c r="E361"/>
    </row>
    <row r="362" spans="1:5" x14ac:dyDescent="0.25">
      <c r="A362" s="14" t="s">
        <v>2711</v>
      </c>
      <c r="B362" s="14" t="s">
        <v>4309</v>
      </c>
      <c r="C362" s="24" t="s">
        <v>4310</v>
      </c>
      <c r="D362" s="39" t="s">
        <v>2505</v>
      </c>
      <c r="E362"/>
    </row>
    <row r="363" spans="1:5" x14ac:dyDescent="0.25">
      <c r="A363" s="14" t="s">
        <v>2711</v>
      </c>
      <c r="B363" s="14" t="s">
        <v>4275</v>
      </c>
      <c r="C363" s="24" t="s">
        <v>4276</v>
      </c>
      <c r="D363" s="39" t="s">
        <v>2505</v>
      </c>
      <c r="E363"/>
    </row>
    <row r="364" spans="1:5" x14ac:dyDescent="0.25">
      <c r="A364" s="14" t="s">
        <v>2711</v>
      </c>
      <c r="B364" s="14" t="s">
        <v>4311</v>
      </c>
      <c r="C364" s="15" t="s">
        <v>4312</v>
      </c>
      <c r="D364" s="39" t="s">
        <v>2505</v>
      </c>
      <c r="E364"/>
    </row>
    <row r="365" spans="1:5" x14ac:dyDescent="0.25">
      <c r="A365" s="14" t="s">
        <v>2711</v>
      </c>
      <c r="B365" s="14" t="s">
        <v>4313</v>
      </c>
      <c r="C365" s="24" t="s">
        <v>4314</v>
      </c>
      <c r="D365" s="39" t="s">
        <v>2505</v>
      </c>
      <c r="E365"/>
    </row>
    <row r="366" spans="1:5" x14ac:dyDescent="0.25">
      <c r="A366" s="14" t="s">
        <v>2711</v>
      </c>
      <c r="B366" s="14" t="s">
        <v>4315</v>
      </c>
      <c r="C366" s="25" t="s">
        <v>4316</v>
      </c>
      <c r="D366" s="39" t="s">
        <v>2505</v>
      </c>
      <c r="E366"/>
    </row>
    <row r="367" spans="1:5" x14ac:dyDescent="0.25">
      <c r="A367" s="14" t="s">
        <v>2711</v>
      </c>
      <c r="B367" s="14" t="s">
        <v>4317</v>
      </c>
      <c r="C367" s="25" t="s">
        <v>4318</v>
      </c>
      <c r="D367" s="39" t="s">
        <v>2505</v>
      </c>
      <c r="E367"/>
    </row>
    <row r="368" spans="1:5" x14ac:dyDescent="0.25">
      <c r="A368" s="14" t="s">
        <v>2711</v>
      </c>
      <c r="B368" s="14" t="s">
        <v>4319</v>
      </c>
      <c r="C368" s="24" t="s">
        <v>4320</v>
      </c>
      <c r="D368" s="39" t="s">
        <v>2505</v>
      </c>
      <c r="E368"/>
    </row>
    <row r="369" spans="1:5" x14ac:dyDescent="0.25">
      <c r="A369" s="14" t="s">
        <v>2711</v>
      </c>
      <c r="B369" s="14" t="s">
        <v>4321</v>
      </c>
      <c r="C369" s="24" t="s">
        <v>4322</v>
      </c>
      <c r="D369" s="39" t="s">
        <v>2505</v>
      </c>
      <c r="E369"/>
    </row>
    <row r="370" spans="1:5" x14ac:dyDescent="0.25">
      <c r="A370" s="14" t="s">
        <v>2711</v>
      </c>
      <c r="B370" s="14" t="s">
        <v>4323</v>
      </c>
      <c r="C370" s="24" t="s">
        <v>4324</v>
      </c>
      <c r="D370" s="39" t="s">
        <v>2505</v>
      </c>
      <c r="E370"/>
    </row>
    <row r="371" spans="1:5" x14ac:dyDescent="0.25">
      <c r="A371" s="14" t="s">
        <v>2711</v>
      </c>
      <c r="B371" s="14" t="s">
        <v>4325</v>
      </c>
      <c r="C371" s="24" t="s">
        <v>4326</v>
      </c>
      <c r="D371" s="39" t="s">
        <v>2505</v>
      </c>
      <c r="E371"/>
    </row>
    <row r="372" spans="1:5" x14ac:dyDescent="0.25">
      <c r="A372" s="14" t="s">
        <v>2711</v>
      </c>
      <c r="B372" s="14" t="s">
        <v>2957</v>
      </c>
      <c r="C372" s="24" t="s">
        <v>4277</v>
      </c>
      <c r="D372" s="39" t="s">
        <v>2505</v>
      </c>
      <c r="E372"/>
    </row>
    <row r="373" spans="1:5" x14ac:dyDescent="0.25">
      <c r="A373" s="14" t="s">
        <v>2711</v>
      </c>
      <c r="B373" s="14" t="s">
        <v>4327</v>
      </c>
      <c r="C373" s="15" t="s">
        <v>4328</v>
      </c>
      <c r="D373" s="39" t="s">
        <v>2505</v>
      </c>
      <c r="E373"/>
    </row>
    <row r="374" spans="1:5" x14ac:dyDescent="0.25">
      <c r="A374" s="14" t="s">
        <v>2711</v>
      </c>
      <c r="B374" s="14" t="s">
        <v>4329</v>
      </c>
      <c r="C374" s="24" t="s">
        <v>4330</v>
      </c>
      <c r="D374" s="39" t="s">
        <v>2505</v>
      </c>
      <c r="E374"/>
    </row>
    <row r="375" spans="1:5" x14ac:dyDescent="0.25">
      <c r="A375" s="14" t="s">
        <v>2711</v>
      </c>
      <c r="B375" s="14" t="s">
        <v>4331</v>
      </c>
      <c r="C375" s="25" t="s">
        <v>4332</v>
      </c>
      <c r="D375" s="39" t="s">
        <v>2505</v>
      </c>
      <c r="E375"/>
    </row>
    <row r="376" spans="1:5" x14ac:dyDescent="0.25">
      <c r="A376" s="14" t="s">
        <v>2711</v>
      </c>
      <c r="B376" s="14" t="s">
        <v>4333</v>
      </c>
      <c r="C376" s="24" t="s">
        <v>4334</v>
      </c>
      <c r="D376" s="39" t="s">
        <v>2505</v>
      </c>
      <c r="E376"/>
    </row>
    <row r="377" spans="1:5" x14ac:dyDescent="0.25">
      <c r="A377" s="14" t="s">
        <v>2711</v>
      </c>
      <c r="B377" s="14" t="s">
        <v>4335</v>
      </c>
      <c r="C377" s="24" t="s">
        <v>4336</v>
      </c>
      <c r="D377" s="39" t="s">
        <v>2505</v>
      </c>
      <c r="E377"/>
    </row>
    <row r="378" spans="1:5" x14ac:dyDescent="0.25">
      <c r="A378" s="14" t="s">
        <v>2711</v>
      </c>
      <c r="B378" s="81" t="s">
        <v>4337</v>
      </c>
      <c r="C378" s="82" t="s">
        <v>4338</v>
      </c>
      <c r="D378" s="39" t="s">
        <v>2505</v>
      </c>
      <c r="E378"/>
    </row>
    <row r="379" spans="1:5" x14ac:dyDescent="0.25">
      <c r="A379" s="14" t="s">
        <v>2711</v>
      </c>
      <c r="B379" s="81" t="s">
        <v>4339</v>
      </c>
      <c r="C379" s="58" t="s">
        <v>4340</v>
      </c>
      <c r="D379" s="39"/>
      <c r="E379"/>
    </row>
    <row r="380" spans="1:5" x14ac:dyDescent="0.25">
      <c r="A380" s="14" t="s">
        <v>2711</v>
      </c>
      <c r="B380" s="81" t="s">
        <v>4341</v>
      </c>
      <c r="C380" s="84" t="s">
        <v>4342</v>
      </c>
      <c r="D380" s="39"/>
      <c r="E380"/>
    </row>
    <row r="381" spans="1:5" x14ac:dyDescent="0.25">
      <c r="A381" s="14" t="s">
        <v>2711</v>
      </c>
      <c r="B381" s="14" t="s">
        <v>4343</v>
      </c>
      <c r="C381" s="85" t="s">
        <v>4344</v>
      </c>
      <c r="D381" s="6" t="s">
        <v>2505</v>
      </c>
      <c r="E381"/>
    </row>
    <row r="382" spans="1:5" x14ac:dyDescent="0.25">
      <c r="A382" s="14" t="s">
        <v>2711</v>
      </c>
      <c r="B382" s="14" t="s">
        <v>4345</v>
      </c>
      <c r="C382" s="85" t="s">
        <v>4346</v>
      </c>
      <c r="D382" s="6"/>
      <c r="E382"/>
    </row>
    <row r="383" spans="1:5" x14ac:dyDescent="0.25">
      <c r="A383" s="14" t="s">
        <v>2711</v>
      </c>
      <c r="B383" s="6" t="s">
        <v>4347</v>
      </c>
      <c r="C383" s="85" t="s">
        <v>4348</v>
      </c>
      <c r="D383" s="6"/>
      <c r="E383"/>
    </row>
    <row r="384" spans="1:5" x14ac:dyDescent="0.25">
      <c r="A384" s="14" t="s">
        <v>2711</v>
      </c>
      <c r="B384" s="14" t="s">
        <v>4349</v>
      </c>
      <c r="C384" s="86" t="s">
        <v>4350</v>
      </c>
      <c r="D384" s="6"/>
      <c r="E384"/>
    </row>
    <row r="385" spans="1:5" x14ac:dyDescent="0.25">
      <c r="A385" s="14" t="s">
        <v>2711</v>
      </c>
      <c r="B385" s="14" t="s">
        <v>4351</v>
      </c>
      <c r="C385" s="85" t="s">
        <v>4352</v>
      </c>
      <c r="D385" s="6"/>
      <c r="E385"/>
    </row>
    <row r="386" spans="1:5" x14ac:dyDescent="0.25">
      <c r="A386" s="14" t="s">
        <v>2711</v>
      </c>
      <c r="B386" s="14" t="s">
        <v>4353</v>
      </c>
      <c r="C386" s="85" t="s">
        <v>4354</v>
      </c>
      <c r="D386" s="6"/>
      <c r="E386"/>
    </row>
    <row r="387" spans="1:5" x14ac:dyDescent="0.25">
      <c r="A387" s="14" t="s">
        <v>2711</v>
      </c>
      <c r="B387" s="14" t="s">
        <v>4355</v>
      </c>
      <c r="C387" s="86" t="s">
        <v>4356</v>
      </c>
      <c r="D387" s="6"/>
      <c r="E387"/>
    </row>
    <row r="388" spans="1:5" x14ac:dyDescent="0.25">
      <c r="A388" s="14" t="s">
        <v>2711</v>
      </c>
      <c r="B388" s="14" t="s">
        <v>4357</v>
      </c>
      <c r="C388" s="25" t="s">
        <v>4358</v>
      </c>
      <c r="D388" s="6" t="s">
        <v>2505</v>
      </c>
      <c r="E388"/>
    </row>
    <row r="389" spans="1:5" x14ac:dyDescent="0.25">
      <c r="A389" s="14" t="s">
        <v>2711</v>
      </c>
      <c r="B389" s="14" t="s">
        <v>4359</v>
      </c>
      <c r="C389" s="80" t="s">
        <v>4360</v>
      </c>
      <c r="D389" s="6" t="s">
        <v>2505</v>
      </c>
      <c r="E389"/>
    </row>
    <row r="390" spans="1:5" x14ac:dyDescent="0.25">
      <c r="A390" s="14" t="s">
        <v>2711</v>
      </c>
      <c r="B390" s="14" t="s">
        <v>4361</v>
      </c>
      <c r="C390" s="24" t="s">
        <v>4362</v>
      </c>
      <c r="D390" s="39" t="s">
        <v>2505</v>
      </c>
      <c r="E390"/>
    </row>
    <row r="391" spans="1:5" x14ac:dyDescent="0.25">
      <c r="A391" s="14" t="s">
        <v>2711</v>
      </c>
      <c r="B391" s="14" t="s">
        <v>4363</v>
      </c>
      <c r="C391" s="25" t="s">
        <v>4364</v>
      </c>
      <c r="D391" s="39" t="s">
        <v>2505</v>
      </c>
      <c r="E391"/>
    </row>
    <row r="392" spans="1:5" x14ac:dyDescent="0.25">
      <c r="A392" s="14" t="s">
        <v>2711</v>
      </c>
      <c r="B392" s="14" t="s">
        <v>4365</v>
      </c>
      <c r="C392" s="25" t="s">
        <v>4366</v>
      </c>
      <c r="D392" s="39" t="s">
        <v>2505</v>
      </c>
      <c r="E392"/>
    </row>
    <row r="393" spans="1:5" x14ac:dyDescent="0.25">
      <c r="A393" s="14" t="s">
        <v>2711</v>
      </c>
      <c r="B393" s="14" t="s">
        <v>4367</v>
      </c>
      <c r="C393" s="24" t="s">
        <v>4368</v>
      </c>
      <c r="D393" s="39" t="s">
        <v>2505</v>
      </c>
      <c r="E393"/>
    </row>
    <row r="394" spans="1:5" x14ac:dyDescent="0.25">
      <c r="A394" s="14" t="s">
        <v>2711</v>
      </c>
      <c r="B394" s="14" t="s">
        <v>4369</v>
      </c>
      <c r="C394" s="24" t="s">
        <v>4370</v>
      </c>
      <c r="D394" s="39" t="s">
        <v>2505</v>
      </c>
      <c r="E394"/>
    </row>
    <row r="395" spans="1:5" x14ac:dyDescent="0.25">
      <c r="A395" s="14" t="s">
        <v>2711</v>
      </c>
      <c r="B395" s="14" t="s">
        <v>2848</v>
      </c>
      <c r="C395" s="24" t="s">
        <v>4371</v>
      </c>
      <c r="D395" s="39" t="s">
        <v>2505</v>
      </c>
      <c r="E395"/>
    </row>
    <row r="396" spans="1:5" x14ac:dyDescent="0.25">
      <c r="A396" s="14" t="s">
        <v>2711</v>
      </c>
      <c r="B396" s="14" t="s">
        <v>4372</v>
      </c>
      <c r="C396" s="15" t="s">
        <v>4373</v>
      </c>
      <c r="D396" s="39" t="s">
        <v>2505</v>
      </c>
      <c r="E396"/>
    </row>
    <row r="397" spans="1:5" x14ac:dyDescent="0.25">
      <c r="A397" s="14" t="s">
        <v>2711</v>
      </c>
      <c r="B397" s="14" t="s">
        <v>4374</v>
      </c>
      <c r="C397" s="24" t="s">
        <v>4375</v>
      </c>
      <c r="D397" s="39" t="s">
        <v>2505</v>
      </c>
      <c r="E397"/>
    </row>
    <row r="398" spans="1:5" x14ac:dyDescent="0.25">
      <c r="A398" s="14" t="s">
        <v>2711</v>
      </c>
      <c r="B398" s="14" t="s">
        <v>4376</v>
      </c>
      <c r="C398" s="25" t="s">
        <v>4377</v>
      </c>
      <c r="D398" s="39" t="s">
        <v>2505</v>
      </c>
      <c r="E398"/>
    </row>
    <row r="399" spans="1:5" x14ac:dyDescent="0.25">
      <c r="A399" s="14" t="s">
        <v>2711</v>
      </c>
      <c r="B399" s="14" t="s">
        <v>4378</v>
      </c>
      <c r="C399" s="24" t="s">
        <v>4379</v>
      </c>
      <c r="D399" s="39" t="s">
        <v>2505</v>
      </c>
      <c r="E399"/>
    </row>
    <row r="400" spans="1:5" x14ac:dyDescent="0.25">
      <c r="A400" s="14" t="s">
        <v>2711</v>
      </c>
      <c r="B400" s="14" t="s">
        <v>4380</v>
      </c>
      <c r="C400" s="24" t="s">
        <v>4381</v>
      </c>
      <c r="D400" s="39" t="s">
        <v>2505</v>
      </c>
      <c r="E400"/>
    </row>
    <row r="401" spans="1:5" x14ac:dyDescent="0.25">
      <c r="A401" s="14" t="s">
        <v>2711</v>
      </c>
      <c r="B401" s="81" t="s">
        <v>4382</v>
      </c>
      <c r="C401" s="82" t="s">
        <v>4383</v>
      </c>
      <c r="D401" s="39" t="s">
        <v>2505</v>
      </c>
      <c r="E401"/>
    </row>
    <row r="402" spans="1:5" x14ac:dyDescent="0.25">
      <c r="A402" s="14" t="s">
        <v>2711</v>
      </c>
      <c r="B402" s="81" t="s">
        <v>4384</v>
      </c>
      <c r="C402" s="58" t="s">
        <v>4385</v>
      </c>
      <c r="D402" s="39" t="s">
        <v>2505</v>
      </c>
      <c r="E402"/>
    </row>
    <row r="403" spans="1:5" x14ac:dyDescent="0.25">
      <c r="A403" s="14" t="s">
        <v>2711</v>
      </c>
      <c r="B403" s="81" t="s">
        <v>4386</v>
      </c>
      <c r="C403" s="84" t="s">
        <v>4387</v>
      </c>
      <c r="D403" s="39" t="s">
        <v>2505</v>
      </c>
      <c r="E403"/>
    </row>
    <row r="404" spans="1:5" x14ac:dyDescent="0.25">
      <c r="A404" s="14" t="s">
        <v>2711</v>
      </c>
      <c r="B404" s="14" t="s">
        <v>4388</v>
      </c>
      <c r="C404" s="87" t="s">
        <v>4389</v>
      </c>
      <c r="D404" s="6" t="s">
        <v>2505</v>
      </c>
      <c r="E404"/>
    </row>
    <row r="405" spans="1:5" x14ac:dyDescent="0.25">
      <c r="A405" s="14" t="s">
        <v>2711</v>
      </c>
      <c r="B405" s="32" t="s">
        <v>4390</v>
      </c>
      <c r="C405" s="87" t="s">
        <v>4391</v>
      </c>
      <c r="D405" s="32"/>
      <c r="E405"/>
    </row>
    <row r="406" spans="1:5" x14ac:dyDescent="0.25">
      <c r="A406" s="14" t="s">
        <v>2711</v>
      </c>
      <c r="B406" s="6" t="s">
        <v>4392</v>
      </c>
      <c r="C406" s="88" t="s">
        <v>4393</v>
      </c>
      <c r="D406" s="32"/>
      <c r="E406"/>
    </row>
    <row r="407" spans="1:5" x14ac:dyDescent="0.25">
      <c r="A407" s="14" t="s">
        <v>2711</v>
      </c>
      <c r="B407" s="32" t="s">
        <v>4394</v>
      </c>
      <c r="C407" s="84" t="s">
        <v>4395</v>
      </c>
      <c r="D407" s="32"/>
      <c r="E407"/>
    </row>
    <row r="408" spans="1:5" x14ac:dyDescent="0.25">
      <c r="A408" s="14" t="s">
        <v>2711</v>
      </c>
      <c r="B408" s="14" t="s">
        <v>4396</v>
      </c>
      <c r="C408" s="88" t="s">
        <v>4397</v>
      </c>
      <c r="D408" s="6"/>
      <c r="E408"/>
    </row>
    <row r="409" spans="1:5" x14ac:dyDescent="0.25">
      <c r="A409" s="14" t="s">
        <v>2711</v>
      </c>
      <c r="B409" s="14" t="s">
        <v>4398</v>
      </c>
      <c r="C409" s="88" t="s">
        <v>4399</v>
      </c>
      <c r="D409" s="6"/>
      <c r="E409"/>
    </row>
    <row r="410" spans="1:5" x14ac:dyDescent="0.25">
      <c r="A410" s="14" t="s">
        <v>2711</v>
      </c>
      <c r="B410" s="14" t="s">
        <v>4400</v>
      </c>
      <c r="C410" s="57" t="s">
        <v>4401</v>
      </c>
      <c r="D410" s="6"/>
      <c r="E410"/>
    </row>
    <row r="411" spans="1:5" x14ac:dyDescent="0.25">
      <c r="A411" s="14" t="s">
        <v>2711</v>
      </c>
      <c r="B411" s="14" t="s">
        <v>4402</v>
      </c>
      <c r="C411" s="25" t="s">
        <v>4403</v>
      </c>
      <c r="D411" s="6" t="s">
        <v>2505</v>
      </c>
      <c r="E411"/>
    </row>
    <row r="412" spans="1:5" x14ac:dyDescent="0.25">
      <c r="A412" s="14" t="s">
        <v>2711</v>
      </c>
      <c r="B412" s="14" t="s">
        <v>4404</v>
      </c>
      <c r="C412" s="26" t="s">
        <v>4405</v>
      </c>
      <c r="D412" s="6" t="s">
        <v>2505</v>
      </c>
      <c r="E412"/>
    </row>
    <row r="413" spans="1:5" x14ac:dyDescent="0.25">
      <c r="A413" s="14" t="s">
        <v>2711</v>
      </c>
      <c r="B413" s="14" t="s">
        <v>4406</v>
      </c>
      <c r="C413" s="25" t="s">
        <v>4407</v>
      </c>
      <c r="D413" s="6" t="s">
        <v>2505</v>
      </c>
      <c r="E413"/>
    </row>
    <row r="414" spans="1:5" x14ac:dyDescent="0.25">
      <c r="A414" s="14" t="s">
        <v>2711</v>
      </c>
      <c r="B414" s="14" t="s">
        <v>4408</v>
      </c>
      <c r="C414" s="24" t="s">
        <v>4409</v>
      </c>
      <c r="D414" s="39" t="s">
        <v>2505</v>
      </c>
      <c r="E414"/>
    </row>
    <row r="415" spans="1:5" x14ac:dyDescent="0.25">
      <c r="A415" s="14" t="s">
        <v>2711</v>
      </c>
      <c r="B415" s="14" t="s">
        <v>4410</v>
      </c>
      <c r="C415" s="25" t="s">
        <v>4411</v>
      </c>
      <c r="D415" s="39" t="s">
        <v>2505</v>
      </c>
      <c r="E415"/>
    </row>
    <row r="416" spans="1:5" x14ac:dyDescent="0.25">
      <c r="A416" s="14" t="s">
        <v>2711</v>
      </c>
      <c r="B416" s="14" t="s">
        <v>4412</v>
      </c>
      <c r="C416" s="25" t="s">
        <v>4413</v>
      </c>
      <c r="D416" s="39" t="s">
        <v>2505</v>
      </c>
      <c r="E416"/>
    </row>
    <row r="417" spans="1:5" x14ac:dyDescent="0.25">
      <c r="A417" s="14" t="s">
        <v>2711</v>
      </c>
      <c r="B417" s="14" t="s">
        <v>4414</v>
      </c>
      <c r="C417" s="24" t="s">
        <v>4415</v>
      </c>
      <c r="D417" s="39" t="s">
        <v>2505</v>
      </c>
      <c r="E417"/>
    </row>
    <row r="418" spans="1:5" x14ac:dyDescent="0.25">
      <c r="A418" s="14" t="s">
        <v>2711</v>
      </c>
      <c r="B418" s="14" t="s">
        <v>4416</v>
      </c>
      <c r="C418" s="24" t="s">
        <v>4417</v>
      </c>
      <c r="D418" s="39" t="s">
        <v>2505</v>
      </c>
      <c r="E418"/>
    </row>
    <row r="419" spans="1:5" x14ac:dyDescent="0.25">
      <c r="A419" s="14" t="s">
        <v>2711</v>
      </c>
      <c r="B419" s="14" t="s">
        <v>2870</v>
      </c>
      <c r="C419" s="24" t="s">
        <v>4418</v>
      </c>
      <c r="D419" s="39" t="s">
        <v>2505</v>
      </c>
      <c r="E419"/>
    </row>
    <row r="420" spans="1:5" x14ac:dyDescent="0.25">
      <c r="A420" s="14" t="s">
        <v>2711</v>
      </c>
      <c r="B420" s="14" t="s">
        <v>4419</v>
      </c>
      <c r="C420" s="15" t="s">
        <v>4420</v>
      </c>
      <c r="D420" s="39" t="s">
        <v>2505</v>
      </c>
      <c r="E420"/>
    </row>
    <row r="421" spans="1:5" x14ac:dyDescent="0.25">
      <c r="A421" s="14" t="s">
        <v>2711</v>
      </c>
      <c r="B421" s="14" t="s">
        <v>4421</v>
      </c>
      <c r="C421" s="24" t="s">
        <v>4422</v>
      </c>
      <c r="D421" s="39" t="s">
        <v>2505</v>
      </c>
      <c r="E421"/>
    </row>
    <row r="422" spans="1:5" x14ac:dyDescent="0.25">
      <c r="A422" s="14" t="s">
        <v>2711</v>
      </c>
      <c r="B422" s="14" t="s">
        <v>4423</v>
      </c>
      <c r="C422" s="25" t="s">
        <v>4424</v>
      </c>
      <c r="D422" s="39" t="s">
        <v>2505</v>
      </c>
      <c r="E422"/>
    </row>
    <row r="423" spans="1:5" x14ac:dyDescent="0.25">
      <c r="A423" s="14" t="s">
        <v>2711</v>
      </c>
      <c r="B423" s="14" t="s">
        <v>4425</v>
      </c>
      <c r="C423" s="24" t="s">
        <v>4426</v>
      </c>
      <c r="D423" s="39" t="s">
        <v>2505</v>
      </c>
      <c r="E423"/>
    </row>
    <row r="424" spans="1:5" x14ac:dyDescent="0.25">
      <c r="A424" s="14" t="s">
        <v>2711</v>
      </c>
      <c r="B424" s="14" t="s">
        <v>4427</v>
      </c>
      <c r="C424" s="24" t="s">
        <v>4428</v>
      </c>
      <c r="D424" s="39" t="s">
        <v>2505</v>
      </c>
      <c r="E424"/>
    </row>
    <row r="425" spans="1:5" x14ac:dyDescent="0.25">
      <c r="A425" s="14" t="s">
        <v>2711</v>
      </c>
      <c r="B425" s="14" t="s">
        <v>4429</v>
      </c>
      <c r="C425" s="82" t="s">
        <v>4430</v>
      </c>
      <c r="D425" s="39" t="s">
        <v>2505</v>
      </c>
      <c r="E425"/>
    </row>
    <row r="426" spans="1:5" x14ac:dyDescent="0.25">
      <c r="A426" s="14" t="s">
        <v>2711</v>
      </c>
      <c r="B426" s="14" t="s">
        <v>4431</v>
      </c>
      <c r="C426" s="83" t="s">
        <v>4432</v>
      </c>
      <c r="D426" s="39" t="s">
        <v>2505</v>
      </c>
      <c r="E426"/>
    </row>
    <row r="427" spans="1:5" x14ac:dyDescent="0.25">
      <c r="A427" s="14" t="s">
        <v>2711</v>
      </c>
      <c r="B427" s="6" t="s">
        <v>4433</v>
      </c>
      <c r="C427" s="84" t="s">
        <v>4434</v>
      </c>
      <c r="D427" s="39" t="s">
        <v>2505</v>
      </c>
      <c r="E427"/>
    </row>
    <row r="428" spans="1:5" x14ac:dyDescent="0.25">
      <c r="A428" s="14" t="s">
        <v>2711</v>
      </c>
      <c r="B428" s="14" t="s">
        <v>4435</v>
      </c>
      <c r="C428" s="87" t="s">
        <v>4436</v>
      </c>
      <c r="D428" s="39" t="s">
        <v>2505</v>
      </c>
      <c r="E428"/>
    </row>
    <row r="429" spans="1:5" x14ac:dyDescent="0.25">
      <c r="A429" s="14" t="s">
        <v>2711</v>
      </c>
      <c r="B429" s="14" t="s">
        <v>4437</v>
      </c>
      <c r="C429" s="87" t="s">
        <v>4438</v>
      </c>
      <c r="D429" s="39" t="s">
        <v>2505</v>
      </c>
      <c r="E429"/>
    </row>
    <row r="430" spans="1:5" x14ac:dyDescent="0.25">
      <c r="A430" s="14" t="s">
        <v>2711</v>
      </c>
      <c r="B430" s="6" t="s">
        <v>4439</v>
      </c>
      <c r="C430" s="88" t="s">
        <v>4440</v>
      </c>
      <c r="D430" s="39"/>
      <c r="E430"/>
    </row>
    <row r="431" spans="1:5" x14ac:dyDescent="0.25">
      <c r="A431" s="14" t="s">
        <v>2711</v>
      </c>
      <c r="B431" s="14" t="s">
        <v>4441</v>
      </c>
      <c r="C431" s="84" t="s">
        <v>4442</v>
      </c>
      <c r="D431" s="39"/>
      <c r="E431"/>
    </row>
    <row r="432" spans="1:5" x14ac:dyDescent="0.25">
      <c r="A432" s="14" t="s">
        <v>2711</v>
      </c>
      <c r="B432" s="14" t="s">
        <v>4443</v>
      </c>
      <c r="C432" s="88" t="s">
        <v>4444</v>
      </c>
      <c r="D432" s="39"/>
      <c r="E432"/>
    </row>
    <row r="433" spans="1:5" x14ac:dyDescent="0.25">
      <c r="A433" s="14" t="s">
        <v>2711</v>
      </c>
      <c r="B433" s="14" t="s">
        <v>4445</v>
      </c>
      <c r="C433" s="88" t="s">
        <v>2208</v>
      </c>
      <c r="D433" s="39"/>
      <c r="E433"/>
    </row>
    <row r="434" spans="1:5" x14ac:dyDescent="0.25">
      <c r="A434" s="14" t="s">
        <v>2711</v>
      </c>
      <c r="B434" s="14" t="s">
        <v>4446</v>
      </c>
      <c r="C434" s="84" t="s">
        <v>4447</v>
      </c>
      <c r="D434" s="39"/>
      <c r="E434"/>
    </row>
    <row r="435" spans="1:5" x14ac:dyDescent="0.25">
      <c r="A435" s="14" t="s">
        <v>2711</v>
      </c>
      <c r="B435" s="14" t="s">
        <v>4448</v>
      </c>
      <c r="C435" s="83" t="s">
        <v>4448</v>
      </c>
      <c r="D435" s="39"/>
      <c r="E435"/>
    </row>
    <row r="436" spans="1:5" x14ac:dyDescent="0.25">
      <c r="A436" s="14" t="s">
        <v>2711</v>
      </c>
      <c r="B436" s="14" t="s">
        <v>4449</v>
      </c>
      <c r="C436" s="83" t="s">
        <v>4450</v>
      </c>
      <c r="D436" s="39"/>
      <c r="E436"/>
    </row>
    <row r="437" spans="1:5" x14ac:dyDescent="0.25">
      <c r="A437" s="14" t="s">
        <v>2711</v>
      </c>
      <c r="B437" s="14" t="s">
        <v>4451</v>
      </c>
      <c r="C437" s="24" t="s">
        <v>4452</v>
      </c>
      <c r="D437" s="39" t="s">
        <v>2505</v>
      </c>
      <c r="E437"/>
    </row>
    <row r="438" spans="1:5" x14ac:dyDescent="0.25">
      <c r="A438" s="14" t="s">
        <v>2711</v>
      </c>
      <c r="B438" s="14" t="s">
        <v>4453</v>
      </c>
      <c r="C438" s="25" t="s">
        <v>4454</v>
      </c>
      <c r="D438" s="39" t="s">
        <v>2505</v>
      </c>
      <c r="E438"/>
    </row>
    <row r="439" spans="1:5" x14ac:dyDescent="0.25">
      <c r="A439" s="14" t="s">
        <v>2711</v>
      </c>
      <c r="B439" s="14" t="s">
        <v>4455</v>
      </c>
      <c r="C439" s="25" t="s">
        <v>4456</v>
      </c>
      <c r="D439" s="39" t="s">
        <v>2505</v>
      </c>
      <c r="E439"/>
    </row>
    <row r="440" spans="1:5" x14ac:dyDescent="0.25">
      <c r="A440" s="14" t="s">
        <v>2711</v>
      </c>
      <c r="B440" s="14" t="s">
        <v>4457</v>
      </c>
      <c r="C440" s="24" t="s">
        <v>4458</v>
      </c>
      <c r="D440" s="39" t="s">
        <v>2505</v>
      </c>
      <c r="E440"/>
    </row>
    <row r="441" spans="1:5" x14ac:dyDescent="0.25">
      <c r="A441" s="14" t="s">
        <v>2711</v>
      </c>
      <c r="B441" s="14" t="s">
        <v>4459</v>
      </c>
      <c r="C441" s="24" t="s">
        <v>4460</v>
      </c>
      <c r="D441" s="39" t="s">
        <v>2505</v>
      </c>
      <c r="E441"/>
    </row>
    <row r="442" spans="1:5" x14ac:dyDescent="0.25">
      <c r="A442" s="14" t="s">
        <v>2711</v>
      </c>
      <c r="B442" s="14" t="s">
        <v>2931</v>
      </c>
      <c r="C442" s="24" t="s">
        <v>4461</v>
      </c>
      <c r="D442" s="39" t="s">
        <v>2505</v>
      </c>
      <c r="E442"/>
    </row>
    <row r="443" spans="1:5" x14ac:dyDescent="0.25">
      <c r="A443" s="14" t="s">
        <v>2711</v>
      </c>
      <c r="B443" s="14" t="s">
        <v>4462</v>
      </c>
      <c r="C443" s="15" t="s">
        <v>4463</v>
      </c>
      <c r="D443" s="39" t="s">
        <v>2505</v>
      </c>
      <c r="E443"/>
    </row>
    <row r="444" spans="1:5" x14ac:dyDescent="0.25">
      <c r="A444" s="14" t="s">
        <v>2711</v>
      </c>
      <c r="B444" s="14" t="s">
        <v>4464</v>
      </c>
      <c r="C444" s="24" t="s">
        <v>4465</v>
      </c>
      <c r="D444" s="39" t="s">
        <v>2505</v>
      </c>
      <c r="E444"/>
    </row>
    <row r="445" spans="1:5" x14ac:dyDescent="0.25">
      <c r="A445" s="14" t="s">
        <v>2711</v>
      </c>
      <c r="B445" s="14" t="s">
        <v>4466</v>
      </c>
      <c r="C445" s="25" t="s">
        <v>4467</v>
      </c>
      <c r="D445" s="39" t="s">
        <v>2505</v>
      </c>
      <c r="E445"/>
    </row>
    <row r="446" spans="1:5" x14ac:dyDescent="0.25">
      <c r="A446" s="14" t="s">
        <v>2711</v>
      </c>
      <c r="B446" s="14" t="s">
        <v>4468</v>
      </c>
      <c r="C446" s="25" t="s">
        <v>4469</v>
      </c>
      <c r="D446" s="39" t="s">
        <v>2505</v>
      </c>
      <c r="E446"/>
    </row>
    <row r="447" spans="1:5" x14ac:dyDescent="0.25">
      <c r="A447" s="14" t="s">
        <v>2711</v>
      </c>
      <c r="B447" s="14" t="s">
        <v>4470</v>
      </c>
      <c r="C447" s="25" t="s">
        <v>4471</v>
      </c>
      <c r="D447" s="39" t="s">
        <v>2505</v>
      </c>
      <c r="E447"/>
    </row>
    <row r="448" spans="1:5" x14ac:dyDescent="0.25">
      <c r="A448" s="14" t="s">
        <v>2711</v>
      </c>
      <c r="B448" s="14" t="s">
        <v>4472</v>
      </c>
      <c r="C448" s="24" t="s">
        <v>4473</v>
      </c>
      <c r="D448" s="39" t="s">
        <v>2505</v>
      </c>
      <c r="E448"/>
    </row>
    <row r="449" spans="1:5" x14ac:dyDescent="0.25">
      <c r="A449" s="14" t="s">
        <v>2711</v>
      </c>
      <c r="B449" s="14" t="s">
        <v>4474</v>
      </c>
      <c r="C449" s="24" t="s">
        <v>4475</v>
      </c>
      <c r="D449" s="39" t="s">
        <v>2505</v>
      </c>
      <c r="E449"/>
    </row>
    <row r="450" spans="1:5" x14ac:dyDescent="0.25">
      <c r="A450" s="14" t="s">
        <v>2711</v>
      </c>
      <c r="B450" s="14" t="s">
        <v>4476</v>
      </c>
      <c r="C450" s="15" t="s">
        <v>4477</v>
      </c>
      <c r="D450" s="39" t="s">
        <v>2505</v>
      </c>
      <c r="E450"/>
    </row>
    <row r="451" spans="1:5" x14ac:dyDescent="0.25">
      <c r="A451" s="14" t="s">
        <v>2711</v>
      </c>
      <c r="B451" s="14" t="s">
        <v>4478</v>
      </c>
      <c r="C451" s="24" t="s">
        <v>4479</v>
      </c>
      <c r="D451" s="39" t="s">
        <v>2505</v>
      </c>
      <c r="E451"/>
    </row>
    <row r="452" spans="1:5" x14ac:dyDescent="0.25">
      <c r="A452" s="14" t="s">
        <v>2711</v>
      </c>
      <c r="B452" s="14" t="s">
        <v>4480</v>
      </c>
      <c r="C452" s="25" t="s">
        <v>4481</v>
      </c>
      <c r="D452" s="39" t="s">
        <v>2505</v>
      </c>
      <c r="E452"/>
    </row>
    <row r="453" spans="1:5" x14ac:dyDescent="0.25">
      <c r="A453" s="14" t="s">
        <v>2711</v>
      </c>
      <c r="B453" s="14" t="s">
        <v>4482</v>
      </c>
      <c r="C453" s="25" t="s">
        <v>4483</v>
      </c>
      <c r="D453" s="39" t="s">
        <v>2505</v>
      </c>
      <c r="E453"/>
    </row>
    <row r="454" spans="1:5" x14ac:dyDescent="0.25">
      <c r="A454" s="14" t="s">
        <v>2711</v>
      </c>
      <c r="B454" s="14" t="s">
        <v>4484</v>
      </c>
      <c r="C454" s="25" t="s">
        <v>4485</v>
      </c>
      <c r="D454" s="39" t="s">
        <v>2505</v>
      </c>
      <c r="E454"/>
    </row>
    <row r="455" spans="1:5" x14ac:dyDescent="0.25">
      <c r="A455" s="14" t="s">
        <v>2711</v>
      </c>
      <c r="B455" s="14" t="s">
        <v>4486</v>
      </c>
      <c r="C455" s="24" t="s">
        <v>4487</v>
      </c>
      <c r="D455" s="39" t="s">
        <v>2505</v>
      </c>
      <c r="E455"/>
    </row>
    <row r="456" spans="1:5" x14ac:dyDescent="0.25">
      <c r="A456" s="14" t="s">
        <v>2711</v>
      </c>
      <c r="B456" s="14" t="s">
        <v>4488</v>
      </c>
      <c r="C456" s="24" t="s">
        <v>4489</v>
      </c>
      <c r="D456" s="39" t="s">
        <v>2505</v>
      </c>
      <c r="E456"/>
    </row>
    <row r="457" spans="1:5" x14ac:dyDescent="0.25">
      <c r="A457" s="14" t="s">
        <v>2711</v>
      </c>
      <c r="B457" s="14" t="s">
        <v>4490</v>
      </c>
      <c r="C457" s="15" t="s">
        <v>4491</v>
      </c>
      <c r="D457" s="39" t="s">
        <v>2505</v>
      </c>
      <c r="E457"/>
    </row>
    <row r="458" spans="1:5" x14ac:dyDescent="0.25">
      <c r="A458" s="14" t="s">
        <v>2711</v>
      </c>
      <c r="B458" s="14" t="s">
        <v>4492</v>
      </c>
      <c r="C458" s="24" t="s">
        <v>4493</v>
      </c>
      <c r="D458" s="39" t="s">
        <v>2505</v>
      </c>
      <c r="E458"/>
    </row>
    <row r="459" spans="1:5" x14ac:dyDescent="0.25">
      <c r="A459" s="14" t="s">
        <v>2711</v>
      </c>
      <c r="B459" s="14" t="s">
        <v>4494</v>
      </c>
      <c r="C459" s="25" t="s">
        <v>4495</v>
      </c>
      <c r="D459" s="39" t="s">
        <v>2505</v>
      </c>
      <c r="E459"/>
    </row>
    <row r="460" spans="1:5" s="205" customFormat="1" x14ac:dyDescent="0.25">
      <c r="A460" s="130" t="s">
        <v>2711</v>
      </c>
      <c r="B460" s="138" t="s">
        <v>13620</v>
      </c>
      <c r="C460" s="113" t="s">
        <v>13197</v>
      </c>
      <c r="D460" s="103"/>
      <c r="E460" s="206"/>
    </row>
    <row r="461" spans="1:5" s="205" customFormat="1" x14ac:dyDescent="0.25">
      <c r="A461" s="130" t="s">
        <v>2711</v>
      </c>
      <c r="B461" s="138" t="s">
        <v>13621</v>
      </c>
      <c r="C461" s="102" t="s">
        <v>13198</v>
      </c>
      <c r="D461" s="103" t="s">
        <v>2505</v>
      </c>
      <c r="E461" s="206"/>
    </row>
    <row r="462" spans="1:5" s="205" customFormat="1" x14ac:dyDescent="0.25">
      <c r="A462" s="130" t="s">
        <v>2711</v>
      </c>
      <c r="B462" s="138" t="s">
        <v>13622</v>
      </c>
      <c r="C462" s="102" t="s">
        <v>13199</v>
      </c>
      <c r="D462" s="103" t="s">
        <v>2505</v>
      </c>
      <c r="E462" s="206"/>
    </row>
    <row r="463" spans="1:5" x14ac:dyDescent="0.25">
      <c r="A463" s="14" t="s">
        <v>2711</v>
      </c>
      <c r="B463" s="14" t="s">
        <v>4496</v>
      </c>
      <c r="C463" s="25" t="s">
        <v>4497</v>
      </c>
      <c r="D463" s="39" t="s">
        <v>2505</v>
      </c>
      <c r="E463"/>
    </row>
    <row r="464" spans="1:5" s="205" customFormat="1" x14ac:dyDescent="0.25">
      <c r="A464" s="130" t="s">
        <v>2711</v>
      </c>
      <c r="B464" s="138" t="s">
        <v>13623</v>
      </c>
      <c r="C464" s="113" t="s">
        <v>13200</v>
      </c>
      <c r="D464" s="103" t="s">
        <v>2505</v>
      </c>
      <c r="E464" s="206"/>
    </row>
    <row r="465" spans="1:5" s="205" customFormat="1" x14ac:dyDescent="0.25">
      <c r="A465" s="130" t="s">
        <v>2711</v>
      </c>
      <c r="B465" s="138" t="s">
        <v>13624</v>
      </c>
      <c r="C465" s="102" t="s">
        <v>13201</v>
      </c>
      <c r="D465" s="103" t="s">
        <v>2505</v>
      </c>
      <c r="E465" s="206"/>
    </row>
    <row r="466" spans="1:5" s="205" customFormat="1" x14ac:dyDescent="0.25">
      <c r="A466" s="130" t="s">
        <v>2711</v>
      </c>
      <c r="B466" s="138" t="s">
        <v>13625</v>
      </c>
      <c r="C466" s="102" t="s">
        <v>13202</v>
      </c>
      <c r="D466" s="103" t="s">
        <v>2505</v>
      </c>
      <c r="E466" s="206"/>
    </row>
    <row r="467" spans="1:5" s="205" customFormat="1" x14ac:dyDescent="0.25">
      <c r="A467" s="130" t="s">
        <v>2711</v>
      </c>
      <c r="B467" s="138" t="s">
        <v>13626</v>
      </c>
      <c r="C467" s="113" t="s">
        <v>13203</v>
      </c>
      <c r="D467" s="103" t="s">
        <v>2505</v>
      </c>
      <c r="E467" s="206"/>
    </row>
    <row r="468" spans="1:5" x14ac:dyDescent="0.25">
      <c r="A468" s="14" t="s">
        <v>2711</v>
      </c>
      <c r="B468" s="14" t="s">
        <v>4498</v>
      </c>
      <c r="C468" s="25" t="s">
        <v>4499</v>
      </c>
      <c r="D468" s="39" t="s">
        <v>2505</v>
      </c>
      <c r="E468"/>
    </row>
    <row r="469" spans="1:5" x14ac:dyDescent="0.25">
      <c r="A469" s="14" t="s">
        <v>2711</v>
      </c>
      <c r="B469" s="14" t="s">
        <v>4500</v>
      </c>
      <c r="C469" s="24" t="s">
        <v>4501</v>
      </c>
      <c r="D469" s="39" t="s">
        <v>2505</v>
      </c>
      <c r="E469"/>
    </row>
    <row r="470" spans="1:5" s="205" customFormat="1" x14ac:dyDescent="0.25">
      <c r="A470" s="130" t="s">
        <v>2711</v>
      </c>
      <c r="B470" s="138" t="s">
        <v>13627</v>
      </c>
      <c r="C470" s="112" t="s">
        <v>13204</v>
      </c>
      <c r="D470" s="103"/>
      <c r="E470" s="206"/>
    </row>
    <row r="471" spans="1:5" s="205" customFormat="1" x14ac:dyDescent="0.25">
      <c r="A471" s="130" t="s">
        <v>2711</v>
      </c>
      <c r="B471" s="138" t="s">
        <v>13628</v>
      </c>
      <c r="C471" s="113" t="s">
        <v>13205</v>
      </c>
      <c r="D471" s="103"/>
      <c r="E471" s="206"/>
    </row>
    <row r="472" spans="1:5" s="205" customFormat="1" x14ac:dyDescent="0.25">
      <c r="A472" s="130" t="s">
        <v>2711</v>
      </c>
      <c r="B472" s="138" t="s">
        <v>13629</v>
      </c>
      <c r="C472" s="113" t="s">
        <v>13206</v>
      </c>
      <c r="D472" s="103"/>
      <c r="E472" s="206"/>
    </row>
    <row r="473" spans="1:5" s="205" customFormat="1" x14ac:dyDescent="0.25">
      <c r="A473" s="130" t="s">
        <v>2711</v>
      </c>
      <c r="B473" s="138" t="s">
        <v>13630</v>
      </c>
      <c r="C473" s="112" t="s">
        <v>13207</v>
      </c>
      <c r="D473" s="103"/>
      <c r="E473" s="206"/>
    </row>
    <row r="474" spans="1:5" s="205" customFormat="1" x14ac:dyDescent="0.25">
      <c r="A474" s="130" t="s">
        <v>2711</v>
      </c>
      <c r="B474" s="138" t="s">
        <v>13631</v>
      </c>
      <c r="C474" s="112" t="s">
        <v>13208</v>
      </c>
      <c r="D474" s="103"/>
      <c r="E474" s="206"/>
    </row>
    <row r="475" spans="1:5" x14ac:dyDescent="0.25">
      <c r="A475" s="14" t="s">
        <v>2711</v>
      </c>
      <c r="B475" s="14" t="s">
        <v>4502</v>
      </c>
      <c r="C475" s="24" t="s">
        <v>4503</v>
      </c>
      <c r="D475" s="39" t="s">
        <v>2505</v>
      </c>
      <c r="E475"/>
    </row>
    <row r="476" spans="1:5" x14ac:dyDescent="0.25">
      <c r="A476" s="14" t="s">
        <v>2711</v>
      </c>
      <c r="B476" s="14" t="s">
        <v>4504</v>
      </c>
      <c r="C476" s="15" t="s">
        <v>4505</v>
      </c>
      <c r="D476" s="39" t="s">
        <v>2505</v>
      </c>
      <c r="E476"/>
    </row>
    <row r="477" spans="1:5" x14ac:dyDescent="0.25">
      <c r="A477" s="14" t="s">
        <v>2711</v>
      </c>
      <c r="B477" s="14" t="s">
        <v>4506</v>
      </c>
      <c r="C477" s="24" t="s">
        <v>4507</v>
      </c>
      <c r="D477" s="39" t="s">
        <v>2505</v>
      </c>
      <c r="E477"/>
    </row>
    <row r="478" spans="1:5" x14ac:dyDescent="0.25">
      <c r="A478" s="14" t="s">
        <v>2711</v>
      </c>
      <c r="B478" s="14" t="s">
        <v>4508</v>
      </c>
      <c r="C478" s="24" t="s">
        <v>4509</v>
      </c>
      <c r="D478" s="39" t="s">
        <v>2505</v>
      </c>
      <c r="E478"/>
    </row>
    <row r="479" spans="1:5" x14ac:dyDescent="0.25">
      <c r="A479" s="14" t="s">
        <v>2711</v>
      </c>
      <c r="B479" s="14" t="s">
        <v>4510</v>
      </c>
      <c r="C479" s="24" t="s">
        <v>4511</v>
      </c>
      <c r="D479" s="39" t="s">
        <v>2505</v>
      </c>
      <c r="E479"/>
    </row>
    <row r="480" spans="1:5" x14ac:dyDescent="0.25">
      <c r="A480" s="14" t="s">
        <v>2711</v>
      </c>
      <c r="B480" s="14" t="s">
        <v>4512</v>
      </c>
      <c r="C480" s="24" t="s">
        <v>4513</v>
      </c>
      <c r="D480" s="39" t="s">
        <v>2505</v>
      </c>
      <c r="E480"/>
    </row>
    <row r="481" spans="1:5" x14ac:dyDescent="0.25">
      <c r="A481" s="14" t="s">
        <v>2711</v>
      </c>
      <c r="B481" s="14" t="s">
        <v>4514</v>
      </c>
      <c r="C481" s="24" t="s">
        <v>4515</v>
      </c>
      <c r="D481" s="39" t="s">
        <v>2505</v>
      </c>
      <c r="E481"/>
    </row>
    <row r="482" spans="1:5" x14ac:dyDescent="0.25">
      <c r="A482" s="14" t="s">
        <v>2711</v>
      </c>
      <c r="B482" s="14" t="s">
        <v>4516</v>
      </c>
      <c r="C482" s="24" t="s">
        <v>4517</v>
      </c>
      <c r="D482" s="39" t="s">
        <v>2505</v>
      </c>
      <c r="E482"/>
    </row>
    <row r="483" spans="1:5" x14ac:dyDescent="0.25">
      <c r="A483" s="14" t="s">
        <v>2711</v>
      </c>
      <c r="B483" s="14" t="s">
        <v>4518</v>
      </c>
      <c r="C483" s="89" t="s">
        <v>4519</v>
      </c>
      <c r="D483" s="6" t="s">
        <v>2505</v>
      </c>
      <c r="E483"/>
    </row>
    <row r="484" spans="1:5" x14ac:dyDescent="0.25">
      <c r="A484" s="14" t="s">
        <v>2711</v>
      </c>
      <c r="B484" s="14" t="s">
        <v>4520</v>
      </c>
      <c r="C484" s="24" t="s">
        <v>4521</v>
      </c>
      <c r="D484" s="39" t="s">
        <v>2505</v>
      </c>
      <c r="E484"/>
    </row>
    <row r="485" spans="1:5" x14ac:dyDescent="0.25">
      <c r="A485" s="14" t="s">
        <v>2711</v>
      </c>
      <c r="B485" s="14" t="s">
        <v>4522</v>
      </c>
      <c r="C485" s="15" t="s">
        <v>4523</v>
      </c>
      <c r="D485" s="39" t="s">
        <v>2505</v>
      </c>
      <c r="E485"/>
    </row>
    <row r="486" spans="1:5" x14ac:dyDescent="0.25">
      <c r="A486" s="14" t="s">
        <v>2711</v>
      </c>
      <c r="B486" s="14" t="s">
        <v>4524</v>
      </c>
      <c r="C486" s="24" t="s">
        <v>4525</v>
      </c>
      <c r="D486" s="39" t="s">
        <v>2505</v>
      </c>
      <c r="E486"/>
    </row>
    <row r="487" spans="1:5" x14ac:dyDescent="0.25">
      <c r="A487" s="14" t="s">
        <v>2711</v>
      </c>
      <c r="B487" s="14" t="s">
        <v>4526</v>
      </c>
      <c r="C487" s="24" t="s">
        <v>4527</v>
      </c>
      <c r="D487" s="39" t="s">
        <v>2505</v>
      </c>
      <c r="E487"/>
    </row>
    <row r="488" spans="1:5" x14ac:dyDescent="0.25">
      <c r="A488" s="14" t="s">
        <v>2711</v>
      </c>
      <c r="B488" s="14" t="s">
        <v>4528</v>
      </c>
      <c r="C488" s="24" t="s">
        <v>4529</v>
      </c>
      <c r="D488" s="39" t="s">
        <v>2505</v>
      </c>
      <c r="E488"/>
    </row>
    <row r="489" spans="1:5" x14ac:dyDescent="0.25">
      <c r="A489" s="14" t="s">
        <v>2711</v>
      </c>
      <c r="B489" s="14" t="s">
        <v>4530</v>
      </c>
      <c r="C489" s="24" t="s">
        <v>4531</v>
      </c>
      <c r="D489" s="39" t="s">
        <v>2505</v>
      </c>
      <c r="E489"/>
    </row>
    <row r="490" spans="1:5" x14ac:dyDescent="0.25">
      <c r="A490" s="14" t="s">
        <v>2711</v>
      </c>
      <c r="B490" s="14" t="s">
        <v>4532</v>
      </c>
      <c r="C490" s="24" t="s">
        <v>4533</v>
      </c>
      <c r="D490" s="39" t="s">
        <v>2505</v>
      </c>
      <c r="E490"/>
    </row>
    <row r="491" spans="1:5" x14ac:dyDescent="0.25">
      <c r="A491" s="14" t="s">
        <v>2711</v>
      </c>
      <c r="B491" s="14" t="s">
        <v>4534</v>
      </c>
      <c r="C491" s="24" t="s">
        <v>4535</v>
      </c>
      <c r="D491" s="39" t="s">
        <v>2505</v>
      </c>
      <c r="E491"/>
    </row>
    <row r="492" spans="1:5" x14ac:dyDescent="0.25">
      <c r="A492" s="14" t="s">
        <v>2711</v>
      </c>
      <c r="B492" s="14" t="s">
        <v>4536</v>
      </c>
      <c r="C492" s="24" t="s">
        <v>4537</v>
      </c>
      <c r="D492" s="39" t="s">
        <v>2505</v>
      </c>
      <c r="E492"/>
    </row>
    <row r="493" spans="1:5" x14ac:dyDescent="0.25">
      <c r="A493" s="14" t="s">
        <v>2711</v>
      </c>
      <c r="B493" s="14" t="s">
        <v>4538</v>
      </c>
      <c r="C493" s="24" t="s">
        <v>4539</v>
      </c>
      <c r="D493" s="39"/>
      <c r="E493"/>
    </row>
    <row r="494" spans="1:5" x14ac:dyDescent="0.25">
      <c r="A494" s="14" t="s">
        <v>2711</v>
      </c>
      <c r="B494" s="14" t="s">
        <v>4540</v>
      </c>
      <c r="C494" s="24" t="s">
        <v>4541</v>
      </c>
      <c r="D494" s="39" t="s">
        <v>2505</v>
      </c>
      <c r="E494"/>
    </row>
    <row r="495" spans="1:5" x14ac:dyDescent="0.25">
      <c r="A495" s="14" t="s">
        <v>2711</v>
      </c>
      <c r="B495" s="14" t="s">
        <v>4542</v>
      </c>
      <c r="C495" s="15" t="s">
        <v>4543</v>
      </c>
      <c r="D495" s="39" t="s">
        <v>2505</v>
      </c>
      <c r="E495"/>
    </row>
    <row r="496" spans="1:5" x14ac:dyDescent="0.25">
      <c r="A496" s="14" t="s">
        <v>2711</v>
      </c>
      <c r="B496" s="14" t="s">
        <v>4544</v>
      </c>
      <c r="C496" s="24" t="s">
        <v>4545</v>
      </c>
      <c r="D496" s="39" t="s">
        <v>2505</v>
      </c>
      <c r="E496"/>
    </row>
    <row r="497" spans="1:5" x14ac:dyDescent="0.25">
      <c r="A497" s="14" t="s">
        <v>2711</v>
      </c>
      <c r="B497" s="14" t="s">
        <v>4546</v>
      </c>
      <c r="C497" s="24" t="s">
        <v>4547</v>
      </c>
      <c r="D497" s="39" t="s">
        <v>2505</v>
      </c>
      <c r="E497"/>
    </row>
    <row r="498" spans="1:5" x14ac:dyDescent="0.25">
      <c r="A498" s="14" t="s">
        <v>2711</v>
      </c>
      <c r="B498" s="14" t="s">
        <v>4548</v>
      </c>
      <c r="C498" s="25" t="s">
        <v>4549</v>
      </c>
      <c r="D498" s="39" t="s">
        <v>2505</v>
      </c>
      <c r="E498"/>
    </row>
    <row r="499" spans="1:5" x14ac:dyDescent="0.25">
      <c r="A499" s="14" t="s">
        <v>2711</v>
      </c>
      <c r="B499" s="14" t="s">
        <v>4550</v>
      </c>
      <c r="C499" s="25" t="s">
        <v>4551</v>
      </c>
      <c r="D499" s="39" t="s">
        <v>2505</v>
      </c>
      <c r="E499"/>
    </row>
    <row r="500" spans="1:5" x14ac:dyDescent="0.25">
      <c r="A500" s="14" t="s">
        <v>2711</v>
      </c>
      <c r="B500" s="14" t="s">
        <v>4552</v>
      </c>
      <c r="C500" s="24" t="s">
        <v>4553</v>
      </c>
      <c r="D500" s="39" t="s">
        <v>2505</v>
      </c>
      <c r="E500"/>
    </row>
    <row r="501" spans="1:5" x14ac:dyDescent="0.25">
      <c r="A501" s="14" t="s">
        <v>2711</v>
      </c>
      <c r="B501" s="14" t="s">
        <v>4554</v>
      </c>
      <c r="C501" s="24" t="s">
        <v>4555</v>
      </c>
      <c r="D501" s="39" t="s">
        <v>2505</v>
      </c>
      <c r="E501"/>
    </row>
    <row r="502" spans="1:5" s="205" customFormat="1" x14ac:dyDescent="0.25">
      <c r="A502" s="130" t="s">
        <v>2711</v>
      </c>
      <c r="B502" s="138" t="s">
        <v>13632</v>
      </c>
      <c r="C502" s="111" t="s">
        <v>13209</v>
      </c>
      <c r="D502" s="103"/>
      <c r="E502" s="206"/>
    </row>
    <row r="503" spans="1:5" x14ac:dyDescent="0.25">
      <c r="A503" s="14" t="s">
        <v>2711</v>
      </c>
      <c r="B503" s="14" t="s">
        <v>4556</v>
      </c>
      <c r="C503" s="213" t="s">
        <v>13990</v>
      </c>
      <c r="D503" s="39" t="s">
        <v>2505</v>
      </c>
      <c r="E503"/>
    </row>
    <row r="504" spans="1:5" x14ac:dyDescent="0.25">
      <c r="A504" s="14" t="s">
        <v>2711</v>
      </c>
      <c r="B504" s="14" t="s">
        <v>4557</v>
      </c>
      <c r="C504" s="213" t="s">
        <v>13991</v>
      </c>
      <c r="D504" s="39" t="s">
        <v>2505</v>
      </c>
      <c r="E504"/>
    </row>
    <row r="505" spans="1:5" x14ac:dyDescent="0.25">
      <c r="A505" s="14" t="s">
        <v>2711</v>
      </c>
      <c r="B505" s="14" t="s">
        <v>4558</v>
      </c>
      <c r="C505" s="214" t="s">
        <v>13992</v>
      </c>
      <c r="D505" s="39" t="s">
        <v>2505</v>
      </c>
      <c r="E505"/>
    </row>
    <row r="506" spans="1:5" x14ac:dyDescent="0.25">
      <c r="A506" s="14" t="s">
        <v>2711</v>
      </c>
      <c r="B506" s="14" t="s">
        <v>4559</v>
      </c>
      <c r="C506" s="214" t="s">
        <v>13993</v>
      </c>
      <c r="D506" s="39" t="s">
        <v>2505</v>
      </c>
      <c r="E506"/>
    </row>
    <row r="507" spans="1:5" x14ac:dyDescent="0.25">
      <c r="A507" s="14" t="s">
        <v>2711</v>
      </c>
      <c r="B507" s="14" t="s">
        <v>4560</v>
      </c>
      <c r="C507" s="214" t="s">
        <v>13994</v>
      </c>
      <c r="D507" s="39" t="s">
        <v>2505</v>
      </c>
      <c r="E507"/>
    </row>
    <row r="508" spans="1:5" x14ac:dyDescent="0.25">
      <c r="A508" s="14" t="s">
        <v>2711</v>
      </c>
      <c r="B508" s="14" t="s">
        <v>4561</v>
      </c>
      <c r="C508" s="214" t="s">
        <v>13995</v>
      </c>
      <c r="D508" s="39" t="s">
        <v>2505</v>
      </c>
      <c r="E508"/>
    </row>
    <row r="509" spans="1:5" x14ac:dyDescent="0.25">
      <c r="A509" s="14" t="s">
        <v>2711</v>
      </c>
      <c r="B509" s="14" t="s">
        <v>4562</v>
      </c>
      <c r="C509" s="214" t="s">
        <v>13996</v>
      </c>
      <c r="D509" s="39" t="s">
        <v>2505</v>
      </c>
      <c r="E509"/>
    </row>
    <row r="510" spans="1:5" x14ac:dyDescent="0.25">
      <c r="A510" s="14" t="s">
        <v>2711</v>
      </c>
      <c r="B510" s="14" t="s">
        <v>4563</v>
      </c>
      <c r="C510" s="24" t="s">
        <v>4564</v>
      </c>
      <c r="D510" s="39" t="s">
        <v>2505</v>
      </c>
      <c r="E510"/>
    </row>
    <row r="511" spans="1:5" x14ac:dyDescent="0.25">
      <c r="A511" s="14" t="s">
        <v>2711</v>
      </c>
      <c r="B511" s="14" t="s">
        <v>4565</v>
      </c>
      <c r="C511" s="24" t="s">
        <v>4566</v>
      </c>
      <c r="D511" s="39" t="s">
        <v>2505</v>
      </c>
      <c r="E511"/>
    </row>
    <row r="512" spans="1:5" x14ac:dyDescent="0.25">
      <c r="A512" s="14" t="s">
        <v>2711</v>
      </c>
      <c r="B512" s="14" t="s">
        <v>4567</v>
      </c>
      <c r="C512" s="25" t="s">
        <v>4568</v>
      </c>
      <c r="D512" s="39" t="s">
        <v>2505</v>
      </c>
      <c r="E512"/>
    </row>
    <row r="513" spans="1:5" x14ac:dyDescent="0.25">
      <c r="A513" s="14" t="s">
        <v>2711</v>
      </c>
      <c r="B513" s="14" t="s">
        <v>4569</v>
      </c>
      <c r="C513" s="25" t="s">
        <v>4570</v>
      </c>
      <c r="D513" s="39" t="s">
        <v>2505</v>
      </c>
      <c r="E513"/>
    </row>
    <row r="514" spans="1:5" x14ac:dyDescent="0.25">
      <c r="A514" s="14" t="s">
        <v>2711</v>
      </c>
      <c r="B514" s="14" t="s">
        <v>4571</v>
      </c>
      <c r="C514" s="25" t="s">
        <v>4572</v>
      </c>
      <c r="D514" s="39" t="s">
        <v>2505</v>
      </c>
      <c r="E514"/>
    </row>
    <row r="515" spans="1:5" x14ac:dyDescent="0.25">
      <c r="A515" s="14" t="s">
        <v>2711</v>
      </c>
      <c r="B515" s="14" t="s">
        <v>4573</v>
      </c>
      <c r="C515" s="24" t="s">
        <v>4574</v>
      </c>
      <c r="D515" s="39" t="s">
        <v>2505</v>
      </c>
      <c r="E515"/>
    </row>
    <row r="516" spans="1:5" x14ac:dyDescent="0.25">
      <c r="A516" s="14" t="s">
        <v>2711</v>
      </c>
      <c r="B516" s="14" t="s">
        <v>4575</v>
      </c>
      <c r="C516" s="24" t="s">
        <v>4576</v>
      </c>
      <c r="D516" s="39" t="s">
        <v>2505</v>
      </c>
      <c r="E516"/>
    </row>
    <row r="517" spans="1:5" x14ac:dyDescent="0.25">
      <c r="A517" s="14" t="s">
        <v>2711</v>
      </c>
      <c r="B517" s="14" t="s">
        <v>4577</v>
      </c>
      <c r="C517" s="24" t="s">
        <v>4578</v>
      </c>
      <c r="D517" s="39" t="s">
        <v>2505</v>
      </c>
      <c r="E517"/>
    </row>
    <row r="518" spans="1:5" x14ac:dyDescent="0.25">
      <c r="A518" s="14" t="s">
        <v>2711</v>
      </c>
      <c r="B518" s="14" t="s">
        <v>4579</v>
      </c>
      <c r="C518" s="24" t="s">
        <v>4580</v>
      </c>
      <c r="D518" s="39" t="s">
        <v>2505</v>
      </c>
      <c r="E518"/>
    </row>
    <row r="519" spans="1:5" x14ac:dyDescent="0.25">
      <c r="A519" s="14" t="s">
        <v>2711</v>
      </c>
      <c r="B519" s="14" t="s">
        <v>4581</v>
      </c>
      <c r="C519" s="24" t="s">
        <v>4582</v>
      </c>
      <c r="D519" s="39" t="s">
        <v>2505</v>
      </c>
      <c r="E519"/>
    </row>
    <row r="520" spans="1:5" x14ac:dyDescent="0.25">
      <c r="A520" s="14" t="s">
        <v>2711</v>
      </c>
      <c r="B520" s="14" t="s">
        <v>4583</v>
      </c>
      <c r="C520" s="89" t="s">
        <v>4584</v>
      </c>
      <c r="D520" s="39"/>
      <c r="E520"/>
    </row>
    <row r="521" spans="1:5" x14ac:dyDescent="0.25">
      <c r="A521" s="14" t="s">
        <v>2711</v>
      </c>
      <c r="B521" s="14" t="s">
        <v>4585</v>
      </c>
      <c r="C521" s="24" t="s">
        <v>4586</v>
      </c>
      <c r="D521" s="39" t="s">
        <v>2505</v>
      </c>
      <c r="E521"/>
    </row>
    <row r="522" spans="1:5" x14ac:dyDescent="0.25">
      <c r="A522" s="14" t="s">
        <v>2711</v>
      </c>
      <c r="B522" s="14" t="s">
        <v>4587</v>
      </c>
      <c r="C522" s="91" t="s">
        <v>4588</v>
      </c>
      <c r="D522" s="39"/>
      <c r="E522"/>
    </row>
    <row r="523" spans="1:5" x14ac:dyDescent="0.25">
      <c r="A523" s="14" t="s">
        <v>2711</v>
      </c>
      <c r="B523" s="14" t="s">
        <v>4589</v>
      </c>
      <c r="C523" s="89" t="s">
        <v>4590</v>
      </c>
      <c r="D523" s="39"/>
      <c r="E523"/>
    </row>
    <row r="524" spans="1:5" x14ac:dyDescent="0.25">
      <c r="A524" s="14" t="s">
        <v>2711</v>
      </c>
      <c r="B524" s="14" t="s">
        <v>4591</v>
      </c>
      <c r="C524" s="89" t="s">
        <v>4592</v>
      </c>
      <c r="D524" s="39"/>
      <c r="E524"/>
    </row>
    <row r="525" spans="1:5" x14ac:dyDescent="0.25">
      <c r="A525" s="14" t="s">
        <v>2711</v>
      </c>
      <c r="B525" s="6" t="s">
        <v>2818</v>
      </c>
      <c r="C525" s="89" t="s">
        <v>4593</v>
      </c>
      <c r="D525" s="39"/>
      <c r="E525"/>
    </row>
    <row r="526" spans="1:5" x14ac:dyDescent="0.25">
      <c r="A526" s="14" t="s">
        <v>2711</v>
      </c>
      <c r="B526" s="14" t="s">
        <v>4594</v>
      </c>
      <c r="C526" s="91" t="s">
        <v>4595</v>
      </c>
      <c r="D526" s="39"/>
      <c r="E526"/>
    </row>
    <row r="527" spans="1:5" x14ac:dyDescent="0.25">
      <c r="A527" s="14" t="s">
        <v>2711</v>
      </c>
      <c r="B527" s="14" t="s">
        <v>4596</v>
      </c>
      <c r="C527" s="89" t="s">
        <v>4597</v>
      </c>
      <c r="D527" s="39"/>
      <c r="E527"/>
    </row>
    <row r="528" spans="1:5" x14ac:dyDescent="0.25">
      <c r="A528" s="14" t="s">
        <v>2711</v>
      </c>
      <c r="B528" s="14" t="s">
        <v>4598</v>
      </c>
      <c r="C528" s="89" t="s">
        <v>4599</v>
      </c>
      <c r="D528" s="39"/>
      <c r="E528"/>
    </row>
    <row r="529" spans="1:5" x14ac:dyDescent="0.25">
      <c r="A529" s="14" t="s">
        <v>2711</v>
      </c>
      <c r="B529" s="6" t="s">
        <v>2820</v>
      </c>
      <c r="C529" s="89" t="s">
        <v>4600</v>
      </c>
      <c r="D529" s="39"/>
      <c r="E529"/>
    </row>
    <row r="530" spans="1:5" x14ac:dyDescent="0.25">
      <c r="A530" s="14" t="s">
        <v>2711</v>
      </c>
      <c r="B530" s="14" t="s">
        <v>4601</v>
      </c>
      <c r="C530" s="91" t="s">
        <v>4602</v>
      </c>
      <c r="D530" s="39"/>
      <c r="E530"/>
    </row>
    <row r="531" spans="1:5" x14ac:dyDescent="0.25">
      <c r="A531" s="14" t="s">
        <v>2711</v>
      </c>
      <c r="B531" s="14" t="s">
        <v>4603</v>
      </c>
      <c r="C531" s="89" t="s">
        <v>4604</v>
      </c>
      <c r="D531" s="39"/>
      <c r="E531"/>
    </row>
    <row r="532" spans="1:5" x14ac:dyDescent="0.25">
      <c r="A532" s="14" t="s">
        <v>2711</v>
      </c>
      <c r="B532" s="14" t="s">
        <v>4605</v>
      </c>
      <c r="C532" s="89" t="s">
        <v>4606</v>
      </c>
      <c r="D532" s="39"/>
      <c r="E532"/>
    </row>
    <row r="533" spans="1:5" x14ac:dyDescent="0.25">
      <c r="A533" s="14" t="s">
        <v>2711</v>
      </c>
      <c r="B533" s="14" t="s">
        <v>4607</v>
      </c>
      <c r="C533" s="89" t="s">
        <v>4608</v>
      </c>
      <c r="D533" s="39"/>
      <c r="E533"/>
    </row>
    <row r="534" spans="1:5" x14ac:dyDescent="0.25">
      <c r="A534" s="14" t="s">
        <v>2711</v>
      </c>
      <c r="B534" s="14" t="s">
        <v>4609</v>
      </c>
      <c r="C534" s="82" t="s">
        <v>4610</v>
      </c>
      <c r="D534" s="39" t="s">
        <v>2505</v>
      </c>
      <c r="E534"/>
    </row>
    <row r="535" spans="1:5" x14ac:dyDescent="0.25">
      <c r="A535" s="14" t="s">
        <v>2711</v>
      </c>
      <c r="B535" s="14" t="s">
        <v>4611</v>
      </c>
      <c r="C535" s="89" t="s">
        <v>4612</v>
      </c>
      <c r="D535" s="39"/>
      <c r="E535"/>
    </row>
    <row r="536" spans="1:5" x14ac:dyDescent="0.25">
      <c r="A536" s="14" t="s">
        <v>2711</v>
      </c>
      <c r="B536" s="14" t="s">
        <v>4613</v>
      </c>
      <c r="C536" s="82" t="s">
        <v>4614</v>
      </c>
      <c r="D536" s="39"/>
      <c r="E536"/>
    </row>
    <row r="537" spans="1:5" x14ac:dyDescent="0.25">
      <c r="A537" s="14" t="s">
        <v>2711</v>
      </c>
      <c r="B537" s="14" t="s">
        <v>4615</v>
      </c>
      <c r="C537" s="89" t="s">
        <v>4616</v>
      </c>
      <c r="D537" s="39"/>
      <c r="E537"/>
    </row>
    <row r="538" spans="1:5" x14ac:dyDescent="0.25">
      <c r="A538" s="14" t="s">
        <v>2711</v>
      </c>
      <c r="B538" s="14" t="s">
        <v>4617</v>
      </c>
      <c r="C538" s="82" t="s">
        <v>4618</v>
      </c>
      <c r="D538" s="92" t="s">
        <v>4619</v>
      </c>
      <c r="E538"/>
    </row>
    <row r="539" spans="1:5" x14ac:dyDescent="0.25">
      <c r="A539" s="14" t="s">
        <v>2711</v>
      </c>
      <c r="B539" s="14" t="s">
        <v>4620</v>
      </c>
      <c r="C539" s="82" t="s">
        <v>4621</v>
      </c>
      <c r="D539" s="92" t="s">
        <v>4619</v>
      </c>
      <c r="E539"/>
    </row>
    <row r="540" spans="1:5" x14ac:dyDescent="0.25">
      <c r="A540" s="14" t="s">
        <v>2711</v>
      </c>
      <c r="B540" s="14" t="s">
        <v>4622</v>
      </c>
      <c r="C540" s="82" t="s">
        <v>4623</v>
      </c>
      <c r="D540" s="92" t="s">
        <v>4619</v>
      </c>
      <c r="E540"/>
    </row>
    <row r="541" spans="1:5" x14ac:dyDescent="0.25">
      <c r="A541" s="14" t="s">
        <v>2711</v>
      </c>
      <c r="B541" s="14" t="s">
        <v>4624</v>
      </c>
      <c r="C541" s="82" t="s">
        <v>4625</v>
      </c>
      <c r="D541" s="92" t="s">
        <v>4619</v>
      </c>
      <c r="E541"/>
    </row>
    <row r="542" spans="1:5" x14ac:dyDescent="0.25">
      <c r="A542" s="14" t="s">
        <v>2711</v>
      </c>
      <c r="B542" s="14" t="s">
        <v>4626</v>
      </c>
      <c r="C542" s="89" t="s">
        <v>4627</v>
      </c>
      <c r="D542" s="39"/>
      <c r="E542"/>
    </row>
    <row r="543" spans="1:5" x14ac:dyDescent="0.25">
      <c r="A543" s="14" t="s">
        <v>2711</v>
      </c>
      <c r="B543" s="14" t="s">
        <v>4628</v>
      </c>
      <c r="C543" s="82" t="s">
        <v>4629</v>
      </c>
      <c r="D543" s="39" t="s">
        <v>2505</v>
      </c>
      <c r="E543"/>
    </row>
    <row r="544" spans="1:5" x14ac:dyDescent="0.25">
      <c r="A544" s="14" t="s">
        <v>2711</v>
      </c>
      <c r="B544" s="14" t="s">
        <v>4630</v>
      </c>
      <c r="C544" s="82" t="s">
        <v>4631</v>
      </c>
      <c r="D544" s="39"/>
      <c r="E544"/>
    </row>
    <row r="545" spans="1:5" x14ac:dyDescent="0.25">
      <c r="A545" s="14" t="s">
        <v>2711</v>
      </c>
      <c r="B545" s="14" t="s">
        <v>4632</v>
      </c>
      <c r="C545" s="82" t="s">
        <v>4633</v>
      </c>
      <c r="D545" s="92" t="s">
        <v>4619</v>
      </c>
      <c r="E545"/>
    </row>
    <row r="546" spans="1:5" x14ac:dyDescent="0.25">
      <c r="A546" s="14" t="s">
        <v>2711</v>
      </c>
      <c r="B546" s="14" t="s">
        <v>4634</v>
      </c>
      <c r="C546" s="89" t="s">
        <v>4635</v>
      </c>
      <c r="D546" s="92" t="s">
        <v>4619</v>
      </c>
      <c r="E546"/>
    </row>
    <row r="547" spans="1:5" x14ac:dyDescent="0.25">
      <c r="A547" s="14" t="s">
        <v>2711</v>
      </c>
      <c r="B547" s="14" t="s">
        <v>4636</v>
      </c>
      <c r="C547" s="15" t="s">
        <v>4637</v>
      </c>
      <c r="D547" s="39" t="s">
        <v>2505</v>
      </c>
      <c r="E547"/>
    </row>
    <row r="548" spans="1:5" x14ac:dyDescent="0.25">
      <c r="A548" s="14" t="s">
        <v>2711</v>
      </c>
      <c r="B548" s="14" t="s">
        <v>4638</v>
      </c>
      <c r="C548" s="89" t="s">
        <v>4639</v>
      </c>
      <c r="D548" s="39"/>
      <c r="E548"/>
    </row>
    <row r="549" spans="1:5" x14ac:dyDescent="0.25">
      <c r="A549" s="14" t="s">
        <v>2711</v>
      </c>
      <c r="B549" s="14" t="s">
        <v>4640</v>
      </c>
      <c r="C549" s="89" t="s">
        <v>4641</v>
      </c>
      <c r="D549" s="39"/>
      <c r="E549"/>
    </row>
    <row r="550" spans="1:5" x14ac:dyDescent="0.25">
      <c r="A550" s="14" t="s">
        <v>2711</v>
      </c>
      <c r="B550" s="14" t="s">
        <v>4642</v>
      </c>
      <c r="C550" s="89" t="s">
        <v>4643</v>
      </c>
      <c r="D550" s="39"/>
      <c r="E550"/>
    </row>
    <row r="551" spans="1:5" x14ac:dyDescent="0.25">
      <c r="A551" s="14" t="s">
        <v>2711</v>
      </c>
      <c r="B551" s="14" t="s">
        <v>4644</v>
      </c>
      <c r="C551" s="89" t="s">
        <v>4645</v>
      </c>
      <c r="D551" s="39"/>
      <c r="E551"/>
    </row>
    <row r="552" spans="1:5" x14ac:dyDescent="0.25">
      <c r="A552" s="14" t="s">
        <v>2711</v>
      </c>
      <c r="B552" s="14" t="s">
        <v>4646</v>
      </c>
      <c r="C552" s="89" t="s">
        <v>4647</v>
      </c>
      <c r="D552" s="39"/>
      <c r="E552"/>
    </row>
    <row r="553" spans="1:5" x14ac:dyDescent="0.25">
      <c r="A553" s="14" t="s">
        <v>2711</v>
      </c>
      <c r="B553" s="14" t="s">
        <v>4648</v>
      </c>
      <c r="C553" s="24" t="s">
        <v>4649</v>
      </c>
      <c r="D553" s="39" t="s">
        <v>2505</v>
      </c>
      <c r="E553"/>
    </row>
    <row r="554" spans="1:5" x14ac:dyDescent="0.25">
      <c r="A554" s="14" t="s">
        <v>2711</v>
      </c>
      <c r="B554" s="14" t="s">
        <v>4650</v>
      </c>
      <c r="C554" s="24" t="s">
        <v>4651</v>
      </c>
      <c r="D554" s="39" t="s">
        <v>2505</v>
      </c>
      <c r="E554"/>
    </row>
    <row r="555" spans="1:5" x14ac:dyDescent="0.25">
      <c r="A555" s="14" t="s">
        <v>2711</v>
      </c>
      <c r="B555" s="14" t="s">
        <v>4652</v>
      </c>
      <c r="C555" s="90" t="s">
        <v>4653</v>
      </c>
      <c r="D555" s="39" t="s">
        <v>2505</v>
      </c>
      <c r="E555"/>
    </row>
    <row r="556" spans="1:5" x14ac:dyDescent="0.25">
      <c r="A556" s="14" t="s">
        <v>2711</v>
      </c>
      <c r="B556" s="14" t="s">
        <v>4654</v>
      </c>
      <c r="C556" s="15" t="s">
        <v>4655</v>
      </c>
      <c r="D556" s="39" t="s">
        <v>2505</v>
      </c>
      <c r="E556"/>
    </row>
    <row r="557" spans="1:5" x14ac:dyDescent="0.25">
      <c r="A557" s="14" t="s">
        <v>2711</v>
      </c>
      <c r="B557" s="14" t="s">
        <v>2812</v>
      </c>
      <c r="C557" s="24" t="s">
        <v>2812</v>
      </c>
      <c r="D557" s="31" t="s">
        <v>2701</v>
      </c>
      <c r="E557"/>
    </row>
    <row r="558" spans="1:5" x14ac:dyDescent="0.25">
      <c r="A558" s="14" t="s">
        <v>2711</v>
      </c>
      <c r="B558" s="14" t="s">
        <v>2884</v>
      </c>
      <c r="C558" s="24" t="s">
        <v>2884</v>
      </c>
      <c r="D558" s="31" t="s">
        <v>2701</v>
      </c>
      <c r="E558"/>
    </row>
    <row r="559" spans="1:5" x14ac:dyDescent="0.25">
      <c r="A559" s="14" t="s">
        <v>2711</v>
      </c>
      <c r="B559" s="14" t="s">
        <v>4656</v>
      </c>
      <c r="C559" s="24" t="s">
        <v>4657</v>
      </c>
      <c r="D559" s="39" t="s">
        <v>2505</v>
      </c>
      <c r="E559"/>
    </row>
    <row r="560" spans="1:5" x14ac:dyDescent="0.25">
      <c r="A560" s="14" t="s">
        <v>2711</v>
      </c>
      <c r="B560" s="14" t="s">
        <v>4658</v>
      </c>
      <c r="C560" s="15" t="s">
        <v>4659</v>
      </c>
      <c r="D560" s="39" t="s">
        <v>2505</v>
      </c>
      <c r="E560"/>
    </row>
    <row r="561" spans="1:5" x14ac:dyDescent="0.25">
      <c r="A561" s="14" t="s">
        <v>2711</v>
      </c>
      <c r="B561" s="14" t="s">
        <v>2810</v>
      </c>
      <c r="C561" s="24" t="s">
        <v>4660</v>
      </c>
      <c r="D561" s="39" t="s">
        <v>2505</v>
      </c>
      <c r="E561"/>
    </row>
    <row r="562" spans="1:5" x14ac:dyDescent="0.25">
      <c r="A562" s="14" t="s">
        <v>2711</v>
      </c>
      <c r="B562" s="14" t="s">
        <v>2882</v>
      </c>
      <c r="C562" s="24" t="s">
        <v>4661</v>
      </c>
      <c r="D562" s="39" t="s">
        <v>2505</v>
      </c>
      <c r="E562"/>
    </row>
    <row r="563" spans="1:5" x14ac:dyDescent="0.25">
      <c r="A563" s="14" t="s">
        <v>2711</v>
      </c>
      <c r="B563" s="14" t="s">
        <v>4662</v>
      </c>
      <c r="C563" s="24" t="s">
        <v>4663</v>
      </c>
      <c r="D563" s="39" t="s">
        <v>2505</v>
      </c>
      <c r="E563"/>
    </row>
    <row r="564" spans="1:5" x14ac:dyDescent="0.25">
      <c r="A564" s="14" t="s">
        <v>2711</v>
      </c>
      <c r="B564" s="14" t="s">
        <v>4664</v>
      </c>
      <c r="C564" s="15" t="s">
        <v>4665</v>
      </c>
      <c r="D564" s="39" t="s">
        <v>2505</v>
      </c>
      <c r="E564"/>
    </row>
    <row r="565" spans="1:5" x14ac:dyDescent="0.25">
      <c r="A565" s="14" t="s">
        <v>2711</v>
      </c>
      <c r="B565" s="14" t="s">
        <v>2812</v>
      </c>
      <c r="C565" s="24" t="s">
        <v>2812</v>
      </c>
      <c r="D565" s="31" t="s">
        <v>2701</v>
      </c>
      <c r="E565"/>
    </row>
    <row r="566" spans="1:5" x14ac:dyDescent="0.25">
      <c r="A566" s="14" t="s">
        <v>2711</v>
      </c>
      <c r="B566" s="14" t="s">
        <v>2882</v>
      </c>
      <c r="C566" s="24" t="s">
        <v>4661</v>
      </c>
      <c r="D566" s="39" t="s">
        <v>2505</v>
      </c>
      <c r="E566"/>
    </row>
    <row r="567" spans="1:5" x14ac:dyDescent="0.25">
      <c r="A567" s="14" t="s">
        <v>2711</v>
      </c>
      <c r="B567" s="14" t="s">
        <v>4666</v>
      </c>
      <c r="C567" s="24" t="s">
        <v>4667</v>
      </c>
      <c r="D567" s="39" t="s">
        <v>2505</v>
      </c>
      <c r="E567"/>
    </row>
    <row r="568" spans="1:5" x14ac:dyDescent="0.25">
      <c r="A568" s="14" t="s">
        <v>2711</v>
      </c>
      <c r="B568" s="14" t="s">
        <v>4668</v>
      </c>
      <c r="C568" s="15" t="s">
        <v>4669</v>
      </c>
      <c r="D568" s="39" t="s">
        <v>2505</v>
      </c>
    </row>
    <row r="570" spans="1:5" x14ac:dyDescent="0.25">
      <c r="A570" s="35" t="s">
        <v>7</v>
      </c>
      <c r="B570" s="2" t="s">
        <v>3711</v>
      </c>
    </row>
    <row r="571" spans="1:5" x14ac:dyDescent="0.25">
      <c r="A571" s="35" t="s">
        <v>2453</v>
      </c>
      <c r="B571" s="2" t="s">
        <v>4670</v>
      </c>
      <c r="C571" s="4"/>
    </row>
    <row r="572" spans="1:5" x14ac:dyDescent="0.25">
      <c r="A572" s="35" t="s">
        <v>2454</v>
      </c>
      <c r="B572" s="2" t="s">
        <v>4671</v>
      </c>
    </row>
    <row r="573" spans="1:5" x14ac:dyDescent="0.25">
      <c r="A573" s="36" t="s">
        <v>5</v>
      </c>
      <c r="B573" s="36" t="s">
        <v>6</v>
      </c>
      <c r="C573" s="36" t="s">
        <v>2748</v>
      </c>
      <c r="D573" s="36" t="s">
        <v>2889</v>
      </c>
    </row>
    <row r="574" spans="1:5" x14ac:dyDescent="0.25">
      <c r="A574" s="14" t="s">
        <v>2890</v>
      </c>
      <c r="B574" s="14" t="s">
        <v>3713</v>
      </c>
      <c r="C574" s="14" t="s">
        <v>3714</v>
      </c>
      <c r="D574" s="6" t="s">
        <v>2505</v>
      </c>
    </row>
    <row r="575" spans="1:5" x14ac:dyDescent="0.25">
      <c r="A575" s="14" t="s">
        <v>2890</v>
      </c>
      <c r="B575" s="14" t="s">
        <v>3715</v>
      </c>
      <c r="C575" s="15" t="s">
        <v>3716</v>
      </c>
      <c r="D575" s="6" t="s">
        <v>2505</v>
      </c>
    </row>
    <row r="576" spans="1:5" x14ac:dyDescent="0.25">
      <c r="A576" s="14" t="s">
        <v>2890</v>
      </c>
      <c r="B576" s="14" t="s">
        <v>3717</v>
      </c>
      <c r="C576" s="24" t="s">
        <v>3718</v>
      </c>
      <c r="D576" s="6" t="s">
        <v>2505</v>
      </c>
    </row>
    <row r="577" spans="1:4" x14ac:dyDescent="0.25">
      <c r="A577" s="14" t="s">
        <v>2890</v>
      </c>
      <c r="B577" s="14" t="s">
        <v>3719</v>
      </c>
      <c r="C577" s="25" t="s">
        <v>3719</v>
      </c>
      <c r="D577" s="6" t="s">
        <v>2505</v>
      </c>
    </row>
    <row r="578" spans="1:4" x14ac:dyDescent="0.25">
      <c r="A578" s="14" t="s">
        <v>2890</v>
      </c>
      <c r="B578" s="14" t="s">
        <v>3720</v>
      </c>
      <c r="C578" s="25" t="s">
        <v>3720</v>
      </c>
      <c r="D578" s="6" t="s">
        <v>2505</v>
      </c>
    </row>
    <row r="579" spans="1:4" x14ac:dyDescent="0.25">
      <c r="A579" s="14" t="s">
        <v>2890</v>
      </c>
      <c r="B579" s="14" t="s">
        <v>3721</v>
      </c>
      <c r="C579" s="25" t="s">
        <v>3722</v>
      </c>
      <c r="D579" s="6" t="s">
        <v>2505</v>
      </c>
    </row>
    <row r="580" spans="1:4" x14ac:dyDescent="0.25">
      <c r="A580" s="14" t="s">
        <v>2890</v>
      </c>
      <c r="B580" s="14" t="s">
        <v>3723</v>
      </c>
      <c r="C580" s="24" t="s">
        <v>3723</v>
      </c>
      <c r="D580" s="6" t="s">
        <v>2505</v>
      </c>
    </row>
    <row r="581" spans="1:4" x14ac:dyDescent="0.25">
      <c r="A581" s="14" t="s">
        <v>2890</v>
      </c>
      <c r="B581" s="14" t="s">
        <v>3724</v>
      </c>
      <c r="C581" s="24" t="s">
        <v>3725</v>
      </c>
      <c r="D581" s="6" t="s">
        <v>2505</v>
      </c>
    </row>
    <row r="582" spans="1:4" x14ac:dyDescent="0.25">
      <c r="A582" s="14" t="s">
        <v>2890</v>
      </c>
      <c r="B582" s="14" t="s">
        <v>3726</v>
      </c>
      <c r="C582" s="25" t="s">
        <v>3726</v>
      </c>
      <c r="D582" s="6" t="s">
        <v>2505</v>
      </c>
    </row>
    <row r="583" spans="1:4" x14ac:dyDescent="0.25">
      <c r="A583" s="14" t="s">
        <v>2890</v>
      </c>
      <c r="B583" s="14" t="s">
        <v>3727</v>
      </c>
      <c r="C583" s="25" t="s">
        <v>3727</v>
      </c>
      <c r="D583" s="6" t="s">
        <v>2505</v>
      </c>
    </row>
    <row r="584" spans="1:4" x14ac:dyDescent="0.25">
      <c r="A584" s="14" t="s">
        <v>2890</v>
      </c>
      <c r="B584" s="14" t="s">
        <v>3728</v>
      </c>
      <c r="C584" s="25" t="s">
        <v>3729</v>
      </c>
      <c r="D584" s="6" t="s">
        <v>2505</v>
      </c>
    </row>
    <row r="585" spans="1:4" x14ac:dyDescent="0.25">
      <c r="A585" s="14" t="s">
        <v>2890</v>
      </c>
      <c r="B585" s="14" t="s">
        <v>3730</v>
      </c>
      <c r="C585" s="25" t="s">
        <v>3731</v>
      </c>
      <c r="D585" s="6" t="s">
        <v>2505</v>
      </c>
    </row>
    <row r="586" spans="1:4" x14ac:dyDescent="0.25">
      <c r="A586" s="14" t="s">
        <v>2890</v>
      </c>
      <c r="B586" s="14" t="s">
        <v>3732</v>
      </c>
      <c r="C586" s="24" t="s">
        <v>3733</v>
      </c>
      <c r="D586" s="6" t="s">
        <v>2505</v>
      </c>
    </row>
    <row r="587" spans="1:4" x14ac:dyDescent="0.25">
      <c r="A587" s="14" t="s">
        <v>2890</v>
      </c>
      <c r="B587" s="14" t="s">
        <v>3734</v>
      </c>
      <c r="C587" s="24" t="s">
        <v>3735</v>
      </c>
      <c r="D587" s="6" t="s">
        <v>2505</v>
      </c>
    </row>
    <row r="588" spans="1:4" x14ac:dyDescent="0.25">
      <c r="A588" s="14" t="s">
        <v>2890</v>
      </c>
      <c r="B588" s="14" t="s">
        <v>3738</v>
      </c>
      <c r="C588" s="24" t="s">
        <v>3739</v>
      </c>
      <c r="D588" s="6" t="s">
        <v>2505</v>
      </c>
    </row>
    <row r="589" spans="1:4" x14ac:dyDescent="0.25">
      <c r="A589" s="14" t="s">
        <v>2890</v>
      </c>
      <c r="B589" s="14" t="s">
        <v>3744</v>
      </c>
      <c r="C589" s="24" t="s">
        <v>3745</v>
      </c>
      <c r="D589" s="6" t="s">
        <v>2505</v>
      </c>
    </row>
    <row r="590" spans="1:4" x14ac:dyDescent="0.25">
      <c r="A590" s="14" t="s">
        <v>2890</v>
      </c>
      <c r="B590" s="14" t="s">
        <v>2891</v>
      </c>
      <c r="C590" s="24" t="s">
        <v>2892</v>
      </c>
      <c r="D590" s="31" t="s">
        <v>2505</v>
      </c>
    </row>
    <row r="591" spans="1:4" x14ac:dyDescent="0.25">
      <c r="A591" s="14" t="s">
        <v>2890</v>
      </c>
      <c r="B591" s="14" t="s">
        <v>3748</v>
      </c>
      <c r="C591" s="24" t="s">
        <v>3749</v>
      </c>
      <c r="D591" s="6" t="s">
        <v>2505</v>
      </c>
    </row>
    <row r="592" spans="1:4" x14ac:dyDescent="0.25">
      <c r="A592" s="14" t="s">
        <v>2890</v>
      </c>
      <c r="B592" s="14" t="s">
        <v>2757</v>
      </c>
      <c r="C592" s="24" t="s">
        <v>3750</v>
      </c>
      <c r="D592" s="6" t="s">
        <v>2505</v>
      </c>
    </row>
    <row r="593" spans="1:4" x14ac:dyDescent="0.25">
      <c r="A593" s="14" t="s">
        <v>2890</v>
      </c>
      <c r="B593" s="14" t="s">
        <v>3751</v>
      </c>
      <c r="C593" s="15" t="s">
        <v>3752</v>
      </c>
      <c r="D593" s="6" t="s">
        <v>2505</v>
      </c>
    </row>
    <row r="594" spans="1:4" x14ac:dyDescent="0.25">
      <c r="A594" s="14" t="s">
        <v>2890</v>
      </c>
      <c r="B594" s="14" t="s">
        <v>3753</v>
      </c>
      <c r="C594" s="24" t="s">
        <v>3754</v>
      </c>
      <c r="D594" s="6" t="s">
        <v>2505</v>
      </c>
    </row>
    <row r="595" spans="1:4" x14ac:dyDescent="0.25">
      <c r="A595" s="14" t="s">
        <v>2890</v>
      </c>
      <c r="B595" s="14" t="s">
        <v>3755</v>
      </c>
      <c r="C595" s="25" t="s">
        <v>3756</v>
      </c>
      <c r="D595" s="6" t="s">
        <v>2505</v>
      </c>
    </row>
    <row r="596" spans="1:4" x14ac:dyDescent="0.25">
      <c r="A596" s="14" t="s">
        <v>2890</v>
      </c>
      <c r="B596" s="14" t="s">
        <v>3757</v>
      </c>
      <c r="C596" s="25" t="s">
        <v>3758</v>
      </c>
      <c r="D596" s="6" t="s">
        <v>2505</v>
      </c>
    </row>
    <row r="597" spans="1:4" x14ac:dyDescent="0.25">
      <c r="A597" s="14" t="s">
        <v>2890</v>
      </c>
      <c r="B597" s="14" t="s">
        <v>3759</v>
      </c>
      <c r="C597" s="25" t="s">
        <v>3760</v>
      </c>
      <c r="D597" s="6" t="s">
        <v>2505</v>
      </c>
    </row>
    <row r="598" spans="1:4" x14ac:dyDescent="0.25">
      <c r="A598" s="14" t="s">
        <v>2890</v>
      </c>
      <c r="B598" s="14" t="s">
        <v>3761</v>
      </c>
      <c r="C598" s="25" t="s">
        <v>3762</v>
      </c>
      <c r="D598" s="6" t="s">
        <v>2505</v>
      </c>
    </row>
    <row r="599" spans="1:4" x14ac:dyDescent="0.25">
      <c r="A599" s="14" t="s">
        <v>2890</v>
      </c>
      <c r="B599" s="14" t="s">
        <v>3763</v>
      </c>
      <c r="C599" s="25" t="s">
        <v>3764</v>
      </c>
      <c r="D599" s="6" t="s">
        <v>2505</v>
      </c>
    </row>
    <row r="600" spans="1:4" x14ac:dyDescent="0.25">
      <c r="A600" s="14" t="s">
        <v>2890</v>
      </c>
      <c r="B600" s="14" t="s">
        <v>3765</v>
      </c>
      <c r="C600" s="25" t="s">
        <v>3766</v>
      </c>
      <c r="D600" s="6" t="s">
        <v>2505</v>
      </c>
    </row>
    <row r="601" spans="1:4" x14ac:dyDescent="0.25">
      <c r="A601" s="14" t="s">
        <v>2890</v>
      </c>
      <c r="B601" s="14" t="s">
        <v>3767</v>
      </c>
      <c r="C601" s="25" t="s">
        <v>3768</v>
      </c>
      <c r="D601" s="6" t="s">
        <v>2505</v>
      </c>
    </row>
    <row r="602" spans="1:4" x14ac:dyDescent="0.25">
      <c r="A602" s="14" t="s">
        <v>2890</v>
      </c>
      <c r="B602" s="14" t="s">
        <v>3769</v>
      </c>
      <c r="C602" s="25" t="s">
        <v>3770</v>
      </c>
      <c r="D602" s="6" t="s">
        <v>2505</v>
      </c>
    </row>
    <row r="603" spans="1:4" x14ac:dyDescent="0.25">
      <c r="A603" s="14" t="s">
        <v>2890</v>
      </c>
      <c r="B603" s="14" t="s">
        <v>4672</v>
      </c>
      <c r="C603" s="25" t="s">
        <v>4673</v>
      </c>
      <c r="D603" s="6" t="s">
        <v>2505</v>
      </c>
    </row>
    <row r="604" spans="1:4" x14ac:dyDescent="0.25">
      <c r="A604" s="14" t="s">
        <v>2890</v>
      </c>
      <c r="B604" s="14" t="s">
        <v>3771</v>
      </c>
      <c r="C604" s="25" t="s">
        <v>3772</v>
      </c>
      <c r="D604" s="6" t="s">
        <v>2505</v>
      </c>
    </row>
    <row r="605" spans="1:4" x14ac:dyDescent="0.25">
      <c r="A605" s="14" t="s">
        <v>2890</v>
      </c>
      <c r="B605" s="14" t="s">
        <v>2764</v>
      </c>
      <c r="C605" s="25" t="s">
        <v>3773</v>
      </c>
      <c r="D605" s="6" t="s">
        <v>2505</v>
      </c>
    </row>
    <row r="606" spans="1:4" x14ac:dyDescent="0.25">
      <c r="A606" s="14" t="s">
        <v>2890</v>
      </c>
      <c r="B606" s="14" t="s">
        <v>2763</v>
      </c>
      <c r="C606" s="24" t="s">
        <v>2763</v>
      </c>
      <c r="D606" s="6" t="s">
        <v>2505</v>
      </c>
    </row>
    <row r="607" spans="1:4" x14ac:dyDescent="0.25">
      <c r="A607" s="14" t="s">
        <v>2890</v>
      </c>
      <c r="B607" s="14" t="s">
        <v>3774</v>
      </c>
      <c r="C607" s="24" t="s">
        <v>3775</v>
      </c>
      <c r="D607" s="6" t="s">
        <v>2505</v>
      </c>
    </row>
    <row r="608" spans="1:4" x14ac:dyDescent="0.25">
      <c r="A608" s="14" t="s">
        <v>2890</v>
      </c>
      <c r="B608" s="14" t="s">
        <v>4043</v>
      </c>
      <c r="C608" s="15" t="s">
        <v>4044</v>
      </c>
      <c r="D608" s="6" t="s">
        <v>2505</v>
      </c>
    </row>
    <row r="609" spans="1:4" x14ac:dyDescent="0.25">
      <c r="A609" s="14" t="s">
        <v>2890</v>
      </c>
      <c r="B609" s="14" t="s">
        <v>4674</v>
      </c>
      <c r="C609" s="24" t="s">
        <v>4079</v>
      </c>
      <c r="D609" s="6" t="s">
        <v>2505</v>
      </c>
    </row>
    <row r="610" spans="1:4" x14ac:dyDescent="0.25">
      <c r="A610" s="14" t="s">
        <v>2890</v>
      </c>
      <c r="B610" s="14" t="s">
        <v>4059</v>
      </c>
      <c r="C610" s="24" t="s">
        <v>4060</v>
      </c>
      <c r="D610" s="6" t="s">
        <v>2505</v>
      </c>
    </row>
    <row r="611" spans="1:4" x14ac:dyDescent="0.25">
      <c r="A611" s="14" t="s">
        <v>2890</v>
      </c>
      <c r="B611" s="14" t="s">
        <v>4675</v>
      </c>
      <c r="C611" s="24" t="s">
        <v>4081</v>
      </c>
      <c r="D611" s="6" t="s">
        <v>2505</v>
      </c>
    </row>
    <row r="612" spans="1:4" x14ac:dyDescent="0.25">
      <c r="A612" s="14" t="s">
        <v>2890</v>
      </c>
      <c r="B612" s="14" t="s">
        <v>2790</v>
      </c>
      <c r="C612" s="24" t="s">
        <v>4075</v>
      </c>
      <c r="D612" s="6" t="s">
        <v>2505</v>
      </c>
    </row>
    <row r="613" spans="1:4" x14ac:dyDescent="0.25">
      <c r="A613" s="14" t="s">
        <v>2890</v>
      </c>
      <c r="B613" s="14" t="s">
        <v>3797</v>
      </c>
      <c r="C613" s="15" t="s">
        <v>3798</v>
      </c>
      <c r="D613" s="6" t="s">
        <v>2505</v>
      </c>
    </row>
    <row r="614" spans="1:4" x14ac:dyDescent="0.25">
      <c r="A614" s="14" t="s">
        <v>2890</v>
      </c>
      <c r="B614" s="14" t="s">
        <v>3801</v>
      </c>
      <c r="C614" s="24" t="s">
        <v>3802</v>
      </c>
      <c r="D614" s="6" t="s">
        <v>2505</v>
      </c>
    </row>
    <row r="615" spans="1:4" x14ac:dyDescent="0.25">
      <c r="A615" s="14" t="s">
        <v>2890</v>
      </c>
      <c r="B615" s="14" t="s">
        <v>4676</v>
      </c>
      <c r="C615" s="24" t="s">
        <v>4677</v>
      </c>
      <c r="D615" s="6" t="s">
        <v>2505</v>
      </c>
    </row>
    <row r="616" spans="1:4" x14ac:dyDescent="0.25">
      <c r="A616" s="14" t="s">
        <v>2890</v>
      </c>
      <c r="B616" s="14" t="s">
        <v>4678</v>
      </c>
      <c r="C616" s="24" t="s">
        <v>4679</v>
      </c>
      <c r="D616" s="6" t="s">
        <v>2505</v>
      </c>
    </row>
    <row r="617" spans="1:4" x14ac:dyDescent="0.25">
      <c r="A617" s="14" t="s">
        <v>2890</v>
      </c>
      <c r="B617" s="14" t="s">
        <v>2772</v>
      </c>
      <c r="C617" s="24" t="s">
        <v>3827</v>
      </c>
      <c r="D617" s="6" t="s">
        <v>2505</v>
      </c>
    </row>
    <row r="618" spans="1:4" x14ac:dyDescent="0.25">
      <c r="A618" s="14" t="s">
        <v>2890</v>
      </c>
      <c r="B618" s="14" t="s">
        <v>3858</v>
      </c>
      <c r="C618" s="15" t="s">
        <v>3859</v>
      </c>
      <c r="D618" s="6" t="s">
        <v>2505</v>
      </c>
    </row>
    <row r="619" spans="1:4" x14ac:dyDescent="0.25">
      <c r="A619" s="14" t="s">
        <v>2890</v>
      </c>
      <c r="B619" s="14" t="s">
        <v>3862</v>
      </c>
      <c r="C619" s="24" t="s">
        <v>3863</v>
      </c>
      <c r="D619" s="6" t="s">
        <v>2505</v>
      </c>
    </row>
    <row r="620" spans="1:4" x14ac:dyDescent="0.25">
      <c r="A620" s="14" t="s">
        <v>2890</v>
      </c>
      <c r="B620" s="14" t="s">
        <v>4680</v>
      </c>
      <c r="C620" s="24" t="s">
        <v>4681</v>
      </c>
      <c r="D620" s="6" t="s">
        <v>2505</v>
      </c>
    </row>
    <row r="621" spans="1:4" x14ac:dyDescent="0.25">
      <c r="A621" s="14" t="s">
        <v>2890</v>
      </c>
      <c r="B621" s="14" t="s">
        <v>4682</v>
      </c>
      <c r="C621" s="24" t="s">
        <v>4683</v>
      </c>
      <c r="D621" s="6" t="s">
        <v>2505</v>
      </c>
    </row>
    <row r="622" spans="1:4" x14ac:dyDescent="0.25">
      <c r="A622" s="14" t="s">
        <v>2890</v>
      </c>
      <c r="B622" s="14" t="s">
        <v>2792</v>
      </c>
      <c r="C622" s="24" t="s">
        <v>3892</v>
      </c>
      <c r="D622" s="6" t="s">
        <v>2505</v>
      </c>
    </row>
    <row r="623" spans="1:4" x14ac:dyDescent="0.25">
      <c r="A623" s="14" t="s">
        <v>2890</v>
      </c>
      <c r="B623" s="14" t="s">
        <v>3903</v>
      </c>
      <c r="C623" s="15" t="s">
        <v>3904</v>
      </c>
      <c r="D623" s="6" t="s">
        <v>2505</v>
      </c>
    </row>
    <row r="624" spans="1:4" x14ac:dyDescent="0.25">
      <c r="A624" s="14" t="s">
        <v>2890</v>
      </c>
      <c r="B624" s="14" t="s">
        <v>3907</v>
      </c>
      <c r="C624" s="24" t="s">
        <v>3908</v>
      </c>
      <c r="D624" s="6" t="s">
        <v>2505</v>
      </c>
    </row>
    <row r="625" spans="1:4" x14ac:dyDescent="0.25">
      <c r="A625" s="14" t="s">
        <v>2890</v>
      </c>
      <c r="B625" s="14" t="s">
        <v>4684</v>
      </c>
      <c r="C625" s="24" t="s">
        <v>4685</v>
      </c>
      <c r="D625" s="6" t="s">
        <v>2505</v>
      </c>
    </row>
    <row r="626" spans="1:4" x14ac:dyDescent="0.25">
      <c r="A626" s="14" t="s">
        <v>2890</v>
      </c>
      <c r="B626" s="14" t="s">
        <v>4686</v>
      </c>
      <c r="C626" s="24" t="s">
        <v>4687</v>
      </c>
      <c r="D626" s="6" t="s">
        <v>2505</v>
      </c>
    </row>
    <row r="627" spans="1:4" x14ac:dyDescent="0.25">
      <c r="A627" s="14" t="s">
        <v>2890</v>
      </c>
      <c r="B627" s="14" t="s">
        <v>2927</v>
      </c>
      <c r="C627" s="24" t="s">
        <v>3930</v>
      </c>
      <c r="D627" s="6" t="s">
        <v>2505</v>
      </c>
    </row>
    <row r="628" spans="1:4" x14ac:dyDescent="0.25">
      <c r="A628" s="14" t="s">
        <v>2890</v>
      </c>
      <c r="B628" s="14" t="s">
        <v>4096</v>
      </c>
      <c r="C628" s="15" t="s">
        <v>4097</v>
      </c>
      <c r="D628" s="6" t="s">
        <v>2505</v>
      </c>
    </row>
    <row r="629" spans="1:4" x14ac:dyDescent="0.25">
      <c r="A629" s="14" t="s">
        <v>2890</v>
      </c>
      <c r="B629" s="14" t="s">
        <v>4098</v>
      </c>
      <c r="C629" s="24" t="s">
        <v>4099</v>
      </c>
      <c r="D629" s="6" t="s">
        <v>2505</v>
      </c>
    </row>
    <row r="630" spans="1:4" x14ac:dyDescent="0.25">
      <c r="A630" s="14" t="s">
        <v>2890</v>
      </c>
      <c r="B630" s="14" t="s">
        <v>4100</v>
      </c>
      <c r="C630" s="25" t="s">
        <v>4101</v>
      </c>
      <c r="D630" s="6" t="s">
        <v>2505</v>
      </c>
    </row>
    <row r="631" spans="1:4" x14ac:dyDescent="0.25">
      <c r="A631" s="14" t="s">
        <v>2890</v>
      </c>
      <c r="B631" s="14" t="s">
        <v>4102</v>
      </c>
      <c r="C631" s="25" t="s">
        <v>4103</v>
      </c>
      <c r="D631" s="6" t="s">
        <v>2505</v>
      </c>
    </row>
    <row r="632" spans="1:4" x14ac:dyDescent="0.25">
      <c r="A632" s="14" t="s">
        <v>2890</v>
      </c>
      <c r="B632" s="14" t="s">
        <v>4104</v>
      </c>
      <c r="C632" s="25" t="s">
        <v>4105</v>
      </c>
      <c r="D632" s="6" t="s">
        <v>2505</v>
      </c>
    </row>
    <row r="633" spans="1:4" x14ac:dyDescent="0.25">
      <c r="A633" s="14" t="s">
        <v>2890</v>
      </c>
      <c r="B633" s="14" t="s">
        <v>4106</v>
      </c>
      <c r="C633" s="24" t="s">
        <v>4107</v>
      </c>
      <c r="D633" s="6" t="s">
        <v>2505</v>
      </c>
    </row>
    <row r="634" spans="1:4" x14ac:dyDescent="0.25">
      <c r="A634" s="14" t="s">
        <v>2890</v>
      </c>
      <c r="B634" s="14" t="s">
        <v>4108</v>
      </c>
      <c r="C634" s="25" t="s">
        <v>4109</v>
      </c>
      <c r="D634" s="6" t="s">
        <v>2505</v>
      </c>
    </row>
    <row r="635" spans="1:4" x14ac:dyDescent="0.25">
      <c r="A635" s="14" t="s">
        <v>2890</v>
      </c>
      <c r="B635" s="14" t="s">
        <v>4110</v>
      </c>
      <c r="C635" s="25" t="s">
        <v>4111</v>
      </c>
      <c r="D635" s="6" t="s">
        <v>2505</v>
      </c>
    </row>
    <row r="636" spans="1:4" x14ac:dyDescent="0.25">
      <c r="A636" s="14" t="s">
        <v>2890</v>
      </c>
      <c r="B636" s="14" t="s">
        <v>4112</v>
      </c>
      <c r="C636" s="25" t="s">
        <v>4113</v>
      </c>
      <c r="D636" s="6" t="s">
        <v>2505</v>
      </c>
    </row>
    <row r="637" spans="1:4" x14ac:dyDescent="0.25">
      <c r="A637" s="14" t="s">
        <v>2890</v>
      </c>
      <c r="B637" s="14" t="s">
        <v>4114</v>
      </c>
      <c r="C637" s="25" t="s">
        <v>4115</v>
      </c>
      <c r="D637" s="6" t="s">
        <v>2505</v>
      </c>
    </row>
    <row r="638" spans="1:4" x14ac:dyDescent="0.25">
      <c r="A638" s="14" t="s">
        <v>2890</v>
      </c>
      <c r="B638" s="14" t="s">
        <v>4116</v>
      </c>
      <c r="C638" s="24" t="s">
        <v>4117</v>
      </c>
      <c r="D638" s="6" t="s">
        <v>2505</v>
      </c>
    </row>
    <row r="639" spans="1:4" x14ac:dyDescent="0.25">
      <c r="A639" s="14" t="s">
        <v>2890</v>
      </c>
      <c r="B639" s="14" t="s">
        <v>2802</v>
      </c>
      <c r="C639" s="24" t="s">
        <v>4118</v>
      </c>
      <c r="D639" s="6" t="s">
        <v>2505</v>
      </c>
    </row>
    <row r="640" spans="1:4" x14ac:dyDescent="0.25">
      <c r="A640" s="14" t="s">
        <v>2890</v>
      </c>
      <c r="B640" s="14" t="s">
        <v>4210</v>
      </c>
      <c r="C640" s="15" t="s">
        <v>4211</v>
      </c>
      <c r="D640" s="6" t="s">
        <v>2505</v>
      </c>
    </row>
    <row r="641" spans="1:4" x14ac:dyDescent="0.25">
      <c r="A641" s="14" t="s">
        <v>2890</v>
      </c>
      <c r="B641" s="14" t="s">
        <v>4212</v>
      </c>
      <c r="C641" s="24" t="s">
        <v>4213</v>
      </c>
      <c r="D641" s="6" t="s">
        <v>2505</v>
      </c>
    </row>
    <row r="642" spans="1:4" x14ac:dyDescent="0.25">
      <c r="A642" s="14" t="s">
        <v>2890</v>
      </c>
      <c r="B642" s="14" t="s">
        <v>4214</v>
      </c>
      <c r="C642" s="25" t="s">
        <v>4215</v>
      </c>
      <c r="D642" s="6" t="s">
        <v>2505</v>
      </c>
    </row>
    <row r="643" spans="1:4" x14ac:dyDescent="0.25">
      <c r="A643" s="14" t="s">
        <v>2890</v>
      </c>
      <c r="B643" s="14" t="s">
        <v>4216</v>
      </c>
      <c r="C643" s="25" t="s">
        <v>4217</v>
      </c>
      <c r="D643" s="6" t="s">
        <v>2505</v>
      </c>
    </row>
    <row r="644" spans="1:4" x14ac:dyDescent="0.25">
      <c r="A644" s="14" t="s">
        <v>2890</v>
      </c>
      <c r="B644" s="14" t="s">
        <v>4218</v>
      </c>
      <c r="C644" s="25" t="s">
        <v>4219</v>
      </c>
      <c r="D644" s="6" t="s">
        <v>2505</v>
      </c>
    </row>
    <row r="645" spans="1:4" x14ac:dyDescent="0.25">
      <c r="A645" s="14" t="s">
        <v>2890</v>
      </c>
      <c r="B645" s="14" t="s">
        <v>4220</v>
      </c>
      <c r="C645" s="24" t="s">
        <v>4221</v>
      </c>
      <c r="D645" s="6" t="s">
        <v>2505</v>
      </c>
    </row>
    <row r="646" spans="1:4" x14ac:dyDescent="0.25">
      <c r="A646" s="14" t="s">
        <v>2890</v>
      </c>
      <c r="B646" s="14" t="s">
        <v>4222</v>
      </c>
      <c r="C646" s="25" t="s">
        <v>4223</v>
      </c>
      <c r="D646" s="6" t="s">
        <v>2505</v>
      </c>
    </row>
    <row r="647" spans="1:4" x14ac:dyDescent="0.25">
      <c r="A647" s="14" t="s">
        <v>2890</v>
      </c>
      <c r="B647" s="14" t="s">
        <v>4224</v>
      </c>
      <c r="C647" s="25" t="s">
        <v>4225</v>
      </c>
      <c r="D647" s="6" t="s">
        <v>2505</v>
      </c>
    </row>
    <row r="648" spans="1:4" x14ac:dyDescent="0.25">
      <c r="A648" s="14" t="s">
        <v>2890</v>
      </c>
      <c r="B648" s="14" t="s">
        <v>4226</v>
      </c>
      <c r="C648" s="25" t="s">
        <v>4227</v>
      </c>
      <c r="D648" s="6" t="s">
        <v>2505</v>
      </c>
    </row>
    <row r="649" spans="1:4" x14ac:dyDescent="0.25">
      <c r="A649" s="14" t="s">
        <v>2890</v>
      </c>
      <c r="B649" s="14" t="s">
        <v>4228</v>
      </c>
      <c r="C649" s="24" t="s">
        <v>4229</v>
      </c>
      <c r="D649" s="6" t="s">
        <v>2505</v>
      </c>
    </row>
    <row r="650" spans="1:4" x14ac:dyDescent="0.25">
      <c r="A650" s="14" t="s">
        <v>2890</v>
      </c>
      <c r="B650" s="14" t="s">
        <v>4230</v>
      </c>
      <c r="C650" s="25" t="s">
        <v>4231</v>
      </c>
      <c r="D650" s="6" t="s">
        <v>2505</v>
      </c>
    </row>
    <row r="651" spans="1:4" x14ac:dyDescent="0.25">
      <c r="A651" s="14" t="s">
        <v>2890</v>
      </c>
      <c r="B651" s="14" t="s">
        <v>4232</v>
      </c>
      <c r="C651" s="25" t="s">
        <v>4233</v>
      </c>
      <c r="D651" s="6" t="s">
        <v>2505</v>
      </c>
    </row>
    <row r="652" spans="1:4" x14ac:dyDescent="0.25">
      <c r="A652" s="14" t="s">
        <v>2890</v>
      </c>
      <c r="B652" s="14" t="s">
        <v>4234</v>
      </c>
      <c r="C652" s="25" t="s">
        <v>4235</v>
      </c>
      <c r="D652" s="6" t="s">
        <v>2505</v>
      </c>
    </row>
    <row r="653" spans="1:4" x14ac:dyDescent="0.25">
      <c r="A653" s="14" t="s">
        <v>2890</v>
      </c>
      <c r="B653" s="14" t="s">
        <v>4236</v>
      </c>
      <c r="C653" s="24" t="s">
        <v>4237</v>
      </c>
      <c r="D653" s="6" t="s">
        <v>2505</v>
      </c>
    </row>
    <row r="654" spans="1:4" x14ac:dyDescent="0.25">
      <c r="A654" s="14" t="s">
        <v>2890</v>
      </c>
      <c r="B654" s="14" t="s">
        <v>4238</v>
      </c>
      <c r="C654" s="25" t="s">
        <v>4239</v>
      </c>
      <c r="D654" s="6" t="s">
        <v>2505</v>
      </c>
    </row>
    <row r="655" spans="1:4" x14ac:dyDescent="0.25">
      <c r="A655" s="14" t="s">
        <v>2890</v>
      </c>
      <c r="B655" s="14" t="s">
        <v>4240</v>
      </c>
      <c r="C655" s="25" t="s">
        <v>4241</v>
      </c>
      <c r="D655" s="6" t="s">
        <v>2505</v>
      </c>
    </row>
    <row r="656" spans="1:4" x14ac:dyDescent="0.25">
      <c r="A656" s="14" t="s">
        <v>2890</v>
      </c>
      <c r="B656" s="14" t="s">
        <v>4242</v>
      </c>
      <c r="C656" s="25" t="s">
        <v>4243</v>
      </c>
      <c r="D656" s="6" t="s">
        <v>2505</v>
      </c>
    </row>
    <row r="657" spans="1:4" x14ac:dyDescent="0.25">
      <c r="A657" s="14" t="s">
        <v>2890</v>
      </c>
      <c r="B657" s="14" t="s">
        <v>4244</v>
      </c>
      <c r="C657" s="24" t="s">
        <v>4245</v>
      </c>
      <c r="D657" s="6" t="s">
        <v>2505</v>
      </c>
    </row>
    <row r="658" spans="1:4" x14ac:dyDescent="0.25">
      <c r="A658" s="14" t="s">
        <v>2890</v>
      </c>
      <c r="B658" s="14" t="s">
        <v>4246</v>
      </c>
      <c r="C658" s="25" t="s">
        <v>4247</v>
      </c>
      <c r="D658" s="6" t="s">
        <v>2505</v>
      </c>
    </row>
    <row r="659" spans="1:4" x14ac:dyDescent="0.25">
      <c r="A659" s="14" t="s">
        <v>2890</v>
      </c>
      <c r="B659" s="14" t="s">
        <v>4248</v>
      </c>
      <c r="C659" s="25" t="s">
        <v>4249</v>
      </c>
      <c r="D659" s="6" t="s">
        <v>2505</v>
      </c>
    </row>
    <row r="660" spans="1:4" x14ac:dyDescent="0.25">
      <c r="A660" s="14" t="s">
        <v>2890</v>
      </c>
      <c r="B660" s="14" t="s">
        <v>4250</v>
      </c>
      <c r="C660" s="25" t="s">
        <v>4251</v>
      </c>
      <c r="D660" s="6" t="s">
        <v>2505</v>
      </c>
    </row>
    <row r="661" spans="1:4" x14ac:dyDescent="0.25">
      <c r="A661" s="14" t="s">
        <v>2890</v>
      </c>
      <c r="B661" s="14" t="s">
        <v>4260</v>
      </c>
      <c r="C661" s="24" t="s">
        <v>4261</v>
      </c>
      <c r="D661" s="6" t="s">
        <v>2505</v>
      </c>
    </row>
    <row r="662" spans="1:4" x14ac:dyDescent="0.25">
      <c r="A662" s="14" t="s">
        <v>2890</v>
      </c>
      <c r="B662" s="14" t="s">
        <v>4262</v>
      </c>
      <c r="C662" s="25" t="s">
        <v>4263</v>
      </c>
      <c r="D662" s="6" t="s">
        <v>2505</v>
      </c>
    </row>
    <row r="663" spans="1:4" x14ac:dyDescent="0.25">
      <c r="A663" s="14" t="s">
        <v>2890</v>
      </c>
      <c r="B663" s="14" t="s">
        <v>4264</v>
      </c>
      <c r="C663" s="25" t="s">
        <v>4265</v>
      </c>
      <c r="D663" s="6" t="s">
        <v>2505</v>
      </c>
    </row>
    <row r="664" spans="1:4" x14ac:dyDescent="0.25">
      <c r="A664" s="14" t="s">
        <v>2890</v>
      </c>
      <c r="B664" s="14" t="s">
        <v>4266</v>
      </c>
      <c r="C664" s="25" t="s">
        <v>4267</v>
      </c>
      <c r="D664" s="6" t="s">
        <v>2505</v>
      </c>
    </row>
    <row r="665" spans="1:4" x14ac:dyDescent="0.25">
      <c r="A665" s="14" t="s">
        <v>2890</v>
      </c>
      <c r="B665" s="14" t="s">
        <v>4268</v>
      </c>
      <c r="C665" s="24" t="s">
        <v>4269</v>
      </c>
      <c r="D665" s="6" t="s">
        <v>2505</v>
      </c>
    </row>
    <row r="666" spans="1:4" x14ac:dyDescent="0.25">
      <c r="A666" s="14" t="s">
        <v>2890</v>
      </c>
      <c r="B666" s="14" t="s">
        <v>2844</v>
      </c>
      <c r="C666" s="25" t="s">
        <v>2845</v>
      </c>
      <c r="D666" s="6" t="s">
        <v>2505</v>
      </c>
    </row>
    <row r="667" spans="1:4" x14ac:dyDescent="0.25">
      <c r="A667" s="14" t="s">
        <v>2890</v>
      </c>
      <c r="B667" s="14" t="s">
        <v>2866</v>
      </c>
      <c r="C667" s="25" t="s">
        <v>2867</v>
      </c>
      <c r="D667" s="6" t="s">
        <v>2505</v>
      </c>
    </row>
    <row r="668" spans="1:4" x14ac:dyDescent="0.25">
      <c r="A668" s="14" t="s">
        <v>2890</v>
      </c>
      <c r="B668" s="14" t="s">
        <v>2937</v>
      </c>
      <c r="C668" s="25" t="s">
        <v>4270</v>
      </c>
      <c r="D668" s="6" t="s">
        <v>2505</v>
      </c>
    </row>
    <row r="669" spans="1:4" x14ac:dyDescent="0.25">
      <c r="A669" s="14" t="s">
        <v>2890</v>
      </c>
      <c r="B669" s="14" t="s">
        <v>4327</v>
      </c>
      <c r="C669" s="15" t="s">
        <v>4328</v>
      </c>
      <c r="D669" s="6" t="s">
        <v>2505</v>
      </c>
    </row>
    <row r="670" spans="1:4" x14ac:dyDescent="0.25">
      <c r="A670" s="14" t="s">
        <v>2890</v>
      </c>
      <c r="B670" s="14" t="s">
        <v>4329</v>
      </c>
      <c r="C670" s="24" t="s">
        <v>4330</v>
      </c>
      <c r="D670" s="6" t="s">
        <v>2505</v>
      </c>
    </row>
    <row r="671" spans="1:4" x14ac:dyDescent="0.25">
      <c r="A671" s="14" t="s">
        <v>2890</v>
      </c>
      <c r="B671" s="14" t="s">
        <v>4333</v>
      </c>
      <c r="C671" s="24" t="s">
        <v>4334</v>
      </c>
      <c r="D671" s="6" t="s">
        <v>2505</v>
      </c>
    </row>
    <row r="672" spans="1:4" x14ac:dyDescent="0.25">
      <c r="A672" s="14" t="s">
        <v>2890</v>
      </c>
      <c r="B672" s="14" t="s">
        <v>4688</v>
      </c>
      <c r="C672" s="24" t="s">
        <v>4689</v>
      </c>
      <c r="D672" s="6" t="s">
        <v>2505</v>
      </c>
    </row>
    <row r="673" spans="1:4" x14ac:dyDescent="0.25">
      <c r="A673" s="14" t="s">
        <v>2890</v>
      </c>
      <c r="B673" s="14" t="s">
        <v>4357</v>
      </c>
      <c r="C673" s="24" t="s">
        <v>4358</v>
      </c>
      <c r="D673" s="6" t="s">
        <v>2505</v>
      </c>
    </row>
    <row r="674" spans="1:4" x14ac:dyDescent="0.25">
      <c r="A674" s="14" t="s">
        <v>2890</v>
      </c>
      <c r="B674" s="14" t="s">
        <v>2848</v>
      </c>
      <c r="C674" s="24" t="s">
        <v>4371</v>
      </c>
      <c r="D674" s="6" t="s">
        <v>2505</v>
      </c>
    </row>
    <row r="675" spans="1:4" x14ac:dyDescent="0.25">
      <c r="A675" s="14" t="s">
        <v>2890</v>
      </c>
      <c r="B675" s="14" t="s">
        <v>4372</v>
      </c>
      <c r="C675" s="15" t="s">
        <v>4373</v>
      </c>
      <c r="D675" s="6" t="s">
        <v>2505</v>
      </c>
    </row>
    <row r="676" spans="1:4" x14ac:dyDescent="0.25">
      <c r="A676" s="14" t="s">
        <v>2890</v>
      </c>
      <c r="B676" s="14" t="s">
        <v>4374</v>
      </c>
      <c r="C676" s="24" t="s">
        <v>4375</v>
      </c>
      <c r="D676" s="6" t="s">
        <v>2505</v>
      </c>
    </row>
    <row r="677" spans="1:4" x14ac:dyDescent="0.25">
      <c r="A677" s="14" t="s">
        <v>2890</v>
      </c>
      <c r="B677" s="14" t="s">
        <v>4378</v>
      </c>
      <c r="C677" s="24" t="s">
        <v>4379</v>
      </c>
      <c r="D677" s="6" t="s">
        <v>2505</v>
      </c>
    </row>
    <row r="678" spans="1:4" x14ac:dyDescent="0.25">
      <c r="A678" s="14" t="s">
        <v>2890</v>
      </c>
      <c r="B678" s="14" t="s">
        <v>4690</v>
      </c>
      <c r="C678" s="24" t="s">
        <v>4691</v>
      </c>
      <c r="D678" s="6" t="s">
        <v>2505</v>
      </c>
    </row>
    <row r="679" spans="1:4" x14ac:dyDescent="0.25">
      <c r="A679" s="14" t="s">
        <v>2890</v>
      </c>
      <c r="B679" s="14" t="s">
        <v>4402</v>
      </c>
      <c r="C679" s="24" t="s">
        <v>4403</v>
      </c>
      <c r="D679" s="6" t="s">
        <v>2505</v>
      </c>
    </row>
    <row r="680" spans="1:4" x14ac:dyDescent="0.25">
      <c r="A680" s="14" t="s">
        <v>2890</v>
      </c>
      <c r="B680" s="14" t="s">
        <v>2870</v>
      </c>
      <c r="C680" s="24" t="s">
        <v>4418</v>
      </c>
      <c r="D680" s="6" t="s">
        <v>2505</v>
      </c>
    </row>
    <row r="681" spans="1:4" x14ac:dyDescent="0.25">
      <c r="A681" s="14" t="s">
        <v>2890</v>
      </c>
      <c r="B681" s="14" t="s">
        <v>4419</v>
      </c>
      <c r="C681" s="15" t="s">
        <v>4420</v>
      </c>
      <c r="D681" s="6" t="s">
        <v>2505</v>
      </c>
    </row>
    <row r="682" spans="1:4" x14ac:dyDescent="0.25">
      <c r="A682" s="14" t="s">
        <v>2890</v>
      </c>
      <c r="B682" s="14" t="s">
        <v>4421</v>
      </c>
      <c r="C682" s="24" t="s">
        <v>4422</v>
      </c>
      <c r="D682" s="6" t="s">
        <v>2505</v>
      </c>
    </row>
    <row r="683" spans="1:4" x14ac:dyDescent="0.25">
      <c r="A683" s="14" t="s">
        <v>2890</v>
      </c>
      <c r="B683" s="14" t="s">
        <v>4425</v>
      </c>
      <c r="C683" s="24" t="s">
        <v>4426</v>
      </c>
      <c r="D683" s="6" t="s">
        <v>2505</v>
      </c>
    </row>
    <row r="684" spans="1:4" x14ac:dyDescent="0.25">
      <c r="A684" s="14" t="s">
        <v>2890</v>
      </c>
      <c r="B684" s="14" t="s">
        <v>4692</v>
      </c>
      <c r="C684" s="24" t="s">
        <v>4693</v>
      </c>
      <c r="D684" s="6" t="s">
        <v>2505</v>
      </c>
    </row>
    <row r="685" spans="1:4" x14ac:dyDescent="0.25">
      <c r="A685" s="14" t="s">
        <v>2890</v>
      </c>
      <c r="B685" s="14" t="s">
        <v>4448</v>
      </c>
      <c r="C685" s="24" t="s">
        <v>4448</v>
      </c>
      <c r="D685" s="6" t="s">
        <v>2505</v>
      </c>
    </row>
    <row r="686" spans="1:4" x14ac:dyDescent="0.25">
      <c r="A686" s="14" t="s">
        <v>2890</v>
      </c>
      <c r="B686" s="14" t="s">
        <v>2931</v>
      </c>
      <c r="C686" s="24" t="s">
        <v>4461</v>
      </c>
      <c r="D686" s="6" t="s">
        <v>2505</v>
      </c>
    </row>
    <row r="687" spans="1:4" x14ac:dyDescent="0.25">
      <c r="A687" s="14" t="s">
        <v>2890</v>
      </c>
      <c r="B687" s="14" t="s">
        <v>4694</v>
      </c>
      <c r="C687" s="15" t="s">
        <v>4695</v>
      </c>
      <c r="D687" s="6" t="s">
        <v>2505</v>
      </c>
    </row>
    <row r="688" spans="1:4" x14ac:dyDescent="0.25">
      <c r="A688" s="14" t="s">
        <v>2890</v>
      </c>
      <c r="B688" s="14" t="s">
        <v>3955</v>
      </c>
      <c r="C688" s="24" t="s">
        <v>4696</v>
      </c>
      <c r="D688" s="6" t="s">
        <v>2505</v>
      </c>
    </row>
    <row r="689" spans="1:4" x14ac:dyDescent="0.25">
      <c r="A689" s="14" t="s">
        <v>2890</v>
      </c>
      <c r="B689" s="14" t="s">
        <v>4697</v>
      </c>
      <c r="C689" s="24" t="s">
        <v>4698</v>
      </c>
      <c r="D689" s="6" t="s">
        <v>2505</v>
      </c>
    </row>
    <row r="690" spans="1:4" x14ac:dyDescent="0.25">
      <c r="A690" s="14" t="s">
        <v>2890</v>
      </c>
      <c r="B690" s="14" t="s">
        <v>4699</v>
      </c>
      <c r="C690" s="24" t="s">
        <v>4700</v>
      </c>
      <c r="D690" s="6" t="s">
        <v>2505</v>
      </c>
    </row>
    <row r="691" spans="1:4" x14ac:dyDescent="0.25">
      <c r="A691" s="14" t="s">
        <v>2890</v>
      </c>
      <c r="B691" s="14" t="s">
        <v>4470</v>
      </c>
      <c r="C691" s="24" t="s">
        <v>4701</v>
      </c>
      <c r="D691" s="6" t="s">
        <v>2505</v>
      </c>
    </row>
    <row r="692" spans="1:4" x14ac:dyDescent="0.25">
      <c r="A692" s="14" t="s">
        <v>2890</v>
      </c>
      <c r="B692" s="14" t="s">
        <v>4472</v>
      </c>
      <c r="C692" s="24" t="s">
        <v>4473</v>
      </c>
      <c r="D692" s="6" t="s">
        <v>2505</v>
      </c>
    </row>
    <row r="693" spans="1:4" x14ac:dyDescent="0.25">
      <c r="A693" s="14" t="s">
        <v>2890</v>
      </c>
      <c r="B693" s="14" t="s">
        <v>4702</v>
      </c>
      <c r="C693" s="24" t="s">
        <v>4703</v>
      </c>
      <c r="D693" s="6" t="s">
        <v>2505</v>
      </c>
    </row>
    <row r="694" spans="1:4" x14ac:dyDescent="0.25">
      <c r="A694" s="14" t="s">
        <v>2890</v>
      </c>
      <c r="B694" s="14" t="s">
        <v>4704</v>
      </c>
      <c r="C694" s="15" t="s">
        <v>4705</v>
      </c>
      <c r="D694" s="6" t="s">
        <v>2505</v>
      </c>
    </row>
    <row r="695" spans="1:4" x14ac:dyDescent="0.25">
      <c r="A695" s="14" t="s">
        <v>2890</v>
      </c>
      <c r="B695" s="14" t="s">
        <v>3989</v>
      </c>
      <c r="C695" s="24" t="s">
        <v>4706</v>
      </c>
      <c r="D695" s="6" t="s">
        <v>2505</v>
      </c>
    </row>
    <row r="696" spans="1:4" x14ac:dyDescent="0.25">
      <c r="A696" s="14" t="s">
        <v>2890</v>
      </c>
      <c r="B696" s="14" t="s">
        <v>4707</v>
      </c>
      <c r="C696" s="24" t="s">
        <v>4708</v>
      </c>
      <c r="D696" s="6" t="s">
        <v>2505</v>
      </c>
    </row>
    <row r="697" spans="1:4" x14ac:dyDescent="0.25">
      <c r="A697" s="14" t="s">
        <v>2890</v>
      </c>
      <c r="B697" s="14" t="s">
        <v>4709</v>
      </c>
      <c r="C697" s="24" t="s">
        <v>4710</v>
      </c>
      <c r="D697" s="6" t="s">
        <v>2505</v>
      </c>
    </row>
    <row r="698" spans="1:4" x14ac:dyDescent="0.25">
      <c r="A698" s="14" t="s">
        <v>2890</v>
      </c>
      <c r="B698" s="14" t="s">
        <v>4484</v>
      </c>
      <c r="C698" s="24" t="s">
        <v>4711</v>
      </c>
      <c r="D698" s="6" t="s">
        <v>2505</v>
      </c>
    </row>
    <row r="699" spans="1:4" x14ac:dyDescent="0.25">
      <c r="A699" s="14" t="s">
        <v>2890</v>
      </c>
      <c r="B699" s="14" t="s">
        <v>4486</v>
      </c>
      <c r="C699" s="24" t="s">
        <v>4487</v>
      </c>
      <c r="D699" s="6" t="s">
        <v>2505</v>
      </c>
    </row>
    <row r="700" spans="1:4" x14ac:dyDescent="0.25">
      <c r="A700" s="14" t="s">
        <v>2890</v>
      </c>
      <c r="B700" s="14" t="s">
        <v>4712</v>
      </c>
      <c r="C700" s="24" t="s">
        <v>4713</v>
      </c>
      <c r="D700" s="6" t="s">
        <v>2505</v>
      </c>
    </row>
    <row r="701" spans="1:4" x14ac:dyDescent="0.25">
      <c r="A701" s="14" t="s">
        <v>2890</v>
      </c>
      <c r="B701" s="14" t="s">
        <v>4714</v>
      </c>
      <c r="C701" s="15" t="s">
        <v>4715</v>
      </c>
      <c r="D701" s="6" t="s">
        <v>2505</v>
      </c>
    </row>
    <row r="702" spans="1:4" x14ac:dyDescent="0.25">
      <c r="A702" s="14" t="s">
        <v>2890</v>
      </c>
      <c r="B702" s="14" t="s">
        <v>4023</v>
      </c>
      <c r="C702" s="24" t="s">
        <v>4716</v>
      </c>
      <c r="D702" s="6" t="s">
        <v>2505</v>
      </c>
    </row>
    <row r="703" spans="1:4" x14ac:dyDescent="0.25">
      <c r="A703" s="14" t="s">
        <v>2890</v>
      </c>
      <c r="B703" s="14" t="s">
        <v>4717</v>
      </c>
      <c r="C703" s="24" t="s">
        <v>4718</v>
      </c>
      <c r="D703" s="6" t="s">
        <v>2505</v>
      </c>
    </row>
    <row r="704" spans="1:4" x14ac:dyDescent="0.25">
      <c r="A704" s="14" t="s">
        <v>2890</v>
      </c>
      <c r="B704" s="14" t="s">
        <v>4719</v>
      </c>
      <c r="C704" s="24" t="s">
        <v>4720</v>
      </c>
      <c r="D704" s="6" t="s">
        <v>2505</v>
      </c>
    </row>
    <row r="705" spans="1:4" x14ac:dyDescent="0.25">
      <c r="A705" s="14" t="s">
        <v>2890</v>
      </c>
      <c r="B705" s="14" t="s">
        <v>4498</v>
      </c>
      <c r="C705" s="24" t="s">
        <v>4721</v>
      </c>
      <c r="D705" s="6" t="s">
        <v>2505</v>
      </c>
    </row>
    <row r="706" spans="1:4" x14ac:dyDescent="0.25">
      <c r="A706" s="14" t="s">
        <v>2890</v>
      </c>
      <c r="B706" s="14" t="s">
        <v>4500</v>
      </c>
      <c r="C706" s="24" t="s">
        <v>4501</v>
      </c>
      <c r="D706" s="6" t="s">
        <v>2505</v>
      </c>
    </row>
    <row r="707" spans="1:4" x14ac:dyDescent="0.25">
      <c r="A707" s="14" t="s">
        <v>2890</v>
      </c>
      <c r="B707" s="14" t="s">
        <v>4722</v>
      </c>
      <c r="C707" s="24" t="s">
        <v>4723</v>
      </c>
      <c r="D707" s="6" t="s">
        <v>2505</v>
      </c>
    </row>
    <row r="708" spans="1:4" x14ac:dyDescent="0.25">
      <c r="A708" s="14" t="s">
        <v>2890</v>
      </c>
      <c r="B708" s="14" t="s">
        <v>4724</v>
      </c>
      <c r="C708" s="15" t="s">
        <v>4725</v>
      </c>
      <c r="D708" s="6" t="s">
        <v>2505</v>
      </c>
    </row>
    <row r="709" spans="1:4" x14ac:dyDescent="0.25">
      <c r="A709" s="14" t="s">
        <v>2890</v>
      </c>
      <c r="B709" s="14" t="s">
        <v>4605</v>
      </c>
      <c r="C709" s="24" t="s">
        <v>4606</v>
      </c>
      <c r="D709" s="6" t="s">
        <v>2505</v>
      </c>
    </row>
    <row r="710" spans="1:4" x14ac:dyDescent="0.25">
      <c r="A710" s="14" t="s">
        <v>2890</v>
      </c>
      <c r="B710" s="14" t="s">
        <v>4607</v>
      </c>
      <c r="C710" s="24" t="s">
        <v>4608</v>
      </c>
      <c r="D710" s="6" t="s">
        <v>2505</v>
      </c>
    </row>
    <row r="711" spans="1:4" x14ac:dyDescent="0.25">
      <c r="A711" s="14" t="s">
        <v>2890</v>
      </c>
      <c r="B711" s="14" t="s">
        <v>4603</v>
      </c>
      <c r="C711" s="24" t="s">
        <v>4604</v>
      </c>
      <c r="D711" s="6" t="s">
        <v>2505</v>
      </c>
    </row>
    <row r="712" spans="1:4" x14ac:dyDescent="0.25">
      <c r="A712" s="14" t="s">
        <v>2890</v>
      </c>
      <c r="B712" s="14" t="s">
        <v>2828</v>
      </c>
      <c r="C712" s="24" t="s">
        <v>4726</v>
      </c>
      <c r="D712" s="6" t="s">
        <v>2505</v>
      </c>
    </row>
  </sheetData>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Arkusz20"/>
  <dimension ref="A1:D290"/>
  <sheetViews>
    <sheetView zoomScale="85" zoomScaleNormal="85" workbookViewId="0">
      <pane xSplit="1" ySplit="4" topLeftCell="B5" activePane="bottomRight" state="frozen"/>
      <selection pane="topRight" activeCell="B1" sqref="B1"/>
      <selection pane="bottomLeft" activeCell="A5" sqref="A5"/>
      <selection pane="bottomRight"/>
    </sheetView>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4727</v>
      </c>
    </row>
    <row r="2" spans="1:4" x14ac:dyDescent="0.25">
      <c r="A2" s="35" t="s">
        <v>2686</v>
      </c>
      <c r="B2" s="2" t="str">
        <f>CONCATENATE("https://xbrl.cipc.co.za/taxonomy/role/",MID(B3,2,7),"/",B1)</f>
        <v>https://xbrl.cipc.co.za/taxonomy/role/800.200/AnalysisOfIncomeAndExpense</v>
      </c>
      <c r="C2" s="4"/>
    </row>
    <row r="3" spans="1:4" x14ac:dyDescent="0.25">
      <c r="A3" s="35" t="s">
        <v>2687</v>
      </c>
      <c r="B3" s="2" t="s">
        <v>4728</v>
      </c>
    </row>
    <row r="4" spans="1:4" x14ac:dyDescent="0.25">
      <c r="A4" s="36" t="s">
        <v>5</v>
      </c>
      <c r="B4" s="36" t="s">
        <v>6</v>
      </c>
      <c r="C4" s="36" t="s">
        <v>2748</v>
      </c>
      <c r="D4" s="5" t="s">
        <v>2692</v>
      </c>
    </row>
    <row r="5" spans="1:4" x14ac:dyDescent="0.25">
      <c r="A5" s="14" t="s">
        <v>2711</v>
      </c>
      <c r="B5" s="14" t="s">
        <v>4729</v>
      </c>
      <c r="C5" s="14" t="s">
        <v>4730</v>
      </c>
      <c r="D5" s="31" t="s">
        <v>2505</v>
      </c>
    </row>
    <row r="6" spans="1:4" x14ac:dyDescent="0.25">
      <c r="A6" s="14" t="s">
        <v>2711</v>
      </c>
      <c r="B6" s="14" t="s">
        <v>4731</v>
      </c>
      <c r="C6" s="15" t="s">
        <v>4732</v>
      </c>
      <c r="D6" s="32" t="s">
        <v>2505</v>
      </c>
    </row>
    <row r="7" spans="1:4" x14ac:dyDescent="0.25">
      <c r="A7" s="14" t="s">
        <v>2711</v>
      </c>
      <c r="B7" s="14" t="s">
        <v>4733</v>
      </c>
      <c r="C7" s="24" t="s">
        <v>19728</v>
      </c>
      <c r="D7" s="32" t="s">
        <v>2505</v>
      </c>
    </row>
    <row r="8" spans="1:4" x14ac:dyDescent="0.25">
      <c r="A8" s="14" t="s">
        <v>2711</v>
      </c>
      <c r="B8" s="14" t="s">
        <v>4735</v>
      </c>
      <c r="C8" s="25" t="s">
        <v>19729</v>
      </c>
      <c r="D8" s="32" t="s">
        <v>2505</v>
      </c>
    </row>
    <row r="9" spans="1:4" x14ac:dyDescent="0.25">
      <c r="A9" s="14" t="s">
        <v>2711</v>
      </c>
      <c r="B9" s="14" t="s">
        <v>4736</v>
      </c>
      <c r="C9" s="25" t="s">
        <v>19730</v>
      </c>
      <c r="D9" s="32" t="s">
        <v>2505</v>
      </c>
    </row>
    <row r="10" spans="1:4" x14ac:dyDescent="0.25">
      <c r="A10" s="14" t="s">
        <v>2711</v>
      </c>
      <c r="B10" s="14" t="s">
        <v>4737</v>
      </c>
      <c r="C10" s="25" t="s">
        <v>19731</v>
      </c>
      <c r="D10" s="32" t="s">
        <v>2505</v>
      </c>
    </row>
    <row r="11" spans="1:4" x14ac:dyDescent="0.25">
      <c r="A11" s="14" t="s">
        <v>2711</v>
      </c>
      <c r="B11" s="14" t="s">
        <v>4738</v>
      </c>
      <c r="C11" s="25" t="s">
        <v>19732</v>
      </c>
      <c r="D11" s="32" t="s">
        <v>2505</v>
      </c>
    </row>
    <row r="12" spans="1:4" x14ac:dyDescent="0.25">
      <c r="A12" s="14" t="s">
        <v>2711</v>
      </c>
      <c r="B12" s="14" t="s">
        <v>4739</v>
      </c>
      <c r="C12" s="25" t="s">
        <v>19733</v>
      </c>
      <c r="D12" s="6" t="s">
        <v>2505</v>
      </c>
    </row>
    <row r="13" spans="1:4" x14ac:dyDescent="0.25">
      <c r="A13" s="14" t="s">
        <v>2711</v>
      </c>
      <c r="B13" s="14" t="s">
        <v>4740</v>
      </c>
      <c r="C13" s="25" t="s">
        <v>19734</v>
      </c>
      <c r="D13" s="6" t="s">
        <v>2505</v>
      </c>
    </row>
    <row r="14" spans="1:4" x14ac:dyDescent="0.25">
      <c r="A14" s="14" t="s">
        <v>2711</v>
      </c>
      <c r="B14" s="14" t="s">
        <v>4741</v>
      </c>
      <c r="C14" s="25" t="s">
        <v>19735</v>
      </c>
      <c r="D14" s="6" t="s">
        <v>2505</v>
      </c>
    </row>
    <row r="15" spans="1:4" x14ac:dyDescent="0.25">
      <c r="A15" s="14" t="s">
        <v>2711</v>
      </c>
      <c r="B15" s="14" t="s">
        <v>4742</v>
      </c>
      <c r="C15" s="25" t="s">
        <v>19736</v>
      </c>
      <c r="D15" s="6" t="s">
        <v>2505</v>
      </c>
    </row>
    <row r="16" spans="1:4" x14ac:dyDescent="0.25">
      <c r="A16" s="14" t="s">
        <v>2711</v>
      </c>
      <c r="B16" s="14" t="s">
        <v>4743</v>
      </c>
      <c r="C16" s="25" t="s">
        <v>19737</v>
      </c>
      <c r="D16" s="6" t="s">
        <v>2505</v>
      </c>
    </row>
    <row r="17" spans="1:4" x14ac:dyDescent="0.25">
      <c r="A17" s="14" t="s">
        <v>2711</v>
      </c>
      <c r="B17" s="14" t="s">
        <v>4744</v>
      </c>
      <c r="C17" s="25" t="s">
        <v>19738</v>
      </c>
      <c r="D17" s="6" t="s">
        <v>2505</v>
      </c>
    </row>
    <row r="18" spans="1:4" x14ac:dyDescent="0.25">
      <c r="A18" s="14" t="s">
        <v>2711</v>
      </c>
      <c r="B18" s="14" t="s">
        <v>4745</v>
      </c>
      <c r="C18" s="26" t="s">
        <v>19739</v>
      </c>
      <c r="D18" s="6" t="s">
        <v>2505</v>
      </c>
    </row>
    <row r="19" spans="1:4" x14ac:dyDescent="0.25">
      <c r="A19" s="14" t="s">
        <v>2711</v>
      </c>
      <c r="B19" s="14" t="s">
        <v>4746</v>
      </c>
      <c r="C19" s="27" t="s">
        <v>19740</v>
      </c>
      <c r="D19" s="6" t="s">
        <v>2505</v>
      </c>
    </row>
    <row r="20" spans="1:4" x14ac:dyDescent="0.25">
      <c r="A20" s="14" t="s">
        <v>2711</v>
      </c>
      <c r="B20" s="14" t="s">
        <v>4747</v>
      </c>
      <c r="C20" s="27" t="s">
        <v>19741</v>
      </c>
      <c r="D20" s="6" t="s">
        <v>2505</v>
      </c>
    </row>
    <row r="21" spans="1:4" x14ac:dyDescent="0.25">
      <c r="A21" s="14" t="s">
        <v>2711</v>
      </c>
      <c r="B21" s="14" t="s">
        <v>4748</v>
      </c>
      <c r="C21" s="26" t="s">
        <v>19742</v>
      </c>
      <c r="D21" s="6" t="s">
        <v>2505</v>
      </c>
    </row>
    <row r="22" spans="1:4" x14ac:dyDescent="0.25">
      <c r="A22" s="14" t="s">
        <v>2711</v>
      </c>
      <c r="B22" s="14" t="s">
        <v>4749</v>
      </c>
      <c r="C22" s="25" t="s">
        <v>19743</v>
      </c>
      <c r="D22" s="6" t="s">
        <v>2505</v>
      </c>
    </row>
    <row r="23" spans="1:4" x14ac:dyDescent="0.25">
      <c r="A23" s="14" t="s">
        <v>2711</v>
      </c>
      <c r="B23" s="14" t="s">
        <v>4750</v>
      </c>
      <c r="C23" s="25" t="s">
        <v>19744</v>
      </c>
      <c r="D23" s="6" t="s">
        <v>2505</v>
      </c>
    </row>
    <row r="24" spans="1:4" x14ac:dyDescent="0.25">
      <c r="A24" s="14" t="s">
        <v>2711</v>
      </c>
      <c r="B24" s="14" t="s">
        <v>4751</v>
      </c>
      <c r="C24" s="25" t="s">
        <v>19745</v>
      </c>
      <c r="D24" s="6" t="s">
        <v>2505</v>
      </c>
    </row>
    <row r="25" spans="1:4" x14ac:dyDescent="0.25">
      <c r="A25" s="14" t="s">
        <v>2711</v>
      </c>
      <c r="B25" s="14" t="s">
        <v>4752</v>
      </c>
      <c r="C25" s="25" t="s">
        <v>19746</v>
      </c>
      <c r="D25" s="6" t="s">
        <v>2505</v>
      </c>
    </row>
    <row r="26" spans="1:4" x14ac:dyDescent="0.25">
      <c r="A26" s="14" t="s">
        <v>2711</v>
      </c>
      <c r="B26" s="14" t="s">
        <v>4753</v>
      </c>
      <c r="C26" s="24" t="s">
        <v>19747</v>
      </c>
      <c r="D26" s="6" t="s">
        <v>2505</v>
      </c>
    </row>
    <row r="27" spans="1:4" x14ac:dyDescent="0.25">
      <c r="A27" s="14" t="s">
        <v>2711</v>
      </c>
      <c r="B27" s="14" t="s">
        <v>4755</v>
      </c>
      <c r="C27" s="25" t="s">
        <v>4756</v>
      </c>
      <c r="D27" s="6" t="s">
        <v>2505</v>
      </c>
    </row>
    <row r="28" spans="1:4" x14ac:dyDescent="0.25">
      <c r="A28" s="14" t="s">
        <v>2711</v>
      </c>
      <c r="B28" s="14" t="s">
        <v>4757</v>
      </c>
      <c r="C28" s="26" t="s">
        <v>19748</v>
      </c>
      <c r="D28" s="6" t="s">
        <v>2505</v>
      </c>
    </row>
    <row r="29" spans="1:4" x14ac:dyDescent="0.25">
      <c r="A29" s="14" t="s">
        <v>2711</v>
      </c>
      <c r="B29" s="14" t="s">
        <v>4758</v>
      </c>
      <c r="C29" s="27" t="s">
        <v>19749</v>
      </c>
      <c r="D29" s="6" t="s">
        <v>2505</v>
      </c>
    </row>
    <row r="30" spans="1:4" x14ac:dyDescent="0.25">
      <c r="A30" s="14" t="s">
        <v>2711</v>
      </c>
      <c r="B30" s="14" t="s">
        <v>4759</v>
      </c>
      <c r="C30" s="27" t="s">
        <v>19750</v>
      </c>
      <c r="D30" s="6" t="s">
        <v>2505</v>
      </c>
    </row>
    <row r="31" spans="1:4" x14ac:dyDescent="0.25">
      <c r="A31" s="14" t="s">
        <v>2711</v>
      </c>
      <c r="B31" s="14" t="s">
        <v>4760</v>
      </c>
      <c r="C31" s="26" t="s">
        <v>4761</v>
      </c>
      <c r="D31" s="6" t="s">
        <v>2505</v>
      </c>
    </row>
    <row r="32" spans="1:4" x14ac:dyDescent="0.25">
      <c r="A32" s="14" t="s">
        <v>2711</v>
      </c>
      <c r="B32" s="14" t="s">
        <v>4762</v>
      </c>
      <c r="C32" s="27" t="s">
        <v>19751</v>
      </c>
      <c r="D32" s="6" t="s">
        <v>2505</v>
      </c>
    </row>
    <row r="33" spans="1:4" x14ac:dyDescent="0.25">
      <c r="A33" s="14" t="s">
        <v>2711</v>
      </c>
      <c r="B33" s="14" t="s">
        <v>4763</v>
      </c>
      <c r="C33" s="27" t="s">
        <v>19752</v>
      </c>
      <c r="D33" s="6" t="s">
        <v>2505</v>
      </c>
    </row>
    <row r="34" spans="1:4" x14ac:dyDescent="0.25">
      <c r="A34" s="14" t="s">
        <v>2711</v>
      </c>
      <c r="B34" s="14" t="s">
        <v>4764</v>
      </c>
      <c r="C34" s="27" t="s">
        <v>19753</v>
      </c>
      <c r="D34" s="6" t="s">
        <v>2505</v>
      </c>
    </row>
    <row r="35" spans="1:4" x14ac:dyDescent="0.25">
      <c r="A35" s="14" t="s">
        <v>2711</v>
      </c>
      <c r="B35" s="14" t="s">
        <v>4765</v>
      </c>
      <c r="C35" s="26" t="s">
        <v>19754</v>
      </c>
      <c r="D35" s="6" t="s">
        <v>2505</v>
      </c>
    </row>
    <row r="36" spans="1:4" x14ac:dyDescent="0.25">
      <c r="A36" s="14" t="s">
        <v>2711</v>
      </c>
      <c r="B36" s="14" t="s">
        <v>4766</v>
      </c>
      <c r="C36" s="26" t="s">
        <v>19755</v>
      </c>
      <c r="D36" s="6" t="s">
        <v>2505</v>
      </c>
    </row>
    <row r="37" spans="1:4" x14ac:dyDescent="0.25">
      <c r="A37" s="14" t="s">
        <v>2711</v>
      </c>
      <c r="B37" s="14" t="s">
        <v>4767</v>
      </c>
      <c r="C37" s="26" t="s">
        <v>19756</v>
      </c>
      <c r="D37" s="6" t="s">
        <v>2505</v>
      </c>
    </row>
    <row r="38" spans="1:4" x14ac:dyDescent="0.25">
      <c r="A38" s="14" t="s">
        <v>2711</v>
      </c>
      <c r="B38" s="14" t="s">
        <v>4768</v>
      </c>
      <c r="C38" s="25" t="s">
        <v>19757</v>
      </c>
      <c r="D38" s="6" t="s">
        <v>2505</v>
      </c>
    </row>
    <row r="39" spans="1:4" x14ac:dyDescent="0.25">
      <c r="A39" s="14" t="s">
        <v>2711</v>
      </c>
      <c r="B39" s="14" t="s">
        <v>4769</v>
      </c>
      <c r="C39" s="26" t="s">
        <v>19758</v>
      </c>
      <c r="D39" s="6" t="s">
        <v>2505</v>
      </c>
    </row>
    <row r="40" spans="1:4" x14ac:dyDescent="0.25">
      <c r="A40" s="14" t="s">
        <v>2711</v>
      </c>
      <c r="B40" s="14" t="s">
        <v>4770</v>
      </c>
      <c r="C40" s="26" t="s">
        <v>19759</v>
      </c>
      <c r="D40" s="39" t="s">
        <v>2505</v>
      </c>
    </row>
    <row r="41" spans="1:4" x14ac:dyDescent="0.25">
      <c r="A41" s="14" t="s">
        <v>2711</v>
      </c>
      <c r="B41" s="14" t="s">
        <v>4771</v>
      </c>
      <c r="C41" s="25" t="s">
        <v>19760</v>
      </c>
      <c r="D41" s="39" t="s">
        <v>2505</v>
      </c>
    </row>
    <row r="42" spans="1:4" x14ac:dyDescent="0.25">
      <c r="A42" s="14" t="s">
        <v>2711</v>
      </c>
      <c r="B42" s="14" t="s">
        <v>4772</v>
      </c>
      <c r="C42" s="25" t="s">
        <v>19761</v>
      </c>
      <c r="D42" s="39" t="s">
        <v>2505</v>
      </c>
    </row>
    <row r="43" spans="1:4" x14ac:dyDescent="0.25">
      <c r="A43" s="14" t="s">
        <v>2711</v>
      </c>
      <c r="B43" s="14" t="s">
        <v>4773</v>
      </c>
      <c r="C43" s="25" t="s">
        <v>19762</v>
      </c>
      <c r="D43" s="39" t="s">
        <v>2505</v>
      </c>
    </row>
    <row r="44" spans="1:4" x14ac:dyDescent="0.25">
      <c r="A44" s="14" t="s">
        <v>2711</v>
      </c>
      <c r="B44" s="14" t="s">
        <v>4774</v>
      </c>
      <c r="C44" s="26" t="s">
        <v>19763</v>
      </c>
      <c r="D44" s="39" t="s">
        <v>2505</v>
      </c>
    </row>
    <row r="45" spans="1:4" x14ac:dyDescent="0.25">
      <c r="A45" s="14" t="s">
        <v>2711</v>
      </c>
      <c r="B45" s="14" t="s">
        <v>4775</v>
      </c>
      <c r="C45" s="26" t="s">
        <v>19764</v>
      </c>
      <c r="D45" s="39" t="s">
        <v>2505</v>
      </c>
    </row>
    <row r="46" spans="1:4" x14ac:dyDescent="0.25">
      <c r="A46" s="14" t="s">
        <v>2711</v>
      </c>
      <c r="B46" s="14" t="s">
        <v>4776</v>
      </c>
      <c r="C46" s="25" t="s">
        <v>19765</v>
      </c>
      <c r="D46" s="39" t="s">
        <v>2505</v>
      </c>
    </row>
    <row r="47" spans="1:4" x14ac:dyDescent="0.25">
      <c r="A47" s="14" t="s">
        <v>2711</v>
      </c>
      <c r="B47" s="14" t="s">
        <v>4777</v>
      </c>
      <c r="C47" s="26" t="s">
        <v>19766</v>
      </c>
      <c r="D47" s="39" t="s">
        <v>2505</v>
      </c>
    </row>
    <row r="48" spans="1:4" x14ac:dyDescent="0.25">
      <c r="A48" s="14" t="s">
        <v>2711</v>
      </c>
      <c r="B48" s="14" t="s">
        <v>4778</v>
      </c>
      <c r="C48" s="25" t="s">
        <v>19767</v>
      </c>
      <c r="D48" s="39" t="s">
        <v>2505</v>
      </c>
    </row>
    <row r="49" spans="1:4" x14ac:dyDescent="0.25">
      <c r="A49" s="14" t="s">
        <v>2711</v>
      </c>
      <c r="B49" s="14" t="s">
        <v>4779</v>
      </c>
      <c r="C49" s="24" t="s">
        <v>19768</v>
      </c>
      <c r="D49" s="39" t="s">
        <v>2505</v>
      </c>
    </row>
    <row r="50" spans="1:4" x14ac:dyDescent="0.25">
      <c r="A50" s="14" t="s">
        <v>2711</v>
      </c>
      <c r="B50" s="14" t="s">
        <v>4808</v>
      </c>
      <c r="C50" s="24" t="s">
        <v>19769</v>
      </c>
      <c r="D50" s="39" t="s">
        <v>2505</v>
      </c>
    </row>
    <row r="51" spans="1:4" x14ac:dyDescent="0.25">
      <c r="A51" s="14" t="s">
        <v>2711</v>
      </c>
      <c r="B51" s="14" t="s">
        <v>2962</v>
      </c>
      <c r="C51" s="24" t="s">
        <v>19770</v>
      </c>
      <c r="D51" s="31" t="s">
        <v>2701</v>
      </c>
    </row>
    <row r="52" spans="1:4" x14ac:dyDescent="0.25">
      <c r="A52" s="14" t="s">
        <v>2711</v>
      </c>
      <c r="B52" s="14" t="s">
        <v>4811</v>
      </c>
      <c r="C52" s="15" t="s">
        <v>4812</v>
      </c>
      <c r="D52" s="39" t="s">
        <v>2505</v>
      </c>
    </row>
    <row r="53" spans="1:4" x14ac:dyDescent="0.25">
      <c r="A53" s="268" t="s">
        <v>2711</v>
      </c>
      <c r="B53" s="268" t="s">
        <v>19862</v>
      </c>
      <c r="C53" s="252" t="s">
        <v>19716</v>
      </c>
      <c r="D53" s="251"/>
    </row>
    <row r="54" spans="1:4" x14ac:dyDescent="0.25">
      <c r="A54" s="268" t="s">
        <v>2711</v>
      </c>
      <c r="B54" s="268" t="s">
        <v>3033</v>
      </c>
      <c r="C54" s="252" t="s">
        <v>5016</v>
      </c>
      <c r="D54" s="251"/>
    </row>
    <row r="55" spans="1:4" x14ac:dyDescent="0.25">
      <c r="A55" s="268" t="s">
        <v>2711</v>
      </c>
      <c r="B55" s="268" t="s">
        <v>2963</v>
      </c>
      <c r="C55" s="252" t="s">
        <v>2964</v>
      </c>
      <c r="D55" s="251"/>
    </row>
    <row r="56" spans="1:4" x14ac:dyDescent="0.25">
      <c r="A56" s="268" t="s">
        <v>2711</v>
      </c>
      <c r="B56" s="268" t="s">
        <v>2977</v>
      </c>
      <c r="C56" s="263" t="s">
        <v>19717</v>
      </c>
      <c r="D56" s="251"/>
    </row>
    <row r="57" spans="1:4" x14ac:dyDescent="0.25">
      <c r="A57" s="268" t="s">
        <v>2711</v>
      </c>
      <c r="B57" s="268" t="s">
        <v>2975</v>
      </c>
      <c r="C57" s="263" t="s">
        <v>2976</v>
      </c>
      <c r="D57" s="251"/>
    </row>
    <row r="58" spans="1:4" x14ac:dyDescent="0.25">
      <c r="A58" s="268" t="s">
        <v>2711</v>
      </c>
      <c r="B58" s="268" t="s">
        <v>2981</v>
      </c>
      <c r="C58" s="263" t="s">
        <v>2982</v>
      </c>
      <c r="D58" s="251"/>
    </row>
    <row r="59" spans="1:4" x14ac:dyDescent="0.25">
      <c r="A59" s="268" t="s">
        <v>2711</v>
      </c>
      <c r="B59" s="268" t="s">
        <v>2983</v>
      </c>
      <c r="C59" s="263" t="s">
        <v>2984</v>
      </c>
      <c r="D59" s="251"/>
    </row>
    <row r="60" spans="1:4" x14ac:dyDescent="0.25">
      <c r="A60" s="268" t="s">
        <v>2711</v>
      </c>
      <c r="B60" s="268" t="s">
        <v>19863</v>
      </c>
      <c r="C60" s="252" t="s">
        <v>19718</v>
      </c>
      <c r="D60" s="251"/>
    </row>
    <row r="61" spans="1:4" x14ac:dyDescent="0.25">
      <c r="A61" s="267" t="s">
        <v>2711</v>
      </c>
      <c r="B61" s="267" t="s">
        <v>2969</v>
      </c>
      <c r="C61" s="271" t="s">
        <v>19787</v>
      </c>
      <c r="D61" s="39"/>
    </row>
    <row r="62" spans="1:4" x14ac:dyDescent="0.25">
      <c r="A62" s="14" t="s">
        <v>2711</v>
      </c>
      <c r="B62" s="14" t="s">
        <v>4813</v>
      </c>
      <c r="C62" s="24" t="s">
        <v>4814</v>
      </c>
      <c r="D62" s="39" t="s">
        <v>2505</v>
      </c>
    </row>
    <row r="63" spans="1:4" x14ac:dyDescent="0.25">
      <c r="A63" s="14" t="s">
        <v>2711</v>
      </c>
      <c r="B63" s="14" t="s">
        <v>4815</v>
      </c>
      <c r="C63" s="25" t="s">
        <v>19771</v>
      </c>
      <c r="D63" s="39" t="s">
        <v>2505</v>
      </c>
    </row>
    <row r="64" spans="1:4" x14ac:dyDescent="0.25">
      <c r="A64" s="14" t="s">
        <v>2711</v>
      </c>
      <c r="B64" s="14" t="s">
        <v>4817</v>
      </c>
      <c r="C64" s="25" t="s">
        <v>19772</v>
      </c>
      <c r="D64" s="39" t="s">
        <v>2505</v>
      </c>
    </row>
    <row r="65" spans="1:4" x14ac:dyDescent="0.25">
      <c r="A65" s="14" t="s">
        <v>2711</v>
      </c>
      <c r="B65" s="14" t="s">
        <v>4819</v>
      </c>
      <c r="C65" s="25" t="s">
        <v>19773</v>
      </c>
      <c r="D65" s="39" t="s">
        <v>2505</v>
      </c>
    </row>
    <row r="66" spans="1:4" x14ac:dyDescent="0.25">
      <c r="A66" s="14" t="s">
        <v>2711</v>
      </c>
      <c r="B66" s="14" t="s">
        <v>4820</v>
      </c>
      <c r="C66" s="24" t="s">
        <v>19774</v>
      </c>
      <c r="D66" s="39" t="s">
        <v>2505</v>
      </c>
    </row>
    <row r="67" spans="1:4" x14ac:dyDescent="0.25">
      <c r="A67" s="14" t="s">
        <v>2711</v>
      </c>
      <c r="B67" s="14" t="s">
        <v>4821</v>
      </c>
      <c r="C67" s="25" t="s">
        <v>19775</v>
      </c>
      <c r="D67" s="39" t="s">
        <v>2505</v>
      </c>
    </row>
    <row r="68" spans="1:4" x14ac:dyDescent="0.25">
      <c r="A68" s="14" t="s">
        <v>2711</v>
      </c>
      <c r="B68" s="14" t="s">
        <v>4823</v>
      </c>
      <c r="C68" s="25" t="s">
        <v>19776</v>
      </c>
      <c r="D68" s="39" t="s">
        <v>2505</v>
      </c>
    </row>
    <row r="69" spans="1:4" x14ac:dyDescent="0.25">
      <c r="A69" s="14" t="s">
        <v>2711</v>
      </c>
      <c r="B69" s="14" t="s">
        <v>4825</v>
      </c>
      <c r="C69" s="25" t="s">
        <v>19777</v>
      </c>
      <c r="D69" s="39" t="s">
        <v>2505</v>
      </c>
    </row>
    <row r="70" spans="1:4" x14ac:dyDescent="0.25">
      <c r="A70" s="14" t="s">
        <v>2711</v>
      </c>
      <c r="B70" s="14" t="s">
        <v>4826</v>
      </c>
      <c r="C70" s="24" t="s">
        <v>4827</v>
      </c>
      <c r="D70" s="39" t="s">
        <v>2505</v>
      </c>
    </row>
    <row r="71" spans="1:4" x14ac:dyDescent="0.25">
      <c r="A71" s="14" t="s">
        <v>2711</v>
      </c>
      <c r="B71" s="14" t="s">
        <v>4828</v>
      </c>
      <c r="C71" s="25" t="s">
        <v>19778</v>
      </c>
      <c r="D71" s="39" t="s">
        <v>2505</v>
      </c>
    </row>
    <row r="72" spans="1:4" x14ac:dyDescent="0.25">
      <c r="A72" s="14" t="s">
        <v>2711</v>
      </c>
      <c r="B72" s="14" t="s">
        <v>4829</v>
      </c>
      <c r="C72" s="25" t="s">
        <v>19779</v>
      </c>
      <c r="D72" s="39" t="s">
        <v>2505</v>
      </c>
    </row>
    <row r="73" spans="1:4" x14ac:dyDescent="0.25">
      <c r="A73" s="14" t="s">
        <v>2711</v>
      </c>
      <c r="B73" s="14" t="s">
        <v>4830</v>
      </c>
      <c r="C73" s="25" t="s">
        <v>19780</v>
      </c>
      <c r="D73" s="39" t="s">
        <v>2505</v>
      </c>
    </row>
    <row r="74" spans="1:4" x14ac:dyDescent="0.25">
      <c r="A74" s="14" t="s">
        <v>2711</v>
      </c>
      <c r="B74" s="14" t="s">
        <v>4836</v>
      </c>
      <c r="C74" s="24" t="s">
        <v>19781</v>
      </c>
      <c r="D74" s="39" t="s">
        <v>2505</v>
      </c>
    </row>
    <row r="75" spans="1:4" x14ac:dyDescent="0.25">
      <c r="A75" s="14" t="s">
        <v>2711</v>
      </c>
      <c r="B75" s="14" t="s">
        <v>4837</v>
      </c>
      <c r="C75" s="24" t="s">
        <v>19782</v>
      </c>
      <c r="D75" s="39" t="s">
        <v>2505</v>
      </c>
    </row>
    <row r="76" spans="1:4" x14ac:dyDescent="0.25">
      <c r="A76" s="14" t="s">
        <v>2711</v>
      </c>
      <c r="B76" s="14" t="s">
        <v>4838</v>
      </c>
      <c r="C76" s="24" t="s">
        <v>19783</v>
      </c>
      <c r="D76" s="39" t="s">
        <v>2505</v>
      </c>
    </row>
    <row r="77" spans="1:4" x14ac:dyDescent="0.25">
      <c r="A77" s="14" t="s">
        <v>2711</v>
      </c>
      <c r="B77" s="14" t="s">
        <v>4839</v>
      </c>
      <c r="C77" s="24" t="s">
        <v>4840</v>
      </c>
      <c r="D77" s="39" t="s">
        <v>2505</v>
      </c>
    </row>
    <row r="78" spans="1:4" x14ac:dyDescent="0.25">
      <c r="A78" s="14" t="s">
        <v>2711</v>
      </c>
      <c r="B78" s="14" t="s">
        <v>4841</v>
      </c>
      <c r="C78" s="25" t="s">
        <v>4842</v>
      </c>
      <c r="D78" s="39" t="s">
        <v>2505</v>
      </c>
    </row>
    <row r="79" spans="1:4" x14ac:dyDescent="0.25">
      <c r="A79" s="14" t="s">
        <v>2711</v>
      </c>
      <c r="B79" s="14" t="s">
        <v>4843</v>
      </c>
      <c r="C79" s="25" t="s">
        <v>4844</v>
      </c>
      <c r="D79" s="39" t="s">
        <v>2505</v>
      </c>
    </row>
    <row r="80" spans="1:4" x14ac:dyDescent="0.25">
      <c r="A80" s="14" t="s">
        <v>2711</v>
      </c>
      <c r="B80" s="14" t="s">
        <v>4845</v>
      </c>
      <c r="C80" s="25" t="s">
        <v>4846</v>
      </c>
      <c r="D80" s="39" t="s">
        <v>2505</v>
      </c>
    </row>
    <row r="81" spans="1:4" x14ac:dyDescent="0.25">
      <c r="A81" s="14" t="s">
        <v>2711</v>
      </c>
      <c r="B81" s="14" t="s">
        <v>4847</v>
      </c>
      <c r="C81" s="24" t="s">
        <v>4848</v>
      </c>
      <c r="D81" s="39" t="s">
        <v>2505</v>
      </c>
    </row>
    <row r="82" spans="1:4" x14ac:dyDescent="0.25">
      <c r="A82" s="14" t="s">
        <v>2711</v>
      </c>
      <c r="B82" s="14" t="s">
        <v>4849</v>
      </c>
      <c r="C82" s="25" t="s">
        <v>19784</v>
      </c>
      <c r="D82" s="39" t="s">
        <v>2505</v>
      </c>
    </row>
    <row r="83" spans="1:4" x14ac:dyDescent="0.25">
      <c r="A83" s="14" t="s">
        <v>2711</v>
      </c>
      <c r="B83" s="14" t="s">
        <v>4850</v>
      </c>
      <c r="C83" s="25" t="s">
        <v>19785</v>
      </c>
      <c r="D83" s="39" t="s">
        <v>2505</v>
      </c>
    </row>
    <row r="84" spans="1:4" x14ac:dyDescent="0.25">
      <c r="A84" s="14" t="s">
        <v>2711</v>
      </c>
      <c r="B84" s="14" t="s">
        <v>4851</v>
      </c>
      <c r="C84" s="25" t="s">
        <v>19786</v>
      </c>
      <c r="D84" s="39" t="s">
        <v>2505</v>
      </c>
    </row>
    <row r="85" spans="1:4" x14ac:dyDescent="0.25">
      <c r="A85" s="14" t="s">
        <v>2711</v>
      </c>
      <c r="B85" s="14" t="s">
        <v>4857</v>
      </c>
      <c r="C85" s="24" t="s">
        <v>4858</v>
      </c>
      <c r="D85" s="39" t="s">
        <v>2505</v>
      </c>
    </row>
    <row r="86" spans="1:4" x14ac:dyDescent="0.25">
      <c r="A86" s="14" t="s">
        <v>2711</v>
      </c>
      <c r="B86" s="14" t="s">
        <v>4859</v>
      </c>
      <c r="C86" s="25" t="s">
        <v>4860</v>
      </c>
      <c r="D86" s="39" t="s">
        <v>2505</v>
      </c>
    </row>
    <row r="87" spans="1:4" x14ac:dyDescent="0.25">
      <c r="A87" s="14" t="s">
        <v>2711</v>
      </c>
      <c r="B87" s="14" t="s">
        <v>4861</v>
      </c>
      <c r="C87" s="25" t="s">
        <v>4862</v>
      </c>
      <c r="D87" s="39" t="s">
        <v>2505</v>
      </c>
    </row>
    <row r="88" spans="1:4" x14ac:dyDescent="0.25">
      <c r="A88" s="14" t="s">
        <v>2711</v>
      </c>
      <c r="B88" s="14" t="s">
        <v>4863</v>
      </c>
      <c r="C88" s="25" t="s">
        <v>4864</v>
      </c>
      <c r="D88" s="39" t="s">
        <v>2505</v>
      </c>
    </row>
    <row r="89" spans="1:4" x14ac:dyDescent="0.25">
      <c r="A89" s="251" t="s">
        <v>2711</v>
      </c>
      <c r="B89" s="251" t="s">
        <v>19865</v>
      </c>
      <c r="C89" s="252" t="s">
        <v>19719</v>
      </c>
      <c r="D89" s="251"/>
    </row>
    <row r="90" spans="1:4" x14ac:dyDescent="0.25">
      <c r="A90" s="251" t="s">
        <v>2711</v>
      </c>
      <c r="B90" s="251" t="s">
        <v>19866</v>
      </c>
      <c r="C90" s="256" t="s">
        <v>19720</v>
      </c>
      <c r="D90" s="251"/>
    </row>
    <row r="91" spans="1:4" x14ac:dyDescent="0.25">
      <c r="A91" s="251" t="s">
        <v>2711</v>
      </c>
      <c r="B91" s="251" t="s">
        <v>19869</v>
      </c>
      <c r="C91" s="256" t="s">
        <v>19721</v>
      </c>
      <c r="D91" s="251"/>
    </row>
    <row r="92" spans="1:4" x14ac:dyDescent="0.25">
      <c r="A92" s="251" t="s">
        <v>2711</v>
      </c>
      <c r="B92" s="251" t="s">
        <v>19865</v>
      </c>
      <c r="C92" s="256" t="s">
        <v>19722</v>
      </c>
      <c r="D92" s="251"/>
    </row>
    <row r="93" spans="1:4" x14ac:dyDescent="0.25">
      <c r="A93" s="140" t="s">
        <v>2711</v>
      </c>
      <c r="B93" s="140" t="s">
        <v>4865</v>
      </c>
      <c r="C93" s="231" t="s">
        <v>4866</v>
      </c>
      <c r="D93" s="245" t="s">
        <v>2505</v>
      </c>
    </row>
    <row r="94" spans="1:4" x14ac:dyDescent="0.25">
      <c r="A94" s="268" t="s">
        <v>2711</v>
      </c>
      <c r="B94" s="268" t="s">
        <v>19864</v>
      </c>
      <c r="C94" s="270" t="s">
        <v>19723</v>
      </c>
      <c r="D94" s="251"/>
    </row>
    <row r="95" spans="1:4" x14ac:dyDescent="0.25">
      <c r="A95" s="14" t="s">
        <v>2711</v>
      </c>
      <c r="B95" s="14" t="s">
        <v>4867</v>
      </c>
      <c r="C95" s="24" t="s">
        <v>4868</v>
      </c>
      <c r="D95" s="39" t="s">
        <v>2505</v>
      </c>
    </row>
    <row r="96" spans="1:4" x14ac:dyDescent="0.25">
      <c r="A96" s="14" t="s">
        <v>2711</v>
      </c>
      <c r="B96" s="14" t="s">
        <v>4869</v>
      </c>
      <c r="C96" s="25" t="s">
        <v>19788</v>
      </c>
      <c r="D96" s="39" t="s">
        <v>2505</v>
      </c>
    </row>
    <row r="97" spans="1:4" x14ac:dyDescent="0.25">
      <c r="A97" s="14" t="s">
        <v>2711</v>
      </c>
      <c r="B97" s="14" t="s">
        <v>4870</v>
      </c>
      <c r="C97" s="25" t="s">
        <v>19789</v>
      </c>
      <c r="D97" s="39" t="s">
        <v>2505</v>
      </c>
    </row>
    <row r="98" spans="1:4" x14ac:dyDescent="0.25">
      <c r="A98" s="14" t="s">
        <v>2711</v>
      </c>
      <c r="B98" s="14" t="s">
        <v>4871</v>
      </c>
      <c r="C98" s="25" t="s">
        <v>19790</v>
      </c>
      <c r="D98" s="39" t="s">
        <v>2505</v>
      </c>
    </row>
    <row r="99" spans="1:4" x14ac:dyDescent="0.25">
      <c r="A99" s="14" t="s">
        <v>2711</v>
      </c>
      <c r="B99" s="14" t="s">
        <v>4872</v>
      </c>
      <c r="C99" s="24" t="s">
        <v>19791</v>
      </c>
      <c r="D99" s="39" t="s">
        <v>2505</v>
      </c>
    </row>
    <row r="100" spans="1:4" x14ac:dyDescent="0.25">
      <c r="A100" s="14" t="s">
        <v>2711</v>
      </c>
      <c r="B100" s="14" t="s">
        <v>4873</v>
      </c>
      <c r="C100" s="24" t="s">
        <v>4874</v>
      </c>
      <c r="D100" s="39" t="s">
        <v>2505</v>
      </c>
    </row>
    <row r="101" spans="1:4" x14ac:dyDescent="0.25">
      <c r="A101" s="14" t="s">
        <v>2711</v>
      </c>
      <c r="B101" s="14" t="s">
        <v>4875</v>
      </c>
      <c r="C101" s="24" t="s">
        <v>19792</v>
      </c>
      <c r="D101" s="39" t="s">
        <v>2505</v>
      </c>
    </row>
    <row r="102" spans="1:4" x14ac:dyDescent="0.25">
      <c r="A102" s="14" t="s">
        <v>2711</v>
      </c>
      <c r="B102" s="14" t="s">
        <v>4876</v>
      </c>
      <c r="C102" s="24" t="s">
        <v>4877</v>
      </c>
      <c r="D102" s="39" t="s">
        <v>2505</v>
      </c>
    </row>
    <row r="103" spans="1:4" x14ac:dyDescent="0.25">
      <c r="A103" s="140" t="s">
        <v>2711</v>
      </c>
      <c r="B103" s="140" t="s">
        <v>4878</v>
      </c>
      <c r="C103" s="231" t="s">
        <v>4879</v>
      </c>
      <c r="D103" s="245" t="s">
        <v>2505</v>
      </c>
    </row>
    <row r="104" spans="1:4" x14ac:dyDescent="0.25">
      <c r="A104" s="140" t="s">
        <v>2711</v>
      </c>
      <c r="B104" s="140" t="s">
        <v>4880</v>
      </c>
      <c r="C104" s="231" t="s">
        <v>4881</v>
      </c>
      <c r="D104" s="245" t="s">
        <v>2505</v>
      </c>
    </row>
    <row r="105" spans="1:4" x14ac:dyDescent="0.25">
      <c r="A105" s="268" t="s">
        <v>2711</v>
      </c>
      <c r="B105" s="268" t="s">
        <v>19867</v>
      </c>
      <c r="C105" s="269" t="s">
        <v>19724</v>
      </c>
      <c r="D105" s="251"/>
    </row>
    <row r="106" spans="1:4" x14ac:dyDescent="0.25">
      <c r="A106" s="140" t="s">
        <v>2711</v>
      </c>
      <c r="B106" s="140" t="s">
        <v>4882</v>
      </c>
      <c r="C106" s="231" t="s">
        <v>19793</v>
      </c>
      <c r="D106" s="245" t="s">
        <v>2505</v>
      </c>
    </row>
    <row r="107" spans="1:4" x14ac:dyDescent="0.25">
      <c r="A107" s="268" t="s">
        <v>2711</v>
      </c>
      <c r="B107" s="268" t="s">
        <v>19868</v>
      </c>
      <c r="C107" s="252" t="s">
        <v>19725</v>
      </c>
      <c r="D107" s="251"/>
    </row>
    <row r="108" spans="1:4" x14ac:dyDescent="0.25">
      <c r="A108" s="268" t="s">
        <v>2711</v>
      </c>
      <c r="B108" s="268" t="s">
        <v>4786</v>
      </c>
      <c r="C108" s="256" t="s">
        <v>4787</v>
      </c>
      <c r="D108" s="251"/>
    </row>
    <row r="109" spans="1:4" x14ac:dyDescent="0.25">
      <c r="A109" s="268" t="s">
        <v>2711</v>
      </c>
      <c r="B109" s="268" t="s">
        <v>4788</v>
      </c>
      <c r="C109" s="256" t="s">
        <v>4789</v>
      </c>
      <c r="D109" s="251"/>
    </row>
    <row r="110" spans="1:4" x14ac:dyDescent="0.25">
      <c r="A110" s="268" t="s">
        <v>2711</v>
      </c>
      <c r="B110" s="268" t="s">
        <v>4790</v>
      </c>
      <c r="C110" s="256" t="s">
        <v>4791</v>
      </c>
      <c r="D110" s="251"/>
    </row>
    <row r="111" spans="1:4" x14ac:dyDescent="0.25">
      <c r="A111" s="268" t="s">
        <v>2711</v>
      </c>
      <c r="B111" s="268" t="s">
        <v>4792</v>
      </c>
      <c r="C111" s="256" t="s">
        <v>4793</v>
      </c>
      <c r="D111" s="251"/>
    </row>
    <row r="112" spans="1:4" x14ac:dyDescent="0.25">
      <c r="A112" s="268" t="s">
        <v>2711</v>
      </c>
      <c r="B112" s="268" t="s">
        <v>4794</v>
      </c>
      <c r="C112" s="256" t="s">
        <v>4795</v>
      </c>
      <c r="D112" s="251"/>
    </row>
    <row r="113" spans="1:4" x14ac:dyDescent="0.25">
      <c r="A113" s="268" t="s">
        <v>2711</v>
      </c>
      <c r="B113" s="268" t="s">
        <v>4796</v>
      </c>
      <c r="C113" s="256" t="s">
        <v>4797</v>
      </c>
      <c r="D113" s="251"/>
    </row>
    <row r="114" spans="1:4" x14ac:dyDescent="0.25">
      <c r="A114" s="268" t="s">
        <v>2711</v>
      </c>
      <c r="B114" s="268" t="s">
        <v>4798</v>
      </c>
      <c r="C114" s="256" t="s">
        <v>4799</v>
      </c>
      <c r="D114" s="251"/>
    </row>
    <row r="115" spans="1:4" x14ac:dyDescent="0.25">
      <c r="A115" s="268" t="s">
        <v>2711</v>
      </c>
      <c r="B115" s="268" t="s">
        <v>4800</v>
      </c>
      <c r="C115" s="256" t="s">
        <v>4801</v>
      </c>
      <c r="D115" s="251"/>
    </row>
    <row r="116" spans="1:4" x14ac:dyDescent="0.25">
      <c r="A116" s="268" t="s">
        <v>2711</v>
      </c>
      <c r="B116" s="268" t="s">
        <v>4802</v>
      </c>
      <c r="C116" s="256" t="s">
        <v>4803</v>
      </c>
      <c r="D116" s="251"/>
    </row>
    <row r="117" spans="1:4" x14ac:dyDescent="0.25">
      <c r="A117" s="268" t="s">
        <v>2711</v>
      </c>
      <c r="B117" s="268" t="s">
        <v>4804</v>
      </c>
      <c r="C117" s="256" t="s">
        <v>4805</v>
      </c>
      <c r="D117" s="251"/>
    </row>
    <row r="118" spans="1:4" x14ac:dyDescent="0.25">
      <c r="A118" s="268" t="s">
        <v>2711</v>
      </c>
      <c r="B118" s="268" t="s">
        <v>19870</v>
      </c>
      <c r="C118" s="252" t="s">
        <v>19726</v>
      </c>
      <c r="D118" s="251"/>
    </row>
    <row r="119" spans="1:4" x14ac:dyDescent="0.25">
      <c r="A119" s="268" t="s">
        <v>2711</v>
      </c>
      <c r="B119" s="268" t="s">
        <v>4887</v>
      </c>
      <c r="C119" s="256" t="s">
        <v>4888</v>
      </c>
      <c r="D119" s="251"/>
    </row>
    <row r="120" spans="1:4" x14ac:dyDescent="0.25">
      <c r="A120" s="268" t="s">
        <v>2711</v>
      </c>
      <c r="B120" s="268" t="s">
        <v>4889</v>
      </c>
      <c r="C120" s="256" t="s">
        <v>4890</v>
      </c>
      <c r="D120" s="251"/>
    </row>
    <row r="121" spans="1:4" x14ac:dyDescent="0.25">
      <c r="A121" s="268" t="s">
        <v>2711</v>
      </c>
      <c r="B121" s="268" t="s">
        <v>4891</v>
      </c>
      <c r="C121" s="256" t="s">
        <v>4892</v>
      </c>
      <c r="D121" s="251"/>
    </row>
    <row r="122" spans="1:4" x14ac:dyDescent="0.25">
      <c r="A122" s="268" t="s">
        <v>2711</v>
      </c>
      <c r="B122" s="268" t="s">
        <v>4893</v>
      </c>
      <c r="C122" s="256" t="s">
        <v>4894</v>
      </c>
      <c r="D122" s="251"/>
    </row>
    <row r="123" spans="1:4" x14ac:dyDescent="0.25">
      <c r="A123" s="268" t="s">
        <v>2711</v>
      </c>
      <c r="B123" s="268" t="s">
        <v>4895</v>
      </c>
      <c r="C123" s="256" t="s">
        <v>4896</v>
      </c>
      <c r="D123" s="251"/>
    </row>
    <row r="124" spans="1:4" x14ac:dyDescent="0.25">
      <c r="A124" s="268" t="s">
        <v>2711</v>
      </c>
      <c r="B124" s="268" t="s">
        <v>4897</v>
      </c>
      <c r="C124" s="256" t="s">
        <v>4898</v>
      </c>
      <c r="D124" s="251"/>
    </row>
    <row r="125" spans="1:4" x14ac:dyDescent="0.25">
      <c r="A125" s="268" t="s">
        <v>2711</v>
      </c>
      <c r="B125" s="268" t="s">
        <v>4899</v>
      </c>
      <c r="C125" s="256" t="s">
        <v>4900</v>
      </c>
      <c r="D125" s="251"/>
    </row>
    <row r="126" spans="1:4" x14ac:dyDescent="0.25">
      <c r="A126" s="268" t="s">
        <v>2711</v>
      </c>
      <c r="B126" s="268" t="s">
        <v>4901</v>
      </c>
      <c r="C126" s="256" t="s">
        <v>4902</v>
      </c>
      <c r="D126" s="251"/>
    </row>
    <row r="127" spans="1:4" x14ac:dyDescent="0.25">
      <c r="A127" s="268" t="s">
        <v>2711</v>
      </c>
      <c r="B127" s="268" t="s">
        <v>4903</v>
      </c>
      <c r="C127" s="256" t="s">
        <v>4904</v>
      </c>
      <c r="D127" s="251"/>
    </row>
    <row r="128" spans="1:4" x14ac:dyDescent="0.25">
      <c r="A128" s="268" t="s">
        <v>2711</v>
      </c>
      <c r="B128" s="268" t="s">
        <v>4905</v>
      </c>
      <c r="C128" s="256" t="s">
        <v>4906</v>
      </c>
      <c r="D128" s="251"/>
    </row>
    <row r="129" spans="1:4" x14ac:dyDescent="0.25">
      <c r="A129" s="268" t="s">
        <v>2711</v>
      </c>
      <c r="B129" s="268" t="s">
        <v>4907</v>
      </c>
      <c r="C129" s="256" t="s">
        <v>4908</v>
      </c>
      <c r="D129" s="251"/>
    </row>
    <row r="130" spans="1:4" x14ac:dyDescent="0.25">
      <c r="A130" s="268" t="s">
        <v>2711</v>
      </c>
      <c r="B130" s="268" t="s">
        <v>19871</v>
      </c>
      <c r="C130" s="256" t="s">
        <v>19727</v>
      </c>
      <c r="D130" s="251"/>
    </row>
    <row r="131" spans="1:4" x14ac:dyDescent="0.25">
      <c r="A131" s="14" t="s">
        <v>20</v>
      </c>
      <c r="B131" s="14" t="s">
        <v>787</v>
      </c>
      <c r="C131" s="24" t="s">
        <v>789</v>
      </c>
      <c r="D131" s="39"/>
    </row>
    <row r="132" spans="1:4" x14ac:dyDescent="0.25">
      <c r="A132" s="14" t="s">
        <v>20</v>
      </c>
      <c r="B132" s="14" t="s">
        <v>861</v>
      </c>
      <c r="C132" s="24" t="s">
        <v>863</v>
      </c>
      <c r="D132" s="39"/>
    </row>
    <row r="133" spans="1:4" x14ac:dyDescent="0.25">
      <c r="A133" s="14" t="s">
        <v>20</v>
      </c>
      <c r="B133" s="14" t="s">
        <v>725</v>
      </c>
      <c r="C133" s="24" t="s">
        <v>727</v>
      </c>
      <c r="D133" s="39"/>
    </row>
    <row r="134" spans="1:4" x14ac:dyDescent="0.25">
      <c r="A134" s="14" t="s">
        <v>20</v>
      </c>
      <c r="B134" s="14" t="s">
        <v>849</v>
      </c>
      <c r="C134" s="24" t="s">
        <v>851</v>
      </c>
      <c r="D134" s="39"/>
    </row>
    <row r="135" spans="1:4" x14ac:dyDescent="0.25">
      <c r="A135" s="14" t="s">
        <v>20</v>
      </c>
      <c r="B135" s="14" t="s">
        <v>843</v>
      </c>
      <c r="C135" s="24" t="s">
        <v>845</v>
      </c>
      <c r="D135" s="39"/>
    </row>
    <row r="136" spans="1:4" x14ac:dyDescent="0.25">
      <c r="A136" s="14" t="s">
        <v>20</v>
      </c>
      <c r="B136" s="14" t="s">
        <v>846</v>
      </c>
      <c r="C136" s="24" t="s">
        <v>848</v>
      </c>
      <c r="D136" s="39"/>
    </row>
    <row r="137" spans="1:4" x14ac:dyDescent="0.25">
      <c r="A137" s="14" t="s">
        <v>20</v>
      </c>
      <c r="B137" s="14" t="s">
        <v>1019</v>
      </c>
      <c r="C137" s="24" t="s">
        <v>1021</v>
      </c>
      <c r="D137" s="39"/>
    </row>
    <row r="138" spans="1:4" x14ac:dyDescent="0.25">
      <c r="A138" s="14" t="s">
        <v>20</v>
      </c>
      <c r="B138" s="14" t="s">
        <v>716</v>
      </c>
      <c r="C138" s="24" t="s">
        <v>718</v>
      </c>
      <c r="D138" s="39"/>
    </row>
    <row r="139" spans="1:4" x14ac:dyDescent="0.25">
      <c r="A139" s="14" t="s">
        <v>20</v>
      </c>
      <c r="B139" s="14" t="s">
        <v>678</v>
      </c>
      <c r="C139" s="25" t="s">
        <v>680</v>
      </c>
      <c r="D139" s="39"/>
    </row>
    <row r="140" spans="1:4" x14ac:dyDescent="0.25">
      <c r="A140" s="14" t="s">
        <v>20</v>
      </c>
      <c r="B140" s="14" t="s">
        <v>1022</v>
      </c>
      <c r="C140" s="25" t="s">
        <v>1024</v>
      </c>
      <c r="D140" s="39"/>
    </row>
    <row r="141" spans="1:4" x14ac:dyDescent="0.25">
      <c r="A141" s="14" t="s">
        <v>20</v>
      </c>
      <c r="B141" s="14" t="s">
        <v>855</v>
      </c>
      <c r="C141" s="25" t="s">
        <v>857</v>
      </c>
      <c r="D141" s="39"/>
    </row>
    <row r="142" spans="1:4" x14ac:dyDescent="0.25">
      <c r="A142" s="14" t="s">
        <v>20</v>
      </c>
      <c r="B142" s="14" t="s">
        <v>961</v>
      </c>
      <c r="C142" s="24" t="s">
        <v>963</v>
      </c>
      <c r="D142" s="39"/>
    </row>
    <row r="143" spans="1:4" x14ac:dyDescent="0.25">
      <c r="A143" s="14" t="s">
        <v>2711</v>
      </c>
      <c r="B143" s="14" t="s">
        <v>4910</v>
      </c>
      <c r="C143" s="24" t="s">
        <v>19794</v>
      </c>
      <c r="D143" s="39" t="s">
        <v>2505</v>
      </c>
    </row>
    <row r="144" spans="1:4" x14ac:dyDescent="0.25">
      <c r="A144" s="14" t="s">
        <v>2711</v>
      </c>
      <c r="B144" s="14" t="s">
        <v>4911</v>
      </c>
      <c r="C144" s="24" t="s">
        <v>19795</v>
      </c>
      <c r="D144" s="39" t="s">
        <v>2505</v>
      </c>
    </row>
    <row r="145" spans="1:4" x14ac:dyDescent="0.25">
      <c r="A145" s="14" t="s">
        <v>2711</v>
      </c>
      <c r="B145" s="14" t="s">
        <v>4912</v>
      </c>
      <c r="C145" s="24" t="s">
        <v>4913</v>
      </c>
      <c r="D145" s="39" t="s">
        <v>2505</v>
      </c>
    </row>
    <row r="146" spans="1:4" x14ac:dyDescent="0.25">
      <c r="A146" s="14" t="s">
        <v>2711</v>
      </c>
      <c r="B146" s="14" t="s">
        <v>4914</v>
      </c>
      <c r="C146" s="25" t="s">
        <v>19796</v>
      </c>
      <c r="D146" s="39" t="s">
        <v>2505</v>
      </c>
    </row>
    <row r="147" spans="1:4" x14ac:dyDescent="0.25">
      <c r="A147" s="14" t="s">
        <v>2711</v>
      </c>
      <c r="B147" s="14" t="s">
        <v>4915</v>
      </c>
      <c r="C147" s="25" t="s">
        <v>19797</v>
      </c>
      <c r="D147" s="39" t="s">
        <v>2505</v>
      </c>
    </row>
    <row r="148" spans="1:4" x14ac:dyDescent="0.25">
      <c r="A148" s="14" t="s">
        <v>2711</v>
      </c>
      <c r="B148" s="14" t="s">
        <v>4916</v>
      </c>
      <c r="C148" s="25" t="s">
        <v>19798</v>
      </c>
      <c r="D148" s="39" t="s">
        <v>2505</v>
      </c>
    </row>
    <row r="149" spans="1:4" x14ac:dyDescent="0.25">
      <c r="A149" s="14" t="s">
        <v>2711</v>
      </c>
      <c r="B149" s="14" t="s">
        <v>4920</v>
      </c>
      <c r="C149" s="24" t="s">
        <v>19799</v>
      </c>
      <c r="D149" s="39" t="s">
        <v>2505</v>
      </c>
    </row>
    <row r="150" spans="1:4" x14ac:dyDescent="0.25">
      <c r="A150" s="14" t="s">
        <v>2711</v>
      </c>
      <c r="B150" s="14" t="s">
        <v>4921</v>
      </c>
      <c r="C150" s="24" t="s">
        <v>19800</v>
      </c>
      <c r="D150" s="39" t="s">
        <v>2505</v>
      </c>
    </row>
    <row r="151" spans="1:4" x14ac:dyDescent="0.25">
      <c r="A151" s="14" t="s">
        <v>2711</v>
      </c>
      <c r="B151" s="14" t="s">
        <v>4922</v>
      </c>
      <c r="C151" s="24" t="s">
        <v>19801</v>
      </c>
      <c r="D151" s="39" t="s">
        <v>2505</v>
      </c>
    </row>
    <row r="152" spans="1:4" x14ac:dyDescent="0.25">
      <c r="A152" s="14" t="s">
        <v>2711</v>
      </c>
      <c r="B152" s="14" t="s">
        <v>4923</v>
      </c>
      <c r="C152" s="24" t="s">
        <v>19802</v>
      </c>
      <c r="D152" s="39" t="s">
        <v>2505</v>
      </c>
    </row>
    <row r="153" spans="1:4" x14ac:dyDescent="0.25">
      <c r="A153" s="14" t="s">
        <v>2711</v>
      </c>
      <c r="B153" s="14" t="s">
        <v>4926</v>
      </c>
      <c r="C153" s="24" t="s">
        <v>4927</v>
      </c>
      <c r="D153" s="39" t="s">
        <v>2505</v>
      </c>
    </row>
    <row r="154" spans="1:4" x14ac:dyDescent="0.25">
      <c r="A154" s="14" t="s">
        <v>2711</v>
      </c>
      <c r="B154" s="14" t="s">
        <v>4928</v>
      </c>
      <c r="C154" s="25" t="s">
        <v>19803</v>
      </c>
      <c r="D154" s="39" t="s">
        <v>2505</v>
      </c>
    </row>
    <row r="155" spans="1:4" x14ac:dyDescent="0.25">
      <c r="A155" s="14" t="s">
        <v>2711</v>
      </c>
      <c r="B155" s="14" t="s">
        <v>4929</v>
      </c>
      <c r="C155" s="25" t="s">
        <v>19804</v>
      </c>
      <c r="D155" s="39" t="s">
        <v>2505</v>
      </c>
    </row>
    <row r="156" spans="1:4" x14ac:dyDescent="0.25">
      <c r="A156" s="14" t="s">
        <v>2711</v>
      </c>
      <c r="B156" s="14" t="s">
        <v>4930</v>
      </c>
      <c r="C156" s="25" t="s">
        <v>19805</v>
      </c>
      <c r="D156" s="39" t="s">
        <v>2505</v>
      </c>
    </row>
    <row r="157" spans="1:4" x14ac:dyDescent="0.25">
      <c r="A157" s="14" t="s">
        <v>2711</v>
      </c>
      <c r="B157" s="14" t="s">
        <v>4931</v>
      </c>
      <c r="C157" s="24" t="s">
        <v>19806</v>
      </c>
      <c r="D157" s="39" t="s">
        <v>2505</v>
      </c>
    </row>
    <row r="158" spans="1:4" x14ac:dyDescent="0.25">
      <c r="A158" s="14" t="s">
        <v>2711</v>
      </c>
      <c r="B158" s="14" t="s">
        <v>4932</v>
      </c>
      <c r="C158" s="24" t="s">
        <v>19807</v>
      </c>
      <c r="D158" s="39" t="s">
        <v>2505</v>
      </c>
    </row>
    <row r="159" spans="1:4" x14ac:dyDescent="0.25">
      <c r="A159" s="14" t="s">
        <v>2711</v>
      </c>
      <c r="B159" s="14" t="s">
        <v>4933</v>
      </c>
      <c r="C159" s="24" t="s">
        <v>19808</v>
      </c>
      <c r="D159" s="39" t="s">
        <v>2505</v>
      </c>
    </row>
    <row r="160" spans="1:4" x14ac:dyDescent="0.25">
      <c r="A160" s="14" t="s">
        <v>2711</v>
      </c>
      <c r="B160" s="14" t="s">
        <v>4934</v>
      </c>
      <c r="C160" s="24" t="s">
        <v>19809</v>
      </c>
      <c r="D160" s="39" t="s">
        <v>2505</v>
      </c>
    </row>
    <row r="161" spans="1:4" x14ac:dyDescent="0.25">
      <c r="A161" s="14" t="s">
        <v>2711</v>
      </c>
      <c r="B161" s="14" t="s">
        <v>4935</v>
      </c>
      <c r="C161" s="24" t="s">
        <v>19810</v>
      </c>
      <c r="D161" s="39" t="s">
        <v>2505</v>
      </c>
    </row>
    <row r="162" spans="1:4" x14ac:dyDescent="0.25">
      <c r="A162" s="14" t="s">
        <v>2711</v>
      </c>
      <c r="B162" s="14" t="s">
        <v>4936</v>
      </c>
      <c r="C162" s="24" t="s">
        <v>19811</v>
      </c>
      <c r="D162" s="39" t="s">
        <v>2505</v>
      </c>
    </row>
    <row r="163" spans="1:4" x14ac:dyDescent="0.25">
      <c r="A163" s="14" t="s">
        <v>2711</v>
      </c>
      <c r="B163" s="14" t="s">
        <v>4937</v>
      </c>
      <c r="C163" s="24" t="s">
        <v>19812</v>
      </c>
      <c r="D163" s="39" t="s">
        <v>2505</v>
      </c>
    </row>
    <row r="164" spans="1:4" x14ac:dyDescent="0.25">
      <c r="A164" s="14" t="s">
        <v>2711</v>
      </c>
      <c r="B164" s="14" t="s">
        <v>4938</v>
      </c>
      <c r="C164" s="25" t="s">
        <v>19813</v>
      </c>
      <c r="D164" s="39" t="s">
        <v>2505</v>
      </c>
    </row>
    <row r="165" spans="1:4" x14ac:dyDescent="0.25">
      <c r="A165" s="14" t="s">
        <v>2711</v>
      </c>
      <c r="B165" s="14" t="s">
        <v>4939</v>
      </c>
      <c r="C165" s="25" t="s">
        <v>19814</v>
      </c>
      <c r="D165" s="39" t="s">
        <v>2505</v>
      </c>
    </row>
    <row r="166" spans="1:4" x14ac:dyDescent="0.25">
      <c r="A166" s="14" t="s">
        <v>2711</v>
      </c>
      <c r="B166" s="14" t="s">
        <v>4940</v>
      </c>
      <c r="C166" s="24" t="s">
        <v>19815</v>
      </c>
      <c r="D166" s="39" t="s">
        <v>2505</v>
      </c>
    </row>
    <row r="167" spans="1:4" x14ac:dyDescent="0.25">
      <c r="A167" s="14" t="s">
        <v>2711</v>
      </c>
      <c r="B167" s="14" t="s">
        <v>4941</v>
      </c>
      <c r="C167" s="24" t="s">
        <v>19816</v>
      </c>
      <c r="D167" s="39" t="s">
        <v>2505</v>
      </c>
    </row>
    <row r="168" spans="1:4" x14ac:dyDescent="0.25">
      <c r="A168" s="14" t="s">
        <v>2711</v>
      </c>
      <c r="B168" s="14" t="s">
        <v>4942</v>
      </c>
      <c r="C168" s="24" t="s">
        <v>4943</v>
      </c>
      <c r="D168" s="39" t="s">
        <v>2505</v>
      </c>
    </row>
    <row r="169" spans="1:4" x14ac:dyDescent="0.25">
      <c r="A169" s="14" t="s">
        <v>2711</v>
      </c>
      <c r="B169" s="14" t="s">
        <v>4944</v>
      </c>
      <c r="C169" s="25" t="s">
        <v>4945</v>
      </c>
      <c r="D169" s="39" t="s">
        <v>2505</v>
      </c>
    </row>
    <row r="170" spans="1:4" x14ac:dyDescent="0.25">
      <c r="A170" s="14" t="s">
        <v>2711</v>
      </c>
      <c r="B170" s="14" t="s">
        <v>4946</v>
      </c>
      <c r="C170" s="25" t="s">
        <v>4947</v>
      </c>
      <c r="D170" s="39" t="s">
        <v>2505</v>
      </c>
    </row>
    <row r="171" spans="1:4" x14ac:dyDescent="0.25">
      <c r="A171" s="14" t="s">
        <v>2711</v>
      </c>
      <c r="B171" s="14" t="s">
        <v>4948</v>
      </c>
      <c r="C171" s="25" t="s">
        <v>4949</v>
      </c>
      <c r="D171" s="39" t="s">
        <v>2505</v>
      </c>
    </row>
    <row r="172" spans="1:4" x14ac:dyDescent="0.25">
      <c r="A172" s="14" t="s">
        <v>2711</v>
      </c>
      <c r="B172" s="14" t="s">
        <v>4950</v>
      </c>
      <c r="C172" s="24" t="s">
        <v>4951</v>
      </c>
      <c r="D172" s="39" t="s">
        <v>2505</v>
      </c>
    </row>
    <row r="173" spans="1:4" x14ac:dyDescent="0.25">
      <c r="A173" s="14" t="s">
        <v>2711</v>
      </c>
      <c r="B173" s="14" t="s">
        <v>4952</v>
      </c>
      <c r="C173" s="25" t="s">
        <v>4953</v>
      </c>
      <c r="D173" s="39" t="s">
        <v>2505</v>
      </c>
    </row>
    <row r="174" spans="1:4" x14ac:dyDescent="0.25">
      <c r="A174" s="14" t="s">
        <v>2711</v>
      </c>
      <c r="B174" s="14" t="s">
        <v>4954</v>
      </c>
      <c r="C174" s="26" t="s">
        <v>19817</v>
      </c>
      <c r="D174" s="39" t="s">
        <v>2505</v>
      </c>
    </row>
    <row r="175" spans="1:4" x14ac:dyDescent="0.25">
      <c r="A175" s="14" t="s">
        <v>2711</v>
      </c>
      <c r="B175" s="14" t="s">
        <v>4955</v>
      </c>
      <c r="C175" s="26" t="s">
        <v>19818</v>
      </c>
      <c r="D175" s="39" t="s">
        <v>2505</v>
      </c>
    </row>
    <row r="176" spans="1:4" x14ac:dyDescent="0.25">
      <c r="A176" s="14" t="s">
        <v>2711</v>
      </c>
      <c r="B176" s="14" t="s">
        <v>4956</v>
      </c>
      <c r="C176" s="26" t="s">
        <v>19819</v>
      </c>
      <c r="D176" s="39" t="s">
        <v>2505</v>
      </c>
    </row>
    <row r="177" spans="1:4" x14ac:dyDescent="0.25">
      <c r="A177" s="14" t="s">
        <v>2711</v>
      </c>
      <c r="B177" s="14" t="s">
        <v>4957</v>
      </c>
      <c r="C177" s="26" t="s">
        <v>19820</v>
      </c>
      <c r="D177" s="39" t="s">
        <v>2505</v>
      </c>
    </row>
    <row r="178" spans="1:4" x14ac:dyDescent="0.25">
      <c r="A178" s="14" t="s">
        <v>2711</v>
      </c>
      <c r="B178" s="14" t="s">
        <v>4958</v>
      </c>
      <c r="C178" s="26" t="s">
        <v>19821</v>
      </c>
      <c r="D178" s="39" t="s">
        <v>2505</v>
      </c>
    </row>
    <row r="179" spans="1:4" x14ac:dyDescent="0.25">
      <c r="A179" s="14" t="s">
        <v>2711</v>
      </c>
      <c r="B179" s="14" t="s">
        <v>4959</v>
      </c>
      <c r="C179" s="25" t="s">
        <v>4960</v>
      </c>
      <c r="D179" s="39" t="s">
        <v>2505</v>
      </c>
    </row>
    <row r="180" spans="1:4" x14ac:dyDescent="0.25">
      <c r="A180" s="14" t="s">
        <v>2711</v>
      </c>
      <c r="B180" s="14" t="s">
        <v>4961</v>
      </c>
      <c r="C180" s="26" t="s">
        <v>19822</v>
      </c>
      <c r="D180" s="39" t="s">
        <v>2505</v>
      </c>
    </row>
    <row r="181" spans="1:4" x14ac:dyDescent="0.25">
      <c r="A181" s="14" t="s">
        <v>2711</v>
      </c>
      <c r="B181" s="14" t="s">
        <v>4962</v>
      </c>
      <c r="C181" s="26" t="s">
        <v>19823</v>
      </c>
      <c r="D181" s="39" t="s">
        <v>2505</v>
      </c>
    </row>
    <row r="182" spans="1:4" x14ac:dyDescent="0.25">
      <c r="A182" s="14" t="s">
        <v>2711</v>
      </c>
      <c r="B182" s="14" t="s">
        <v>4963</v>
      </c>
      <c r="C182" s="26" t="s">
        <v>19824</v>
      </c>
      <c r="D182" s="39" t="s">
        <v>2505</v>
      </c>
    </row>
    <row r="183" spans="1:4" x14ac:dyDescent="0.25">
      <c r="A183" s="14" t="s">
        <v>2711</v>
      </c>
      <c r="B183" s="14" t="s">
        <v>4964</v>
      </c>
      <c r="C183" s="25" t="s">
        <v>19660</v>
      </c>
      <c r="D183" s="39" t="s">
        <v>2505</v>
      </c>
    </row>
    <row r="184" spans="1:4" x14ac:dyDescent="0.25">
      <c r="A184" s="14" t="s">
        <v>2711</v>
      </c>
      <c r="B184" s="14" t="s">
        <v>4965</v>
      </c>
      <c r="C184" s="24" t="s">
        <v>4966</v>
      </c>
      <c r="D184" s="39" t="s">
        <v>2505</v>
      </c>
    </row>
    <row r="185" spans="1:4" x14ac:dyDescent="0.25">
      <c r="A185" s="14" t="s">
        <v>2711</v>
      </c>
      <c r="B185" s="14" t="s">
        <v>4967</v>
      </c>
      <c r="C185" s="25" t="s">
        <v>19825</v>
      </c>
      <c r="D185" s="39" t="s">
        <v>2505</v>
      </c>
    </row>
    <row r="186" spans="1:4" x14ac:dyDescent="0.25">
      <c r="A186" s="14" t="s">
        <v>2711</v>
      </c>
      <c r="B186" s="14" t="s">
        <v>4968</v>
      </c>
      <c r="C186" s="25" t="s">
        <v>19826</v>
      </c>
      <c r="D186" s="39" t="s">
        <v>2505</v>
      </c>
    </row>
    <row r="187" spans="1:4" x14ac:dyDescent="0.25">
      <c r="A187" s="14" t="s">
        <v>2711</v>
      </c>
      <c r="B187" s="14" t="s">
        <v>4969</v>
      </c>
      <c r="C187" s="25" t="s">
        <v>19827</v>
      </c>
      <c r="D187" s="39" t="s">
        <v>2505</v>
      </c>
    </row>
    <row r="188" spans="1:4" x14ac:dyDescent="0.25">
      <c r="A188" s="14" t="s">
        <v>2711</v>
      </c>
      <c r="B188" s="14" t="s">
        <v>4970</v>
      </c>
      <c r="C188" s="26" t="s">
        <v>19828</v>
      </c>
      <c r="D188" s="39" t="s">
        <v>2505</v>
      </c>
    </row>
    <row r="189" spans="1:4" x14ac:dyDescent="0.25">
      <c r="A189" s="14" t="s">
        <v>2711</v>
      </c>
      <c r="B189" s="14" t="s">
        <v>4971</v>
      </c>
      <c r="C189" s="25" t="s">
        <v>19829</v>
      </c>
      <c r="D189" s="39" t="s">
        <v>2505</v>
      </c>
    </row>
    <row r="190" spans="1:4" x14ac:dyDescent="0.25">
      <c r="A190" s="14" t="s">
        <v>2711</v>
      </c>
      <c r="B190" s="14" t="s">
        <v>4972</v>
      </c>
      <c r="C190" s="25" t="s">
        <v>19830</v>
      </c>
      <c r="D190" s="265"/>
    </row>
    <row r="191" spans="1:4" x14ac:dyDescent="0.25">
      <c r="A191" s="265" t="s">
        <v>2711</v>
      </c>
      <c r="B191" s="265" t="s">
        <v>2968</v>
      </c>
      <c r="C191" s="266" t="s">
        <v>19831</v>
      </c>
      <c r="D191" s="265"/>
    </row>
    <row r="192" spans="1:4" x14ac:dyDescent="0.25">
      <c r="A192" s="265" t="s">
        <v>2711</v>
      </c>
      <c r="B192" s="265" t="s">
        <v>4973</v>
      </c>
      <c r="C192" s="266" t="s">
        <v>19832</v>
      </c>
      <c r="D192" s="265"/>
    </row>
    <row r="193" spans="1:4" x14ac:dyDescent="0.25">
      <c r="A193" s="265" t="s">
        <v>2711</v>
      </c>
      <c r="B193" s="265" t="s">
        <v>4974</v>
      </c>
      <c r="C193" s="284" t="s">
        <v>19833</v>
      </c>
      <c r="D193" s="265"/>
    </row>
    <row r="194" spans="1:4" x14ac:dyDescent="0.25">
      <c r="A194" s="265" t="s">
        <v>2711</v>
      </c>
      <c r="B194" s="265" t="s">
        <v>4975</v>
      </c>
      <c r="C194" s="266" t="s">
        <v>19834</v>
      </c>
      <c r="D194" s="265"/>
    </row>
    <row r="195" spans="1:4" x14ac:dyDescent="0.25">
      <c r="A195" s="265" t="s">
        <v>2711</v>
      </c>
      <c r="B195" s="265" t="s">
        <v>4976</v>
      </c>
      <c r="C195" s="284" t="s">
        <v>19835</v>
      </c>
      <c r="D195" s="265"/>
    </row>
    <row r="196" spans="1:4" s="205" customFormat="1" x14ac:dyDescent="0.25">
      <c r="A196" s="265" t="s">
        <v>2711</v>
      </c>
      <c r="B196" s="265" t="s">
        <v>4977</v>
      </c>
      <c r="C196" s="284" t="s">
        <v>19836</v>
      </c>
      <c r="D196" s="265"/>
    </row>
    <row r="197" spans="1:4" x14ac:dyDescent="0.25">
      <c r="A197" s="265" t="s">
        <v>2711</v>
      </c>
      <c r="B197" s="265" t="s">
        <v>4978</v>
      </c>
      <c r="C197" s="284" t="s">
        <v>19837</v>
      </c>
      <c r="D197" s="265"/>
    </row>
    <row r="198" spans="1:4" x14ac:dyDescent="0.25">
      <c r="A198" s="265" t="s">
        <v>2711</v>
      </c>
      <c r="B198" s="265" t="s">
        <v>4979</v>
      </c>
      <c r="C198" s="284" t="s">
        <v>19838</v>
      </c>
      <c r="D198" s="265"/>
    </row>
    <row r="199" spans="1:4" x14ac:dyDescent="0.25">
      <c r="A199" s="265" t="s">
        <v>2711</v>
      </c>
      <c r="B199" s="265" t="s">
        <v>4980</v>
      </c>
      <c r="C199" s="284" t="s">
        <v>19839</v>
      </c>
      <c r="D199" s="265"/>
    </row>
    <row r="200" spans="1:4" x14ac:dyDescent="0.25">
      <c r="A200" s="265" t="s">
        <v>2711</v>
      </c>
      <c r="B200" s="265" t="s">
        <v>4981</v>
      </c>
      <c r="C200" s="284" t="s">
        <v>19840</v>
      </c>
      <c r="D200" s="265"/>
    </row>
    <row r="201" spans="1:4" x14ac:dyDescent="0.25">
      <c r="A201" s="265" t="s">
        <v>2711</v>
      </c>
      <c r="B201" s="265" t="s">
        <v>4982</v>
      </c>
      <c r="C201" s="284" t="s">
        <v>19841</v>
      </c>
      <c r="D201" s="265"/>
    </row>
    <row r="202" spans="1:4" x14ac:dyDescent="0.25">
      <c r="A202" s="265" t="s">
        <v>2711</v>
      </c>
      <c r="B202" s="265" t="s">
        <v>4983</v>
      </c>
      <c r="C202" s="284" t="s">
        <v>19842</v>
      </c>
      <c r="D202" s="265"/>
    </row>
    <row r="203" spans="1:4" x14ac:dyDescent="0.25">
      <c r="A203" s="265" t="s">
        <v>2711</v>
      </c>
      <c r="B203" s="265" t="s">
        <v>4984</v>
      </c>
      <c r="C203" s="284" t="s">
        <v>19843</v>
      </c>
      <c r="D203" s="265"/>
    </row>
    <row r="204" spans="1:4" x14ac:dyDescent="0.25">
      <c r="A204" s="265" t="s">
        <v>2711</v>
      </c>
      <c r="B204" s="265" t="s">
        <v>5018</v>
      </c>
      <c r="C204" s="266" t="s">
        <v>19844</v>
      </c>
      <c r="D204" s="265"/>
    </row>
    <row r="205" spans="1:4" x14ac:dyDescent="0.25">
      <c r="A205" s="265" t="s">
        <v>2711</v>
      </c>
      <c r="B205" s="265" t="s">
        <v>5019</v>
      </c>
      <c r="C205" s="284" t="s">
        <v>19845</v>
      </c>
      <c r="D205" s="265"/>
    </row>
    <row r="206" spans="1:4" x14ac:dyDescent="0.25">
      <c r="A206" s="14" t="s">
        <v>2711</v>
      </c>
      <c r="B206" s="14" t="s">
        <v>5020</v>
      </c>
      <c r="C206" s="15" t="s">
        <v>5021</v>
      </c>
      <c r="D206" s="39" t="s">
        <v>2505</v>
      </c>
    </row>
    <row r="207" spans="1:4" x14ac:dyDescent="0.25">
      <c r="A207" s="14" t="s">
        <v>2711</v>
      </c>
      <c r="B207" s="14" t="s">
        <v>5022</v>
      </c>
      <c r="C207" s="24" t="s">
        <v>5023</v>
      </c>
      <c r="D207" s="39" t="s">
        <v>2505</v>
      </c>
    </row>
    <row r="208" spans="1:4" x14ac:dyDescent="0.25">
      <c r="A208" s="14" t="s">
        <v>2711</v>
      </c>
      <c r="B208" s="14" t="s">
        <v>5024</v>
      </c>
      <c r="C208" s="82" t="s">
        <v>5025</v>
      </c>
      <c r="D208" s="92" t="s">
        <v>4619</v>
      </c>
    </row>
    <row r="209" spans="1:4" x14ac:dyDescent="0.25">
      <c r="A209" s="14" t="s">
        <v>2711</v>
      </c>
      <c r="B209" s="14" t="s">
        <v>3068</v>
      </c>
      <c r="C209" s="58" t="s">
        <v>3069</v>
      </c>
      <c r="D209" s="92" t="s">
        <v>4619</v>
      </c>
    </row>
    <row r="210" spans="1:4" x14ac:dyDescent="0.25">
      <c r="A210" s="14" t="s">
        <v>2711</v>
      </c>
      <c r="B210" s="14" t="s">
        <v>3092</v>
      </c>
      <c r="C210" s="58" t="s">
        <v>3093</v>
      </c>
      <c r="D210" s="39"/>
    </row>
    <row r="211" spans="1:4" x14ac:dyDescent="0.25">
      <c r="A211" s="14" t="s">
        <v>2711</v>
      </c>
      <c r="B211" s="14" t="s">
        <v>5026</v>
      </c>
      <c r="C211" s="58" t="s">
        <v>5027</v>
      </c>
      <c r="D211" s="92" t="s">
        <v>4619</v>
      </c>
    </row>
    <row r="212" spans="1:4" x14ac:dyDescent="0.25">
      <c r="A212" s="14" t="s">
        <v>2711</v>
      </c>
      <c r="B212" s="14" t="s">
        <v>5028</v>
      </c>
      <c r="C212" s="82" t="s">
        <v>5029</v>
      </c>
      <c r="D212" s="92" t="s">
        <v>4619</v>
      </c>
    </row>
    <row r="213" spans="1:4" x14ac:dyDescent="0.25">
      <c r="A213" s="14" t="s">
        <v>2711</v>
      </c>
      <c r="B213" s="14" t="s">
        <v>3195</v>
      </c>
      <c r="C213" s="58" t="s">
        <v>3196</v>
      </c>
      <c r="D213" s="92" t="s">
        <v>4619</v>
      </c>
    </row>
    <row r="214" spans="1:4" x14ac:dyDescent="0.25">
      <c r="A214" s="14" t="s">
        <v>2711</v>
      </c>
      <c r="B214" s="14" t="s">
        <v>3213</v>
      </c>
      <c r="C214" s="58" t="s">
        <v>3214</v>
      </c>
      <c r="D214" s="39"/>
    </row>
    <row r="215" spans="1:4" x14ac:dyDescent="0.25">
      <c r="A215" s="14" t="s">
        <v>2711</v>
      </c>
      <c r="B215" s="14" t="s">
        <v>5030</v>
      </c>
      <c r="C215" s="58" t="s">
        <v>5031</v>
      </c>
      <c r="D215" s="92" t="s">
        <v>4619</v>
      </c>
    </row>
    <row r="216" spans="1:4" x14ac:dyDescent="0.25">
      <c r="A216" s="14" t="s">
        <v>2711</v>
      </c>
      <c r="B216" s="14" t="s">
        <v>5032</v>
      </c>
      <c r="C216" s="82" t="s">
        <v>5033</v>
      </c>
      <c r="D216" s="92" t="s">
        <v>4619</v>
      </c>
    </row>
    <row r="217" spans="1:4" x14ac:dyDescent="0.25">
      <c r="A217" s="14" t="s">
        <v>2711</v>
      </c>
      <c r="B217" s="14" t="s">
        <v>3281</v>
      </c>
      <c r="C217" s="58" t="s">
        <v>3282</v>
      </c>
      <c r="D217" s="92" t="s">
        <v>4619</v>
      </c>
    </row>
    <row r="218" spans="1:4" x14ac:dyDescent="0.25">
      <c r="A218" s="14" t="s">
        <v>2711</v>
      </c>
      <c r="B218" s="14" t="s">
        <v>3287</v>
      </c>
      <c r="C218" s="58" t="s">
        <v>3288</v>
      </c>
      <c r="D218" s="92" t="s">
        <v>4619</v>
      </c>
    </row>
    <row r="219" spans="1:4" x14ac:dyDescent="0.25">
      <c r="A219" s="14" t="s">
        <v>2711</v>
      </c>
      <c r="B219" s="14" t="s">
        <v>5034</v>
      </c>
      <c r="C219" s="58" t="s">
        <v>5035</v>
      </c>
      <c r="D219" s="92" t="s">
        <v>4619</v>
      </c>
    </row>
    <row r="220" spans="1:4" x14ac:dyDescent="0.25">
      <c r="A220" s="14" t="s">
        <v>2711</v>
      </c>
      <c r="B220" s="14" t="s">
        <v>5036</v>
      </c>
      <c r="C220" s="24" t="s">
        <v>5037</v>
      </c>
      <c r="D220" s="39" t="s">
        <v>2505</v>
      </c>
    </row>
    <row r="221" spans="1:4" x14ac:dyDescent="0.25">
      <c r="A221" s="14" t="s">
        <v>2711</v>
      </c>
      <c r="B221" s="14" t="s">
        <v>5038</v>
      </c>
      <c r="C221" s="24" t="s">
        <v>5039</v>
      </c>
      <c r="D221" s="39" t="s">
        <v>2505</v>
      </c>
    </row>
    <row r="222" spans="1:4" x14ac:dyDescent="0.25">
      <c r="A222" s="14" t="s">
        <v>2711</v>
      </c>
      <c r="B222" s="14" t="s">
        <v>5040</v>
      </c>
      <c r="C222" s="24" t="s">
        <v>5041</v>
      </c>
      <c r="D222" s="92"/>
    </row>
    <row r="223" spans="1:4" x14ac:dyDescent="0.25">
      <c r="A223" s="14" t="s">
        <v>2711</v>
      </c>
      <c r="B223" s="14" t="s">
        <v>5042</v>
      </c>
      <c r="C223" s="24" t="s">
        <v>5043</v>
      </c>
      <c r="D223" s="92" t="s">
        <v>2505</v>
      </c>
    </row>
    <row r="224" spans="1:4" x14ac:dyDescent="0.25">
      <c r="A224" s="14" t="s">
        <v>2711</v>
      </c>
      <c r="B224" s="14" t="s">
        <v>5044</v>
      </c>
      <c r="C224" s="24" t="s">
        <v>5045</v>
      </c>
      <c r="D224" s="92" t="s">
        <v>2505</v>
      </c>
    </row>
    <row r="225" spans="1:4" x14ac:dyDescent="0.25">
      <c r="A225" s="14" t="s">
        <v>2711</v>
      </c>
      <c r="B225" s="14" t="s">
        <v>5046</v>
      </c>
      <c r="C225" s="24" t="s">
        <v>5047</v>
      </c>
      <c r="D225" s="92" t="s">
        <v>2505</v>
      </c>
    </row>
    <row r="226" spans="1:4" x14ac:dyDescent="0.25">
      <c r="A226" s="14" t="s">
        <v>2711</v>
      </c>
      <c r="B226" s="14" t="s">
        <v>5048</v>
      </c>
      <c r="C226" s="24" t="s">
        <v>5049</v>
      </c>
      <c r="D226" s="92" t="s">
        <v>2505</v>
      </c>
    </row>
    <row r="227" spans="1:4" x14ac:dyDescent="0.25">
      <c r="A227" s="14" t="s">
        <v>2711</v>
      </c>
      <c r="B227" s="14" t="s">
        <v>5050</v>
      </c>
      <c r="C227" s="24" t="s">
        <v>5051</v>
      </c>
      <c r="D227" s="92" t="s">
        <v>2505</v>
      </c>
    </row>
    <row r="228" spans="1:4" x14ac:dyDescent="0.25">
      <c r="A228" s="14" t="s">
        <v>2711</v>
      </c>
      <c r="B228" s="14" t="s">
        <v>5052</v>
      </c>
      <c r="C228" s="15" t="s">
        <v>5053</v>
      </c>
      <c r="D228" s="39" t="s">
        <v>2505</v>
      </c>
    </row>
    <row r="229" spans="1:4" x14ac:dyDescent="0.25">
      <c r="A229" s="14" t="s">
        <v>2711</v>
      </c>
      <c r="B229" s="14" t="s">
        <v>5054</v>
      </c>
      <c r="C229" s="24" t="s">
        <v>19847</v>
      </c>
      <c r="D229" s="39" t="s">
        <v>2505</v>
      </c>
    </row>
    <row r="230" spans="1:4" x14ac:dyDescent="0.25">
      <c r="A230" s="14" t="s">
        <v>20</v>
      </c>
      <c r="B230" s="14" t="s">
        <v>749</v>
      </c>
      <c r="C230" s="24" t="s">
        <v>751</v>
      </c>
      <c r="D230" s="39"/>
    </row>
    <row r="231" spans="1:4" x14ac:dyDescent="0.25">
      <c r="A231" s="14" t="s">
        <v>2711</v>
      </c>
      <c r="B231" s="14" t="s">
        <v>5056</v>
      </c>
      <c r="C231" s="24" t="s">
        <v>19848</v>
      </c>
      <c r="D231" s="39" t="s">
        <v>2505</v>
      </c>
    </row>
    <row r="232" spans="1:4" x14ac:dyDescent="0.25">
      <c r="A232" s="14" t="s">
        <v>20</v>
      </c>
      <c r="B232" s="14" t="s">
        <v>752</v>
      </c>
      <c r="C232" s="24" t="s">
        <v>754</v>
      </c>
      <c r="D232" s="39"/>
    </row>
    <row r="233" spans="1:4" x14ac:dyDescent="0.25">
      <c r="A233" s="14" t="s">
        <v>2711</v>
      </c>
      <c r="B233" s="14" t="s">
        <v>2980</v>
      </c>
      <c r="C233" s="24" t="s">
        <v>19849</v>
      </c>
      <c r="D233" s="39" t="s">
        <v>2505</v>
      </c>
    </row>
    <row r="234" spans="1:4" x14ac:dyDescent="0.25">
      <c r="A234" s="14" t="s">
        <v>2711</v>
      </c>
      <c r="B234" s="14" t="s">
        <v>5058</v>
      </c>
      <c r="C234" s="15" t="s">
        <v>5059</v>
      </c>
      <c r="D234" s="39" t="s">
        <v>2505</v>
      </c>
    </row>
    <row r="235" spans="1:4" x14ac:dyDescent="0.25">
      <c r="A235" s="14" t="s">
        <v>2711</v>
      </c>
      <c r="B235" s="14" t="s">
        <v>3056</v>
      </c>
      <c r="C235" s="24" t="s">
        <v>3057</v>
      </c>
      <c r="D235" s="39" t="s">
        <v>2505</v>
      </c>
    </row>
    <row r="236" spans="1:4" x14ac:dyDescent="0.25">
      <c r="A236" s="14" t="s">
        <v>2711</v>
      </c>
      <c r="B236" s="14" t="s">
        <v>3146</v>
      </c>
      <c r="C236" s="24" t="s">
        <v>3147</v>
      </c>
      <c r="D236" s="39" t="s">
        <v>2505</v>
      </c>
    </row>
    <row r="237" spans="1:4" x14ac:dyDescent="0.25">
      <c r="A237" s="14" t="s">
        <v>2711</v>
      </c>
      <c r="B237" s="14" t="s">
        <v>3165</v>
      </c>
      <c r="C237" s="24" t="s">
        <v>5060</v>
      </c>
      <c r="D237" s="39" t="s">
        <v>2505</v>
      </c>
    </row>
    <row r="238" spans="1:4" x14ac:dyDescent="0.25">
      <c r="A238" s="14" t="s">
        <v>2711</v>
      </c>
      <c r="B238" s="14" t="s">
        <v>5061</v>
      </c>
      <c r="C238" s="15" t="s">
        <v>5062</v>
      </c>
      <c r="D238" s="39" t="s">
        <v>2505</v>
      </c>
    </row>
    <row r="239" spans="1:4" x14ac:dyDescent="0.25">
      <c r="A239" s="14" t="s">
        <v>2711</v>
      </c>
      <c r="B239" s="14" t="s">
        <v>3185</v>
      </c>
      <c r="C239" s="24" t="s">
        <v>3186</v>
      </c>
      <c r="D239" s="39" t="s">
        <v>2505</v>
      </c>
    </row>
    <row r="240" spans="1:4" x14ac:dyDescent="0.25">
      <c r="A240" s="14" t="s">
        <v>2711</v>
      </c>
      <c r="B240" s="14" t="s">
        <v>3253</v>
      </c>
      <c r="C240" s="24" t="s">
        <v>3254</v>
      </c>
      <c r="D240" s="39" t="s">
        <v>2505</v>
      </c>
    </row>
    <row r="241" spans="1:4" x14ac:dyDescent="0.25">
      <c r="A241" s="14" t="s">
        <v>2711</v>
      </c>
      <c r="B241" s="14" t="s">
        <v>3310</v>
      </c>
      <c r="C241" s="24" t="s">
        <v>5063</v>
      </c>
      <c r="D241" s="39" t="s">
        <v>2505</v>
      </c>
    </row>
    <row r="242" spans="1:4" x14ac:dyDescent="0.25">
      <c r="A242" s="14" t="s">
        <v>2711</v>
      </c>
      <c r="B242" s="14" t="s">
        <v>5064</v>
      </c>
      <c r="C242" s="15" t="s">
        <v>5065</v>
      </c>
      <c r="D242" s="39" t="s">
        <v>2505</v>
      </c>
    </row>
    <row r="243" spans="1:4" x14ac:dyDescent="0.25">
      <c r="A243" s="14" t="s">
        <v>2711</v>
      </c>
      <c r="B243" s="14" t="s">
        <v>3277</v>
      </c>
      <c r="C243" s="24" t="s">
        <v>3278</v>
      </c>
      <c r="D243" s="39" t="s">
        <v>2505</v>
      </c>
    </row>
    <row r="244" spans="1:4" x14ac:dyDescent="0.25">
      <c r="A244" s="14" t="s">
        <v>2711</v>
      </c>
      <c r="B244" s="14" t="s">
        <v>3303</v>
      </c>
      <c r="C244" s="24" t="s">
        <v>3304</v>
      </c>
      <c r="D244" s="39" t="s">
        <v>2505</v>
      </c>
    </row>
    <row r="245" spans="1:4" x14ac:dyDescent="0.25">
      <c r="A245" s="14" t="s">
        <v>2711</v>
      </c>
      <c r="B245" s="14" t="s">
        <v>3314</v>
      </c>
      <c r="C245" s="24" t="s">
        <v>5066</v>
      </c>
      <c r="D245" s="39" t="s">
        <v>2505</v>
      </c>
    </row>
    <row r="246" spans="1:4" x14ac:dyDescent="0.25">
      <c r="A246" s="14" t="s">
        <v>2711</v>
      </c>
      <c r="B246" s="14" t="s">
        <v>5067</v>
      </c>
      <c r="C246" s="15" t="s">
        <v>5068</v>
      </c>
      <c r="D246" s="39" t="s">
        <v>2505</v>
      </c>
    </row>
    <row r="247" spans="1:4" x14ac:dyDescent="0.25">
      <c r="A247" s="14" t="s">
        <v>2711</v>
      </c>
      <c r="B247" s="14" t="s">
        <v>3275</v>
      </c>
      <c r="C247" s="24" t="s">
        <v>5069</v>
      </c>
      <c r="D247" s="39" t="s">
        <v>2505</v>
      </c>
    </row>
    <row r="248" spans="1:4" x14ac:dyDescent="0.25">
      <c r="A248" s="14" t="s">
        <v>2711</v>
      </c>
      <c r="B248" s="14" t="s">
        <v>3301</v>
      </c>
      <c r="C248" s="24" t="s">
        <v>5070</v>
      </c>
      <c r="D248" s="39" t="s">
        <v>2505</v>
      </c>
    </row>
    <row r="249" spans="1:4" x14ac:dyDescent="0.25">
      <c r="A249" s="14" t="s">
        <v>2711</v>
      </c>
      <c r="B249" s="14" t="s">
        <v>3312</v>
      </c>
      <c r="C249" s="24" t="s">
        <v>5071</v>
      </c>
      <c r="D249" s="39" t="s">
        <v>2505</v>
      </c>
    </row>
    <row r="250" spans="1:4" x14ac:dyDescent="0.25">
      <c r="A250" s="14" t="s">
        <v>2711</v>
      </c>
      <c r="B250" s="14" t="s">
        <v>5072</v>
      </c>
      <c r="C250" s="91" t="s">
        <v>5073</v>
      </c>
      <c r="D250" s="6"/>
    </row>
    <row r="251" spans="1:4" x14ac:dyDescent="0.25">
      <c r="A251" s="14" t="s">
        <v>2711</v>
      </c>
      <c r="B251" s="14" t="s">
        <v>5074</v>
      </c>
      <c r="C251" s="89" t="s">
        <v>5075</v>
      </c>
      <c r="D251" s="6"/>
    </row>
    <row r="252" spans="1:4" x14ac:dyDescent="0.25">
      <c r="A252" s="14" t="s">
        <v>2711</v>
      </c>
      <c r="B252" s="14" t="s">
        <v>5076</v>
      </c>
      <c r="C252" s="82" t="s">
        <v>5077</v>
      </c>
      <c r="D252" s="6"/>
    </row>
    <row r="253" spans="1:4" x14ac:dyDescent="0.25">
      <c r="A253" s="14" t="s">
        <v>2711</v>
      </c>
      <c r="B253" s="14" t="s">
        <v>3152</v>
      </c>
      <c r="C253" s="82" t="s">
        <v>3153</v>
      </c>
      <c r="D253" s="6"/>
    </row>
    <row r="254" spans="1:4" x14ac:dyDescent="0.25">
      <c r="A254" s="14" t="s">
        <v>2711</v>
      </c>
      <c r="B254" s="14" t="s">
        <v>5078</v>
      </c>
      <c r="C254" s="93" t="s">
        <v>5079</v>
      </c>
      <c r="D254" s="6" t="s">
        <v>2505</v>
      </c>
    </row>
    <row r="255" spans="1:4" x14ac:dyDescent="0.25">
      <c r="A255" s="14" t="s">
        <v>2711</v>
      </c>
      <c r="B255" s="14" t="s">
        <v>5080</v>
      </c>
      <c r="C255" s="82" t="s">
        <v>5081</v>
      </c>
      <c r="D255" s="6"/>
    </row>
    <row r="256" spans="1:4" x14ac:dyDescent="0.25">
      <c r="A256" s="14" t="s">
        <v>2711</v>
      </c>
      <c r="B256" s="14" t="s">
        <v>5082</v>
      </c>
      <c r="C256" s="82" t="s">
        <v>5083</v>
      </c>
      <c r="D256" s="6"/>
    </row>
    <row r="257" spans="1:4" x14ac:dyDescent="0.25">
      <c r="A257" s="14" t="s">
        <v>2711</v>
      </c>
      <c r="B257" s="14" t="s">
        <v>3156</v>
      </c>
      <c r="C257" s="82" t="s">
        <v>5084</v>
      </c>
      <c r="D257" s="6"/>
    </row>
    <row r="258" spans="1:4" x14ac:dyDescent="0.25">
      <c r="A258" s="14" t="s">
        <v>2711</v>
      </c>
      <c r="B258" s="14" t="s">
        <v>5085</v>
      </c>
      <c r="C258" s="93" t="s">
        <v>5086</v>
      </c>
      <c r="D258" s="6" t="s">
        <v>2505</v>
      </c>
    </row>
    <row r="259" spans="1:4" x14ac:dyDescent="0.25">
      <c r="A259" s="14" t="s">
        <v>2711</v>
      </c>
      <c r="B259" s="14" t="s">
        <v>5087</v>
      </c>
      <c r="C259" s="82" t="s">
        <v>5088</v>
      </c>
      <c r="D259" s="6"/>
    </row>
    <row r="260" spans="1:4" x14ac:dyDescent="0.25">
      <c r="A260" s="14" t="s">
        <v>2711</v>
      </c>
      <c r="B260" s="14" t="s">
        <v>5089</v>
      </c>
      <c r="C260" s="82" t="s">
        <v>5090</v>
      </c>
      <c r="D260" s="6"/>
    </row>
    <row r="261" spans="1:4" x14ac:dyDescent="0.25">
      <c r="A261" s="14" t="s">
        <v>2711</v>
      </c>
      <c r="B261" s="14" t="s">
        <v>3158</v>
      </c>
      <c r="C261" s="89" t="s">
        <v>5091</v>
      </c>
      <c r="D261" s="6"/>
    </row>
    <row r="262" spans="1:4" x14ac:dyDescent="0.25">
      <c r="A262" s="4"/>
      <c r="B262" s="4"/>
      <c r="C262" s="56"/>
      <c r="D262" s="8"/>
    </row>
    <row r="263" spans="1:4" x14ac:dyDescent="0.25">
      <c r="A263" s="4"/>
      <c r="B263" s="4"/>
      <c r="C263" s="56"/>
      <c r="D263" s="8"/>
    </row>
    <row r="264" spans="1:4" x14ac:dyDescent="0.25">
      <c r="A264" s="35" t="s">
        <v>7</v>
      </c>
      <c r="B264" s="2" t="s">
        <v>4727</v>
      </c>
    </row>
    <row r="265" spans="1:4" x14ac:dyDescent="0.25">
      <c r="A265" s="35" t="s">
        <v>2453</v>
      </c>
      <c r="B265" s="2" t="s">
        <v>5092</v>
      </c>
      <c r="C265" s="4"/>
    </row>
    <row r="266" spans="1:4" x14ac:dyDescent="0.25">
      <c r="A266" s="35" t="s">
        <v>2454</v>
      </c>
      <c r="B266" s="2" t="s">
        <v>5093</v>
      </c>
    </row>
    <row r="267" spans="1:4" x14ac:dyDescent="0.25">
      <c r="A267" s="36" t="s">
        <v>5</v>
      </c>
      <c r="B267" s="36" t="s">
        <v>6</v>
      </c>
      <c r="C267" s="36" t="s">
        <v>2748</v>
      </c>
      <c r="D267" s="36" t="s">
        <v>2889</v>
      </c>
    </row>
    <row r="268" spans="1:4" x14ac:dyDescent="0.25">
      <c r="A268" s="14" t="s">
        <v>2890</v>
      </c>
      <c r="B268" s="14" t="s">
        <v>4729</v>
      </c>
      <c r="C268" s="14" t="s">
        <v>4730</v>
      </c>
      <c r="D268" s="31" t="s">
        <v>2505</v>
      </c>
    </row>
    <row r="269" spans="1:4" x14ac:dyDescent="0.25">
      <c r="A269" s="14" t="s">
        <v>2890</v>
      </c>
      <c r="B269" s="14" t="s">
        <v>4731</v>
      </c>
      <c r="C269" s="15" t="s">
        <v>4732</v>
      </c>
      <c r="D269" s="31" t="s">
        <v>2505</v>
      </c>
    </row>
    <row r="270" spans="1:4" x14ac:dyDescent="0.25">
      <c r="A270" s="14" t="s">
        <v>2890</v>
      </c>
      <c r="B270" s="14" t="s">
        <v>4733</v>
      </c>
      <c r="C270" s="24" t="s">
        <v>4734</v>
      </c>
      <c r="D270" s="31" t="s">
        <v>2505</v>
      </c>
    </row>
    <row r="271" spans="1:4" x14ac:dyDescent="0.25">
      <c r="A271" s="14" t="s">
        <v>2890</v>
      </c>
      <c r="B271" s="14" t="s">
        <v>4753</v>
      </c>
      <c r="C271" s="24" t="s">
        <v>4754</v>
      </c>
      <c r="D271" s="31" t="s">
        <v>2505</v>
      </c>
    </row>
    <row r="272" spans="1:4" x14ac:dyDescent="0.25">
      <c r="A272" s="14" t="s">
        <v>2890</v>
      </c>
      <c r="B272" s="14" t="s">
        <v>4779</v>
      </c>
      <c r="C272" s="24" t="s">
        <v>4780</v>
      </c>
      <c r="D272" s="31" t="s">
        <v>2505</v>
      </c>
    </row>
    <row r="273" spans="1:4" x14ac:dyDescent="0.25">
      <c r="A273" s="14" t="s">
        <v>2890</v>
      </c>
      <c r="B273" s="14" t="s">
        <v>4781</v>
      </c>
      <c r="C273" s="24" t="s">
        <v>4782</v>
      </c>
      <c r="D273" s="31" t="s">
        <v>2505</v>
      </c>
    </row>
    <row r="274" spans="1:4" x14ac:dyDescent="0.25">
      <c r="A274" s="14" t="s">
        <v>2890</v>
      </c>
      <c r="B274" s="14" t="s">
        <v>4785</v>
      </c>
      <c r="C274" s="24" t="s">
        <v>1989</v>
      </c>
      <c r="D274" s="31" t="s">
        <v>2505</v>
      </c>
    </row>
    <row r="275" spans="1:4" x14ac:dyDescent="0.25">
      <c r="A275" s="14" t="s">
        <v>2890</v>
      </c>
      <c r="B275" s="14" t="s">
        <v>4806</v>
      </c>
      <c r="C275" s="24" t="s">
        <v>4807</v>
      </c>
      <c r="D275" s="31" t="s">
        <v>2505</v>
      </c>
    </row>
    <row r="276" spans="1:4" x14ac:dyDescent="0.25">
      <c r="A276" s="14" t="s">
        <v>2890</v>
      </c>
      <c r="B276" s="14" t="s">
        <v>5094</v>
      </c>
      <c r="C276" s="24" t="s">
        <v>5095</v>
      </c>
      <c r="D276" s="31" t="s">
        <v>2505</v>
      </c>
    </row>
    <row r="277" spans="1:4" x14ac:dyDescent="0.25">
      <c r="A277" s="14" t="s">
        <v>2890</v>
      </c>
      <c r="B277" s="14" t="s">
        <v>5096</v>
      </c>
      <c r="C277" s="24" t="s">
        <v>5097</v>
      </c>
      <c r="D277" s="31" t="s">
        <v>2505</v>
      </c>
    </row>
    <row r="278" spans="1:4" x14ac:dyDescent="0.25">
      <c r="A278" s="14" t="s">
        <v>2890</v>
      </c>
      <c r="B278" s="14" t="s">
        <v>5098</v>
      </c>
      <c r="C278" s="24" t="s">
        <v>5099</v>
      </c>
      <c r="D278" s="31" t="s">
        <v>2505</v>
      </c>
    </row>
    <row r="279" spans="1:4" x14ac:dyDescent="0.25">
      <c r="A279" s="14" t="s">
        <v>2890</v>
      </c>
      <c r="B279" s="14" t="s">
        <v>4808</v>
      </c>
      <c r="C279" s="24" t="s">
        <v>4809</v>
      </c>
      <c r="D279" s="31" t="s">
        <v>2505</v>
      </c>
    </row>
    <row r="280" spans="1:4" x14ac:dyDescent="0.25">
      <c r="A280" s="14" t="s">
        <v>2890</v>
      </c>
      <c r="B280" s="14" t="s">
        <v>2962</v>
      </c>
      <c r="C280" s="24" t="s">
        <v>4810</v>
      </c>
      <c r="D280" s="31" t="s">
        <v>2701</v>
      </c>
    </row>
    <row r="281" spans="1:4" x14ac:dyDescent="0.25">
      <c r="A281" s="14" t="s">
        <v>2890</v>
      </c>
      <c r="B281" s="14" t="s">
        <v>4985</v>
      </c>
      <c r="C281" s="15" t="s">
        <v>4986</v>
      </c>
      <c r="D281" s="31" t="s">
        <v>2505</v>
      </c>
    </row>
    <row r="282" spans="1:4" x14ac:dyDescent="0.25">
      <c r="A282" s="14" t="s">
        <v>2890</v>
      </c>
      <c r="B282" s="14" t="s">
        <v>4989</v>
      </c>
      <c r="C282" s="24" t="s">
        <v>4990</v>
      </c>
      <c r="D282" s="31" t="s">
        <v>2505</v>
      </c>
    </row>
    <row r="283" spans="1:4" x14ac:dyDescent="0.25">
      <c r="A283" s="14" t="s">
        <v>2890</v>
      </c>
      <c r="B283" s="14" t="s">
        <v>4991</v>
      </c>
      <c r="C283" s="24" t="s">
        <v>4992</v>
      </c>
      <c r="D283" s="31" t="s">
        <v>2505</v>
      </c>
    </row>
    <row r="284" spans="1:4" x14ac:dyDescent="0.25">
      <c r="A284" s="14" t="s">
        <v>2890</v>
      </c>
      <c r="B284" s="14" t="s">
        <v>4993</v>
      </c>
      <c r="C284" s="24" t="s">
        <v>4994</v>
      </c>
      <c r="D284" s="31" t="s">
        <v>2505</v>
      </c>
    </row>
    <row r="285" spans="1:4" x14ac:dyDescent="0.25">
      <c r="A285" s="14" t="s">
        <v>2890</v>
      </c>
      <c r="B285" s="14" t="s">
        <v>4998</v>
      </c>
      <c r="C285" s="24" t="s">
        <v>4999</v>
      </c>
      <c r="D285" s="31" t="s">
        <v>2505</v>
      </c>
    </row>
    <row r="286" spans="1:4" x14ac:dyDescent="0.25">
      <c r="A286" s="14" t="s">
        <v>2890</v>
      </c>
      <c r="B286" s="14" t="s">
        <v>5000</v>
      </c>
      <c r="C286" s="24" t="s">
        <v>5100</v>
      </c>
      <c r="D286" s="31" t="s">
        <v>2505</v>
      </c>
    </row>
    <row r="287" spans="1:4" x14ac:dyDescent="0.25">
      <c r="A287" s="14" t="s">
        <v>2890</v>
      </c>
      <c r="B287" s="14" t="s">
        <v>5002</v>
      </c>
      <c r="C287" s="24" t="s">
        <v>5003</v>
      </c>
      <c r="D287" s="31" t="s">
        <v>2505</v>
      </c>
    </row>
    <row r="288" spans="1:4" x14ac:dyDescent="0.25">
      <c r="A288" s="14" t="s">
        <v>2890</v>
      </c>
      <c r="B288" s="14" t="s">
        <v>5004</v>
      </c>
      <c r="C288" s="24" t="s">
        <v>5005</v>
      </c>
      <c r="D288" s="31" t="s">
        <v>2505</v>
      </c>
    </row>
    <row r="289" spans="1:4" x14ac:dyDescent="0.25">
      <c r="A289" s="14" t="s">
        <v>2890</v>
      </c>
      <c r="B289" s="14" t="s">
        <v>5007</v>
      </c>
      <c r="C289" s="24" t="s">
        <v>5008</v>
      </c>
      <c r="D289" s="31" t="s">
        <v>2505</v>
      </c>
    </row>
    <row r="290" spans="1:4" x14ac:dyDescent="0.25">
      <c r="A290" s="14" t="s">
        <v>2890</v>
      </c>
      <c r="B290" s="14" t="s">
        <v>3030</v>
      </c>
      <c r="C290" s="24" t="s">
        <v>5009</v>
      </c>
      <c r="D290" s="31" t="s">
        <v>2505</v>
      </c>
    </row>
  </sheetData>
  <pageMargins left="0.7" right="0.7" top="0.75" bottom="0.75" header="0.3" footer="0.3"/>
  <pageSetup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F6203A-5F83-4997-BBA5-5166D05BA3B6}">
  <sheetPr codeName="Sheet2"/>
  <dimension ref="A1:D29"/>
  <sheetViews>
    <sheetView zoomScale="85" zoomScaleNormal="85" workbookViewId="0"/>
  </sheetViews>
  <sheetFormatPr defaultRowHeight="15" x14ac:dyDescent="0.25"/>
  <cols>
    <col min="1" max="1" width="15.7109375" customWidth="1"/>
    <col min="2" max="3" width="120.7109375" customWidth="1"/>
    <col min="4" max="4" width="20.7109375" customWidth="1"/>
  </cols>
  <sheetData>
    <row r="1" spans="1:4" s="33" customFormat="1" x14ac:dyDescent="0.25">
      <c r="A1" s="35" t="s">
        <v>7</v>
      </c>
      <c r="B1" s="2" t="s">
        <v>19907</v>
      </c>
    </row>
    <row r="2" spans="1:4" s="33" customFormat="1" x14ac:dyDescent="0.25">
      <c r="A2" s="35" t="s">
        <v>2686</v>
      </c>
      <c r="B2" s="2" t="s">
        <v>20236</v>
      </c>
      <c r="C2" s="4"/>
    </row>
    <row r="3" spans="1:4" s="33" customFormat="1" x14ac:dyDescent="0.25">
      <c r="A3" s="35" t="s">
        <v>2687</v>
      </c>
      <c r="B3" s="2" t="s">
        <v>19906</v>
      </c>
      <c r="D3" s="33" t="s">
        <v>2505</v>
      </c>
    </row>
    <row r="4" spans="1:4" s="33" customFormat="1" x14ac:dyDescent="0.25">
      <c r="A4" s="36" t="s">
        <v>5</v>
      </c>
      <c r="B4" s="36" t="s">
        <v>6</v>
      </c>
      <c r="C4" s="36" t="s">
        <v>2748</v>
      </c>
      <c r="D4" s="5" t="s">
        <v>2692</v>
      </c>
    </row>
    <row r="5" spans="1:4" ht="15" customHeight="1" x14ac:dyDescent="0.25">
      <c r="A5" s="14" t="s">
        <v>2711</v>
      </c>
      <c r="B5" s="14" t="s">
        <v>19892</v>
      </c>
      <c r="C5" s="255" t="s">
        <v>19875</v>
      </c>
      <c r="D5" s="31" t="s">
        <v>2505</v>
      </c>
    </row>
    <row r="6" spans="1:4" ht="15" customHeight="1" x14ac:dyDescent="0.25">
      <c r="A6" s="14" t="s">
        <v>2711</v>
      </c>
      <c r="B6" s="14" t="s">
        <v>19893</v>
      </c>
      <c r="C6" s="273" t="s">
        <v>19876</v>
      </c>
      <c r="D6" s="31" t="s">
        <v>2505</v>
      </c>
    </row>
    <row r="7" spans="1:4" ht="15" customHeight="1" x14ac:dyDescent="0.25">
      <c r="A7" s="14" t="s">
        <v>2711</v>
      </c>
      <c r="B7" s="14" t="s">
        <v>19894</v>
      </c>
      <c r="C7" s="263" t="s">
        <v>19877</v>
      </c>
      <c r="D7" s="31" t="s">
        <v>2505</v>
      </c>
    </row>
    <row r="8" spans="1:4" ht="15" customHeight="1" x14ac:dyDescent="0.25">
      <c r="A8" s="14" t="s">
        <v>2711</v>
      </c>
      <c r="B8" s="14" t="s">
        <v>19895</v>
      </c>
      <c r="C8" s="262" t="s">
        <v>19878</v>
      </c>
      <c r="D8" s="31" t="s">
        <v>2505</v>
      </c>
    </row>
    <row r="9" spans="1:4" ht="15" customHeight="1" x14ac:dyDescent="0.25">
      <c r="A9" s="14" t="s">
        <v>2711</v>
      </c>
      <c r="B9" s="14" t="s">
        <v>19896</v>
      </c>
      <c r="C9" s="257" t="s">
        <v>19879</v>
      </c>
      <c r="D9" s="31" t="s">
        <v>2505</v>
      </c>
    </row>
    <row r="10" spans="1:4" ht="15" customHeight="1" x14ac:dyDescent="0.25">
      <c r="A10" s="14" t="s">
        <v>2711</v>
      </c>
      <c r="B10" s="14" t="s">
        <v>19897</v>
      </c>
      <c r="C10" s="260" t="s">
        <v>19880</v>
      </c>
      <c r="D10" s="31" t="s">
        <v>2505</v>
      </c>
    </row>
    <row r="11" spans="1:4" ht="15" customHeight="1" x14ac:dyDescent="0.25">
      <c r="A11" s="14" t="s">
        <v>2711</v>
      </c>
      <c r="B11" s="14" t="s">
        <v>19898</v>
      </c>
      <c r="C11" s="261" t="s">
        <v>19881</v>
      </c>
      <c r="D11" s="31" t="s">
        <v>2505</v>
      </c>
    </row>
    <row r="12" spans="1:4" ht="15" customHeight="1" x14ac:dyDescent="0.25">
      <c r="A12" s="14" t="s">
        <v>2711</v>
      </c>
      <c r="B12" s="14" t="s">
        <v>19899</v>
      </c>
      <c r="C12" s="261" t="s">
        <v>19882</v>
      </c>
      <c r="D12" s="31" t="s">
        <v>2505</v>
      </c>
    </row>
    <row r="13" spans="1:4" ht="15" customHeight="1" x14ac:dyDescent="0.25">
      <c r="A13" s="14" t="s">
        <v>2711</v>
      </c>
      <c r="B13" s="14" t="s">
        <v>19900</v>
      </c>
      <c r="C13" s="261" t="s">
        <v>19883</v>
      </c>
      <c r="D13" s="31" t="s">
        <v>2505</v>
      </c>
    </row>
    <row r="14" spans="1:4" ht="15" customHeight="1" x14ac:dyDescent="0.25">
      <c r="A14" s="14" t="s">
        <v>2711</v>
      </c>
      <c r="B14" s="14" t="s">
        <v>19901</v>
      </c>
      <c r="C14" s="261" t="s">
        <v>19884</v>
      </c>
      <c r="D14" s="31" t="s">
        <v>2505</v>
      </c>
    </row>
    <row r="15" spans="1:4" ht="15" customHeight="1" x14ac:dyDescent="0.25">
      <c r="A15" s="14" t="s">
        <v>2711</v>
      </c>
      <c r="B15" s="14" t="s">
        <v>19902</v>
      </c>
      <c r="C15" s="261" t="s">
        <v>19885</v>
      </c>
      <c r="D15" s="31" t="s">
        <v>2505</v>
      </c>
    </row>
    <row r="16" spans="1:4" ht="15" customHeight="1" x14ac:dyDescent="0.25">
      <c r="A16" s="14" t="s">
        <v>2711</v>
      </c>
      <c r="B16" s="14" t="s">
        <v>19903</v>
      </c>
      <c r="C16" s="262" t="s">
        <v>19886</v>
      </c>
      <c r="D16" s="31" t="s">
        <v>2505</v>
      </c>
    </row>
    <row r="17" spans="1:4" ht="15" customHeight="1" x14ac:dyDescent="0.25">
      <c r="A17" s="14" t="s">
        <v>2711</v>
      </c>
      <c r="B17" s="14" t="s">
        <v>19904</v>
      </c>
      <c r="C17" s="257" t="s">
        <v>19887</v>
      </c>
      <c r="D17" s="31" t="s">
        <v>2505</v>
      </c>
    </row>
    <row r="18" spans="1:4" ht="15" customHeight="1" x14ac:dyDescent="0.25">
      <c r="A18" s="14" t="s">
        <v>2711</v>
      </c>
      <c r="B18" s="14" t="s">
        <v>2966</v>
      </c>
      <c r="C18" s="260" t="s">
        <v>19627</v>
      </c>
      <c r="D18" s="31" t="s">
        <v>2505</v>
      </c>
    </row>
    <row r="19" spans="1:4" ht="15" customHeight="1" x14ac:dyDescent="0.25">
      <c r="A19" s="14" t="s">
        <v>2711</v>
      </c>
      <c r="B19" s="14" t="s">
        <v>4883</v>
      </c>
      <c r="C19" s="260" t="s">
        <v>19573</v>
      </c>
      <c r="D19" s="31" t="s">
        <v>2505</v>
      </c>
    </row>
    <row r="20" spans="1:4" ht="15" customHeight="1" x14ac:dyDescent="0.25">
      <c r="A20" s="14" t="s">
        <v>2711</v>
      </c>
      <c r="B20" s="14" t="s">
        <v>4919</v>
      </c>
      <c r="C20" s="260" t="s">
        <v>19572</v>
      </c>
      <c r="D20" s="31" t="s">
        <v>2505</v>
      </c>
    </row>
    <row r="21" spans="1:4" ht="15" customHeight="1" x14ac:dyDescent="0.25">
      <c r="A21" s="14" t="s">
        <v>2711</v>
      </c>
      <c r="B21" s="14" t="s">
        <v>4918</v>
      </c>
      <c r="C21" s="260" t="s">
        <v>19571</v>
      </c>
      <c r="D21" s="31" t="s">
        <v>2505</v>
      </c>
    </row>
    <row r="22" spans="1:4" ht="15" customHeight="1" x14ac:dyDescent="0.25">
      <c r="A22" s="14" t="s">
        <v>2711</v>
      </c>
      <c r="B22" s="14" t="s">
        <v>6377</v>
      </c>
      <c r="C22" s="260" t="s">
        <v>19640</v>
      </c>
      <c r="D22" s="31" t="s">
        <v>2505</v>
      </c>
    </row>
    <row r="23" spans="1:4" ht="15" customHeight="1" x14ac:dyDescent="0.25">
      <c r="A23" s="14" t="s">
        <v>2711</v>
      </c>
      <c r="B23" s="14" t="s">
        <v>19673</v>
      </c>
      <c r="C23" s="260" t="s">
        <v>19586</v>
      </c>
      <c r="D23" s="31" t="s">
        <v>2505</v>
      </c>
    </row>
    <row r="24" spans="1:4" ht="15" customHeight="1" x14ac:dyDescent="0.25">
      <c r="A24" s="14" t="s">
        <v>2711</v>
      </c>
      <c r="B24" s="14" t="s">
        <v>19905</v>
      </c>
      <c r="C24" s="273" t="s">
        <v>19888</v>
      </c>
      <c r="D24" s="31" t="s">
        <v>2505</v>
      </c>
    </row>
    <row r="25" spans="1:4" ht="15" customHeight="1" x14ac:dyDescent="0.25">
      <c r="A25" s="14" t="s">
        <v>2711</v>
      </c>
      <c r="B25" s="14" t="s">
        <v>19889</v>
      </c>
      <c r="C25" s="263" t="s">
        <v>19889</v>
      </c>
      <c r="D25" s="31" t="s">
        <v>2505</v>
      </c>
    </row>
    <row r="26" spans="1:4" ht="15" customHeight="1" x14ac:dyDescent="0.25">
      <c r="A26" s="14" t="s">
        <v>2711</v>
      </c>
      <c r="B26" s="14" t="s">
        <v>19890</v>
      </c>
      <c r="C26" s="263" t="s">
        <v>19890</v>
      </c>
      <c r="D26" s="31" t="s">
        <v>2505</v>
      </c>
    </row>
    <row r="27" spans="1:4" ht="15" customHeight="1" x14ac:dyDescent="0.25">
      <c r="A27" s="14" t="s">
        <v>2711</v>
      </c>
      <c r="B27" s="14" t="s">
        <v>3030</v>
      </c>
      <c r="C27" s="263" t="s">
        <v>19633</v>
      </c>
      <c r="D27" s="31" t="s">
        <v>2505</v>
      </c>
    </row>
    <row r="28" spans="1:4" ht="15" customHeight="1" x14ac:dyDescent="0.25">
      <c r="A28" s="14" t="s">
        <v>2711</v>
      </c>
      <c r="B28" s="14" t="s">
        <v>3033</v>
      </c>
      <c r="C28" s="263" t="s">
        <v>5016</v>
      </c>
      <c r="D28" s="31" t="s">
        <v>2505</v>
      </c>
    </row>
    <row r="29" spans="1:4" ht="15" customHeight="1" x14ac:dyDescent="0.25">
      <c r="A29" s="14" t="s">
        <v>2711</v>
      </c>
      <c r="B29" s="14" t="s">
        <v>4819</v>
      </c>
      <c r="C29" s="263" t="s">
        <v>19891</v>
      </c>
      <c r="D29" s="31" t="s">
        <v>2505</v>
      </c>
    </row>
  </sheetData>
  <conditionalFormatting sqref="B18:B26">
    <cfRule type="expression" priority="1">
      <formula>B19=#REF!</formula>
    </cfRule>
  </conditionalFormatting>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28DEF3-67C9-440E-B3AC-8B2E15CFFBC7}">
  <sheetPr codeName="Sheet4"/>
  <dimension ref="A1:D38"/>
  <sheetViews>
    <sheetView zoomScale="85" zoomScaleNormal="85" workbookViewId="0"/>
  </sheetViews>
  <sheetFormatPr defaultRowHeight="15" x14ac:dyDescent="0.25"/>
  <cols>
    <col min="1" max="1" width="15.7109375" customWidth="1"/>
    <col min="2" max="3" width="120.7109375" customWidth="1"/>
    <col min="4" max="4" width="20.7109375" customWidth="1"/>
  </cols>
  <sheetData>
    <row r="1" spans="1:4" s="33" customFormat="1" x14ac:dyDescent="0.25">
      <c r="A1" s="35" t="s">
        <v>7</v>
      </c>
      <c r="B1" s="2" t="s">
        <v>20496</v>
      </c>
    </row>
    <row r="2" spans="1:4" s="33" customFormat="1" x14ac:dyDescent="0.25">
      <c r="A2" s="35" t="s">
        <v>2686</v>
      </c>
      <c r="B2" s="2" t="s">
        <v>20497</v>
      </c>
      <c r="C2" s="4"/>
    </row>
    <row r="3" spans="1:4" s="33" customFormat="1" x14ac:dyDescent="0.25">
      <c r="A3" s="35" t="s">
        <v>2687</v>
      </c>
      <c r="B3" s="2" t="s">
        <v>20498</v>
      </c>
      <c r="D3" s="33" t="s">
        <v>2505</v>
      </c>
    </row>
    <row r="4" spans="1:4" s="33" customFormat="1" x14ac:dyDescent="0.25">
      <c r="A4" s="36" t="s">
        <v>5</v>
      </c>
      <c r="B4" s="36" t="s">
        <v>6</v>
      </c>
      <c r="C4" s="36" t="s">
        <v>2748</v>
      </c>
      <c r="D4" s="5" t="s">
        <v>2692</v>
      </c>
    </row>
    <row r="5" spans="1:4" x14ac:dyDescent="0.25">
      <c r="A5" s="14" t="s">
        <v>2711</v>
      </c>
      <c r="B5" s="14" t="s">
        <v>19925</v>
      </c>
      <c r="C5" s="14" t="s">
        <v>19908</v>
      </c>
      <c r="D5" s="31" t="s">
        <v>2505</v>
      </c>
    </row>
    <row r="6" spans="1:4" x14ac:dyDescent="0.25">
      <c r="A6" s="14" t="s">
        <v>2711</v>
      </c>
      <c r="B6" s="14" t="s">
        <v>19926</v>
      </c>
      <c r="C6" s="15" t="s">
        <v>19909</v>
      </c>
      <c r="D6" s="31" t="s">
        <v>2505</v>
      </c>
    </row>
    <row r="7" spans="1:4" x14ac:dyDescent="0.25">
      <c r="A7" s="14" t="s">
        <v>2711</v>
      </c>
      <c r="B7" s="14" t="s">
        <v>19927</v>
      </c>
      <c r="C7" s="24" t="s">
        <v>19910</v>
      </c>
      <c r="D7" s="31" t="s">
        <v>2505</v>
      </c>
    </row>
    <row r="8" spans="1:4" x14ac:dyDescent="0.25">
      <c r="A8" s="14" t="s">
        <v>2711</v>
      </c>
      <c r="B8" s="14" t="s">
        <v>19928</v>
      </c>
      <c r="C8" s="25" t="s">
        <v>19911</v>
      </c>
      <c r="D8" s="31" t="s">
        <v>2505</v>
      </c>
    </row>
    <row r="9" spans="1:4" x14ac:dyDescent="0.25">
      <c r="A9" s="14" t="s">
        <v>2711</v>
      </c>
      <c r="B9" s="14" t="s">
        <v>19929</v>
      </c>
      <c r="C9" s="25" t="s">
        <v>19912</v>
      </c>
      <c r="D9" s="31" t="s">
        <v>2505</v>
      </c>
    </row>
    <row r="10" spans="1:4" x14ac:dyDescent="0.25">
      <c r="A10" s="14" t="s">
        <v>2711</v>
      </c>
      <c r="B10" s="14" t="s">
        <v>19930</v>
      </c>
      <c r="C10" s="24" t="s">
        <v>19913</v>
      </c>
      <c r="D10" s="31" t="s">
        <v>2505</v>
      </c>
    </row>
    <row r="11" spans="1:4" x14ac:dyDescent="0.25">
      <c r="A11" s="14" t="s">
        <v>2711</v>
      </c>
      <c r="B11" s="14" t="s">
        <v>19931</v>
      </c>
      <c r="C11" s="24" t="s">
        <v>19914</v>
      </c>
      <c r="D11" s="31" t="s">
        <v>2505</v>
      </c>
    </row>
    <row r="12" spans="1:4" x14ac:dyDescent="0.25">
      <c r="A12" s="14" t="s">
        <v>2711</v>
      </c>
      <c r="B12" s="14" t="s">
        <v>19932</v>
      </c>
      <c r="C12" s="24" t="s">
        <v>19915</v>
      </c>
      <c r="D12" s="31" t="s">
        <v>2505</v>
      </c>
    </row>
    <row r="13" spans="1:4" x14ac:dyDescent="0.25">
      <c r="A13" s="14" t="s">
        <v>2711</v>
      </c>
      <c r="B13" s="14" t="s">
        <v>19933</v>
      </c>
      <c r="C13" s="24" t="s">
        <v>19916</v>
      </c>
      <c r="D13" s="31" t="s">
        <v>2505</v>
      </c>
    </row>
    <row r="14" spans="1:4" x14ac:dyDescent="0.25">
      <c r="A14" s="14" t="s">
        <v>2711</v>
      </c>
      <c r="B14" s="14" t="s">
        <v>19934</v>
      </c>
      <c r="C14" s="24" t="s">
        <v>19917</v>
      </c>
      <c r="D14" s="31" t="s">
        <v>2505</v>
      </c>
    </row>
    <row r="15" spans="1:4" x14ac:dyDescent="0.25">
      <c r="A15" s="14" t="s">
        <v>2711</v>
      </c>
      <c r="B15" s="14" t="s">
        <v>19935</v>
      </c>
      <c r="C15" s="24" t="s">
        <v>19918</v>
      </c>
      <c r="D15" s="31" t="s">
        <v>2505</v>
      </c>
    </row>
    <row r="16" spans="1:4" x14ac:dyDescent="0.25">
      <c r="A16" s="14" t="s">
        <v>2711</v>
      </c>
      <c r="B16" s="14" t="s">
        <v>19936</v>
      </c>
      <c r="C16" s="24" t="s">
        <v>19919</v>
      </c>
      <c r="D16" s="31" t="s">
        <v>2505</v>
      </c>
    </row>
    <row r="17" spans="1:4" x14ac:dyDescent="0.25">
      <c r="A17" s="14" t="s">
        <v>2711</v>
      </c>
      <c r="B17" s="14" t="s">
        <v>2967</v>
      </c>
      <c r="C17" s="24" t="s">
        <v>19628</v>
      </c>
      <c r="D17" s="31" t="s">
        <v>2505</v>
      </c>
    </row>
    <row r="18" spans="1:4" x14ac:dyDescent="0.25">
      <c r="A18" s="14" t="s">
        <v>2711</v>
      </c>
      <c r="B18" s="14" t="s">
        <v>4909</v>
      </c>
      <c r="C18" s="89" t="s">
        <v>19846</v>
      </c>
      <c r="D18" s="31" t="s">
        <v>2505</v>
      </c>
    </row>
    <row r="19" spans="1:4" x14ac:dyDescent="0.25">
      <c r="A19" s="14" t="s">
        <v>2711</v>
      </c>
      <c r="B19" s="14" t="s">
        <v>4964</v>
      </c>
      <c r="C19" s="82" t="s">
        <v>19922</v>
      </c>
      <c r="D19" s="31" t="s">
        <v>2505</v>
      </c>
    </row>
    <row r="20" spans="1:4" x14ac:dyDescent="0.25">
      <c r="A20" s="14" t="s">
        <v>2711</v>
      </c>
      <c r="B20" s="14" t="s">
        <v>11596</v>
      </c>
      <c r="C20" s="58" t="s">
        <v>19923</v>
      </c>
      <c r="D20" s="31" t="s">
        <v>2505</v>
      </c>
    </row>
    <row r="21" spans="1:4" x14ac:dyDescent="0.25">
      <c r="A21" s="14" t="s">
        <v>2711</v>
      </c>
      <c r="B21" s="14" t="s">
        <v>19709</v>
      </c>
      <c r="C21" s="58" t="s">
        <v>19920</v>
      </c>
      <c r="D21" s="31" t="s">
        <v>2505</v>
      </c>
    </row>
    <row r="22" spans="1:4" x14ac:dyDescent="0.25">
      <c r="A22" s="14" t="s">
        <v>2711</v>
      </c>
      <c r="B22" s="14" t="s">
        <v>19708</v>
      </c>
      <c r="C22" s="58" t="s">
        <v>19921</v>
      </c>
      <c r="D22" s="31" t="s">
        <v>2505</v>
      </c>
    </row>
    <row r="23" spans="1:4" x14ac:dyDescent="0.25">
      <c r="A23" s="14" t="s">
        <v>2711</v>
      </c>
      <c r="B23" s="14" t="s">
        <v>19697</v>
      </c>
      <c r="C23" s="82" t="s">
        <v>19611</v>
      </c>
      <c r="D23" s="31" t="s">
        <v>2505</v>
      </c>
    </row>
    <row r="24" spans="1:4" x14ac:dyDescent="0.25">
      <c r="A24" s="14" t="s">
        <v>2711</v>
      </c>
      <c r="B24" s="14" t="s">
        <v>19673</v>
      </c>
      <c r="C24" s="58" t="s">
        <v>19586</v>
      </c>
      <c r="D24" s="31" t="s">
        <v>2505</v>
      </c>
    </row>
    <row r="25" spans="1:4" x14ac:dyDescent="0.25">
      <c r="A25" s="14" t="s">
        <v>2711</v>
      </c>
      <c r="B25" s="14" t="s">
        <v>19698</v>
      </c>
      <c r="C25" s="58" t="s">
        <v>19612</v>
      </c>
      <c r="D25" s="31" t="s">
        <v>2505</v>
      </c>
    </row>
    <row r="26" spans="1:4" x14ac:dyDescent="0.25">
      <c r="A26" s="14" t="s">
        <v>2711</v>
      </c>
      <c r="B26" s="14" t="s">
        <v>19699</v>
      </c>
      <c r="C26" s="58" t="s">
        <v>19613</v>
      </c>
      <c r="D26" s="31" t="s">
        <v>2505</v>
      </c>
    </row>
    <row r="27" spans="1:4" x14ac:dyDescent="0.25">
      <c r="A27" s="14" t="s">
        <v>2711</v>
      </c>
      <c r="B27" s="14" t="s">
        <v>19688</v>
      </c>
      <c r="C27" s="24" t="s">
        <v>19602</v>
      </c>
      <c r="D27" s="31" t="s">
        <v>2505</v>
      </c>
    </row>
    <row r="28" spans="1:4" x14ac:dyDescent="0.25">
      <c r="A28" s="14" t="s">
        <v>2711</v>
      </c>
      <c r="B28" s="14" t="s">
        <v>2986</v>
      </c>
      <c r="C28" s="24" t="s">
        <v>19652</v>
      </c>
      <c r="D28" s="31" t="s">
        <v>2505</v>
      </c>
    </row>
    <row r="29" spans="1:4" x14ac:dyDescent="0.25">
      <c r="A29" s="14" t="s">
        <v>2711</v>
      </c>
      <c r="B29" s="14" t="s">
        <v>2988</v>
      </c>
      <c r="C29" s="24" t="s">
        <v>2989</v>
      </c>
      <c r="D29" s="31" t="s">
        <v>2505</v>
      </c>
    </row>
    <row r="30" spans="1:4" x14ac:dyDescent="0.25">
      <c r="A30" s="14" t="s">
        <v>2711</v>
      </c>
      <c r="B30" s="14" t="s">
        <v>2991</v>
      </c>
      <c r="C30" s="24" t="s">
        <v>2992</v>
      </c>
      <c r="D30" s="31" t="s">
        <v>2505</v>
      </c>
    </row>
    <row r="31" spans="1:4" x14ac:dyDescent="0.25">
      <c r="A31" s="14" t="s">
        <v>2711</v>
      </c>
      <c r="B31" s="14" t="s">
        <v>19904</v>
      </c>
      <c r="C31" s="24" t="s">
        <v>19887</v>
      </c>
      <c r="D31" s="31" t="s">
        <v>2505</v>
      </c>
    </row>
    <row r="32" spans="1:4" x14ac:dyDescent="0.25">
      <c r="A32" s="130" t="s">
        <v>2711</v>
      </c>
      <c r="B32" s="138" t="s">
        <v>2962</v>
      </c>
      <c r="C32" s="111" t="s">
        <v>19626</v>
      </c>
      <c r="D32" s="103" t="s">
        <v>2505</v>
      </c>
    </row>
    <row r="33" spans="1:4" x14ac:dyDescent="0.25">
      <c r="A33" s="130" t="s">
        <v>2711</v>
      </c>
      <c r="B33" s="138" t="s">
        <v>4917</v>
      </c>
      <c r="C33" s="111" t="s">
        <v>19639</v>
      </c>
      <c r="D33" s="103" t="s">
        <v>2505</v>
      </c>
    </row>
    <row r="34" spans="1:4" x14ac:dyDescent="0.25">
      <c r="A34" s="130" t="s">
        <v>2711</v>
      </c>
      <c r="B34" s="138" t="s">
        <v>4883</v>
      </c>
      <c r="C34" s="111" t="s">
        <v>19573</v>
      </c>
      <c r="D34" s="103" t="s">
        <v>2505</v>
      </c>
    </row>
    <row r="35" spans="1:4" x14ac:dyDescent="0.25">
      <c r="A35" s="130" t="s">
        <v>2711</v>
      </c>
      <c r="B35" s="138" t="s">
        <v>4919</v>
      </c>
      <c r="C35" s="112" t="s">
        <v>19572</v>
      </c>
      <c r="D35" s="103" t="s">
        <v>2505</v>
      </c>
    </row>
    <row r="36" spans="1:4" x14ac:dyDescent="0.25">
      <c r="A36" s="130" t="s">
        <v>2711</v>
      </c>
      <c r="B36" s="138" t="s">
        <v>6377</v>
      </c>
      <c r="C36" s="112" t="s">
        <v>19640</v>
      </c>
      <c r="D36" s="103" t="s">
        <v>2505</v>
      </c>
    </row>
    <row r="37" spans="1:4" x14ac:dyDescent="0.25">
      <c r="A37" s="14" t="s">
        <v>2711</v>
      </c>
      <c r="B37" s="14" t="s">
        <v>2987</v>
      </c>
      <c r="C37" s="214" t="s">
        <v>19924</v>
      </c>
      <c r="D37" s="31" t="s">
        <v>2505</v>
      </c>
    </row>
    <row r="38" spans="1:4" x14ac:dyDescent="0.25">
      <c r="A38" s="14" t="s">
        <v>2711</v>
      </c>
      <c r="B38" s="14" t="s">
        <v>2997</v>
      </c>
      <c r="C38" s="24" t="s">
        <v>2998</v>
      </c>
      <c r="D38" s="31" t="s">
        <v>2505</v>
      </c>
    </row>
  </sheetData>
  <conditionalFormatting sqref="B18:B26">
    <cfRule type="expression" priority="1">
      <formula>B19=#REF!</formula>
    </cfRule>
  </conditionalFormatting>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Arkusz21"/>
  <dimension ref="A1:D159"/>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5101</v>
      </c>
    </row>
    <row r="2" spans="1:4" x14ac:dyDescent="0.25">
      <c r="A2" s="35" t="s">
        <v>2686</v>
      </c>
      <c r="B2" s="2" t="str">
        <f>CONCATENATE("https://xbrl.cipc.co.za/taxonomy/role/",MID(B3,2,7),"/",B1)</f>
        <v>https://xbrl.cipc.co.za/taxonomy/role/800.300/StatementOfCashFlowsAdditionalDisclosures</v>
      </c>
      <c r="C2" s="4"/>
    </row>
    <row r="3" spans="1:4" x14ac:dyDescent="0.25">
      <c r="A3" s="35" t="s">
        <v>2687</v>
      </c>
      <c r="B3" s="2" t="s">
        <v>5102</v>
      </c>
    </row>
    <row r="4" spans="1:4" x14ac:dyDescent="0.25">
      <c r="A4" s="36" t="s">
        <v>5</v>
      </c>
      <c r="B4" s="36" t="s">
        <v>6</v>
      </c>
      <c r="C4" s="36" t="s">
        <v>2748</v>
      </c>
      <c r="D4" s="5" t="s">
        <v>2692</v>
      </c>
    </row>
    <row r="5" spans="1:4" x14ac:dyDescent="0.25">
      <c r="A5" s="14" t="s">
        <v>2711</v>
      </c>
      <c r="B5" s="14" t="s">
        <v>3318</v>
      </c>
      <c r="C5" s="14" t="s">
        <v>3319</v>
      </c>
      <c r="D5" s="31" t="s">
        <v>2505</v>
      </c>
    </row>
    <row r="6" spans="1:4" x14ac:dyDescent="0.25">
      <c r="A6" s="14" t="s">
        <v>2711</v>
      </c>
      <c r="B6" s="14" t="s">
        <v>3320</v>
      </c>
      <c r="C6" s="15" t="s">
        <v>3321</v>
      </c>
      <c r="D6" s="31" t="s">
        <v>2505</v>
      </c>
    </row>
    <row r="7" spans="1:4" x14ac:dyDescent="0.25">
      <c r="A7" s="14" t="s">
        <v>2711</v>
      </c>
      <c r="B7" s="14" t="s">
        <v>3334</v>
      </c>
      <c r="C7" s="24" t="s">
        <v>3335</v>
      </c>
      <c r="D7" s="31" t="s">
        <v>2505</v>
      </c>
    </row>
    <row r="8" spans="1:4" x14ac:dyDescent="0.25">
      <c r="A8" s="14" t="s">
        <v>2711</v>
      </c>
      <c r="B8" s="14" t="s">
        <v>5103</v>
      </c>
      <c r="C8" s="25" t="s">
        <v>5104</v>
      </c>
      <c r="D8" s="31" t="s">
        <v>2505</v>
      </c>
    </row>
    <row r="9" spans="1:4" x14ac:dyDescent="0.25">
      <c r="A9" s="14" t="s">
        <v>2711</v>
      </c>
      <c r="B9" s="14" t="s">
        <v>5105</v>
      </c>
      <c r="C9" s="25" t="s">
        <v>5106</v>
      </c>
      <c r="D9" s="31" t="s">
        <v>2505</v>
      </c>
    </row>
    <row r="10" spans="1:4" x14ac:dyDescent="0.25">
      <c r="A10" s="14" t="s">
        <v>2711</v>
      </c>
      <c r="B10" s="14" t="s">
        <v>5107</v>
      </c>
      <c r="C10" s="24" t="s">
        <v>5108</v>
      </c>
      <c r="D10" s="31" t="s">
        <v>2505</v>
      </c>
    </row>
    <row r="11" spans="1:4" x14ac:dyDescent="0.25">
      <c r="A11" s="14" t="s">
        <v>2711</v>
      </c>
      <c r="B11" s="14" t="s">
        <v>5109</v>
      </c>
      <c r="C11" s="24" t="s">
        <v>5110</v>
      </c>
      <c r="D11" s="31" t="s">
        <v>2505</v>
      </c>
    </row>
    <row r="12" spans="1:4" x14ac:dyDescent="0.25">
      <c r="A12" s="14" t="s">
        <v>2711</v>
      </c>
      <c r="B12" s="14" t="s">
        <v>5111</v>
      </c>
      <c r="C12" s="24" t="s">
        <v>5112</v>
      </c>
      <c r="D12" s="31" t="s">
        <v>2505</v>
      </c>
    </row>
    <row r="13" spans="1:4" x14ac:dyDescent="0.25">
      <c r="A13" s="14" t="s">
        <v>2711</v>
      </c>
      <c r="B13" s="14" t="s">
        <v>5113</v>
      </c>
      <c r="C13" s="24" t="s">
        <v>19937</v>
      </c>
      <c r="D13" s="31" t="s">
        <v>2505</v>
      </c>
    </row>
    <row r="14" spans="1:4" x14ac:dyDescent="0.25">
      <c r="A14" s="14" t="s">
        <v>2711</v>
      </c>
      <c r="B14" s="14" t="s">
        <v>5114</v>
      </c>
      <c r="C14" s="24" t="s">
        <v>5115</v>
      </c>
      <c r="D14" s="31" t="s">
        <v>2505</v>
      </c>
    </row>
    <row r="15" spans="1:4" x14ac:dyDescent="0.25">
      <c r="A15" s="14" t="s">
        <v>2711</v>
      </c>
      <c r="B15" s="14" t="s">
        <v>5116</v>
      </c>
      <c r="C15" s="24" t="s">
        <v>5117</v>
      </c>
      <c r="D15" s="31" t="s">
        <v>2505</v>
      </c>
    </row>
    <row r="16" spans="1:4" x14ac:dyDescent="0.25">
      <c r="A16" s="14" t="s">
        <v>2711</v>
      </c>
      <c r="B16" s="14" t="s">
        <v>5118</v>
      </c>
      <c r="C16" s="24" t="s">
        <v>5119</v>
      </c>
      <c r="D16" s="31" t="s">
        <v>2505</v>
      </c>
    </row>
    <row r="17" spans="1:4" x14ac:dyDescent="0.25">
      <c r="A17" s="14" t="s">
        <v>2711</v>
      </c>
      <c r="B17" s="14" t="s">
        <v>5120</v>
      </c>
      <c r="C17" s="24" t="s">
        <v>5121</v>
      </c>
      <c r="D17" s="31" t="s">
        <v>2505</v>
      </c>
    </row>
    <row r="18" spans="1:4" x14ac:dyDescent="0.25">
      <c r="A18" s="14" t="s">
        <v>2711</v>
      </c>
      <c r="B18" s="14" t="s">
        <v>5122</v>
      </c>
      <c r="C18" s="89" t="s">
        <v>5123</v>
      </c>
      <c r="D18" s="31"/>
    </row>
    <row r="19" spans="1:4" x14ac:dyDescent="0.25">
      <c r="A19" s="14" t="s">
        <v>2711</v>
      </c>
      <c r="B19" s="14" t="s">
        <v>5124</v>
      </c>
      <c r="C19" s="82" t="s">
        <v>5125</v>
      </c>
      <c r="D19" s="31"/>
    </row>
    <row r="20" spans="1:4" x14ac:dyDescent="0.25">
      <c r="A20" s="14" t="s">
        <v>2711</v>
      </c>
      <c r="B20" s="14" t="s">
        <v>5126</v>
      </c>
      <c r="C20" s="58" t="s">
        <v>5127</v>
      </c>
      <c r="D20" s="31"/>
    </row>
    <row r="21" spans="1:4" x14ac:dyDescent="0.25">
      <c r="A21" s="14" t="s">
        <v>2711</v>
      </c>
      <c r="B21" s="14" t="s">
        <v>5128</v>
      </c>
      <c r="C21" s="58" t="s">
        <v>5129</v>
      </c>
      <c r="D21" s="31"/>
    </row>
    <row r="22" spans="1:4" x14ac:dyDescent="0.25">
      <c r="A22" s="14" t="s">
        <v>2711</v>
      </c>
      <c r="B22" s="14" t="s">
        <v>5130</v>
      </c>
      <c r="C22" s="58" t="s">
        <v>5131</v>
      </c>
      <c r="D22" s="31"/>
    </row>
    <row r="23" spans="1:4" x14ac:dyDescent="0.25">
      <c r="A23" s="14" t="s">
        <v>2711</v>
      </c>
      <c r="B23" s="14" t="s">
        <v>5132</v>
      </c>
      <c r="C23" s="82" t="s">
        <v>5133</v>
      </c>
      <c r="D23" s="31"/>
    </row>
    <row r="24" spans="1:4" x14ac:dyDescent="0.25">
      <c r="A24" s="14" t="s">
        <v>2711</v>
      </c>
      <c r="B24" s="14" t="s">
        <v>5134</v>
      </c>
      <c r="C24" s="58" t="s">
        <v>5135</v>
      </c>
      <c r="D24" s="31"/>
    </row>
    <row r="25" spans="1:4" x14ac:dyDescent="0.25">
      <c r="A25" s="14" t="s">
        <v>2711</v>
      </c>
      <c r="B25" s="14" t="s">
        <v>5136</v>
      </c>
      <c r="C25" s="58" t="s">
        <v>5137</v>
      </c>
      <c r="D25" s="31"/>
    </row>
    <row r="26" spans="1:4" x14ac:dyDescent="0.25">
      <c r="A26" s="14" t="s">
        <v>2711</v>
      </c>
      <c r="B26" s="14" t="s">
        <v>5138</v>
      </c>
      <c r="C26" s="58" t="s">
        <v>5139</v>
      </c>
      <c r="D26" s="31"/>
    </row>
    <row r="27" spans="1:4" x14ac:dyDescent="0.25">
      <c r="A27" s="14" t="s">
        <v>2711</v>
      </c>
      <c r="B27" s="14" t="s">
        <v>5140</v>
      </c>
      <c r="C27" s="24" t="s">
        <v>5141</v>
      </c>
      <c r="D27" s="31" t="s">
        <v>2505</v>
      </c>
    </row>
    <row r="28" spans="1:4" x14ac:dyDescent="0.25">
      <c r="A28" s="14" t="s">
        <v>2711</v>
      </c>
      <c r="B28" s="14" t="s">
        <v>5142</v>
      </c>
      <c r="C28" s="24" t="s">
        <v>5143</v>
      </c>
      <c r="D28" s="31" t="s">
        <v>2505</v>
      </c>
    </row>
    <row r="29" spans="1:4" x14ac:dyDescent="0.25">
      <c r="A29" s="14" t="s">
        <v>2711</v>
      </c>
      <c r="B29" s="14" t="s">
        <v>5144</v>
      </c>
      <c r="C29" s="24" t="s">
        <v>5145</v>
      </c>
      <c r="D29" s="31" t="s">
        <v>2505</v>
      </c>
    </row>
    <row r="30" spans="1:4" x14ac:dyDescent="0.25">
      <c r="A30" s="14" t="s">
        <v>2711</v>
      </c>
      <c r="B30" s="14" t="s">
        <v>5146</v>
      </c>
      <c r="C30" s="24" t="s">
        <v>5147</v>
      </c>
      <c r="D30" s="31" t="s">
        <v>2505</v>
      </c>
    </row>
    <row r="31" spans="1:4" x14ac:dyDescent="0.25">
      <c r="A31" s="14" t="s">
        <v>2711</v>
      </c>
      <c r="B31" s="14" t="s">
        <v>5148</v>
      </c>
      <c r="C31" s="24" t="s">
        <v>5149</v>
      </c>
      <c r="D31" s="31" t="s">
        <v>2505</v>
      </c>
    </row>
    <row r="32" spans="1:4" s="205" customFormat="1" x14ac:dyDescent="0.25">
      <c r="A32" s="130" t="s">
        <v>2711</v>
      </c>
      <c r="B32" s="138" t="s">
        <v>13633</v>
      </c>
      <c r="C32" s="111" t="s">
        <v>13210</v>
      </c>
      <c r="D32" s="103"/>
    </row>
    <row r="33" spans="1:4" s="205" customFormat="1" x14ac:dyDescent="0.25">
      <c r="A33" s="130" t="s">
        <v>2711</v>
      </c>
      <c r="B33" s="138" t="s">
        <v>13634</v>
      </c>
      <c r="C33" s="111" t="s">
        <v>13211</v>
      </c>
      <c r="D33" s="103" t="s">
        <v>2505</v>
      </c>
    </row>
    <row r="34" spans="1:4" s="205" customFormat="1" x14ac:dyDescent="0.25">
      <c r="A34" s="130" t="s">
        <v>2711</v>
      </c>
      <c r="B34" s="138" t="s">
        <v>13635</v>
      </c>
      <c r="C34" s="111" t="s">
        <v>13212</v>
      </c>
      <c r="D34" s="103" t="s">
        <v>2505</v>
      </c>
    </row>
    <row r="35" spans="1:4" s="205" customFormat="1" x14ac:dyDescent="0.25">
      <c r="A35" s="130" t="s">
        <v>2711</v>
      </c>
      <c r="B35" s="138" t="s">
        <v>13636</v>
      </c>
      <c r="C35" s="112" t="s">
        <v>13213</v>
      </c>
      <c r="D35" s="103" t="s">
        <v>2505</v>
      </c>
    </row>
    <row r="36" spans="1:4" s="205" customFormat="1" x14ac:dyDescent="0.25">
      <c r="A36" s="130" t="s">
        <v>2711</v>
      </c>
      <c r="B36" s="138" t="s">
        <v>13637</v>
      </c>
      <c r="C36" s="112" t="s">
        <v>13214</v>
      </c>
      <c r="D36" s="103" t="s">
        <v>2505</v>
      </c>
    </row>
    <row r="37" spans="1:4" x14ac:dyDescent="0.25">
      <c r="A37" s="14" t="s">
        <v>2711</v>
      </c>
      <c r="B37" s="14" t="s">
        <v>5161</v>
      </c>
      <c r="C37" s="214" t="s">
        <v>13989</v>
      </c>
      <c r="D37" s="31"/>
    </row>
    <row r="38" spans="1:4" x14ac:dyDescent="0.25">
      <c r="A38" s="14" t="s">
        <v>2711</v>
      </c>
      <c r="B38" s="14" t="s">
        <v>5155</v>
      </c>
      <c r="C38" s="24" t="s">
        <v>5156</v>
      </c>
      <c r="D38" s="31" t="s">
        <v>2505</v>
      </c>
    </row>
    <row r="39" spans="1:4" x14ac:dyDescent="0.25">
      <c r="A39" s="14" t="s">
        <v>2711</v>
      </c>
      <c r="B39" s="14" t="s">
        <v>5157</v>
      </c>
      <c r="C39" s="24" t="s">
        <v>5158</v>
      </c>
      <c r="D39" s="31" t="s">
        <v>2505</v>
      </c>
    </row>
    <row r="40" spans="1:4" x14ac:dyDescent="0.25">
      <c r="A40" s="14" t="s">
        <v>2711</v>
      </c>
      <c r="B40" s="14" t="s">
        <v>5159</v>
      </c>
      <c r="C40" s="24" t="s">
        <v>5160</v>
      </c>
      <c r="D40" s="31" t="s">
        <v>2505</v>
      </c>
    </row>
    <row r="41" spans="1:4" s="205" customFormat="1" x14ac:dyDescent="0.25">
      <c r="A41" s="130" t="s">
        <v>2711</v>
      </c>
      <c r="B41" s="138" t="s">
        <v>13638</v>
      </c>
      <c r="C41" s="111" t="s">
        <v>13215</v>
      </c>
      <c r="D41" s="103"/>
    </row>
    <row r="42" spans="1:4" s="205" customFormat="1" x14ac:dyDescent="0.25">
      <c r="A42" s="130" t="s">
        <v>2711</v>
      </c>
      <c r="B42" s="138" t="s">
        <v>13639</v>
      </c>
      <c r="C42" s="111" t="s">
        <v>13216</v>
      </c>
      <c r="D42" s="103"/>
    </row>
    <row r="43" spans="1:4" s="205" customFormat="1" x14ac:dyDescent="0.25">
      <c r="A43" s="130" t="s">
        <v>2711</v>
      </c>
      <c r="B43" s="138" t="s">
        <v>13640</v>
      </c>
      <c r="C43" s="112" t="s">
        <v>13217</v>
      </c>
      <c r="D43" s="103" t="s">
        <v>2505</v>
      </c>
    </row>
    <row r="44" spans="1:4" s="205" customFormat="1" x14ac:dyDescent="0.25">
      <c r="A44" s="14" t="s">
        <v>2711</v>
      </c>
      <c r="B44" s="14" t="s">
        <v>5162</v>
      </c>
      <c r="C44" s="214" t="s">
        <v>5163</v>
      </c>
      <c r="D44" s="31" t="s">
        <v>2505</v>
      </c>
    </row>
    <row r="45" spans="1:4" x14ac:dyDescent="0.25">
      <c r="A45" s="130" t="s">
        <v>2711</v>
      </c>
      <c r="B45" s="138" t="s">
        <v>13641</v>
      </c>
      <c r="C45" s="111" t="s">
        <v>13218</v>
      </c>
      <c r="D45" s="103"/>
    </row>
    <row r="46" spans="1:4" s="205" customFormat="1" x14ac:dyDescent="0.25">
      <c r="A46" s="130" t="s">
        <v>2711</v>
      </c>
      <c r="B46" s="103"/>
      <c r="C46" s="112" t="s">
        <v>5151</v>
      </c>
      <c r="D46" s="103"/>
    </row>
    <row r="47" spans="1:4" s="205" customFormat="1" x14ac:dyDescent="0.25">
      <c r="A47" s="130" t="s">
        <v>2711</v>
      </c>
      <c r="B47" s="138" t="s">
        <v>13642</v>
      </c>
      <c r="C47" s="113" t="s">
        <v>13219</v>
      </c>
      <c r="D47" s="103"/>
    </row>
    <row r="48" spans="1:4" s="205" customFormat="1" x14ac:dyDescent="0.25">
      <c r="A48" s="130" t="s">
        <v>2711</v>
      </c>
      <c r="B48" s="103"/>
      <c r="C48" s="112" t="s">
        <v>5150</v>
      </c>
      <c r="D48" s="103"/>
    </row>
    <row r="49" spans="1:4" s="205" customFormat="1" x14ac:dyDescent="0.25">
      <c r="A49" s="130" t="s">
        <v>2711</v>
      </c>
      <c r="B49" s="138" t="s">
        <v>13643</v>
      </c>
      <c r="C49" s="111" t="s">
        <v>13220</v>
      </c>
      <c r="D49" s="103"/>
    </row>
    <row r="50" spans="1:4" s="205" customFormat="1" x14ac:dyDescent="0.25">
      <c r="A50" s="130" t="s">
        <v>2711</v>
      </c>
      <c r="B50" s="138" t="s">
        <v>13644</v>
      </c>
      <c r="C50" s="111" t="s">
        <v>13221</v>
      </c>
      <c r="D50" s="103"/>
    </row>
    <row r="51" spans="1:4" x14ac:dyDescent="0.25">
      <c r="A51" s="14" t="s">
        <v>2711</v>
      </c>
      <c r="B51" s="14" t="s">
        <v>5164</v>
      </c>
      <c r="C51" s="24" t="s">
        <v>5165</v>
      </c>
      <c r="D51" s="31" t="s">
        <v>2505</v>
      </c>
    </row>
    <row r="52" spans="1:4" s="205" customFormat="1" x14ac:dyDescent="0.25">
      <c r="A52" s="130" t="s">
        <v>2711</v>
      </c>
      <c r="B52" s="138" t="s">
        <v>13645</v>
      </c>
      <c r="C52" s="111" t="s">
        <v>13222</v>
      </c>
      <c r="D52" s="103"/>
    </row>
    <row r="53" spans="1:4" x14ac:dyDescent="0.25">
      <c r="A53" s="130" t="s">
        <v>2711</v>
      </c>
      <c r="B53" s="138" t="s">
        <v>13646</v>
      </c>
      <c r="C53" s="111" t="s">
        <v>13223</v>
      </c>
      <c r="D53" s="103"/>
    </row>
    <row r="54" spans="1:4" x14ac:dyDescent="0.25">
      <c r="A54" s="130" t="s">
        <v>2711</v>
      </c>
      <c r="B54" s="138" t="s">
        <v>5153</v>
      </c>
      <c r="C54" s="112" t="s">
        <v>5154</v>
      </c>
      <c r="D54" s="103"/>
    </row>
    <row r="55" spans="1:4" x14ac:dyDescent="0.25">
      <c r="A55" s="130" t="s">
        <v>2711</v>
      </c>
      <c r="B55" s="103"/>
      <c r="C55" s="112" t="s">
        <v>5152</v>
      </c>
      <c r="D55" s="103"/>
    </row>
    <row r="56" spans="1:4" x14ac:dyDescent="0.25">
      <c r="A56" s="130" t="s">
        <v>2711</v>
      </c>
      <c r="B56" s="138" t="s">
        <v>13647</v>
      </c>
      <c r="C56" s="111" t="s">
        <v>13224</v>
      </c>
      <c r="D56" s="103"/>
    </row>
    <row r="57" spans="1:4" x14ac:dyDescent="0.25">
      <c r="A57" s="14" t="s">
        <v>2711</v>
      </c>
      <c r="B57" s="14" t="s">
        <v>5166</v>
      </c>
      <c r="C57" s="24" t="s">
        <v>5167</v>
      </c>
      <c r="D57" s="31" t="s">
        <v>2505</v>
      </c>
    </row>
    <row r="58" spans="1:4" x14ac:dyDescent="0.25">
      <c r="A58" s="130" t="s">
        <v>2711</v>
      </c>
      <c r="B58" s="138" t="s">
        <v>13648</v>
      </c>
      <c r="C58" s="111" t="s">
        <v>13225</v>
      </c>
      <c r="D58" s="103"/>
    </row>
    <row r="59" spans="1:4" x14ac:dyDescent="0.25">
      <c r="A59" s="14" t="s">
        <v>2711</v>
      </c>
      <c r="B59" s="14" t="s">
        <v>5168</v>
      </c>
      <c r="C59" s="24" t="s">
        <v>5169</v>
      </c>
      <c r="D59" s="31" t="s">
        <v>2505</v>
      </c>
    </row>
    <row r="60" spans="1:4" x14ac:dyDescent="0.25">
      <c r="A60" s="14" t="s">
        <v>2711</v>
      </c>
      <c r="B60" s="14" t="s">
        <v>5170</v>
      </c>
      <c r="C60" s="24" t="s">
        <v>5171</v>
      </c>
      <c r="D60" s="31" t="s">
        <v>2505</v>
      </c>
    </row>
    <row r="61" spans="1:4" x14ac:dyDescent="0.25">
      <c r="A61" s="14" t="s">
        <v>2711</v>
      </c>
      <c r="B61" s="14" t="s">
        <v>5172</v>
      </c>
      <c r="C61" s="24" t="s">
        <v>5173</v>
      </c>
      <c r="D61" s="31" t="s">
        <v>2505</v>
      </c>
    </row>
    <row r="62" spans="1:4" x14ac:dyDescent="0.25">
      <c r="A62" s="14" t="s">
        <v>2711</v>
      </c>
      <c r="B62" s="14" t="s">
        <v>5174</v>
      </c>
      <c r="C62" s="24" t="s">
        <v>5175</v>
      </c>
      <c r="D62" s="31" t="s">
        <v>2505</v>
      </c>
    </row>
    <row r="63" spans="1:4" s="205" customFormat="1" x14ac:dyDescent="0.25">
      <c r="A63" s="14" t="s">
        <v>2711</v>
      </c>
      <c r="B63" s="14" t="s">
        <v>5176</v>
      </c>
      <c r="C63" s="24" t="s">
        <v>5177</v>
      </c>
      <c r="D63" s="31" t="s">
        <v>2505</v>
      </c>
    </row>
    <row r="64" spans="1:4" x14ac:dyDescent="0.25">
      <c r="A64" s="14" t="s">
        <v>2711</v>
      </c>
      <c r="B64" s="14" t="s">
        <v>5178</v>
      </c>
      <c r="C64" s="24" t="s">
        <v>5179</v>
      </c>
      <c r="D64" s="31" t="s">
        <v>2505</v>
      </c>
    </row>
    <row r="65" spans="1:4" x14ac:dyDescent="0.25">
      <c r="A65" s="14" t="s">
        <v>2711</v>
      </c>
      <c r="B65" s="14" t="s">
        <v>5180</v>
      </c>
      <c r="C65" s="24" t="s">
        <v>5181</v>
      </c>
      <c r="D65" s="31" t="s">
        <v>2505</v>
      </c>
    </row>
    <row r="66" spans="1:4" x14ac:dyDescent="0.25">
      <c r="A66" s="14" t="s">
        <v>2711</v>
      </c>
      <c r="B66" s="14" t="s">
        <v>5182</v>
      </c>
      <c r="C66" s="24" t="s">
        <v>5183</v>
      </c>
      <c r="D66" s="31" t="s">
        <v>2505</v>
      </c>
    </row>
    <row r="67" spans="1:4" x14ac:dyDescent="0.25">
      <c r="A67" s="14" t="s">
        <v>2711</v>
      </c>
      <c r="B67" s="14" t="s">
        <v>5184</v>
      </c>
      <c r="C67" s="24" t="s">
        <v>5185</v>
      </c>
      <c r="D67" s="31" t="s">
        <v>2505</v>
      </c>
    </row>
    <row r="68" spans="1:4" s="205" customFormat="1" x14ac:dyDescent="0.25">
      <c r="A68" s="14" t="s">
        <v>2711</v>
      </c>
      <c r="B68" s="14" t="s">
        <v>5186</v>
      </c>
      <c r="C68" s="24" t="s">
        <v>5187</v>
      </c>
      <c r="D68" s="31" t="s">
        <v>2505</v>
      </c>
    </row>
    <row r="69" spans="1:4" s="205" customFormat="1" x14ac:dyDescent="0.25">
      <c r="A69" s="130" t="s">
        <v>2711</v>
      </c>
      <c r="B69" s="138" t="s">
        <v>13649</v>
      </c>
      <c r="C69" s="111" t="s">
        <v>13226</v>
      </c>
      <c r="D69" s="103" t="s">
        <v>2505</v>
      </c>
    </row>
    <row r="70" spans="1:4" x14ac:dyDescent="0.25">
      <c r="A70" s="14" t="s">
        <v>2711</v>
      </c>
      <c r="B70" s="14" t="s">
        <v>5188</v>
      </c>
      <c r="C70" s="24" t="s">
        <v>5189</v>
      </c>
      <c r="D70" s="31" t="s">
        <v>2505</v>
      </c>
    </row>
    <row r="71" spans="1:4" x14ac:dyDescent="0.25">
      <c r="A71" s="14" t="s">
        <v>2711</v>
      </c>
      <c r="B71" s="14" t="s">
        <v>5190</v>
      </c>
      <c r="C71" s="24" t="s">
        <v>5191</v>
      </c>
      <c r="D71" s="31" t="s">
        <v>2505</v>
      </c>
    </row>
    <row r="72" spans="1:4" s="205" customFormat="1" x14ac:dyDescent="0.25">
      <c r="A72" s="14" t="s">
        <v>2711</v>
      </c>
      <c r="B72" s="14" t="s">
        <v>5192</v>
      </c>
      <c r="C72" s="24" t="s">
        <v>5193</v>
      </c>
      <c r="D72" s="31" t="s">
        <v>2505</v>
      </c>
    </row>
    <row r="73" spans="1:4" x14ac:dyDescent="0.25">
      <c r="A73" s="14" t="s">
        <v>2711</v>
      </c>
      <c r="B73" s="14" t="s">
        <v>5194</v>
      </c>
      <c r="C73" s="24" t="s">
        <v>5195</v>
      </c>
      <c r="D73" s="31" t="s">
        <v>2505</v>
      </c>
    </row>
    <row r="74" spans="1:4" x14ac:dyDescent="0.25">
      <c r="A74" s="130" t="s">
        <v>2711</v>
      </c>
      <c r="B74" s="138" t="s">
        <v>13650</v>
      </c>
      <c r="C74" s="111" t="s">
        <v>13227</v>
      </c>
      <c r="D74" s="103"/>
    </row>
    <row r="75" spans="1:4" x14ac:dyDescent="0.25">
      <c r="A75" s="130" t="s">
        <v>2711</v>
      </c>
      <c r="B75" s="138" t="s">
        <v>13651</v>
      </c>
      <c r="C75" s="111" t="s">
        <v>13228</v>
      </c>
      <c r="D75" s="103"/>
    </row>
    <row r="76" spans="1:4" x14ac:dyDescent="0.25">
      <c r="A76" s="14" t="s">
        <v>2711</v>
      </c>
      <c r="B76" s="14" t="s">
        <v>5196</v>
      </c>
      <c r="C76" s="24" t="s">
        <v>5197</v>
      </c>
      <c r="D76" s="31" t="s">
        <v>2505</v>
      </c>
    </row>
    <row r="77" spans="1:4" x14ac:dyDescent="0.25">
      <c r="A77" s="14" t="s">
        <v>2711</v>
      </c>
      <c r="B77" s="14" t="s">
        <v>5198</v>
      </c>
      <c r="C77" s="24" t="s">
        <v>5199</v>
      </c>
      <c r="D77" s="31" t="s">
        <v>2505</v>
      </c>
    </row>
    <row r="78" spans="1:4" x14ac:dyDescent="0.25">
      <c r="A78" s="130" t="s">
        <v>2711</v>
      </c>
      <c r="B78" s="138" t="s">
        <v>13652</v>
      </c>
      <c r="C78" s="111" t="s">
        <v>13229</v>
      </c>
      <c r="D78" s="103"/>
    </row>
    <row r="79" spans="1:4" x14ac:dyDescent="0.25">
      <c r="A79" s="14" t="s">
        <v>2711</v>
      </c>
      <c r="B79" s="14" t="s">
        <v>5200</v>
      </c>
      <c r="C79" s="24" t="s">
        <v>5201</v>
      </c>
      <c r="D79" s="31" t="s">
        <v>2505</v>
      </c>
    </row>
    <row r="80" spans="1:4" x14ac:dyDescent="0.25">
      <c r="A80" s="14" t="s">
        <v>2711</v>
      </c>
      <c r="B80" s="14" t="s">
        <v>5202</v>
      </c>
      <c r="C80" s="24" t="s">
        <v>5203</v>
      </c>
      <c r="D80" s="31" t="s">
        <v>2505</v>
      </c>
    </row>
    <row r="81" spans="1:4" x14ac:dyDescent="0.25">
      <c r="A81" s="14" t="s">
        <v>2711</v>
      </c>
      <c r="B81" s="14" t="s">
        <v>3363</v>
      </c>
      <c r="C81" s="15" t="s">
        <v>3364</v>
      </c>
      <c r="D81" s="31" t="s">
        <v>2505</v>
      </c>
    </row>
    <row r="82" spans="1:4" x14ac:dyDescent="0.25">
      <c r="A82" s="14" t="s">
        <v>2711</v>
      </c>
      <c r="B82" s="14" t="s">
        <v>5204</v>
      </c>
      <c r="C82" s="24" t="s">
        <v>5205</v>
      </c>
      <c r="D82" s="31" t="s">
        <v>2505</v>
      </c>
    </row>
    <row r="83" spans="1:4" x14ac:dyDescent="0.25">
      <c r="A83" s="14" t="s">
        <v>2711</v>
      </c>
      <c r="B83" s="14" t="s">
        <v>5206</v>
      </c>
      <c r="C83" s="24" t="s">
        <v>5207</v>
      </c>
      <c r="D83" s="31" t="s">
        <v>2505</v>
      </c>
    </row>
    <row r="84" spans="1:4" x14ac:dyDescent="0.25">
      <c r="A84" s="14" t="s">
        <v>2711</v>
      </c>
      <c r="B84" s="14" t="s">
        <v>5208</v>
      </c>
      <c r="C84" s="24" t="s">
        <v>5209</v>
      </c>
      <c r="D84" s="31" t="s">
        <v>2505</v>
      </c>
    </row>
    <row r="85" spans="1:4" x14ac:dyDescent="0.25">
      <c r="A85" s="14" t="s">
        <v>2711</v>
      </c>
      <c r="B85" s="14" t="s">
        <v>5210</v>
      </c>
      <c r="C85" s="24" t="s">
        <v>5211</v>
      </c>
      <c r="D85" s="31" t="s">
        <v>2505</v>
      </c>
    </row>
    <row r="86" spans="1:4" x14ac:dyDescent="0.25">
      <c r="A86" s="14" t="s">
        <v>2711</v>
      </c>
      <c r="B86" s="14" t="s">
        <v>5212</v>
      </c>
      <c r="C86" s="24" t="s">
        <v>20234</v>
      </c>
      <c r="D86" s="31" t="s">
        <v>2505</v>
      </c>
    </row>
    <row r="87" spans="1:4" x14ac:dyDescent="0.25">
      <c r="A87" s="14" t="s">
        <v>2711</v>
      </c>
      <c r="B87" s="14" t="s">
        <v>5213</v>
      </c>
      <c r="C87" s="24" t="s">
        <v>20235</v>
      </c>
      <c r="D87" s="31" t="s">
        <v>2505</v>
      </c>
    </row>
    <row r="88" spans="1:4" x14ac:dyDescent="0.25">
      <c r="A88" s="250" t="s">
        <v>2711</v>
      </c>
      <c r="B88" s="250" t="s">
        <v>3375</v>
      </c>
      <c r="C88" s="271" t="s">
        <v>3376</v>
      </c>
      <c r="D88" s="271"/>
    </row>
    <row r="89" spans="1:4" x14ac:dyDescent="0.25">
      <c r="A89" s="250" t="s">
        <v>2711</v>
      </c>
      <c r="B89" s="250" t="s">
        <v>3373</v>
      </c>
      <c r="C89" s="271" t="s">
        <v>3374</v>
      </c>
      <c r="D89" s="271"/>
    </row>
    <row r="90" spans="1:4" x14ac:dyDescent="0.25">
      <c r="A90" s="14" t="s">
        <v>2711</v>
      </c>
      <c r="B90" s="14" t="s">
        <v>5214</v>
      </c>
      <c r="C90" s="24" t="s">
        <v>5215</v>
      </c>
      <c r="D90" s="31" t="s">
        <v>2505</v>
      </c>
    </row>
    <row r="91" spans="1:4" x14ac:dyDescent="0.25">
      <c r="A91" s="14" t="s">
        <v>2711</v>
      </c>
      <c r="B91" s="14" t="s">
        <v>5216</v>
      </c>
      <c r="C91" s="24" t="s">
        <v>5217</v>
      </c>
      <c r="D91" s="31" t="s">
        <v>2505</v>
      </c>
    </row>
    <row r="92" spans="1:4" x14ac:dyDescent="0.25">
      <c r="A92" s="14" t="s">
        <v>2711</v>
      </c>
      <c r="B92" s="14" t="s">
        <v>5218</v>
      </c>
      <c r="C92" s="24" t="s">
        <v>5219</v>
      </c>
      <c r="D92" s="31" t="s">
        <v>2505</v>
      </c>
    </row>
    <row r="93" spans="1:4" x14ac:dyDescent="0.25">
      <c r="A93" s="14" t="s">
        <v>2711</v>
      </c>
      <c r="B93" s="14" t="s">
        <v>5220</v>
      </c>
      <c r="C93" s="24" t="s">
        <v>5221</v>
      </c>
      <c r="D93" s="31" t="s">
        <v>2505</v>
      </c>
    </row>
    <row r="94" spans="1:4" x14ac:dyDescent="0.25">
      <c r="A94" s="14" t="s">
        <v>2711</v>
      </c>
      <c r="B94" s="14" t="s">
        <v>5222</v>
      </c>
      <c r="C94" s="24" t="s">
        <v>5223</v>
      </c>
      <c r="D94" s="31" t="s">
        <v>2505</v>
      </c>
    </row>
    <row r="95" spans="1:4" x14ac:dyDescent="0.25">
      <c r="A95" s="14" t="s">
        <v>2711</v>
      </c>
      <c r="B95" s="14" t="s">
        <v>5224</v>
      </c>
      <c r="C95" s="24" t="s">
        <v>5225</v>
      </c>
      <c r="D95" s="31" t="s">
        <v>2505</v>
      </c>
    </row>
    <row r="96" spans="1:4" x14ac:dyDescent="0.25">
      <c r="A96" s="14" t="s">
        <v>2711</v>
      </c>
      <c r="B96" s="14" t="s">
        <v>5226</v>
      </c>
      <c r="C96" s="24" t="s">
        <v>5227</v>
      </c>
      <c r="D96" s="31" t="s">
        <v>2505</v>
      </c>
    </row>
    <row r="97" spans="1:4" x14ac:dyDescent="0.25">
      <c r="A97" s="14" t="s">
        <v>2711</v>
      </c>
      <c r="B97" s="14" t="s">
        <v>5228</v>
      </c>
      <c r="C97" s="24" t="s">
        <v>5229</v>
      </c>
      <c r="D97" s="31" t="s">
        <v>2505</v>
      </c>
    </row>
    <row r="98" spans="1:4" x14ac:dyDescent="0.25">
      <c r="A98" s="14" t="s">
        <v>2711</v>
      </c>
      <c r="B98" s="14" t="s">
        <v>5230</v>
      </c>
      <c r="C98" s="24" t="s">
        <v>5231</v>
      </c>
      <c r="D98" s="31" t="s">
        <v>2505</v>
      </c>
    </row>
    <row r="99" spans="1:4" x14ac:dyDescent="0.25">
      <c r="A99" s="14" t="s">
        <v>2711</v>
      </c>
      <c r="B99" s="14" t="s">
        <v>5232</v>
      </c>
      <c r="C99" s="24" t="s">
        <v>5233</v>
      </c>
      <c r="D99" s="31" t="s">
        <v>2505</v>
      </c>
    </row>
    <row r="100" spans="1:4" x14ac:dyDescent="0.25">
      <c r="A100" s="14" t="s">
        <v>2711</v>
      </c>
      <c r="B100" s="14" t="s">
        <v>5234</v>
      </c>
      <c r="C100" s="24" t="s">
        <v>5235</v>
      </c>
      <c r="D100" s="31" t="s">
        <v>2505</v>
      </c>
    </row>
    <row r="101" spans="1:4" s="205" customFormat="1" x14ac:dyDescent="0.25">
      <c r="A101" s="14" t="s">
        <v>2711</v>
      </c>
      <c r="B101" s="14" t="s">
        <v>5236</v>
      </c>
      <c r="C101" s="24" t="s">
        <v>5237</v>
      </c>
      <c r="D101" s="31" t="s">
        <v>2505</v>
      </c>
    </row>
    <row r="102" spans="1:4" s="205" customFormat="1" x14ac:dyDescent="0.25">
      <c r="A102" s="14" t="s">
        <v>2711</v>
      </c>
      <c r="B102" s="14" t="s">
        <v>5238</v>
      </c>
      <c r="C102" s="24" t="s">
        <v>5239</v>
      </c>
      <c r="D102" s="31" t="s">
        <v>2505</v>
      </c>
    </row>
    <row r="103" spans="1:4" s="205" customFormat="1" x14ac:dyDescent="0.25">
      <c r="A103" s="14" t="s">
        <v>2711</v>
      </c>
      <c r="B103" s="14" t="s">
        <v>5240</v>
      </c>
      <c r="C103" s="24" t="s">
        <v>5241</v>
      </c>
      <c r="D103" s="31" t="s">
        <v>2505</v>
      </c>
    </row>
    <row r="104" spans="1:4" s="205" customFormat="1" x14ac:dyDescent="0.25">
      <c r="A104" s="14" t="s">
        <v>2711</v>
      </c>
      <c r="B104" s="14" t="s">
        <v>5242</v>
      </c>
      <c r="C104" s="24" t="s">
        <v>5243</v>
      </c>
      <c r="D104" s="31" t="s">
        <v>2505</v>
      </c>
    </row>
    <row r="105" spans="1:4" s="205" customFormat="1" x14ac:dyDescent="0.25">
      <c r="A105" s="14" t="s">
        <v>2711</v>
      </c>
      <c r="B105" s="14" t="s">
        <v>5244</v>
      </c>
      <c r="C105" s="24" t="s">
        <v>5245</v>
      </c>
      <c r="D105" s="31" t="s">
        <v>2505</v>
      </c>
    </row>
    <row r="106" spans="1:4" s="205" customFormat="1" x14ac:dyDescent="0.25">
      <c r="A106" s="14" t="s">
        <v>2711</v>
      </c>
      <c r="B106" s="14" t="s">
        <v>5246</v>
      </c>
      <c r="C106" s="24" t="s">
        <v>5247</v>
      </c>
      <c r="D106" s="31" t="s">
        <v>2505</v>
      </c>
    </row>
    <row r="107" spans="1:4" x14ac:dyDescent="0.25">
      <c r="A107" s="14" t="s">
        <v>2711</v>
      </c>
      <c r="B107" s="14" t="s">
        <v>5248</v>
      </c>
      <c r="C107" s="24" t="s">
        <v>5249</v>
      </c>
      <c r="D107" s="31" t="s">
        <v>2505</v>
      </c>
    </row>
    <row r="108" spans="1:4" x14ac:dyDescent="0.25">
      <c r="A108" s="14" t="s">
        <v>2711</v>
      </c>
      <c r="B108" s="14" t="s">
        <v>5250</v>
      </c>
      <c r="C108" s="24" t="s">
        <v>5251</v>
      </c>
      <c r="D108" s="31" t="s">
        <v>2505</v>
      </c>
    </row>
    <row r="109" spans="1:4" x14ac:dyDescent="0.25">
      <c r="A109" s="14" t="s">
        <v>2711</v>
      </c>
      <c r="B109" s="14" t="s">
        <v>5252</v>
      </c>
      <c r="C109" s="24" t="s">
        <v>5253</v>
      </c>
      <c r="D109" s="31" t="s">
        <v>2505</v>
      </c>
    </row>
    <row r="110" spans="1:4" x14ac:dyDescent="0.25">
      <c r="A110" s="14" t="s">
        <v>2711</v>
      </c>
      <c r="B110" s="14" t="s">
        <v>5254</v>
      </c>
      <c r="C110" s="24" t="s">
        <v>5255</v>
      </c>
      <c r="D110" s="31" t="s">
        <v>2505</v>
      </c>
    </row>
    <row r="111" spans="1:4" x14ac:dyDescent="0.25">
      <c r="A111" s="14" t="s">
        <v>2711</v>
      </c>
      <c r="B111" s="14" t="s">
        <v>5256</v>
      </c>
      <c r="C111" s="24" t="s">
        <v>5257</v>
      </c>
      <c r="D111" s="31" t="s">
        <v>2505</v>
      </c>
    </row>
    <row r="112" spans="1:4" x14ac:dyDescent="0.25">
      <c r="A112" s="14" t="s">
        <v>2711</v>
      </c>
      <c r="B112" s="14" t="s">
        <v>5258</v>
      </c>
      <c r="C112" s="24" t="s">
        <v>5259</v>
      </c>
      <c r="D112" s="31" t="s">
        <v>2505</v>
      </c>
    </row>
    <row r="113" spans="1:4" x14ac:dyDescent="0.25">
      <c r="A113" s="130" t="s">
        <v>2711</v>
      </c>
      <c r="B113" s="138" t="s">
        <v>13653</v>
      </c>
      <c r="C113" s="111" t="s">
        <v>13230</v>
      </c>
      <c r="D113" s="103"/>
    </row>
    <row r="114" spans="1:4" x14ac:dyDescent="0.25">
      <c r="A114" s="130" t="s">
        <v>2711</v>
      </c>
      <c r="B114" s="138" t="s">
        <v>13654</v>
      </c>
      <c r="C114" s="111" t="s">
        <v>13231</v>
      </c>
      <c r="D114" s="103" t="s">
        <v>2505</v>
      </c>
    </row>
    <row r="115" spans="1:4" x14ac:dyDescent="0.25">
      <c r="A115" s="130" t="s">
        <v>2711</v>
      </c>
      <c r="B115" s="138" t="s">
        <v>13655</v>
      </c>
      <c r="C115" s="111" t="s">
        <v>13232</v>
      </c>
      <c r="D115" s="103" t="s">
        <v>2505</v>
      </c>
    </row>
    <row r="116" spans="1:4" x14ac:dyDescent="0.25">
      <c r="A116" s="130" t="s">
        <v>2711</v>
      </c>
      <c r="B116" s="138" t="s">
        <v>13656</v>
      </c>
      <c r="C116" s="111" t="s">
        <v>13233</v>
      </c>
      <c r="D116" s="103" t="s">
        <v>2505</v>
      </c>
    </row>
    <row r="117" spans="1:4" x14ac:dyDescent="0.25">
      <c r="A117" s="130" t="s">
        <v>2711</v>
      </c>
      <c r="B117" s="138" t="s">
        <v>13657</v>
      </c>
      <c r="C117" s="111" t="s">
        <v>13234</v>
      </c>
      <c r="D117" s="103" t="s">
        <v>2505</v>
      </c>
    </row>
    <row r="118" spans="1:4" x14ac:dyDescent="0.25">
      <c r="A118" s="130" t="s">
        <v>2711</v>
      </c>
      <c r="B118" s="138" t="s">
        <v>13658</v>
      </c>
      <c r="C118" s="111" t="s">
        <v>13235</v>
      </c>
      <c r="D118" s="103" t="s">
        <v>2505</v>
      </c>
    </row>
    <row r="119" spans="1:4" x14ac:dyDescent="0.25">
      <c r="A119" s="14" t="s">
        <v>2711</v>
      </c>
      <c r="B119" s="14" t="s">
        <v>5260</v>
      </c>
      <c r="C119" s="24" t="s">
        <v>5261</v>
      </c>
      <c r="D119" s="31" t="s">
        <v>2505</v>
      </c>
    </row>
    <row r="120" spans="1:4" x14ac:dyDescent="0.25">
      <c r="A120" s="14" t="s">
        <v>2711</v>
      </c>
      <c r="B120" s="14" t="s">
        <v>5262</v>
      </c>
      <c r="C120" s="24" t="s">
        <v>5263</v>
      </c>
      <c r="D120" s="31" t="s">
        <v>2505</v>
      </c>
    </row>
    <row r="121" spans="1:4" x14ac:dyDescent="0.25">
      <c r="A121" s="14" t="s">
        <v>2711</v>
      </c>
      <c r="B121" s="14" t="s">
        <v>5264</v>
      </c>
      <c r="C121" s="24" t="s">
        <v>5265</v>
      </c>
      <c r="D121" s="31" t="s">
        <v>2505</v>
      </c>
    </row>
    <row r="122" spans="1:4" x14ac:dyDescent="0.25">
      <c r="A122" s="14" t="s">
        <v>2711</v>
      </c>
      <c r="B122" s="14" t="s">
        <v>5266</v>
      </c>
      <c r="C122" s="24" t="s">
        <v>5267</v>
      </c>
      <c r="D122" s="31" t="s">
        <v>2505</v>
      </c>
    </row>
    <row r="123" spans="1:4" x14ac:dyDescent="0.25">
      <c r="A123" s="14" t="s">
        <v>2711</v>
      </c>
      <c r="B123" s="14" t="s">
        <v>5268</v>
      </c>
      <c r="C123" s="24" t="s">
        <v>5269</v>
      </c>
      <c r="D123" s="31" t="s">
        <v>2505</v>
      </c>
    </row>
    <row r="124" spans="1:4" x14ac:dyDescent="0.25">
      <c r="A124" s="14" t="s">
        <v>2711</v>
      </c>
      <c r="B124" s="14" t="s">
        <v>3406</v>
      </c>
      <c r="C124" s="15" t="s">
        <v>3407</v>
      </c>
      <c r="D124" s="31" t="s">
        <v>2505</v>
      </c>
    </row>
    <row r="125" spans="1:4" x14ac:dyDescent="0.25">
      <c r="A125" s="14" t="s">
        <v>2711</v>
      </c>
      <c r="B125" s="14" t="s">
        <v>5270</v>
      </c>
      <c r="C125" s="24" t="s">
        <v>5271</v>
      </c>
      <c r="D125" s="31" t="s">
        <v>2505</v>
      </c>
    </row>
    <row r="126" spans="1:4" x14ac:dyDescent="0.25">
      <c r="A126" s="14" t="s">
        <v>2711</v>
      </c>
      <c r="B126" s="14" t="s">
        <v>5272</v>
      </c>
      <c r="C126" s="24" t="s">
        <v>5273</v>
      </c>
      <c r="D126" s="31" t="s">
        <v>2505</v>
      </c>
    </row>
    <row r="127" spans="1:4" x14ac:dyDescent="0.25">
      <c r="A127" s="14" t="s">
        <v>2711</v>
      </c>
      <c r="B127" s="14" t="s">
        <v>5274</v>
      </c>
      <c r="C127" s="24" t="s">
        <v>5275</v>
      </c>
      <c r="D127" s="31" t="s">
        <v>2505</v>
      </c>
    </row>
    <row r="128" spans="1:4" x14ac:dyDescent="0.25">
      <c r="A128" s="14" t="s">
        <v>2711</v>
      </c>
      <c r="B128" s="14" t="s">
        <v>5276</v>
      </c>
      <c r="C128" s="24" t="s">
        <v>5277</v>
      </c>
      <c r="D128" s="31" t="s">
        <v>2505</v>
      </c>
    </row>
    <row r="129" spans="1:4" x14ac:dyDescent="0.25">
      <c r="A129" s="14" t="s">
        <v>2711</v>
      </c>
      <c r="B129" s="14" t="s">
        <v>5278</v>
      </c>
      <c r="C129" s="24" t="s">
        <v>5279</v>
      </c>
      <c r="D129" s="31"/>
    </row>
    <row r="130" spans="1:4" x14ac:dyDescent="0.25">
      <c r="A130" s="14" t="s">
        <v>2711</v>
      </c>
      <c r="B130" s="14" t="s">
        <v>5280</v>
      </c>
      <c r="C130" s="24" t="s">
        <v>5281</v>
      </c>
      <c r="D130" s="31" t="s">
        <v>2505</v>
      </c>
    </row>
    <row r="131" spans="1:4" x14ac:dyDescent="0.25">
      <c r="A131" s="14" t="s">
        <v>2711</v>
      </c>
      <c r="B131" s="14" t="s">
        <v>5282</v>
      </c>
      <c r="C131" s="24" t="s">
        <v>5283</v>
      </c>
      <c r="D131" s="31" t="s">
        <v>2505</v>
      </c>
    </row>
    <row r="132" spans="1:4" x14ac:dyDescent="0.25">
      <c r="A132" s="14" t="s">
        <v>2711</v>
      </c>
      <c r="B132" s="14" t="s">
        <v>5284</v>
      </c>
      <c r="C132" s="24" t="s">
        <v>5285</v>
      </c>
      <c r="D132" s="31" t="s">
        <v>2505</v>
      </c>
    </row>
    <row r="133" spans="1:4" x14ac:dyDescent="0.25">
      <c r="A133" s="14" t="s">
        <v>2711</v>
      </c>
      <c r="B133" s="14" t="s">
        <v>5286</v>
      </c>
      <c r="C133" s="24" t="s">
        <v>5287</v>
      </c>
      <c r="D133" s="31" t="s">
        <v>2505</v>
      </c>
    </row>
    <row r="134" spans="1:4" s="205" customFormat="1" x14ac:dyDescent="0.25">
      <c r="A134" s="14" t="s">
        <v>2711</v>
      </c>
      <c r="B134" s="14" t="s">
        <v>5288</v>
      </c>
      <c r="C134" s="24" t="s">
        <v>5289</v>
      </c>
      <c r="D134" s="31" t="s">
        <v>2505</v>
      </c>
    </row>
    <row r="135" spans="1:4" s="205" customFormat="1" x14ac:dyDescent="0.25">
      <c r="A135" s="14" t="s">
        <v>2711</v>
      </c>
      <c r="B135" s="14" t="s">
        <v>5290</v>
      </c>
      <c r="C135" s="24" t="s">
        <v>5291</v>
      </c>
      <c r="D135" s="31" t="s">
        <v>2505</v>
      </c>
    </row>
    <row r="136" spans="1:4" s="205" customFormat="1" x14ac:dyDescent="0.25">
      <c r="A136" s="14" t="s">
        <v>2711</v>
      </c>
      <c r="B136" s="14" t="s">
        <v>5292</v>
      </c>
      <c r="C136" s="24" t="s">
        <v>5293</v>
      </c>
      <c r="D136" s="31" t="s">
        <v>2505</v>
      </c>
    </row>
    <row r="137" spans="1:4" s="205" customFormat="1" x14ac:dyDescent="0.25">
      <c r="A137" s="14" t="s">
        <v>2711</v>
      </c>
      <c r="B137" s="14" t="s">
        <v>5294</v>
      </c>
      <c r="C137" s="24" t="s">
        <v>5295</v>
      </c>
      <c r="D137" s="31" t="s">
        <v>2505</v>
      </c>
    </row>
    <row r="138" spans="1:4" x14ac:dyDescent="0.25">
      <c r="A138" s="14" t="s">
        <v>2711</v>
      </c>
      <c r="B138" s="14" t="s">
        <v>5296</v>
      </c>
      <c r="C138" s="24" t="s">
        <v>5297</v>
      </c>
      <c r="D138" s="31" t="s">
        <v>2505</v>
      </c>
    </row>
    <row r="139" spans="1:4" x14ac:dyDescent="0.25">
      <c r="A139" s="14" t="s">
        <v>2711</v>
      </c>
      <c r="B139" s="14" t="s">
        <v>5298</v>
      </c>
      <c r="C139" s="24" t="s">
        <v>5299</v>
      </c>
      <c r="D139" s="31" t="s">
        <v>2505</v>
      </c>
    </row>
    <row r="140" spans="1:4" x14ac:dyDescent="0.25">
      <c r="A140" s="14" t="s">
        <v>2711</v>
      </c>
      <c r="B140" s="14" t="s">
        <v>5300</v>
      </c>
      <c r="C140" s="24" t="s">
        <v>5301</v>
      </c>
      <c r="D140" s="31" t="s">
        <v>2505</v>
      </c>
    </row>
    <row r="141" spans="1:4" x14ac:dyDescent="0.25">
      <c r="A141" s="14" t="s">
        <v>2711</v>
      </c>
      <c r="B141" s="14" t="s">
        <v>5302</v>
      </c>
      <c r="C141" s="24" t="s">
        <v>5303</v>
      </c>
      <c r="D141" s="31" t="s">
        <v>2505</v>
      </c>
    </row>
    <row r="142" spans="1:4" x14ac:dyDescent="0.25">
      <c r="A142" s="14" t="s">
        <v>2711</v>
      </c>
      <c r="B142" s="14" t="s">
        <v>5304</v>
      </c>
      <c r="C142" s="24" t="s">
        <v>5305</v>
      </c>
      <c r="D142" s="31" t="s">
        <v>2505</v>
      </c>
    </row>
    <row r="143" spans="1:4" x14ac:dyDescent="0.25">
      <c r="A143" s="14" t="s">
        <v>2711</v>
      </c>
      <c r="B143" s="14" t="s">
        <v>5306</v>
      </c>
      <c r="C143" s="24" t="s">
        <v>5307</v>
      </c>
      <c r="D143" s="31" t="s">
        <v>2505</v>
      </c>
    </row>
    <row r="144" spans="1:4" x14ac:dyDescent="0.25">
      <c r="A144" s="14" t="s">
        <v>2711</v>
      </c>
      <c r="B144" s="14" t="s">
        <v>5308</v>
      </c>
      <c r="C144" s="24" t="s">
        <v>5309</v>
      </c>
      <c r="D144" s="31" t="s">
        <v>2505</v>
      </c>
    </row>
    <row r="145" spans="1:4" x14ac:dyDescent="0.25">
      <c r="A145" s="14" t="s">
        <v>2711</v>
      </c>
      <c r="B145" s="14" t="s">
        <v>5310</v>
      </c>
      <c r="C145" s="24" t="s">
        <v>5311</v>
      </c>
      <c r="D145" s="31" t="s">
        <v>2505</v>
      </c>
    </row>
    <row r="146" spans="1:4" x14ac:dyDescent="0.25">
      <c r="A146" s="130" t="s">
        <v>2711</v>
      </c>
      <c r="B146" s="138" t="s">
        <v>13659</v>
      </c>
      <c r="C146" s="111" t="s">
        <v>13236</v>
      </c>
      <c r="D146" s="103"/>
    </row>
    <row r="147" spans="1:4" x14ac:dyDescent="0.25">
      <c r="A147" s="130" t="s">
        <v>2711</v>
      </c>
      <c r="B147" s="138" t="s">
        <v>13660</v>
      </c>
      <c r="C147" s="111" t="s">
        <v>13237</v>
      </c>
      <c r="D147" s="103"/>
    </row>
    <row r="148" spans="1:4" x14ac:dyDescent="0.25">
      <c r="A148" s="130" t="s">
        <v>2711</v>
      </c>
      <c r="B148" s="138" t="s">
        <v>13661</v>
      </c>
      <c r="C148" s="111" t="s">
        <v>13238</v>
      </c>
      <c r="D148" s="103"/>
    </row>
    <row r="149" spans="1:4" x14ac:dyDescent="0.25">
      <c r="A149" s="130" t="s">
        <v>2711</v>
      </c>
      <c r="B149" s="138" t="s">
        <v>13662</v>
      </c>
      <c r="C149" s="111" t="s">
        <v>13239</v>
      </c>
      <c r="D149" s="103"/>
    </row>
    <row r="150" spans="1:4" x14ac:dyDescent="0.25">
      <c r="A150" s="14" t="s">
        <v>20</v>
      </c>
      <c r="B150" s="14" t="s">
        <v>928</v>
      </c>
      <c r="C150" s="24" t="s">
        <v>930</v>
      </c>
      <c r="D150" s="31"/>
    </row>
    <row r="151" spans="1:4" x14ac:dyDescent="0.25">
      <c r="A151" s="14" t="s">
        <v>20</v>
      </c>
      <c r="B151" s="14" t="s">
        <v>804</v>
      </c>
      <c r="C151" s="24" t="s">
        <v>806</v>
      </c>
      <c r="D151" s="31"/>
    </row>
    <row r="152" spans="1:4" x14ac:dyDescent="0.25">
      <c r="A152" s="14" t="s">
        <v>20</v>
      </c>
      <c r="B152" s="14" t="s">
        <v>797</v>
      </c>
      <c r="C152" s="24" t="s">
        <v>799</v>
      </c>
      <c r="D152" s="31"/>
    </row>
    <row r="153" spans="1:4" x14ac:dyDescent="0.25">
      <c r="A153" s="14" t="s">
        <v>20</v>
      </c>
      <c r="B153" s="14" t="s">
        <v>380</v>
      </c>
      <c r="C153" s="24" t="s">
        <v>382</v>
      </c>
      <c r="D153" s="31"/>
    </row>
    <row r="154" spans="1:4" x14ac:dyDescent="0.25">
      <c r="A154" s="14" t="s">
        <v>20</v>
      </c>
      <c r="B154" s="14" t="s">
        <v>931</v>
      </c>
      <c r="C154" s="24" t="s">
        <v>933</v>
      </c>
      <c r="D154" s="31"/>
    </row>
    <row r="155" spans="1:4" x14ac:dyDescent="0.25">
      <c r="A155" s="14" t="s">
        <v>20</v>
      </c>
      <c r="B155" s="14" t="s">
        <v>1104</v>
      </c>
      <c r="C155" s="24" t="s">
        <v>1106</v>
      </c>
      <c r="D155" s="31"/>
    </row>
    <row r="156" spans="1:4" x14ac:dyDescent="0.25">
      <c r="A156" s="14" t="s">
        <v>20</v>
      </c>
      <c r="B156" s="14" t="s">
        <v>1151</v>
      </c>
      <c r="C156" s="24" t="s">
        <v>1153</v>
      </c>
      <c r="D156" s="31"/>
    </row>
    <row r="157" spans="1:4" x14ac:dyDescent="0.25">
      <c r="A157" s="14" t="s">
        <v>20</v>
      </c>
      <c r="B157" s="14" t="s">
        <v>21</v>
      </c>
      <c r="C157" s="24" t="s">
        <v>29</v>
      </c>
      <c r="D157" s="31"/>
    </row>
    <row r="158" spans="1:4" x14ac:dyDescent="0.25">
      <c r="A158" s="14" t="s">
        <v>20</v>
      </c>
      <c r="B158" s="14" t="s">
        <v>115</v>
      </c>
      <c r="C158" s="24" t="s">
        <v>117</v>
      </c>
      <c r="D158" s="31"/>
    </row>
    <row r="159" spans="1:4" x14ac:dyDescent="0.25">
      <c r="A159" s="14" t="s">
        <v>20</v>
      </c>
      <c r="B159" s="14" t="s">
        <v>112</v>
      </c>
      <c r="C159" s="24" t="s">
        <v>114</v>
      </c>
      <c r="D159" s="31"/>
    </row>
  </sheetData>
  <conditionalFormatting sqref="B18:B26">
    <cfRule type="expression" priority="1">
      <formula>B19=#REF!</formula>
    </cfRule>
  </conditionalFormatting>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Arkusz22"/>
  <dimension ref="A1:D40"/>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5312</v>
      </c>
    </row>
    <row r="2" spans="1:4" x14ac:dyDescent="0.25">
      <c r="A2" s="35" t="s">
        <v>2686</v>
      </c>
      <c r="B2" s="2" t="str">
        <f>CONCATENATE("https://xbrl.cipc.co.za/taxonomy/role/",MID(B3,2,7),"/",B1)</f>
        <v>https://xbrl.cipc.co.za/taxonomy/role/800.400/StatementOfChangesInEquityAdditionalDisclosures</v>
      </c>
      <c r="C2" s="4"/>
    </row>
    <row r="3" spans="1:4" x14ac:dyDescent="0.25">
      <c r="A3" s="35" t="s">
        <v>2687</v>
      </c>
      <c r="B3" s="2" t="s">
        <v>5313</v>
      </c>
    </row>
    <row r="4" spans="1:4" x14ac:dyDescent="0.25">
      <c r="A4" s="36" t="s">
        <v>5</v>
      </c>
      <c r="B4" s="36" t="s">
        <v>6</v>
      </c>
      <c r="C4" s="36" t="s">
        <v>2748</v>
      </c>
      <c r="D4" s="5" t="s">
        <v>2692</v>
      </c>
    </row>
    <row r="5" spans="1:4" x14ac:dyDescent="0.25">
      <c r="A5" s="14" t="s">
        <v>2711</v>
      </c>
      <c r="B5" s="34" t="s">
        <v>3504</v>
      </c>
      <c r="C5" s="14" t="s">
        <v>3505</v>
      </c>
      <c r="D5" s="31" t="s">
        <v>5314</v>
      </c>
    </row>
    <row r="6" spans="1:4" x14ac:dyDescent="0.25">
      <c r="A6" s="14" t="s">
        <v>2711</v>
      </c>
      <c r="B6" s="34" t="s">
        <v>3603</v>
      </c>
      <c r="C6" s="15" t="s">
        <v>3604</v>
      </c>
      <c r="D6" s="31" t="s">
        <v>5314</v>
      </c>
    </row>
    <row r="7" spans="1:4" x14ac:dyDescent="0.25">
      <c r="A7" s="14" t="s">
        <v>2711</v>
      </c>
      <c r="B7" s="34" t="s">
        <v>5315</v>
      </c>
      <c r="C7" s="24" t="s">
        <v>5316</v>
      </c>
      <c r="D7" s="31" t="s">
        <v>5314</v>
      </c>
    </row>
    <row r="8" spans="1:4" x14ac:dyDescent="0.25">
      <c r="A8" s="14" t="s">
        <v>2711</v>
      </c>
      <c r="B8" s="34" t="s">
        <v>5317</v>
      </c>
      <c r="C8" s="24" t="s">
        <v>5318</v>
      </c>
      <c r="D8" s="31" t="s">
        <v>5314</v>
      </c>
    </row>
    <row r="9" spans="1:4" x14ac:dyDescent="0.25">
      <c r="A9" s="14" t="s">
        <v>2711</v>
      </c>
      <c r="B9" s="34" t="s">
        <v>5319</v>
      </c>
      <c r="C9" s="24" t="s">
        <v>5320</v>
      </c>
      <c r="D9" s="31" t="s">
        <v>5314</v>
      </c>
    </row>
    <row r="10" spans="1:4" x14ac:dyDescent="0.25">
      <c r="A10" s="14" t="s">
        <v>2711</v>
      </c>
      <c r="B10" s="34" t="s">
        <v>5321</v>
      </c>
      <c r="C10" s="24" t="s">
        <v>5322</v>
      </c>
      <c r="D10" s="31" t="s">
        <v>5314</v>
      </c>
    </row>
    <row r="11" spans="1:4" x14ac:dyDescent="0.25">
      <c r="A11" s="14" t="s">
        <v>2711</v>
      </c>
      <c r="B11" s="34" t="s">
        <v>5323</v>
      </c>
      <c r="C11" s="24" t="s">
        <v>5324</v>
      </c>
      <c r="D11" s="31" t="s">
        <v>5314</v>
      </c>
    </row>
    <row r="12" spans="1:4" x14ac:dyDescent="0.25">
      <c r="A12" s="14" t="s">
        <v>2711</v>
      </c>
      <c r="B12" s="34" t="s">
        <v>5325</v>
      </c>
      <c r="C12" s="24" t="s">
        <v>5326</v>
      </c>
      <c r="D12" s="31" t="s">
        <v>5314</v>
      </c>
    </row>
    <row r="13" spans="1:4" x14ac:dyDescent="0.25">
      <c r="A13" s="14" t="s">
        <v>2711</v>
      </c>
      <c r="B13" s="34" t="s">
        <v>5327</v>
      </c>
      <c r="C13" s="24" t="s">
        <v>5328</v>
      </c>
      <c r="D13" s="31" t="s">
        <v>5314</v>
      </c>
    </row>
    <row r="14" spans="1:4" x14ac:dyDescent="0.25">
      <c r="A14" s="14" t="s">
        <v>2711</v>
      </c>
      <c r="B14" s="34" t="s">
        <v>5329</v>
      </c>
      <c r="C14" s="24" t="s">
        <v>5330</v>
      </c>
      <c r="D14" s="31" t="s">
        <v>5314</v>
      </c>
    </row>
    <row r="15" spans="1:4" x14ac:dyDescent="0.25">
      <c r="A15" s="14" t="s">
        <v>2711</v>
      </c>
      <c r="B15" s="34" t="s">
        <v>5331</v>
      </c>
      <c r="C15" s="24" t="s">
        <v>5332</v>
      </c>
      <c r="D15" s="31" t="s">
        <v>5314</v>
      </c>
    </row>
    <row r="16" spans="1:4" x14ac:dyDescent="0.25">
      <c r="A16" s="14" t="s">
        <v>2711</v>
      </c>
      <c r="B16" s="34" t="s">
        <v>5333</v>
      </c>
      <c r="C16" s="24" t="s">
        <v>5334</v>
      </c>
      <c r="D16" s="31" t="s">
        <v>5314</v>
      </c>
    </row>
    <row r="17" spans="1:4" x14ac:dyDescent="0.25">
      <c r="A17" s="14" t="s">
        <v>2711</v>
      </c>
      <c r="B17" s="34" t="s">
        <v>5335</v>
      </c>
      <c r="C17" s="24" t="s">
        <v>5336</v>
      </c>
      <c r="D17" s="31" t="s">
        <v>5314</v>
      </c>
    </row>
    <row r="18" spans="1:4" x14ac:dyDescent="0.25">
      <c r="A18" s="14" t="s">
        <v>2711</v>
      </c>
      <c r="B18" s="34" t="s">
        <v>5337</v>
      </c>
      <c r="C18" s="24" t="s">
        <v>5338</v>
      </c>
      <c r="D18" s="31" t="s">
        <v>5314</v>
      </c>
    </row>
    <row r="19" spans="1:4" x14ac:dyDescent="0.25">
      <c r="A19" s="14" t="s">
        <v>2711</v>
      </c>
      <c r="B19" s="34" t="s">
        <v>5339</v>
      </c>
      <c r="C19" s="24" t="s">
        <v>5340</v>
      </c>
      <c r="D19" s="31" t="s">
        <v>5314</v>
      </c>
    </row>
    <row r="20" spans="1:4" x14ac:dyDescent="0.25">
      <c r="A20" s="14" t="s">
        <v>2711</v>
      </c>
      <c r="B20" s="34" t="s">
        <v>5341</v>
      </c>
      <c r="C20" s="24" t="s">
        <v>5342</v>
      </c>
      <c r="D20" s="31" t="s">
        <v>5314</v>
      </c>
    </row>
    <row r="21" spans="1:4" x14ac:dyDescent="0.25">
      <c r="A21" s="14" t="s">
        <v>2711</v>
      </c>
      <c r="B21" s="34" t="s">
        <v>5343</v>
      </c>
      <c r="C21" s="24" t="s">
        <v>5344</v>
      </c>
      <c r="D21" s="31" t="s">
        <v>5314</v>
      </c>
    </row>
    <row r="22" spans="1:4" x14ac:dyDescent="0.25">
      <c r="A22" s="14" t="s">
        <v>2711</v>
      </c>
      <c r="B22" s="34" t="s">
        <v>5345</v>
      </c>
      <c r="C22" s="24" t="s">
        <v>5346</v>
      </c>
      <c r="D22" s="31" t="s">
        <v>5314</v>
      </c>
    </row>
    <row r="23" spans="1:4" x14ac:dyDescent="0.25">
      <c r="A23" s="14" t="s">
        <v>2711</v>
      </c>
      <c r="B23" s="34" t="s">
        <v>5347</v>
      </c>
      <c r="C23" s="24" t="s">
        <v>5348</v>
      </c>
      <c r="D23" s="31" t="s">
        <v>5314</v>
      </c>
    </row>
    <row r="24" spans="1:4" x14ac:dyDescent="0.25">
      <c r="A24" s="14" t="s">
        <v>2711</v>
      </c>
      <c r="B24" s="34" t="s">
        <v>5349</v>
      </c>
      <c r="C24" s="24" t="s">
        <v>5350</v>
      </c>
      <c r="D24" s="31" t="s">
        <v>5314</v>
      </c>
    </row>
    <row r="25" spans="1:4" x14ac:dyDescent="0.25">
      <c r="A25" s="14" t="s">
        <v>2711</v>
      </c>
      <c r="B25" s="34" t="s">
        <v>5351</v>
      </c>
      <c r="C25" s="24" t="s">
        <v>5352</v>
      </c>
      <c r="D25" s="31" t="s">
        <v>5314</v>
      </c>
    </row>
    <row r="26" spans="1:4" x14ac:dyDescent="0.25">
      <c r="A26" s="14" t="s">
        <v>2711</v>
      </c>
      <c r="B26" s="34" t="s">
        <v>5353</v>
      </c>
      <c r="C26" s="24" t="s">
        <v>5354</v>
      </c>
      <c r="D26" s="31" t="s">
        <v>5314</v>
      </c>
    </row>
    <row r="27" spans="1:4" x14ac:dyDescent="0.25">
      <c r="A27" s="14" t="s">
        <v>2711</v>
      </c>
      <c r="B27" s="34" t="s">
        <v>5355</v>
      </c>
      <c r="C27" s="24" t="s">
        <v>19938</v>
      </c>
      <c r="D27" s="31" t="s">
        <v>5314</v>
      </c>
    </row>
    <row r="28" spans="1:4" x14ac:dyDescent="0.25">
      <c r="A28" s="14" t="s">
        <v>2711</v>
      </c>
      <c r="B28" s="34" t="s">
        <v>5356</v>
      </c>
      <c r="C28" s="15" t="s">
        <v>5357</v>
      </c>
      <c r="D28" s="31" t="s">
        <v>5314</v>
      </c>
    </row>
    <row r="29" spans="1:4" x14ac:dyDescent="0.25">
      <c r="A29" s="14" t="s">
        <v>2711</v>
      </c>
      <c r="B29" s="14" t="s">
        <v>3508</v>
      </c>
      <c r="C29" s="89" t="s">
        <v>3509</v>
      </c>
      <c r="D29" s="31" t="s">
        <v>5314</v>
      </c>
    </row>
    <row r="30" spans="1:4" s="205" customFormat="1" x14ac:dyDescent="0.25">
      <c r="A30" s="130" t="s">
        <v>2711</v>
      </c>
      <c r="B30" s="138" t="s">
        <v>13591</v>
      </c>
      <c r="C30" s="112" t="s">
        <v>13167</v>
      </c>
      <c r="D30" s="103"/>
    </row>
    <row r="31" spans="1:4" x14ac:dyDescent="0.25">
      <c r="A31" s="14" t="s">
        <v>2711</v>
      </c>
      <c r="B31" s="34" t="s">
        <v>5358</v>
      </c>
      <c r="C31" s="26" t="s">
        <v>5359</v>
      </c>
      <c r="D31" s="31" t="s">
        <v>5314</v>
      </c>
    </row>
    <row r="32" spans="1:4" x14ac:dyDescent="0.25">
      <c r="A32" s="14" t="s">
        <v>2711</v>
      </c>
      <c r="B32" s="34" t="s">
        <v>5360</v>
      </c>
      <c r="C32" s="84" t="s">
        <v>5361</v>
      </c>
      <c r="D32" s="31" t="s">
        <v>5314</v>
      </c>
    </row>
    <row r="33" spans="1:4" x14ac:dyDescent="0.25">
      <c r="A33" s="14" t="s">
        <v>2711</v>
      </c>
      <c r="B33" s="34" t="s">
        <v>5362</v>
      </c>
      <c r="C33" s="84" t="s">
        <v>5363</v>
      </c>
      <c r="D33" s="31" t="s">
        <v>5314</v>
      </c>
    </row>
    <row r="34" spans="1:4" x14ac:dyDescent="0.25">
      <c r="A34" s="14" t="s">
        <v>2711</v>
      </c>
      <c r="B34" s="34" t="s">
        <v>5364</v>
      </c>
      <c r="C34" s="84" t="s">
        <v>5365</v>
      </c>
      <c r="D34" s="31" t="s">
        <v>5314</v>
      </c>
    </row>
    <row r="35" spans="1:4" x14ac:dyDescent="0.25">
      <c r="A35" s="14" t="s">
        <v>2711</v>
      </c>
      <c r="B35" s="34" t="s">
        <v>5366</v>
      </c>
      <c r="C35" s="26" t="s">
        <v>5367</v>
      </c>
      <c r="D35" s="31" t="s">
        <v>5314</v>
      </c>
    </row>
    <row r="36" spans="1:4" x14ac:dyDescent="0.25">
      <c r="A36" s="14" t="s">
        <v>2711</v>
      </c>
      <c r="B36" s="34" t="s">
        <v>5368</v>
      </c>
      <c r="C36" s="84" t="s">
        <v>5369</v>
      </c>
      <c r="D36" s="31" t="s">
        <v>5314</v>
      </c>
    </row>
    <row r="37" spans="1:4" x14ac:dyDescent="0.25">
      <c r="A37" s="14" t="s">
        <v>2711</v>
      </c>
      <c r="B37" s="14" t="s">
        <v>5370</v>
      </c>
      <c r="C37" s="84" t="s">
        <v>5371</v>
      </c>
      <c r="D37" s="32"/>
    </row>
    <row r="38" spans="1:4" x14ac:dyDescent="0.25">
      <c r="A38" s="14" t="s">
        <v>2711</v>
      </c>
      <c r="B38" s="14" t="s">
        <v>5372</v>
      </c>
      <c r="C38" s="84" t="s">
        <v>5373</v>
      </c>
      <c r="D38" s="32"/>
    </row>
    <row r="39" spans="1:4" x14ac:dyDescent="0.25">
      <c r="A39" s="14" t="s">
        <v>2711</v>
      </c>
      <c r="B39" s="14" t="s">
        <v>5374</v>
      </c>
      <c r="C39" s="57" t="s">
        <v>5375</v>
      </c>
      <c r="D39" s="32"/>
    </row>
    <row r="40" spans="1:4" x14ac:dyDescent="0.25">
      <c r="A40" s="14" t="s">
        <v>2711</v>
      </c>
      <c r="B40" s="34" t="s">
        <v>5376</v>
      </c>
      <c r="C40" s="26" t="s">
        <v>5377</v>
      </c>
      <c r="D40" s="32"/>
    </row>
  </sheetData>
  <conditionalFormatting sqref="B37:B38">
    <cfRule type="expression" priority="2">
      <formula>B38=#REF!</formula>
    </cfRule>
  </conditionalFormatting>
  <conditionalFormatting sqref="B39">
    <cfRule type="expression" priority="87">
      <formula>#REF!=#REF!</formula>
    </cfRule>
  </conditionalFormatting>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Arkusz23"/>
  <dimension ref="A1:F166"/>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7.42578125" style="33" bestFit="1" customWidth="1"/>
    <col min="6" max="6" width="15" style="33" bestFit="1" customWidth="1"/>
    <col min="7" max="16384" width="9.140625" style="33"/>
  </cols>
  <sheetData>
    <row r="1" spans="1:6" x14ac:dyDescent="0.25">
      <c r="A1" s="35" t="s">
        <v>7</v>
      </c>
      <c r="B1" s="2" t="s">
        <v>5378</v>
      </c>
    </row>
    <row r="2" spans="1:6" x14ac:dyDescent="0.25">
      <c r="A2" s="35" t="s">
        <v>2686</v>
      </c>
      <c r="B2" s="2" t="str">
        <f>CONCATENATE("https://xbrl.cipc.co.za/taxonomy/role/",MID(B3,2,7),"/",B1)</f>
        <v>https://xbrl.cipc.co.za/taxonomy/role/800.500/ListOfNotes</v>
      </c>
      <c r="C2" s="4"/>
      <c r="D2" s="4"/>
      <c r="E2" s="4"/>
    </row>
    <row r="3" spans="1:6" x14ac:dyDescent="0.25">
      <c r="A3" s="35" t="s">
        <v>2687</v>
      </c>
      <c r="B3" s="2" t="s">
        <v>5379</v>
      </c>
      <c r="D3" s="298" t="s">
        <v>2689</v>
      </c>
      <c r="E3" s="299"/>
    </row>
    <row r="4" spans="1:6" x14ac:dyDescent="0.25">
      <c r="A4" s="36" t="s">
        <v>5</v>
      </c>
      <c r="B4" s="36" t="s">
        <v>6</v>
      </c>
      <c r="C4" s="36" t="s">
        <v>2748</v>
      </c>
      <c r="D4" s="36" t="s">
        <v>2690</v>
      </c>
      <c r="E4" s="36" t="s">
        <v>2691</v>
      </c>
      <c r="F4" s="5" t="s">
        <v>2692</v>
      </c>
    </row>
    <row r="5" spans="1:6" x14ac:dyDescent="0.25">
      <c r="A5" s="6" t="s">
        <v>2711</v>
      </c>
      <c r="B5" s="6" t="s">
        <v>2738</v>
      </c>
      <c r="C5" s="6" t="s">
        <v>2739</v>
      </c>
      <c r="D5" s="29"/>
      <c r="E5" s="29"/>
      <c r="F5" s="6" t="s">
        <v>2505</v>
      </c>
    </row>
    <row r="6" spans="1:6" x14ac:dyDescent="0.25">
      <c r="A6" s="6" t="s">
        <v>2711</v>
      </c>
      <c r="B6" s="6" t="s">
        <v>5380</v>
      </c>
      <c r="C6" s="29" t="s">
        <v>5381</v>
      </c>
      <c r="D6" s="29"/>
      <c r="E6" s="29"/>
      <c r="F6" s="6" t="s">
        <v>2505</v>
      </c>
    </row>
    <row r="7" spans="1:6" x14ac:dyDescent="0.25">
      <c r="A7" s="6" t="s">
        <v>2711</v>
      </c>
      <c r="B7" s="6" t="s">
        <v>5382</v>
      </c>
      <c r="C7" s="29" t="s">
        <v>5383</v>
      </c>
      <c r="D7" s="29"/>
      <c r="E7" s="29"/>
      <c r="F7" s="6" t="s">
        <v>2505</v>
      </c>
    </row>
    <row r="8" spans="1:6" x14ac:dyDescent="0.25">
      <c r="A8" s="6" t="s">
        <v>2711</v>
      </c>
      <c r="B8" s="6" t="s">
        <v>5384</v>
      </c>
      <c r="C8" s="29" t="s">
        <v>5385</v>
      </c>
      <c r="D8" s="29"/>
      <c r="E8" s="29"/>
      <c r="F8" s="6" t="s">
        <v>2505</v>
      </c>
    </row>
    <row r="9" spans="1:6" x14ac:dyDescent="0.25">
      <c r="A9" s="6" t="s">
        <v>2711</v>
      </c>
      <c r="B9" s="6" t="s">
        <v>5386</v>
      </c>
      <c r="C9" s="29" t="s">
        <v>5387</v>
      </c>
      <c r="D9" s="29"/>
      <c r="E9" s="29"/>
      <c r="F9" s="6" t="s">
        <v>2505</v>
      </c>
    </row>
    <row r="10" spans="1:6" x14ac:dyDescent="0.25">
      <c r="A10" s="6" t="s">
        <v>2711</v>
      </c>
      <c r="B10" s="6" t="s">
        <v>5388</v>
      </c>
      <c r="C10" s="29" t="s">
        <v>5389</v>
      </c>
      <c r="D10" s="29"/>
      <c r="E10" s="29"/>
      <c r="F10" s="6" t="s">
        <v>2505</v>
      </c>
    </row>
    <row r="11" spans="1:6" x14ac:dyDescent="0.25">
      <c r="A11" s="6" t="s">
        <v>2711</v>
      </c>
      <c r="B11" s="6" t="s">
        <v>5390</v>
      </c>
      <c r="C11" s="29" t="s">
        <v>5391</v>
      </c>
      <c r="D11" s="29"/>
      <c r="E11" s="29"/>
      <c r="F11" s="6" t="s">
        <v>2505</v>
      </c>
    </row>
    <row r="12" spans="1:6" x14ac:dyDescent="0.25">
      <c r="A12" s="6" t="s">
        <v>2711</v>
      </c>
      <c r="B12" s="6" t="s">
        <v>5392</v>
      </c>
      <c r="C12" s="29" t="s">
        <v>5393</v>
      </c>
      <c r="D12" s="29"/>
      <c r="E12" s="29"/>
      <c r="F12" s="6" t="s">
        <v>2505</v>
      </c>
    </row>
    <row r="13" spans="1:6" x14ac:dyDescent="0.25">
      <c r="A13" s="6" t="s">
        <v>2711</v>
      </c>
      <c r="B13" s="6" t="s">
        <v>5395</v>
      </c>
      <c r="C13" s="29" t="s">
        <v>5396</v>
      </c>
      <c r="D13" s="29" t="s">
        <v>2505</v>
      </c>
      <c r="E13" s="29"/>
      <c r="F13" s="6" t="s">
        <v>2505</v>
      </c>
    </row>
    <row r="14" spans="1:6" x14ac:dyDescent="0.25">
      <c r="A14" s="6" t="s">
        <v>2711</v>
      </c>
      <c r="B14" s="6" t="s">
        <v>5397</v>
      </c>
      <c r="C14" s="29" t="s">
        <v>5398</v>
      </c>
      <c r="D14" s="29"/>
      <c r="E14" s="29"/>
      <c r="F14" s="6" t="s">
        <v>2505</v>
      </c>
    </row>
    <row r="15" spans="1:6" x14ac:dyDescent="0.25">
      <c r="A15" s="6" t="s">
        <v>2711</v>
      </c>
      <c r="B15" s="6" t="s">
        <v>5399</v>
      </c>
      <c r="C15" s="29" t="s">
        <v>5400</v>
      </c>
      <c r="D15" s="29"/>
      <c r="E15" s="29"/>
      <c r="F15" s="6" t="s">
        <v>2505</v>
      </c>
    </row>
    <row r="16" spans="1:6" x14ac:dyDescent="0.25">
      <c r="A16" s="6" t="s">
        <v>2711</v>
      </c>
      <c r="B16" s="6" t="s">
        <v>5401</v>
      </c>
      <c r="C16" s="29" t="s">
        <v>5402</v>
      </c>
      <c r="D16" s="29"/>
      <c r="E16" s="29"/>
      <c r="F16" s="6" t="s">
        <v>2505</v>
      </c>
    </row>
    <row r="17" spans="1:6" x14ac:dyDescent="0.25">
      <c r="A17" s="6" t="s">
        <v>2711</v>
      </c>
      <c r="B17" s="6" t="s">
        <v>5403</v>
      </c>
      <c r="C17" s="29" t="s">
        <v>5404</v>
      </c>
      <c r="D17" s="29"/>
      <c r="E17" s="29"/>
      <c r="F17" s="6" t="s">
        <v>2505</v>
      </c>
    </row>
    <row r="18" spans="1:6" x14ac:dyDescent="0.25">
      <c r="A18" s="6" t="s">
        <v>2711</v>
      </c>
      <c r="B18" s="6" t="s">
        <v>5405</v>
      </c>
      <c r="C18" s="29" t="s">
        <v>5406</v>
      </c>
      <c r="D18" s="29"/>
      <c r="E18" s="29"/>
      <c r="F18" s="6" t="s">
        <v>2505</v>
      </c>
    </row>
    <row r="19" spans="1:6" x14ac:dyDescent="0.25">
      <c r="A19" s="6" t="s">
        <v>2711</v>
      </c>
      <c r="B19" s="6" t="s">
        <v>5407</v>
      </c>
      <c r="C19" s="29" t="s">
        <v>5408</v>
      </c>
      <c r="D19" s="29"/>
      <c r="E19" s="29"/>
      <c r="F19" s="6" t="s">
        <v>2505</v>
      </c>
    </row>
    <row r="20" spans="1:6" x14ac:dyDescent="0.25">
      <c r="A20" s="6" t="s">
        <v>2711</v>
      </c>
      <c r="B20" s="6" t="s">
        <v>5409</v>
      </c>
      <c r="C20" s="29" t="s">
        <v>5410</v>
      </c>
      <c r="D20" s="29"/>
      <c r="E20" s="29"/>
      <c r="F20" s="6" t="s">
        <v>2505</v>
      </c>
    </row>
    <row r="21" spans="1:6" x14ac:dyDescent="0.25">
      <c r="A21" s="6" t="s">
        <v>2711</v>
      </c>
      <c r="B21" s="6" t="s">
        <v>5411</v>
      </c>
      <c r="C21" s="29" t="s">
        <v>5394</v>
      </c>
      <c r="D21" s="29" t="s">
        <v>2505</v>
      </c>
      <c r="E21" s="29"/>
      <c r="F21" s="6" t="s">
        <v>2505</v>
      </c>
    </row>
    <row r="22" spans="1:6" x14ac:dyDescent="0.25">
      <c r="A22" s="6" t="s">
        <v>2711</v>
      </c>
      <c r="B22" s="6" t="s">
        <v>5413</v>
      </c>
      <c r="C22" s="29" t="s">
        <v>5414</v>
      </c>
      <c r="D22" s="29"/>
      <c r="E22" s="29"/>
      <c r="F22" s="6" t="s">
        <v>2505</v>
      </c>
    </row>
    <row r="23" spans="1:6" x14ac:dyDescent="0.25">
      <c r="A23" s="6" t="s">
        <v>2711</v>
      </c>
      <c r="B23" s="6" t="s">
        <v>5415</v>
      </c>
      <c r="C23" s="29" t="s">
        <v>5416</v>
      </c>
      <c r="D23" s="29"/>
      <c r="E23" s="29"/>
      <c r="F23" s="6" t="s">
        <v>2505</v>
      </c>
    </row>
    <row r="24" spans="1:6" x14ac:dyDescent="0.25">
      <c r="A24" s="6" t="s">
        <v>2711</v>
      </c>
      <c r="B24" s="6" t="s">
        <v>5417</v>
      </c>
      <c r="C24" s="29" t="s">
        <v>5418</v>
      </c>
      <c r="D24" s="29"/>
      <c r="E24" s="29"/>
      <c r="F24" s="6" t="s">
        <v>2505</v>
      </c>
    </row>
    <row r="25" spans="1:6" x14ac:dyDescent="0.25">
      <c r="A25" s="6" t="s">
        <v>2711</v>
      </c>
      <c r="B25" s="6" t="s">
        <v>5419</v>
      </c>
      <c r="C25" s="29" t="s">
        <v>5420</v>
      </c>
      <c r="D25" s="29"/>
      <c r="E25" s="29"/>
      <c r="F25" s="6" t="s">
        <v>2505</v>
      </c>
    </row>
    <row r="26" spans="1:6" x14ac:dyDescent="0.25">
      <c r="A26" s="6" t="s">
        <v>2711</v>
      </c>
      <c r="B26" s="6" t="s">
        <v>5421</v>
      </c>
      <c r="C26" s="29" t="s">
        <v>5422</v>
      </c>
      <c r="D26" s="29"/>
      <c r="E26" s="29"/>
      <c r="F26" s="6" t="s">
        <v>2505</v>
      </c>
    </row>
    <row r="27" spans="1:6" x14ac:dyDescent="0.25">
      <c r="A27" s="6" t="s">
        <v>2711</v>
      </c>
      <c r="B27" s="6" t="s">
        <v>5423</v>
      </c>
      <c r="C27" s="29" t="s">
        <v>5424</v>
      </c>
      <c r="D27" s="29"/>
      <c r="E27" s="29"/>
      <c r="F27" s="6" t="s">
        <v>2505</v>
      </c>
    </row>
    <row r="28" spans="1:6" x14ac:dyDescent="0.25">
      <c r="A28" s="6" t="s">
        <v>2711</v>
      </c>
      <c r="B28" s="6" t="s">
        <v>5425</v>
      </c>
      <c r="C28" s="29" t="s">
        <v>5426</v>
      </c>
      <c r="D28" s="29"/>
      <c r="E28" s="29"/>
      <c r="F28" s="6" t="s">
        <v>2505</v>
      </c>
    </row>
    <row r="29" spans="1:6" x14ac:dyDescent="0.25">
      <c r="A29" s="6" t="s">
        <v>2711</v>
      </c>
      <c r="B29" s="6" t="s">
        <v>5427</v>
      </c>
      <c r="C29" s="29" t="s">
        <v>5428</v>
      </c>
      <c r="D29" s="29"/>
      <c r="E29" s="29"/>
      <c r="F29" s="6" t="s">
        <v>2505</v>
      </c>
    </row>
    <row r="30" spans="1:6" x14ac:dyDescent="0.25">
      <c r="A30" s="6" t="s">
        <v>2711</v>
      </c>
      <c r="B30" s="6" t="s">
        <v>5429</v>
      </c>
      <c r="C30" s="29" t="s">
        <v>5430</v>
      </c>
      <c r="D30" s="29"/>
      <c r="E30" s="29"/>
      <c r="F30" s="6" t="s">
        <v>2505</v>
      </c>
    </row>
    <row r="31" spans="1:6" x14ac:dyDescent="0.25">
      <c r="A31" s="6" t="s">
        <v>2711</v>
      </c>
      <c r="B31" s="6" t="s">
        <v>5431</v>
      </c>
      <c r="C31" s="29" t="s">
        <v>5432</v>
      </c>
      <c r="D31" s="29"/>
      <c r="E31" s="29"/>
      <c r="F31" s="6" t="s">
        <v>2505</v>
      </c>
    </row>
    <row r="32" spans="1:6" x14ac:dyDescent="0.25">
      <c r="A32" s="6" t="s">
        <v>2711</v>
      </c>
      <c r="B32" s="6" t="s">
        <v>5433</v>
      </c>
      <c r="C32" s="29" t="s">
        <v>5434</v>
      </c>
      <c r="D32" s="29"/>
      <c r="E32" s="29"/>
      <c r="F32" s="6" t="s">
        <v>2505</v>
      </c>
    </row>
    <row r="33" spans="1:6" x14ac:dyDescent="0.25">
      <c r="A33" s="6" t="s">
        <v>2711</v>
      </c>
      <c r="B33" s="6" t="s">
        <v>5435</v>
      </c>
      <c r="C33" s="29" t="s">
        <v>5436</v>
      </c>
      <c r="D33" s="29"/>
      <c r="E33" s="29"/>
      <c r="F33" s="6" t="s">
        <v>2505</v>
      </c>
    </row>
    <row r="34" spans="1:6" x14ac:dyDescent="0.25">
      <c r="A34" s="6" t="s">
        <v>2711</v>
      </c>
      <c r="B34" s="6" t="s">
        <v>5437</v>
      </c>
      <c r="C34" s="29" t="s">
        <v>5438</v>
      </c>
      <c r="D34" s="29"/>
      <c r="E34" s="29"/>
      <c r="F34" s="6" t="s">
        <v>2505</v>
      </c>
    </row>
    <row r="35" spans="1:6" x14ac:dyDescent="0.25">
      <c r="A35" s="6" t="s">
        <v>2711</v>
      </c>
      <c r="B35" s="6" t="s">
        <v>5439</v>
      </c>
      <c r="C35" s="29" t="s">
        <v>5440</v>
      </c>
      <c r="D35" s="29"/>
      <c r="E35" s="29"/>
      <c r="F35" s="6" t="s">
        <v>2505</v>
      </c>
    </row>
    <row r="36" spans="1:6" x14ac:dyDescent="0.25">
      <c r="A36" s="6" t="s">
        <v>2711</v>
      </c>
      <c r="B36" s="6" t="s">
        <v>5441</v>
      </c>
      <c r="C36" s="29" t="s">
        <v>5442</v>
      </c>
      <c r="D36" s="29"/>
      <c r="E36" s="29"/>
      <c r="F36" s="6" t="s">
        <v>2505</v>
      </c>
    </row>
    <row r="37" spans="1:6" x14ac:dyDescent="0.25">
      <c r="A37" s="6" t="s">
        <v>2711</v>
      </c>
      <c r="B37" s="6" t="s">
        <v>5443</v>
      </c>
      <c r="C37" s="29" t="s">
        <v>20296</v>
      </c>
      <c r="D37" s="29"/>
      <c r="E37" s="29"/>
      <c r="F37" s="6" t="s">
        <v>2505</v>
      </c>
    </row>
    <row r="38" spans="1:6" x14ac:dyDescent="0.25">
      <c r="A38" s="6" t="s">
        <v>2711</v>
      </c>
      <c r="B38" s="6" t="s">
        <v>5444</v>
      </c>
      <c r="C38" s="29" t="s">
        <v>5445</v>
      </c>
      <c r="D38" s="29"/>
      <c r="E38" s="29"/>
      <c r="F38" s="6" t="s">
        <v>2505</v>
      </c>
    </row>
    <row r="39" spans="1:6" x14ac:dyDescent="0.25">
      <c r="A39" s="6" t="s">
        <v>2711</v>
      </c>
      <c r="B39" s="6" t="s">
        <v>5446</v>
      </c>
      <c r="C39" s="29" t="s">
        <v>5447</v>
      </c>
      <c r="D39" s="29"/>
      <c r="E39" s="29"/>
      <c r="F39" s="6" t="s">
        <v>2505</v>
      </c>
    </row>
    <row r="40" spans="1:6" x14ac:dyDescent="0.25">
      <c r="A40" s="6" t="s">
        <v>2711</v>
      </c>
      <c r="B40" s="6" t="s">
        <v>5448</v>
      </c>
      <c r="C40" s="29" t="s">
        <v>5449</v>
      </c>
      <c r="D40" s="29"/>
      <c r="E40" s="29"/>
      <c r="F40" s="6" t="s">
        <v>2505</v>
      </c>
    </row>
    <row r="41" spans="1:6" x14ac:dyDescent="0.25">
      <c r="A41" s="6" t="s">
        <v>2711</v>
      </c>
      <c r="B41" s="6" t="s">
        <v>5450</v>
      </c>
      <c r="C41" s="29" t="s">
        <v>5451</v>
      </c>
      <c r="D41" s="29"/>
      <c r="E41" s="29"/>
      <c r="F41" s="6" t="s">
        <v>2505</v>
      </c>
    </row>
    <row r="42" spans="1:6" x14ac:dyDescent="0.25">
      <c r="A42" s="6" t="s">
        <v>2711</v>
      </c>
      <c r="B42" s="6" t="s">
        <v>5452</v>
      </c>
      <c r="C42" s="29" t="s">
        <v>5453</v>
      </c>
      <c r="D42" s="29"/>
      <c r="E42" s="29"/>
      <c r="F42" s="6" t="s">
        <v>2505</v>
      </c>
    </row>
    <row r="43" spans="1:6" x14ac:dyDescent="0.25">
      <c r="A43" s="6" t="s">
        <v>2711</v>
      </c>
      <c r="B43" s="6" t="s">
        <v>5454</v>
      </c>
      <c r="C43" s="29" t="s">
        <v>5455</v>
      </c>
      <c r="D43" s="29"/>
      <c r="E43" s="29"/>
      <c r="F43" s="6" t="s">
        <v>2505</v>
      </c>
    </row>
    <row r="44" spans="1:6" x14ac:dyDescent="0.25">
      <c r="A44" s="6" t="s">
        <v>2711</v>
      </c>
      <c r="B44" s="6" t="s">
        <v>5456</v>
      </c>
      <c r="C44" s="29" t="s">
        <v>5457</v>
      </c>
      <c r="D44" s="29"/>
      <c r="E44" s="29"/>
      <c r="F44" s="6" t="s">
        <v>2505</v>
      </c>
    </row>
    <row r="45" spans="1:6" x14ac:dyDescent="0.25">
      <c r="A45" s="6" t="s">
        <v>2711</v>
      </c>
      <c r="B45" s="6" t="s">
        <v>5458</v>
      </c>
      <c r="C45" s="29" t="s">
        <v>5459</v>
      </c>
      <c r="D45" s="29"/>
      <c r="E45" s="29"/>
      <c r="F45" s="6" t="s">
        <v>2505</v>
      </c>
    </row>
    <row r="46" spans="1:6" x14ac:dyDescent="0.25">
      <c r="A46" s="6" t="s">
        <v>2711</v>
      </c>
      <c r="B46" s="6" t="s">
        <v>5460</v>
      </c>
      <c r="C46" s="29" t="s">
        <v>5461</v>
      </c>
      <c r="D46" s="6" t="s">
        <v>5462</v>
      </c>
      <c r="E46" s="6" t="s">
        <v>5463</v>
      </c>
      <c r="F46" s="6" t="s">
        <v>2505</v>
      </c>
    </row>
    <row r="47" spans="1:6" x14ac:dyDescent="0.25">
      <c r="A47" s="6" t="s">
        <v>2711</v>
      </c>
      <c r="B47" s="6" t="s">
        <v>5464</v>
      </c>
      <c r="C47" s="29" t="s">
        <v>5465</v>
      </c>
      <c r="D47" s="6"/>
      <c r="E47" s="6"/>
      <c r="F47" s="6" t="s">
        <v>2505</v>
      </c>
    </row>
    <row r="48" spans="1:6" x14ac:dyDescent="0.25">
      <c r="A48" s="6" t="s">
        <v>2711</v>
      </c>
      <c r="B48" s="6" t="s">
        <v>5466</v>
      </c>
      <c r="C48" s="29" t="s">
        <v>5467</v>
      </c>
      <c r="D48" s="6"/>
      <c r="E48" s="6"/>
      <c r="F48" s="6" t="s">
        <v>2505</v>
      </c>
    </row>
    <row r="49" spans="1:6" x14ac:dyDescent="0.25">
      <c r="A49" s="6" t="s">
        <v>2711</v>
      </c>
      <c r="B49" s="6" t="s">
        <v>5468</v>
      </c>
      <c r="C49" s="29" t="s">
        <v>5469</v>
      </c>
      <c r="D49" s="6"/>
      <c r="E49" s="6"/>
      <c r="F49" s="6" t="s">
        <v>2505</v>
      </c>
    </row>
    <row r="50" spans="1:6" x14ac:dyDescent="0.25">
      <c r="A50" s="6" t="s">
        <v>2711</v>
      </c>
      <c r="B50" s="6" t="s">
        <v>5470</v>
      </c>
      <c r="C50" s="29" t="s">
        <v>5471</v>
      </c>
      <c r="D50" s="6" t="s">
        <v>5462</v>
      </c>
      <c r="E50" s="6" t="s">
        <v>5472</v>
      </c>
      <c r="F50" s="6" t="s">
        <v>2505</v>
      </c>
    </row>
    <row r="51" spans="1:6" x14ac:dyDescent="0.25">
      <c r="A51" s="6" t="s">
        <v>2711</v>
      </c>
      <c r="B51" s="6" t="s">
        <v>5473</v>
      </c>
      <c r="C51" s="29" t="s">
        <v>5474</v>
      </c>
      <c r="D51" s="29"/>
      <c r="E51" s="6"/>
      <c r="F51" s="6" t="s">
        <v>2505</v>
      </c>
    </row>
    <row r="52" spans="1:6" x14ac:dyDescent="0.25">
      <c r="A52" s="6" t="s">
        <v>2711</v>
      </c>
      <c r="B52" s="6" t="s">
        <v>5475</v>
      </c>
      <c r="C52" s="29" t="s">
        <v>5476</v>
      </c>
      <c r="D52" s="29" t="s">
        <v>2505</v>
      </c>
      <c r="E52" s="29"/>
      <c r="F52" s="6" t="s">
        <v>2505</v>
      </c>
    </row>
    <row r="53" spans="1:6" x14ac:dyDescent="0.25">
      <c r="A53" s="6" t="s">
        <v>2711</v>
      </c>
      <c r="B53" s="6" t="s">
        <v>5477</v>
      </c>
      <c r="C53" s="29" t="s">
        <v>5478</v>
      </c>
      <c r="D53" s="29"/>
      <c r="E53" s="29"/>
      <c r="F53" s="6" t="s">
        <v>2505</v>
      </c>
    </row>
    <row r="54" spans="1:6" x14ac:dyDescent="0.25">
      <c r="A54" s="6" t="s">
        <v>2711</v>
      </c>
      <c r="B54" s="6" t="s">
        <v>5479</v>
      </c>
      <c r="C54" s="29" t="s">
        <v>5480</v>
      </c>
      <c r="D54" s="29"/>
      <c r="E54" s="29"/>
      <c r="F54" s="6" t="s">
        <v>2505</v>
      </c>
    </row>
    <row r="55" spans="1:6" x14ac:dyDescent="0.25">
      <c r="A55" s="6" t="s">
        <v>2711</v>
      </c>
      <c r="B55" s="6" t="s">
        <v>5481</v>
      </c>
      <c r="C55" s="29" t="s">
        <v>5482</v>
      </c>
      <c r="D55" s="29"/>
      <c r="E55" s="29"/>
      <c r="F55" s="6" t="s">
        <v>2505</v>
      </c>
    </row>
    <row r="56" spans="1:6" x14ac:dyDescent="0.25">
      <c r="A56" s="6" t="s">
        <v>2711</v>
      </c>
      <c r="B56" s="6" t="s">
        <v>5483</v>
      </c>
      <c r="C56" s="29" t="s">
        <v>5484</v>
      </c>
      <c r="D56" s="29"/>
      <c r="E56" s="29"/>
      <c r="F56" s="6" t="s">
        <v>2505</v>
      </c>
    </row>
    <row r="57" spans="1:6" x14ac:dyDescent="0.25">
      <c r="A57" s="6" t="s">
        <v>2711</v>
      </c>
      <c r="B57" s="6" t="s">
        <v>5485</v>
      </c>
      <c r="C57" s="29" t="s">
        <v>5486</v>
      </c>
      <c r="D57" s="29"/>
      <c r="E57" s="29"/>
      <c r="F57" s="6" t="s">
        <v>2505</v>
      </c>
    </row>
    <row r="58" spans="1:6" x14ac:dyDescent="0.25">
      <c r="A58" s="6" t="s">
        <v>2711</v>
      </c>
      <c r="B58" s="6" t="s">
        <v>2721</v>
      </c>
      <c r="C58" s="29" t="s">
        <v>2722</v>
      </c>
      <c r="D58" s="29"/>
      <c r="E58" s="29"/>
      <c r="F58" s="6" t="s">
        <v>2505</v>
      </c>
    </row>
    <row r="59" spans="1:6" x14ac:dyDescent="0.25">
      <c r="A59" s="6" t="s">
        <v>2711</v>
      </c>
      <c r="B59" s="6" t="s">
        <v>5487</v>
      </c>
      <c r="C59" s="29" t="s">
        <v>5488</v>
      </c>
      <c r="D59" s="29"/>
      <c r="E59" s="29"/>
      <c r="F59" s="6" t="s">
        <v>2505</v>
      </c>
    </row>
    <row r="60" spans="1:6" x14ac:dyDescent="0.25">
      <c r="A60" s="6" t="s">
        <v>2711</v>
      </c>
      <c r="B60" s="6" t="s">
        <v>5489</v>
      </c>
      <c r="C60" s="29" t="s">
        <v>5490</v>
      </c>
      <c r="D60" s="29"/>
      <c r="E60" s="29"/>
      <c r="F60" s="6" t="s">
        <v>2505</v>
      </c>
    </row>
    <row r="61" spans="1:6" x14ac:dyDescent="0.25">
      <c r="A61" s="6" t="s">
        <v>2711</v>
      </c>
      <c r="B61" s="6" t="s">
        <v>5491</v>
      </c>
      <c r="C61" s="29" t="s">
        <v>5492</v>
      </c>
      <c r="D61" s="29"/>
      <c r="E61" s="29"/>
      <c r="F61" s="6" t="s">
        <v>2505</v>
      </c>
    </row>
    <row r="62" spans="1:6" x14ac:dyDescent="0.25">
      <c r="A62" s="6" t="s">
        <v>2711</v>
      </c>
      <c r="B62" s="6" t="s">
        <v>5493</v>
      </c>
      <c r="C62" s="29" t="s">
        <v>5494</v>
      </c>
      <c r="D62" s="29"/>
      <c r="E62" s="29"/>
      <c r="F62" s="6" t="s">
        <v>2505</v>
      </c>
    </row>
    <row r="63" spans="1:6" x14ac:dyDescent="0.25">
      <c r="A63" s="6" t="s">
        <v>2711</v>
      </c>
      <c r="B63" s="6" t="s">
        <v>5495</v>
      </c>
      <c r="C63" s="29" t="s">
        <v>5496</v>
      </c>
      <c r="D63" s="29"/>
      <c r="E63" s="29"/>
      <c r="F63" s="6" t="s">
        <v>2505</v>
      </c>
    </row>
    <row r="64" spans="1:6" x14ac:dyDescent="0.25">
      <c r="A64" s="6" t="s">
        <v>2711</v>
      </c>
      <c r="B64" s="6" t="s">
        <v>5497</v>
      </c>
      <c r="C64" s="29" t="s">
        <v>5498</v>
      </c>
      <c r="D64" s="29"/>
      <c r="E64" s="29"/>
      <c r="F64" s="6" t="s">
        <v>2505</v>
      </c>
    </row>
    <row r="65" spans="1:6" x14ac:dyDescent="0.25">
      <c r="A65" s="6" t="s">
        <v>20</v>
      </c>
      <c r="B65" s="6" t="s">
        <v>562</v>
      </c>
      <c r="C65" s="29" t="s">
        <v>564</v>
      </c>
      <c r="D65" s="29"/>
      <c r="E65" s="29"/>
      <c r="F65" s="6"/>
    </row>
    <row r="66" spans="1:6" x14ac:dyDescent="0.25">
      <c r="A66" s="6" t="s">
        <v>2711</v>
      </c>
      <c r="B66" s="6" t="s">
        <v>5499</v>
      </c>
      <c r="C66" s="29" t="s">
        <v>5500</v>
      </c>
      <c r="D66" s="29"/>
      <c r="E66" s="29"/>
      <c r="F66" s="6" t="s">
        <v>2505</v>
      </c>
    </row>
    <row r="67" spans="1:6" x14ac:dyDescent="0.25">
      <c r="A67" s="6" t="s">
        <v>2711</v>
      </c>
      <c r="B67" s="6" t="s">
        <v>5501</v>
      </c>
      <c r="C67" s="29" t="s">
        <v>5502</v>
      </c>
      <c r="D67" s="29"/>
      <c r="E67" s="29"/>
      <c r="F67" s="6" t="s">
        <v>2505</v>
      </c>
    </row>
    <row r="68" spans="1:6" x14ac:dyDescent="0.25">
      <c r="A68" s="6" t="s">
        <v>2711</v>
      </c>
      <c r="B68" s="6" t="s">
        <v>5503</v>
      </c>
      <c r="C68" s="29" t="s">
        <v>5504</v>
      </c>
      <c r="D68" s="29"/>
      <c r="E68" s="29"/>
      <c r="F68" s="6" t="s">
        <v>2505</v>
      </c>
    </row>
    <row r="69" spans="1:6" x14ac:dyDescent="0.25">
      <c r="A69" s="6" t="s">
        <v>2711</v>
      </c>
      <c r="B69" s="6" t="s">
        <v>5505</v>
      </c>
      <c r="C69" s="29" t="s">
        <v>5506</v>
      </c>
      <c r="D69" s="29"/>
      <c r="E69" s="29"/>
      <c r="F69" s="6" t="s">
        <v>2505</v>
      </c>
    </row>
    <row r="70" spans="1:6" x14ac:dyDescent="0.25">
      <c r="A70" s="6" t="s">
        <v>2711</v>
      </c>
      <c r="B70" s="6" t="s">
        <v>5507</v>
      </c>
      <c r="C70" s="29" t="s">
        <v>5508</v>
      </c>
      <c r="D70" s="29"/>
      <c r="E70" s="29"/>
      <c r="F70" s="6" t="s">
        <v>2505</v>
      </c>
    </row>
    <row r="71" spans="1:6" x14ac:dyDescent="0.25">
      <c r="A71" s="6" t="s">
        <v>2711</v>
      </c>
      <c r="B71" s="6" t="s">
        <v>5509</v>
      </c>
      <c r="C71" s="29" t="s">
        <v>5510</v>
      </c>
      <c r="D71" s="29"/>
      <c r="E71" s="29"/>
      <c r="F71" s="6" t="s">
        <v>2505</v>
      </c>
    </row>
    <row r="72" spans="1:6" x14ac:dyDescent="0.25">
      <c r="A72" s="6" t="s">
        <v>2711</v>
      </c>
      <c r="B72" s="6" t="s">
        <v>5511</v>
      </c>
      <c r="C72" s="29" t="s">
        <v>5512</v>
      </c>
      <c r="D72" s="29"/>
      <c r="E72" s="29"/>
      <c r="F72" s="6" t="s">
        <v>2505</v>
      </c>
    </row>
    <row r="73" spans="1:6" x14ac:dyDescent="0.25">
      <c r="A73" s="6" t="s">
        <v>2711</v>
      </c>
      <c r="B73" s="6" t="s">
        <v>5513</v>
      </c>
      <c r="C73" s="29" t="s">
        <v>5514</v>
      </c>
      <c r="D73" s="29"/>
      <c r="E73" s="29"/>
      <c r="F73" s="6" t="s">
        <v>2505</v>
      </c>
    </row>
    <row r="74" spans="1:6" x14ac:dyDescent="0.25">
      <c r="A74" s="6" t="s">
        <v>2711</v>
      </c>
      <c r="B74" s="6" t="s">
        <v>5515</v>
      </c>
      <c r="C74" s="29" t="s">
        <v>5516</v>
      </c>
      <c r="D74" s="29"/>
      <c r="E74" s="29"/>
      <c r="F74" s="6" t="s">
        <v>2505</v>
      </c>
    </row>
    <row r="75" spans="1:6" x14ac:dyDescent="0.25">
      <c r="A75" s="6" t="s">
        <v>2711</v>
      </c>
      <c r="B75" s="6" t="s">
        <v>5517</v>
      </c>
      <c r="C75" s="29" t="s">
        <v>5518</v>
      </c>
      <c r="D75" s="29"/>
      <c r="E75" s="29"/>
      <c r="F75" s="6" t="s">
        <v>2505</v>
      </c>
    </row>
    <row r="76" spans="1:6" x14ac:dyDescent="0.25">
      <c r="A76" s="6" t="s">
        <v>2711</v>
      </c>
      <c r="B76" s="6" t="s">
        <v>5519</v>
      </c>
      <c r="C76" s="29" t="s">
        <v>5520</v>
      </c>
      <c r="D76" s="29"/>
      <c r="E76" s="29"/>
      <c r="F76" s="6" t="s">
        <v>2505</v>
      </c>
    </row>
    <row r="77" spans="1:6" x14ac:dyDescent="0.25">
      <c r="A77" s="6" t="s">
        <v>2711</v>
      </c>
      <c r="B77" s="6" t="s">
        <v>5521</v>
      </c>
      <c r="C77" s="29" t="s">
        <v>5522</v>
      </c>
      <c r="D77" s="29"/>
      <c r="E77" s="29"/>
      <c r="F77" s="6" t="s">
        <v>2505</v>
      </c>
    </row>
    <row r="78" spans="1:6" x14ac:dyDescent="0.25">
      <c r="A78" s="6" t="s">
        <v>2711</v>
      </c>
      <c r="B78" s="6" t="s">
        <v>5523</v>
      </c>
      <c r="C78" s="29" t="s">
        <v>5524</v>
      </c>
      <c r="D78" s="29"/>
      <c r="E78" s="29"/>
      <c r="F78" s="6" t="s">
        <v>2505</v>
      </c>
    </row>
    <row r="79" spans="1:6" x14ac:dyDescent="0.25">
      <c r="A79" s="6" t="s">
        <v>2711</v>
      </c>
      <c r="B79" s="6" t="s">
        <v>5525</v>
      </c>
      <c r="C79" s="29" t="s">
        <v>5526</v>
      </c>
      <c r="D79" s="29"/>
      <c r="E79" s="29"/>
      <c r="F79" s="6" t="s">
        <v>2505</v>
      </c>
    </row>
    <row r="80" spans="1:6" x14ac:dyDescent="0.25">
      <c r="A80" s="6" t="s">
        <v>2711</v>
      </c>
      <c r="B80" s="6" t="s">
        <v>5527</v>
      </c>
      <c r="C80" s="29" t="s">
        <v>5528</v>
      </c>
      <c r="D80" s="29"/>
      <c r="E80" s="29"/>
      <c r="F80" s="6" t="s">
        <v>2505</v>
      </c>
    </row>
    <row r="81" spans="1:6" x14ac:dyDescent="0.25">
      <c r="A81" s="6" t="s">
        <v>2711</v>
      </c>
      <c r="B81" s="6" t="s">
        <v>5529</v>
      </c>
      <c r="C81" s="29" t="s">
        <v>5530</v>
      </c>
      <c r="D81" s="29" t="s">
        <v>2505</v>
      </c>
      <c r="E81" s="29"/>
      <c r="F81" s="6" t="s">
        <v>2505</v>
      </c>
    </row>
    <row r="82" spans="1:6" x14ac:dyDescent="0.25">
      <c r="A82" s="6" t="s">
        <v>2711</v>
      </c>
      <c r="B82" s="6" t="s">
        <v>5531</v>
      </c>
      <c r="C82" s="29" t="s">
        <v>5532</v>
      </c>
      <c r="D82" s="29"/>
      <c r="E82" s="29"/>
      <c r="F82" s="6" t="s">
        <v>2505</v>
      </c>
    </row>
    <row r="83" spans="1:6" x14ac:dyDescent="0.25">
      <c r="A83" s="6" t="s">
        <v>2711</v>
      </c>
      <c r="B83" s="6" t="s">
        <v>5533</v>
      </c>
      <c r="C83" s="29" t="s">
        <v>5534</v>
      </c>
      <c r="D83" s="29"/>
      <c r="E83" s="29"/>
      <c r="F83" s="6" t="s">
        <v>2505</v>
      </c>
    </row>
    <row r="84" spans="1:6" x14ac:dyDescent="0.25">
      <c r="A84" s="6" t="s">
        <v>2711</v>
      </c>
      <c r="B84" s="6" t="s">
        <v>5535</v>
      </c>
      <c r="C84" s="29" t="s">
        <v>5536</v>
      </c>
      <c r="D84" s="29"/>
      <c r="E84" s="29"/>
      <c r="F84" s="6" t="s">
        <v>2505</v>
      </c>
    </row>
    <row r="85" spans="1:6" x14ac:dyDescent="0.25">
      <c r="A85" s="6" t="s">
        <v>2711</v>
      </c>
      <c r="B85" s="6" t="s">
        <v>5537</v>
      </c>
      <c r="C85" s="29" t="s">
        <v>5538</v>
      </c>
      <c r="D85" s="29"/>
      <c r="E85" s="29"/>
      <c r="F85" s="6" t="s">
        <v>2505</v>
      </c>
    </row>
    <row r="86" spans="1:6" x14ac:dyDescent="0.25">
      <c r="A86" s="6" t="s">
        <v>2711</v>
      </c>
      <c r="B86" s="6" t="s">
        <v>5539</v>
      </c>
      <c r="C86" s="29" t="s">
        <v>5540</v>
      </c>
      <c r="D86" s="29"/>
      <c r="E86" s="29"/>
      <c r="F86" s="6" t="s">
        <v>2505</v>
      </c>
    </row>
    <row r="87" spans="1:6" x14ac:dyDescent="0.25">
      <c r="A87" s="6" t="s">
        <v>2711</v>
      </c>
      <c r="B87" s="6" t="s">
        <v>5541</v>
      </c>
      <c r="C87" s="29" t="s">
        <v>5542</v>
      </c>
      <c r="D87" s="29"/>
      <c r="E87" s="29"/>
      <c r="F87" s="6" t="s">
        <v>2505</v>
      </c>
    </row>
    <row r="88" spans="1:6" x14ac:dyDescent="0.25">
      <c r="A88" s="6" t="s">
        <v>2711</v>
      </c>
      <c r="B88" s="6" t="s">
        <v>5543</v>
      </c>
      <c r="C88" s="29" t="s">
        <v>5544</v>
      </c>
      <c r="D88" s="29"/>
      <c r="E88" s="29"/>
      <c r="F88" s="6" t="s">
        <v>2505</v>
      </c>
    </row>
    <row r="89" spans="1:6" x14ac:dyDescent="0.25">
      <c r="A89" s="6" t="s">
        <v>2711</v>
      </c>
      <c r="B89" s="6" t="s">
        <v>5545</v>
      </c>
      <c r="C89" s="29" t="s">
        <v>5546</v>
      </c>
      <c r="D89" s="29"/>
      <c r="E89" s="29"/>
      <c r="F89" s="6" t="s">
        <v>2505</v>
      </c>
    </row>
    <row r="90" spans="1:6" x14ac:dyDescent="0.25">
      <c r="A90" s="6" t="s">
        <v>2711</v>
      </c>
      <c r="B90" s="6" t="s">
        <v>2736</v>
      </c>
      <c r="C90" s="29" t="s">
        <v>2737</v>
      </c>
      <c r="D90" s="29"/>
      <c r="E90" s="29"/>
      <c r="F90" s="6"/>
    </row>
    <row r="91" spans="1:6" x14ac:dyDescent="0.25">
      <c r="A91" s="6" t="s">
        <v>2711</v>
      </c>
      <c r="B91" s="6" t="s">
        <v>5547</v>
      </c>
      <c r="C91" s="29" t="s">
        <v>5548</v>
      </c>
      <c r="D91" s="29"/>
      <c r="E91" s="29"/>
      <c r="F91" s="6" t="s">
        <v>2505</v>
      </c>
    </row>
    <row r="92" spans="1:6" x14ac:dyDescent="0.25">
      <c r="A92" s="6" t="s">
        <v>20</v>
      </c>
      <c r="B92" s="6" t="s">
        <v>610</v>
      </c>
      <c r="C92" s="29" t="s">
        <v>612</v>
      </c>
      <c r="D92" s="29"/>
      <c r="E92" s="29"/>
      <c r="F92" s="6"/>
    </row>
    <row r="93" spans="1:6" x14ac:dyDescent="0.25">
      <c r="A93" s="6" t="s">
        <v>2711</v>
      </c>
      <c r="B93" s="6" t="s">
        <v>5549</v>
      </c>
      <c r="C93" s="29" t="s">
        <v>5550</v>
      </c>
      <c r="D93" s="29"/>
      <c r="E93" s="29"/>
      <c r="F93" s="6" t="s">
        <v>2505</v>
      </c>
    </row>
    <row r="94" spans="1:6" x14ac:dyDescent="0.25">
      <c r="A94" s="53" t="s">
        <v>2711</v>
      </c>
      <c r="B94" s="53" t="s">
        <v>5551</v>
      </c>
      <c r="C94" s="66" t="s">
        <v>5552</v>
      </c>
      <c r="D94" s="66" t="s">
        <v>2505</v>
      </c>
      <c r="E94" s="66"/>
      <c r="F94" s="53" t="s">
        <v>2505</v>
      </c>
    </row>
    <row r="95" spans="1:6" x14ac:dyDescent="0.25">
      <c r="A95" s="53" t="s">
        <v>2711</v>
      </c>
      <c r="B95" s="53" t="s">
        <v>5553</v>
      </c>
      <c r="C95" s="66" t="s">
        <v>5554</v>
      </c>
      <c r="D95" s="66" t="s">
        <v>2505</v>
      </c>
      <c r="E95" s="66"/>
      <c r="F95" s="53" t="s">
        <v>2505</v>
      </c>
    </row>
    <row r="96" spans="1:6" x14ac:dyDescent="0.25">
      <c r="A96" s="53" t="s">
        <v>2711</v>
      </c>
      <c r="B96" s="53" t="s">
        <v>5555</v>
      </c>
      <c r="C96" s="66" t="s">
        <v>5556</v>
      </c>
      <c r="D96" s="66"/>
      <c r="E96" s="66"/>
      <c r="F96" s="53" t="s">
        <v>2505</v>
      </c>
    </row>
    <row r="97" spans="1:6" x14ac:dyDescent="0.25">
      <c r="A97" s="251" t="s">
        <v>2711</v>
      </c>
      <c r="B97" s="251" t="s">
        <v>19940</v>
      </c>
      <c r="C97" s="254" t="s">
        <v>19939</v>
      </c>
      <c r="D97" s="251"/>
      <c r="E97" s="251"/>
      <c r="F97" s="251"/>
    </row>
    <row r="98" spans="1:6" x14ac:dyDescent="0.25">
      <c r="A98" s="53" t="s">
        <v>2711</v>
      </c>
      <c r="B98" s="53" t="s">
        <v>5557</v>
      </c>
      <c r="C98" s="66" t="s">
        <v>5558</v>
      </c>
      <c r="D98" s="66"/>
      <c r="E98" s="66"/>
      <c r="F98" s="53" t="s">
        <v>2505</v>
      </c>
    </row>
    <row r="99" spans="1:6" x14ac:dyDescent="0.25">
      <c r="A99" s="6" t="s">
        <v>2711</v>
      </c>
      <c r="B99" s="6" t="s">
        <v>5559</v>
      </c>
      <c r="C99" s="29" t="s">
        <v>5560</v>
      </c>
      <c r="D99" s="29"/>
      <c r="E99" s="29"/>
      <c r="F99" s="6" t="s">
        <v>2505</v>
      </c>
    </row>
    <row r="100" spans="1:6" x14ac:dyDescent="0.25">
      <c r="A100" s="6" t="s">
        <v>2711</v>
      </c>
      <c r="B100" s="6" t="s">
        <v>5561</v>
      </c>
      <c r="C100" s="29" t="s">
        <v>5562</v>
      </c>
      <c r="D100" s="29"/>
      <c r="E100" s="29"/>
      <c r="F100" s="6" t="s">
        <v>2505</v>
      </c>
    </row>
    <row r="101" spans="1:6" x14ac:dyDescent="0.25">
      <c r="A101" s="6" t="s">
        <v>2711</v>
      </c>
      <c r="B101" s="6" t="s">
        <v>5563</v>
      </c>
      <c r="C101" s="29" t="s">
        <v>5564</v>
      </c>
      <c r="D101" s="29"/>
      <c r="E101" s="29"/>
      <c r="F101" s="6" t="s">
        <v>2505</v>
      </c>
    </row>
    <row r="102" spans="1:6" x14ac:dyDescent="0.25">
      <c r="A102" s="6" t="s">
        <v>2711</v>
      </c>
      <c r="B102" s="6" t="s">
        <v>5565</v>
      </c>
      <c r="C102" s="29" t="s">
        <v>5566</v>
      </c>
      <c r="D102" s="29"/>
      <c r="E102" s="29"/>
      <c r="F102" s="6" t="s">
        <v>2505</v>
      </c>
    </row>
    <row r="103" spans="1:6" x14ac:dyDescent="0.25">
      <c r="A103" s="6" t="s">
        <v>2711</v>
      </c>
      <c r="B103" s="6" t="s">
        <v>5567</v>
      </c>
      <c r="C103" s="29" t="s">
        <v>5568</v>
      </c>
      <c r="D103" s="29"/>
      <c r="E103" s="29"/>
      <c r="F103" s="6" t="s">
        <v>2505</v>
      </c>
    </row>
    <row r="104" spans="1:6" x14ac:dyDescent="0.25">
      <c r="A104" s="6" t="s">
        <v>2711</v>
      </c>
      <c r="B104" s="6" t="s">
        <v>5569</v>
      </c>
      <c r="C104" s="29" t="s">
        <v>5570</v>
      </c>
      <c r="D104" s="29"/>
      <c r="E104" s="29"/>
      <c r="F104" s="6" t="s">
        <v>2505</v>
      </c>
    </row>
    <row r="105" spans="1:6" x14ac:dyDescent="0.25">
      <c r="A105" s="6" t="s">
        <v>2711</v>
      </c>
      <c r="B105" s="6" t="s">
        <v>5571</v>
      </c>
      <c r="C105" s="29" t="s">
        <v>5572</v>
      </c>
      <c r="D105" s="29"/>
      <c r="E105" s="29"/>
      <c r="F105" s="6" t="s">
        <v>2505</v>
      </c>
    </row>
    <row r="106" spans="1:6" x14ac:dyDescent="0.25">
      <c r="A106" s="6" t="s">
        <v>2711</v>
      </c>
      <c r="B106" s="6" t="s">
        <v>5573</v>
      </c>
      <c r="C106" s="29" t="s">
        <v>5574</v>
      </c>
      <c r="D106" s="29"/>
      <c r="E106" s="29"/>
      <c r="F106" s="6" t="s">
        <v>2505</v>
      </c>
    </row>
    <row r="107" spans="1:6" x14ac:dyDescent="0.25">
      <c r="A107" s="6" t="s">
        <v>2711</v>
      </c>
      <c r="B107" s="6" t="s">
        <v>5575</v>
      </c>
      <c r="C107" s="29" t="s">
        <v>5576</v>
      </c>
      <c r="D107" s="29"/>
      <c r="E107" s="29"/>
      <c r="F107" s="6" t="s">
        <v>2505</v>
      </c>
    </row>
    <row r="108" spans="1:6" x14ac:dyDescent="0.25">
      <c r="A108" s="6" t="s">
        <v>2711</v>
      </c>
      <c r="B108" s="6" t="s">
        <v>5577</v>
      </c>
      <c r="C108" s="29" t="s">
        <v>5578</v>
      </c>
      <c r="D108" s="29"/>
      <c r="E108" s="29"/>
      <c r="F108" s="6" t="s">
        <v>2505</v>
      </c>
    </row>
    <row r="109" spans="1:6" x14ac:dyDescent="0.25">
      <c r="A109" s="6" t="s">
        <v>2711</v>
      </c>
      <c r="B109" s="6" t="s">
        <v>5579</v>
      </c>
      <c r="C109" s="29" t="s">
        <v>5580</v>
      </c>
      <c r="D109" s="29"/>
      <c r="E109" s="29"/>
      <c r="F109" s="6" t="s">
        <v>2505</v>
      </c>
    </row>
    <row r="110" spans="1:6" x14ac:dyDescent="0.25">
      <c r="A110" s="6" t="s">
        <v>2711</v>
      </c>
      <c r="B110" s="6" t="s">
        <v>5581</v>
      </c>
      <c r="C110" s="29" t="s">
        <v>5582</v>
      </c>
      <c r="D110" s="29"/>
      <c r="E110" s="29"/>
      <c r="F110" s="6" t="s">
        <v>2505</v>
      </c>
    </row>
    <row r="111" spans="1:6" x14ac:dyDescent="0.25">
      <c r="A111" s="6" t="s">
        <v>2711</v>
      </c>
      <c r="B111" s="6" t="s">
        <v>5583</v>
      </c>
      <c r="C111" s="29" t="s">
        <v>5584</v>
      </c>
      <c r="D111" s="29"/>
      <c r="E111" s="29"/>
      <c r="F111" s="6" t="s">
        <v>2505</v>
      </c>
    </row>
    <row r="112" spans="1:6" x14ac:dyDescent="0.25">
      <c r="A112" s="6" t="s">
        <v>2711</v>
      </c>
      <c r="B112" s="6" t="s">
        <v>5585</v>
      </c>
      <c r="C112" s="29" t="s">
        <v>5586</v>
      </c>
      <c r="D112" s="29"/>
      <c r="E112" s="29"/>
      <c r="F112" s="6" t="s">
        <v>2505</v>
      </c>
    </row>
    <row r="113" spans="1:6" x14ac:dyDescent="0.25">
      <c r="A113" s="6" t="s">
        <v>2711</v>
      </c>
      <c r="B113" s="6" t="s">
        <v>5587</v>
      </c>
      <c r="C113" s="29" t="s">
        <v>5588</v>
      </c>
      <c r="D113" s="29"/>
      <c r="E113" s="29"/>
      <c r="F113" s="6" t="s">
        <v>2505</v>
      </c>
    </row>
    <row r="114" spans="1:6" x14ac:dyDescent="0.25">
      <c r="A114" s="6" t="s">
        <v>2711</v>
      </c>
      <c r="B114" s="6" t="s">
        <v>5589</v>
      </c>
      <c r="C114" s="29" t="s">
        <v>5590</v>
      </c>
      <c r="D114" s="29"/>
      <c r="E114" s="29"/>
      <c r="F114" s="6" t="s">
        <v>2505</v>
      </c>
    </row>
    <row r="115" spans="1:6" x14ac:dyDescent="0.25">
      <c r="A115" s="6" t="s">
        <v>2711</v>
      </c>
      <c r="B115" s="6" t="s">
        <v>5591</v>
      </c>
      <c r="C115" s="29" t="s">
        <v>5592</v>
      </c>
      <c r="D115" s="29"/>
      <c r="E115" s="29"/>
      <c r="F115" s="6" t="s">
        <v>2505</v>
      </c>
    </row>
    <row r="116" spans="1:6" x14ac:dyDescent="0.25">
      <c r="A116" s="6" t="s">
        <v>2711</v>
      </c>
      <c r="B116" s="6" t="s">
        <v>5593</v>
      </c>
      <c r="C116" s="29" t="s">
        <v>5594</v>
      </c>
      <c r="D116" s="29"/>
      <c r="E116" s="29"/>
      <c r="F116" s="8" t="s">
        <v>2505</v>
      </c>
    </row>
    <row r="117" spans="1:6" x14ac:dyDescent="0.25">
      <c r="A117" s="6" t="s">
        <v>2711</v>
      </c>
      <c r="B117" s="6" t="s">
        <v>5595</v>
      </c>
      <c r="C117" s="29" t="s">
        <v>5596</v>
      </c>
      <c r="D117" s="29"/>
      <c r="E117" s="29"/>
      <c r="F117" s="6" t="s">
        <v>2505</v>
      </c>
    </row>
    <row r="118" spans="1:6" x14ac:dyDescent="0.25">
      <c r="A118" s="6" t="s">
        <v>2711</v>
      </c>
      <c r="B118" s="6" t="s">
        <v>5597</v>
      </c>
      <c r="C118" s="29" t="s">
        <v>5598</v>
      </c>
      <c r="D118" s="29"/>
      <c r="E118" s="29"/>
      <c r="F118" s="6" t="s">
        <v>2505</v>
      </c>
    </row>
    <row r="119" spans="1:6" x14ac:dyDescent="0.25">
      <c r="A119" s="6" t="s">
        <v>2711</v>
      </c>
      <c r="B119" s="6" t="s">
        <v>5599</v>
      </c>
      <c r="C119" s="29" t="s">
        <v>5600</v>
      </c>
      <c r="D119" s="29"/>
      <c r="E119" s="29"/>
      <c r="F119" s="6" t="s">
        <v>2505</v>
      </c>
    </row>
    <row r="120" spans="1:6" x14ac:dyDescent="0.25">
      <c r="A120" s="6" t="s">
        <v>2711</v>
      </c>
      <c r="B120" s="6" t="s">
        <v>5601</v>
      </c>
      <c r="C120" s="29" t="s">
        <v>5602</v>
      </c>
      <c r="D120" s="29"/>
      <c r="E120" s="29"/>
      <c r="F120" s="6" t="s">
        <v>2505</v>
      </c>
    </row>
    <row r="121" spans="1:6" x14ac:dyDescent="0.25">
      <c r="A121" s="6" t="s">
        <v>20</v>
      </c>
      <c r="B121" s="6" t="s">
        <v>648</v>
      </c>
      <c r="C121" s="29" t="s">
        <v>650</v>
      </c>
      <c r="D121" s="29"/>
      <c r="E121" s="29"/>
      <c r="F121" s="32"/>
    </row>
    <row r="122" spans="1:6" x14ac:dyDescent="0.25">
      <c r="A122" s="6" t="s">
        <v>2711</v>
      </c>
      <c r="B122" s="6" t="s">
        <v>5603</v>
      </c>
      <c r="C122" s="29" t="s">
        <v>5604</v>
      </c>
      <c r="D122" s="29"/>
      <c r="E122" s="29"/>
      <c r="F122" s="32" t="s">
        <v>2505</v>
      </c>
    </row>
    <row r="123" spans="1:6" customFormat="1" x14ac:dyDescent="0.25">
      <c r="A123" s="6" t="s">
        <v>2711</v>
      </c>
      <c r="B123" s="6" t="s">
        <v>5605</v>
      </c>
      <c r="C123" s="29" t="s">
        <v>5606</v>
      </c>
      <c r="D123" s="29"/>
      <c r="E123" s="6"/>
      <c r="F123" s="6" t="s">
        <v>2505</v>
      </c>
    </row>
    <row r="124" spans="1:6" customFormat="1" x14ac:dyDescent="0.25">
      <c r="A124" s="6" t="s">
        <v>2711</v>
      </c>
      <c r="B124" s="6" t="s">
        <v>5607</v>
      </c>
      <c r="C124" s="29" t="s">
        <v>5608</v>
      </c>
      <c r="D124" s="29"/>
      <c r="E124" s="29"/>
      <c r="F124" s="6" t="s">
        <v>2505</v>
      </c>
    </row>
    <row r="125" spans="1:6" customFormat="1" x14ac:dyDescent="0.25">
      <c r="A125" s="6" t="s">
        <v>2711</v>
      </c>
      <c r="B125" s="6" t="s">
        <v>5609</v>
      </c>
      <c r="C125" s="29" t="s">
        <v>5610</v>
      </c>
      <c r="D125" s="29"/>
      <c r="E125" s="29"/>
      <c r="F125" s="6" t="s">
        <v>2505</v>
      </c>
    </row>
    <row r="126" spans="1:6" customFormat="1" x14ac:dyDescent="0.25">
      <c r="A126" s="6" t="s">
        <v>2711</v>
      </c>
      <c r="B126" s="6" t="s">
        <v>5611</v>
      </c>
      <c r="C126" s="29" t="s">
        <v>5612</v>
      </c>
      <c r="D126" s="29"/>
      <c r="E126" s="29"/>
      <c r="F126" s="6" t="s">
        <v>2505</v>
      </c>
    </row>
    <row r="127" spans="1:6" customFormat="1" x14ac:dyDescent="0.25">
      <c r="A127" s="6" t="s">
        <v>2711</v>
      </c>
      <c r="B127" s="6" t="s">
        <v>5613</v>
      </c>
      <c r="C127" s="29" t="s">
        <v>5614</v>
      </c>
      <c r="D127" s="29"/>
      <c r="E127" s="29"/>
      <c r="F127" s="6" t="s">
        <v>2505</v>
      </c>
    </row>
    <row r="128" spans="1:6" customFormat="1" x14ac:dyDescent="0.25">
      <c r="A128" s="6" t="s">
        <v>2711</v>
      </c>
      <c r="B128" s="6" t="s">
        <v>5615</v>
      </c>
      <c r="C128" s="29" t="s">
        <v>5616</v>
      </c>
      <c r="D128" s="29"/>
      <c r="E128" s="29"/>
      <c r="F128" s="6" t="s">
        <v>2505</v>
      </c>
    </row>
    <row r="129" spans="1:6" x14ac:dyDescent="0.25">
      <c r="A129" s="6" t="s">
        <v>2711</v>
      </c>
      <c r="B129" s="6" t="s">
        <v>5617</v>
      </c>
      <c r="C129" s="29" t="s">
        <v>5618</v>
      </c>
      <c r="D129" s="29"/>
      <c r="E129" s="29"/>
      <c r="F129" s="6" t="s">
        <v>2505</v>
      </c>
    </row>
    <row r="130" spans="1:6" x14ac:dyDescent="0.25">
      <c r="A130" s="6" t="s">
        <v>2711</v>
      </c>
      <c r="B130" s="6" t="s">
        <v>5619</v>
      </c>
      <c r="C130" s="29" t="s">
        <v>5620</v>
      </c>
      <c r="D130" s="29"/>
      <c r="E130" s="29"/>
      <c r="F130" s="6" t="s">
        <v>2505</v>
      </c>
    </row>
    <row r="131" spans="1:6" x14ac:dyDescent="0.25">
      <c r="A131" s="6" t="s">
        <v>2711</v>
      </c>
      <c r="B131" s="6" t="s">
        <v>5621</v>
      </c>
      <c r="C131" s="29" t="s">
        <v>5622</v>
      </c>
      <c r="D131" s="29"/>
      <c r="E131" s="29"/>
      <c r="F131" s="6" t="s">
        <v>2505</v>
      </c>
    </row>
    <row r="132" spans="1:6" x14ac:dyDescent="0.25">
      <c r="A132" s="6" t="s">
        <v>2711</v>
      </c>
      <c r="B132" s="6" t="s">
        <v>5623</v>
      </c>
      <c r="C132" s="29" t="s">
        <v>5624</v>
      </c>
      <c r="D132" s="29"/>
      <c r="E132" s="29"/>
      <c r="F132" s="6" t="s">
        <v>2505</v>
      </c>
    </row>
    <row r="134" spans="1:6" x14ac:dyDescent="0.25">
      <c r="A134" s="35" t="s">
        <v>7</v>
      </c>
      <c r="B134" s="2" t="s">
        <v>5378</v>
      </c>
    </row>
    <row r="135" spans="1:6" x14ac:dyDescent="0.25">
      <c r="A135" s="35" t="s">
        <v>2453</v>
      </c>
      <c r="B135" s="2" t="s">
        <v>5625</v>
      </c>
      <c r="C135" s="4"/>
      <c r="D135" s="4"/>
      <c r="E135" s="4"/>
    </row>
    <row r="136" spans="1:6" x14ac:dyDescent="0.25">
      <c r="A136" s="35" t="s">
        <v>2454</v>
      </c>
      <c r="B136" s="2" t="s">
        <v>5626</v>
      </c>
      <c r="D136" s="298" t="s">
        <v>2689</v>
      </c>
      <c r="E136" s="299"/>
    </row>
    <row r="137" spans="1:6" x14ac:dyDescent="0.25">
      <c r="A137" s="36" t="s">
        <v>5</v>
      </c>
      <c r="B137" s="36" t="s">
        <v>6</v>
      </c>
      <c r="C137" s="36" t="s">
        <v>2748</v>
      </c>
      <c r="D137" s="36" t="s">
        <v>2690</v>
      </c>
      <c r="E137" s="36" t="s">
        <v>2691</v>
      </c>
      <c r="F137" s="36" t="s">
        <v>2889</v>
      </c>
    </row>
    <row r="138" spans="1:6" x14ac:dyDescent="0.25">
      <c r="A138" s="6" t="s">
        <v>2890</v>
      </c>
      <c r="B138" s="6" t="s">
        <v>5627</v>
      </c>
      <c r="C138" s="6" t="s">
        <v>5628</v>
      </c>
      <c r="D138" s="6"/>
      <c r="E138" s="6"/>
      <c r="F138" s="6" t="s">
        <v>2505</v>
      </c>
    </row>
    <row r="139" spans="1:6" x14ac:dyDescent="0.25">
      <c r="A139" s="6" t="s">
        <v>2890</v>
      </c>
      <c r="B139" s="6" t="s">
        <v>5629</v>
      </c>
      <c r="C139" s="29" t="s">
        <v>5630</v>
      </c>
      <c r="D139" s="29" t="s">
        <v>2505</v>
      </c>
      <c r="E139" s="29"/>
      <c r="F139" s="6" t="s">
        <v>2505</v>
      </c>
    </row>
    <row r="140" spans="1:6" x14ac:dyDescent="0.25">
      <c r="A140" s="6" t="s">
        <v>2890</v>
      </c>
      <c r="B140" s="6" t="s">
        <v>5631</v>
      </c>
      <c r="C140" s="29" t="s">
        <v>5632</v>
      </c>
      <c r="D140" s="29"/>
      <c r="E140" s="29"/>
      <c r="F140" s="6" t="s">
        <v>2505</v>
      </c>
    </row>
    <row r="141" spans="1:6" x14ac:dyDescent="0.25">
      <c r="A141" s="6" t="s">
        <v>2890</v>
      </c>
      <c r="B141" s="6" t="s">
        <v>5401</v>
      </c>
      <c r="C141" s="29" t="s">
        <v>5402</v>
      </c>
      <c r="D141" s="29"/>
      <c r="E141" s="29"/>
      <c r="F141" s="6" t="s">
        <v>2505</v>
      </c>
    </row>
    <row r="142" spans="1:6" x14ac:dyDescent="0.25">
      <c r="A142" s="6" t="s">
        <v>2890</v>
      </c>
      <c r="B142" s="6" t="s">
        <v>5407</v>
      </c>
      <c r="C142" s="29" t="s">
        <v>5408</v>
      </c>
      <c r="D142" s="29"/>
      <c r="E142" s="29"/>
      <c r="F142" s="6" t="s">
        <v>2505</v>
      </c>
    </row>
    <row r="143" spans="1:6" x14ac:dyDescent="0.25">
      <c r="A143" s="6" t="s">
        <v>2890</v>
      </c>
      <c r="B143" s="6" t="s">
        <v>5411</v>
      </c>
      <c r="C143" s="29" t="s">
        <v>5412</v>
      </c>
      <c r="D143" s="29" t="s">
        <v>2505</v>
      </c>
      <c r="E143" s="29"/>
      <c r="F143" s="6" t="s">
        <v>2505</v>
      </c>
    </row>
    <row r="144" spans="1:6" x14ac:dyDescent="0.25">
      <c r="A144" s="6" t="s">
        <v>2890</v>
      </c>
      <c r="B144" s="6" t="s">
        <v>5633</v>
      </c>
      <c r="C144" s="29" t="s">
        <v>5634</v>
      </c>
      <c r="D144" s="29"/>
      <c r="E144" s="29"/>
      <c r="F144" s="6" t="s">
        <v>2505</v>
      </c>
    </row>
    <row r="145" spans="1:6" x14ac:dyDescent="0.25">
      <c r="A145" s="6" t="s">
        <v>2890</v>
      </c>
      <c r="B145" s="6" t="s">
        <v>5448</v>
      </c>
      <c r="C145" s="29" t="s">
        <v>5449</v>
      </c>
      <c r="D145" s="29"/>
      <c r="E145" s="29"/>
      <c r="F145" s="6" t="s">
        <v>2505</v>
      </c>
    </row>
    <row r="146" spans="1:6" x14ac:dyDescent="0.25">
      <c r="A146" s="6" t="s">
        <v>2890</v>
      </c>
      <c r="B146" s="6" t="s">
        <v>5450</v>
      </c>
      <c r="C146" s="29" t="s">
        <v>5451</v>
      </c>
      <c r="D146" s="29"/>
      <c r="E146" s="29"/>
      <c r="F146" s="6" t="s">
        <v>2505</v>
      </c>
    </row>
    <row r="147" spans="1:6" x14ac:dyDescent="0.25">
      <c r="A147" s="6" t="s">
        <v>2890</v>
      </c>
      <c r="B147" s="6" t="s">
        <v>5454</v>
      </c>
      <c r="C147" s="29" t="s">
        <v>5455</v>
      </c>
      <c r="D147" s="29"/>
      <c r="E147" s="29"/>
      <c r="F147" s="6" t="s">
        <v>2505</v>
      </c>
    </row>
    <row r="148" spans="1:6" x14ac:dyDescent="0.25">
      <c r="A148" s="6" t="s">
        <v>2890</v>
      </c>
      <c r="B148" s="6" t="s">
        <v>5470</v>
      </c>
      <c r="C148" s="29" t="s">
        <v>5471</v>
      </c>
      <c r="D148" s="6" t="s">
        <v>5462</v>
      </c>
      <c r="E148" s="6" t="s">
        <v>5472</v>
      </c>
      <c r="F148" s="6" t="s">
        <v>2505</v>
      </c>
    </row>
    <row r="149" spans="1:6" x14ac:dyDescent="0.25">
      <c r="A149" s="6" t="s">
        <v>2890</v>
      </c>
      <c r="B149" s="6" t="s">
        <v>5483</v>
      </c>
      <c r="C149" s="29" t="s">
        <v>5484</v>
      </c>
      <c r="D149" s="29"/>
      <c r="E149" s="29"/>
      <c r="F149" s="6" t="s">
        <v>2505</v>
      </c>
    </row>
    <row r="150" spans="1:6" x14ac:dyDescent="0.25">
      <c r="A150" s="6" t="s">
        <v>2890</v>
      </c>
      <c r="B150" s="6" t="s">
        <v>5491</v>
      </c>
      <c r="C150" s="29" t="s">
        <v>5492</v>
      </c>
      <c r="D150" s="29"/>
      <c r="E150" s="29"/>
      <c r="F150" s="6" t="s">
        <v>2505</v>
      </c>
    </row>
    <row r="151" spans="1:6" x14ac:dyDescent="0.25">
      <c r="A151" s="6" t="s">
        <v>2890</v>
      </c>
      <c r="B151" s="6" t="s">
        <v>5493</v>
      </c>
      <c r="C151" s="29" t="s">
        <v>5635</v>
      </c>
      <c r="D151" s="29"/>
      <c r="E151" s="29"/>
      <c r="F151" s="6" t="s">
        <v>2505</v>
      </c>
    </row>
    <row r="152" spans="1:6" x14ac:dyDescent="0.25">
      <c r="A152" s="6" t="s">
        <v>2890</v>
      </c>
      <c r="B152" s="6" t="s">
        <v>5495</v>
      </c>
      <c r="C152" s="29" t="s">
        <v>5496</v>
      </c>
      <c r="D152" s="29"/>
      <c r="E152" s="29"/>
      <c r="F152" s="6" t="s">
        <v>2505</v>
      </c>
    </row>
    <row r="153" spans="1:6" x14ac:dyDescent="0.25">
      <c r="A153" s="6" t="s">
        <v>2890</v>
      </c>
      <c r="B153" s="6" t="s">
        <v>5497</v>
      </c>
      <c r="C153" s="29" t="s">
        <v>5498</v>
      </c>
      <c r="D153" s="29"/>
      <c r="E153" s="29"/>
      <c r="F153" s="6" t="s">
        <v>2505</v>
      </c>
    </row>
    <row r="154" spans="1:6" x14ac:dyDescent="0.25">
      <c r="A154" s="6" t="s">
        <v>2890</v>
      </c>
      <c r="B154" s="6" t="s">
        <v>5507</v>
      </c>
      <c r="C154" s="29" t="s">
        <v>5508</v>
      </c>
      <c r="D154" s="29"/>
      <c r="E154" s="29"/>
      <c r="F154" s="6" t="s">
        <v>2505</v>
      </c>
    </row>
    <row r="155" spans="1:6" x14ac:dyDescent="0.25">
      <c r="A155" s="6" t="s">
        <v>2890</v>
      </c>
      <c r="B155" s="6" t="s">
        <v>5636</v>
      </c>
      <c r="C155" s="29" t="s">
        <v>5637</v>
      </c>
      <c r="D155" s="29"/>
      <c r="E155" s="29"/>
      <c r="F155" s="6" t="s">
        <v>2505</v>
      </c>
    </row>
    <row r="156" spans="1:6" x14ac:dyDescent="0.25">
      <c r="A156" s="6" t="s">
        <v>2890</v>
      </c>
      <c r="B156" s="6" t="s">
        <v>5521</v>
      </c>
      <c r="C156" s="29" t="s">
        <v>5522</v>
      </c>
      <c r="D156" s="29"/>
      <c r="E156" s="29"/>
      <c r="F156" s="6" t="s">
        <v>2505</v>
      </c>
    </row>
    <row r="157" spans="1:6" x14ac:dyDescent="0.25">
      <c r="A157" s="6" t="s">
        <v>2890</v>
      </c>
      <c r="B157" s="6" t="s">
        <v>5638</v>
      </c>
      <c r="C157" s="29" t="s">
        <v>5639</v>
      </c>
      <c r="D157" s="29"/>
      <c r="E157" s="29"/>
      <c r="F157" s="6" t="s">
        <v>2505</v>
      </c>
    </row>
    <row r="158" spans="1:6" x14ac:dyDescent="0.25">
      <c r="A158" s="6" t="s">
        <v>2890</v>
      </c>
      <c r="B158" s="6" t="s">
        <v>5525</v>
      </c>
      <c r="C158" s="29" t="s">
        <v>5640</v>
      </c>
      <c r="D158" s="29"/>
      <c r="E158" s="29"/>
      <c r="F158" s="6" t="s">
        <v>2505</v>
      </c>
    </row>
    <row r="159" spans="1:6" x14ac:dyDescent="0.25">
      <c r="A159" s="6" t="s">
        <v>2890</v>
      </c>
      <c r="B159" s="6" t="s">
        <v>5537</v>
      </c>
      <c r="C159" s="29" t="s">
        <v>5538</v>
      </c>
      <c r="D159" s="29"/>
      <c r="E159" s="29"/>
      <c r="F159" s="6" t="s">
        <v>2505</v>
      </c>
    </row>
    <row r="160" spans="1:6" x14ac:dyDescent="0.25">
      <c r="A160" s="6" t="s">
        <v>2890</v>
      </c>
      <c r="B160" s="6" t="s">
        <v>5575</v>
      </c>
      <c r="C160" s="29" t="s">
        <v>5576</v>
      </c>
      <c r="D160" s="29"/>
      <c r="E160" s="29"/>
      <c r="F160" s="6" t="s">
        <v>2505</v>
      </c>
    </row>
    <row r="161" spans="1:6" x14ac:dyDescent="0.25">
      <c r="A161" s="6" t="s">
        <v>2890</v>
      </c>
      <c r="B161" s="6" t="s">
        <v>5579</v>
      </c>
      <c r="C161" s="29" t="s">
        <v>5641</v>
      </c>
      <c r="D161" s="29" t="s">
        <v>2505</v>
      </c>
      <c r="E161" s="29"/>
      <c r="F161" s="6" t="s">
        <v>2505</v>
      </c>
    </row>
    <row r="162" spans="1:6" x14ac:dyDescent="0.25">
      <c r="A162" s="6" t="s">
        <v>2890</v>
      </c>
      <c r="B162" s="6" t="s">
        <v>5642</v>
      </c>
      <c r="C162" s="29" t="s">
        <v>5643</v>
      </c>
      <c r="D162" s="29"/>
      <c r="E162" s="29"/>
      <c r="F162" s="6" t="s">
        <v>2505</v>
      </c>
    </row>
    <row r="163" spans="1:6" x14ac:dyDescent="0.25">
      <c r="A163" s="6" t="s">
        <v>2890</v>
      </c>
      <c r="B163" s="6" t="s">
        <v>5589</v>
      </c>
      <c r="C163" s="29" t="s">
        <v>5590</v>
      </c>
      <c r="D163" s="29"/>
      <c r="E163" s="29"/>
      <c r="F163" s="6" t="s">
        <v>2505</v>
      </c>
    </row>
    <row r="164" spans="1:6" x14ac:dyDescent="0.25">
      <c r="A164" s="6" t="s">
        <v>2890</v>
      </c>
      <c r="B164" s="6" t="s">
        <v>5599</v>
      </c>
      <c r="C164" s="29" t="s">
        <v>5600</v>
      </c>
      <c r="D164" s="29"/>
      <c r="E164" s="29"/>
      <c r="F164" s="6" t="s">
        <v>2505</v>
      </c>
    </row>
    <row r="165" spans="1:6" x14ac:dyDescent="0.25">
      <c r="A165" s="6" t="s">
        <v>2890</v>
      </c>
      <c r="B165" s="6" t="s">
        <v>5607</v>
      </c>
      <c r="C165" s="29" t="s">
        <v>5608</v>
      </c>
      <c r="D165" s="29"/>
      <c r="E165" s="29"/>
      <c r="F165" s="6" t="s">
        <v>2505</v>
      </c>
    </row>
    <row r="166" spans="1:6" x14ac:dyDescent="0.25">
      <c r="A166" s="6" t="s">
        <v>2890</v>
      </c>
      <c r="B166" s="6" t="s">
        <v>5609</v>
      </c>
      <c r="C166" s="29" t="s">
        <v>5610</v>
      </c>
      <c r="D166" s="29"/>
      <c r="E166" s="29"/>
      <c r="F166" s="6" t="s">
        <v>2505</v>
      </c>
    </row>
  </sheetData>
  <mergeCells count="2">
    <mergeCell ref="D3:E3"/>
    <mergeCell ref="D136:E136"/>
  </mergeCells>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Arkusz24"/>
  <dimension ref="A1:D108"/>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16384" width="9.140625" style="33"/>
  </cols>
  <sheetData>
    <row r="1" spans="1:4" x14ac:dyDescent="0.25">
      <c r="A1" s="35" t="s">
        <v>7</v>
      </c>
      <c r="B1" s="2" t="s">
        <v>5644</v>
      </c>
    </row>
    <row r="2" spans="1:4" x14ac:dyDescent="0.25">
      <c r="A2" s="35" t="s">
        <v>2686</v>
      </c>
      <c r="B2" s="2" t="str">
        <f>CONCATENATE("https://xbrl.cipc.co.za/taxonomy/role/",MID(B3,2,7),"/",B1)</f>
        <v>https://xbrl.cipc.co.za/taxonomy/role/800.600/ListOfAccountingPolicies</v>
      </c>
      <c r="C2" s="4"/>
    </row>
    <row r="3" spans="1:4" x14ac:dyDescent="0.25">
      <c r="A3" s="35" t="s">
        <v>2687</v>
      </c>
      <c r="B3" s="2" t="s">
        <v>5645</v>
      </c>
    </row>
    <row r="4" spans="1:4" x14ac:dyDescent="0.25">
      <c r="A4" s="36" t="s">
        <v>5</v>
      </c>
      <c r="B4" s="36" t="s">
        <v>6</v>
      </c>
      <c r="C4" s="36" t="s">
        <v>2748</v>
      </c>
      <c r="D4" s="5" t="s">
        <v>2692</v>
      </c>
    </row>
    <row r="5" spans="1:4" x14ac:dyDescent="0.25">
      <c r="A5" s="142" t="s">
        <v>2711</v>
      </c>
      <c r="B5" s="142" t="s">
        <v>2736</v>
      </c>
      <c r="C5" s="142" t="s">
        <v>2737</v>
      </c>
      <c r="D5" s="6"/>
    </row>
    <row r="6" spans="1:4" x14ac:dyDescent="0.25">
      <c r="A6" s="142" t="s">
        <v>2711</v>
      </c>
      <c r="B6" s="142" t="s">
        <v>5646</v>
      </c>
      <c r="C6" s="91" t="s">
        <v>5647</v>
      </c>
      <c r="D6" s="6"/>
    </row>
    <row r="7" spans="1:4" x14ac:dyDescent="0.25">
      <c r="A7" s="142" t="s">
        <v>2711</v>
      </c>
      <c r="B7" s="142" t="s">
        <v>5648</v>
      </c>
      <c r="C7" s="91" t="s">
        <v>5649</v>
      </c>
      <c r="D7" s="6"/>
    </row>
    <row r="8" spans="1:4" x14ac:dyDescent="0.25">
      <c r="A8" s="142" t="s">
        <v>2711</v>
      </c>
      <c r="B8" s="142" t="s">
        <v>5650</v>
      </c>
      <c r="C8" s="91" t="s">
        <v>5651</v>
      </c>
      <c r="D8" s="6"/>
    </row>
    <row r="9" spans="1:4" x14ac:dyDescent="0.25">
      <c r="A9" s="142" t="s">
        <v>2711</v>
      </c>
      <c r="B9" s="142" t="s">
        <v>5652</v>
      </c>
      <c r="C9" s="91" t="s">
        <v>5653</v>
      </c>
      <c r="D9" s="6"/>
    </row>
    <row r="10" spans="1:4" x14ac:dyDescent="0.25">
      <c r="A10" s="142" t="s">
        <v>2711</v>
      </c>
      <c r="B10" s="142" t="s">
        <v>5654</v>
      </c>
      <c r="C10" s="91" t="s">
        <v>5655</v>
      </c>
      <c r="D10" s="6"/>
    </row>
    <row r="11" spans="1:4" x14ac:dyDescent="0.25">
      <c r="A11" s="142" t="s">
        <v>2711</v>
      </c>
      <c r="B11" s="142" t="s">
        <v>5656</v>
      </c>
      <c r="C11" s="91" t="s">
        <v>5657</v>
      </c>
      <c r="D11" s="6"/>
    </row>
    <row r="12" spans="1:4" x14ac:dyDescent="0.25">
      <c r="A12" s="142" t="s">
        <v>2711</v>
      </c>
      <c r="B12" s="142" t="s">
        <v>5658</v>
      </c>
      <c r="C12" s="91" t="s">
        <v>5659</v>
      </c>
      <c r="D12" s="6"/>
    </row>
    <row r="13" spans="1:4" x14ac:dyDescent="0.25">
      <c r="A13" s="142" t="s">
        <v>2711</v>
      </c>
      <c r="B13" s="142" t="s">
        <v>5660</v>
      </c>
      <c r="C13" s="91" t="s">
        <v>5661</v>
      </c>
      <c r="D13" s="6"/>
    </row>
    <row r="14" spans="1:4" x14ac:dyDescent="0.25">
      <c r="A14" s="142" t="s">
        <v>2711</v>
      </c>
      <c r="B14" s="142" t="s">
        <v>5662</v>
      </c>
      <c r="C14" s="91" t="s">
        <v>5663</v>
      </c>
      <c r="D14" s="6"/>
    </row>
    <row r="15" spans="1:4" x14ac:dyDescent="0.25">
      <c r="A15" s="142" t="s">
        <v>2711</v>
      </c>
      <c r="B15" s="142" t="s">
        <v>5664</v>
      </c>
      <c r="C15" s="91" t="s">
        <v>5665</v>
      </c>
      <c r="D15" s="6"/>
    </row>
    <row r="16" spans="1:4" x14ac:dyDescent="0.25">
      <c r="A16" s="142" t="s">
        <v>2711</v>
      </c>
      <c r="B16" s="142" t="s">
        <v>5666</v>
      </c>
      <c r="C16" s="91" t="s">
        <v>5667</v>
      </c>
      <c r="D16" s="6"/>
    </row>
    <row r="17" spans="1:4" x14ac:dyDescent="0.25">
      <c r="A17" s="142" t="s">
        <v>2711</v>
      </c>
      <c r="B17" s="34" t="s">
        <v>5668</v>
      </c>
      <c r="C17" s="93" t="s">
        <v>5669</v>
      </c>
      <c r="D17" s="6" t="s">
        <v>2505</v>
      </c>
    </row>
    <row r="18" spans="1:4" x14ac:dyDescent="0.25">
      <c r="A18" s="142" t="s">
        <v>2711</v>
      </c>
      <c r="B18" s="142" t="s">
        <v>5670</v>
      </c>
      <c r="C18" s="91" t="s">
        <v>5671</v>
      </c>
      <c r="D18" s="6"/>
    </row>
    <row r="19" spans="1:4" x14ac:dyDescent="0.25">
      <c r="A19" s="142" t="s">
        <v>2711</v>
      </c>
      <c r="B19" s="142" t="s">
        <v>5672</v>
      </c>
      <c r="C19" s="91" t="s">
        <v>5673</v>
      </c>
      <c r="D19" s="6"/>
    </row>
    <row r="20" spans="1:4" x14ac:dyDescent="0.25">
      <c r="A20" s="142" t="s">
        <v>2711</v>
      </c>
      <c r="B20" s="142" t="s">
        <v>5674</v>
      </c>
      <c r="C20" s="91" t="s">
        <v>5675</v>
      </c>
      <c r="D20" s="6"/>
    </row>
    <row r="21" spans="1:4" x14ac:dyDescent="0.25">
      <c r="A21" s="142" t="s">
        <v>2711</v>
      </c>
      <c r="B21" s="142" t="s">
        <v>5676</v>
      </c>
      <c r="C21" s="91" t="s">
        <v>5677</v>
      </c>
      <c r="D21" s="6"/>
    </row>
    <row r="22" spans="1:4" x14ac:dyDescent="0.25">
      <c r="A22" s="142" t="s">
        <v>2711</v>
      </c>
      <c r="B22" s="142" t="s">
        <v>5678</v>
      </c>
      <c r="C22" s="91" t="s">
        <v>5679</v>
      </c>
      <c r="D22" s="6"/>
    </row>
    <row r="23" spans="1:4" x14ac:dyDescent="0.25">
      <c r="A23" s="142" t="s">
        <v>2711</v>
      </c>
      <c r="B23" s="142" t="s">
        <v>5680</v>
      </c>
      <c r="C23" s="91" t="s">
        <v>5681</v>
      </c>
      <c r="D23" s="6"/>
    </row>
    <row r="24" spans="1:4" x14ac:dyDescent="0.25">
      <c r="A24" s="142" t="s">
        <v>2711</v>
      </c>
      <c r="B24" s="142" t="s">
        <v>5682</v>
      </c>
      <c r="C24" s="91" t="s">
        <v>5683</v>
      </c>
      <c r="D24" s="6"/>
    </row>
    <row r="25" spans="1:4" x14ac:dyDescent="0.25">
      <c r="A25" s="142" t="s">
        <v>2711</v>
      </c>
      <c r="B25" s="142" t="s">
        <v>5684</v>
      </c>
      <c r="C25" s="91" t="s">
        <v>5685</v>
      </c>
      <c r="D25" s="6"/>
    </row>
    <row r="26" spans="1:4" x14ac:dyDescent="0.25">
      <c r="A26" s="142" t="s">
        <v>2711</v>
      </c>
      <c r="B26" s="142" t="s">
        <v>5686</v>
      </c>
      <c r="C26" s="91" t="s">
        <v>5687</v>
      </c>
      <c r="D26" s="6"/>
    </row>
    <row r="27" spans="1:4" x14ac:dyDescent="0.25">
      <c r="A27" s="142" t="s">
        <v>2711</v>
      </c>
      <c r="B27" s="142" t="s">
        <v>5688</v>
      </c>
      <c r="C27" s="91" t="s">
        <v>5689</v>
      </c>
      <c r="D27" s="6"/>
    </row>
    <row r="28" spans="1:4" x14ac:dyDescent="0.25">
      <c r="A28" s="142" t="s">
        <v>2711</v>
      </c>
      <c r="B28" s="142" t="s">
        <v>5690</v>
      </c>
      <c r="C28" s="91" t="s">
        <v>5691</v>
      </c>
      <c r="D28" s="6"/>
    </row>
    <row r="29" spans="1:4" x14ac:dyDescent="0.25">
      <c r="A29" s="142" t="s">
        <v>2711</v>
      </c>
      <c r="B29" s="142" t="s">
        <v>5692</v>
      </c>
      <c r="C29" s="91" t="s">
        <v>5693</v>
      </c>
      <c r="D29" s="6"/>
    </row>
    <row r="30" spans="1:4" x14ac:dyDescent="0.25">
      <c r="A30" s="142" t="s">
        <v>2711</v>
      </c>
      <c r="B30" s="142" t="s">
        <v>5694</v>
      </c>
      <c r="C30" s="91" t="s">
        <v>5695</v>
      </c>
      <c r="D30" s="6"/>
    </row>
    <row r="31" spans="1:4" x14ac:dyDescent="0.25">
      <c r="A31" s="142" t="s">
        <v>2711</v>
      </c>
      <c r="B31" s="142" t="s">
        <v>5696</v>
      </c>
      <c r="C31" s="91" t="s">
        <v>5697</v>
      </c>
      <c r="D31" s="6"/>
    </row>
    <row r="32" spans="1:4" x14ac:dyDescent="0.25">
      <c r="A32" s="142" t="s">
        <v>2711</v>
      </c>
      <c r="B32" s="142" t="s">
        <v>5698</v>
      </c>
      <c r="C32" s="91" t="s">
        <v>5699</v>
      </c>
      <c r="D32" s="6"/>
    </row>
    <row r="33" spans="1:4" x14ac:dyDescent="0.25">
      <c r="A33" s="142" t="s">
        <v>2711</v>
      </c>
      <c r="B33" s="142" t="s">
        <v>5700</v>
      </c>
      <c r="C33" s="91" t="s">
        <v>5701</v>
      </c>
      <c r="D33" s="6"/>
    </row>
    <row r="34" spans="1:4" x14ac:dyDescent="0.25">
      <c r="A34" s="142" t="s">
        <v>2711</v>
      </c>
      <c r="B34" s="142" t="s">
        <v>5702</v>
      </c>
      <c r="C34" s="91" t="s">
        <v>5703</v>
      </c>
      <c r="D34" s="6"/>
    </row>
    <row r="35" spans="1:4" x14ac:dyDescent="0.25">
      <c r="A35" s="142" t="s">
        <v>2711</v>
      </c>
      <c r="B35" s="142" t="s">
        <v>5704</v>
      </c>
      <c r="C35" s="91" t="s">
        <v>5705</v>
      </c>
      <c r="D35" s="6"/>
    </row>
    <row r="36" spans="1:4" x14ac:dyDescent="0.25">
      <c r="A36" s="142" t="s">
        <v>2711</v>
      </c>
      <c r="B36" s="142" t="s">
        <v>5706</v>
      </c>
      <c r="C36" s="91" t="s">
        <v>5707</v>
      </c>
      <c r="D36" s="6"/>
    </row>
    <row r="37" spans="1:4" x14ac:dyDescent="0.25">
      <c r="A37" s="142" t="s">
        <v>2711</v>
      </c>
      <c r="B37" s="142" t="s">
        <v>5708</v>
      </c>
      <c r="C37" s="91" t="s">
        <v>5709</v>
      </c>
      <c r="D37" s="6"/>
    </row>
    <row r="38" spans="1:4" x14ac:dyDescent="0.25">
      <c r="A38" s="142" t="s">
        <v>2711</v>
      </c>
      <c r="B38" s="142" t="s">
        <v>5710</v>
      </c>
      <c r="C38" s="91" t="s">
        <v>5711</v>
      </c>
      <c r="D38" s="6"/>
    </row>
    <row r="39" spans="1:4" x14ac:dyDescent="0.25">
      <c r="A39" s="142" t="s">
        <v>2711</v>
      </c>
      <c r="B39" s="142" t="s">
        <v>5712</v>
      </c>
      <c r="C39" s="91" t="s">
        <v>5713</v>
      </c>
      <c r="D39" s="6"/>
    </row>
    <row r="40" spans="1:4" x14ac:dyDescent="0.25">
      <c r="A40" s="142" t="s">
        <v>2711</v>
      </c>
      <c r="B40" s="142" t="s">
        <v>5714</v>
      </c>
      <c r="C40" s="91" t="s">
        <v>5715</v>
      </c>
      <c r="D40" s="6"/>
    </row>
    <row r="41" spans="1:4" x14ac:dyDescent="0.25">
      <c r="A41" s="142" t="s">
        <v>2711</v>
      </c>
      <c r="B41" s="142" t="s">
        <v>5716</v>
      </c>
      <c r="C41" s="91" t="s">
        <v>5717</v>
      </c>
      <c r="D41" s="6"/>
    </row>
    <row r="42" spans="1:4" x14ac:dyDescent="0.25">
      <c r="A42" s="142" t="s">
        <v>2711</v>
      </c>
      <c r="B42" s="142" t="s">
        <v>5718</v>
      </c>
      <c r="C42" s="91" t="s">
        <v>5719</v>
      </c>
      <c r="D42" s="6"/>
    </row>
    <row r="43" spans="1:4" x14ac:dyDescent="0.25">
      <c r="A43" s="142" t="s">
        <v>2711</v>
      </c>
      <c r="B43" s="142" t="s">
        <v>5720</v>
      </c>
      <c r="C43" s="91" t="s">
        <v>5721</v>
      </c>
      <c r="D43" s="6"/>
    </row>
    <row r="44" spans="1:4" x14ac:dyDescent="0.25">
      <c r="A44" s="142" t="s">
        <v>2711</v>
      </c>
      <c r="B44" s="142" t="s">
        <v>5722</v>
      </c>
      <c r="C44" s="91" t="s">
        <v>5723</v>
      </c>
      <c r="D44" s="6"/>
    </row>
    <row r="45" spans="1:4" x14ac:dyDescent="0.25">
      <c r="A45" s="142" t="s">
        <v>2711</v>
      </c>
      <c r="B45" s="142" t="s">
        <v>5724</v>
      </c>
      <c r="C45" s="91" t="s">
        <v>5725</v>
      </c>
      <c r="D45" s="6"/>
    </row>
    <row r="46" spans="1:4" x14ac:dyDescent="0.25">
      <c r="A46" s="142" t="s">
        <v>2711</v>
      </c>
      <c r="B46" s="142" t="s">
        <v>5726</v>
      </c>
      <c r="C46" s="91" t="s">
        <v>5727</v>
      </c>
      <c r="D46" s="6"/>
    </row>
    <row r="47" spans="1:4" x14ac:dyDescent="0.25">
      <c r="A47" s="142" t="s">
        <v>2711</v>
      </c>
      <c r="B47" s="142" t="s">
        <v>5728</v>
      </c>
      <c r="C47" s="91" t="s">
        <v>5729</v>
      </c>
      <c r="D47" s="6"/>
    </row>
    <row r="48" spans="1:4" x14ac:dyDescent="0.25">
      <c r="A48" s="142" t="s">
        <v>2711</v>
      </c>
      <c r="B48" s="142" t="s">
        <v>5730</v>
      </c>
      <c r="C48" s="91" t="s">
        <v>5731</v>
      </c>
      <c r="D48" s="6"/>
    </row>
    <row r="49" spans="1:4" x14ac:dyDescent="0.25">
      <c r="A49" s="142" t="s">
        <v>2711</v>
      </c>
      <c r="B49" s="142" t="s">
        <v>5732</v>
      </c>
      <c r="C49" s="91" t="s">
        <v>5733</v>
      </c>
      <c r="D49" s="6"/>
    </row>
    <row r="50" spans="1:4" x14ac:dyDescent="0.25">
      <c r="A50" s="142" t="s">
        <v>2711</v>
      </c>
      <c r="B50" s="142" t="s">
        <v>5734</v>
      </c>
      <c r="C50" s="91" t="s">
        <v>5735</v>
      </c>
      <c r="D50" s="6"/>
    </row>
    <row r="51" spans="1:4" x14ac:dyDescent="0.25">
      <c r="A51" s="142" t="s">
        <v>2711</v>
      </c>
      <c r="B51" s="142" t="s">
        <v>5736</v>
      </c>
      <c r="C51" s="91" t="s">
        <v>5737</v>
      </c>
      <c r="D51" s="6"/>
    </row>
    <row r="52" spans="1:4" x14ac:dyDescent="0.25">
      <c r="A52" s="142" t="s">
        <v>2711</v>
      </c>
      <c r="B52" s="34" t="s">
        <v>5738</v>
      </c>
      <c r="C52" s="93" t="s">
        <v>5739</v>
      </c>
      <c r="D52" s="6" t="s">
        <v>2505</v>
      </c>
    </row>
    <row r="53" spans="1:4" x14ac:dyDescent="0.25">
      <c r="A53" s="142" t="s">
        <v>2711</v>
      </c>
      <c r="B53" s="34" t="s">
        <v>5740</v>
      </c>
      <c r="C53" s="93" t="s">
        <v>5741</v>
      </c>
      <c r="D53" s="6"/>
    </row>
    <row r="54" spans="1:4" x14ac:dyDescent="0.25">
      <c r="A54" s="142" t="s">
        <v>2711</v>
      </c>
      <c r="B54" s="142" t="s">
        <v>5742</v>
      </c>
      <c r="C54" s="91" t="s">
        <v>5743</v>
      </c>
      <c r="D54" s="6"/>
    </row>
    <row r="55" spans="1:4" x14ac:dyDescent="0.25">
      <c r="A55" s="142" t="s">
        <v>2711</v>
      </c>
      <c r="B55" s="142" t="s">
        <v>5744</v>
      </c>
      <c r="C55" s="91" t="s">
        <v>5745</v>
      </c>
      <c r="D55" s="6"/>
    </row>
    <row r="56" spans="1:4" x14ac:dyDescent="0.25">
      <c r="A56" s="142" t="s">
        <v>2711</v>
      </c>
      <c r="B56" s="142" t="s">
        <v>5746</v>
      </c>
      <c r="C56" s="91" t="s">
        <v>5747</v>
      </c>
      <c r="D56" s="6"/>
    </row>
    <row r="57" spans="1:4" x14ac:dyDescent="0.25">
      <c r="A57" s="142" t="s">
        <v>2711</v>
      </c>
      <c r="B57" s="142" t="s">
        <v>5748</v>
      </c>
      <c r="C57" s="91" t="s">
        <v>5749</v>
      </c>
      <c r="D57" s="6"/>
    </row>
    <row r="58" spans="1:4" x14ac:dyDescent="0.25">
      <c r="A58" s="142" t="s">
        <v>2711</v>
      </c>
      <c r="B58" s="142" t="s">
        <v>5750</v>
      </c>
      <c r="C58" s="91" t="s">
        <v>5751</v>
      </c>
      <c r="D58" s="6"/>
    </row>
    <row r="59" spans="1:4" x14ac:dyDescent="0.25">
      <c r="A59" s="142" t="s">
        <v>2711</v>
      </c>
      <c r="B59" s="34" t="s">
        <v>5752</v>
      </c>
      <c r="C59" s="93" t="s">
        <v>5753</v>
      </c>
      <c r="D59" s="6" t="s">
        <v>2505</v>
      </c>
    </row>
    <row r="60" spans="1:4" x14ac:dyDescent="0.25">
      <c r="A60" s="142" t="s">
        <v>2711</v>
      </c>
      <c r="B60" s="142" t="s">
        <v>5754</v>
      </c>
      <c r="C60" s="91" t="s">
        <v>5755</v>
      </c>
      <c r="D60" s="6"/>
    </row>
    <row r="61" spans="1:4" x14ac:dyDescent="0.25">
      <c r="A61" s="142" t="s">
        <v>2711</v>
      </c>
      <c r="B61" s="142" t="s">
        <v>5756</v>
      </c>
      <c r="C61" s="91" t="s">
        <v>5757</v>
      </c>
      <c r="D61" s="6"/>
    </row>
    <row r="62" spans="1:4" x14ac:dyDescent="0.25">
      <c r="A62" s="142" t="s">
        <v>2711</v>
      </c>
      <c r="B62" s="142" t="s">
        <v>5758</v>
      </c>
      <c r="C62" s="91" t="s">
        <v>5759</v>
      </c>
      <c r="D62" s="6"/>
    </row>
    <row r="63" spans="1:4" x14ac:dyDescent="0.25">
      <c r="A63" s="142" t="s">
        <v>2711</v>
      </c>
      <c r="B63" s="142" t="s">
        <v>5760</v>
      </c>
      <c r="C63" s="91" t="s">
        <v>5761</v>
      </c>
      <c r="D63" s="6"/>
    </row>
    <row r="64" spans="1:4" x14ac:dyDescent="0.25">
      <c r="A64" s="142" t="s">
        <v>2711</v>
      </c>
      <c r="B64" s="142" t="s">
        <v>5762</v>
      </c>
      <c r="C64" s="91" t="s">
        <v>5763</v>
      </c>
      <c r="D64" s="6"/>
    </row>
    <row r="65" spans="1:4" x14ac:dyDescent="0.25">
      <c r="A65" s="142" t="s">
        <v>2711</v>
      </c>
      <c r="B65" s="142" t="s">
        <v>5764</v>
      </c>
      <c r="C65" s="91" t="s">
        <v>5765</v>
      </c>
      <c r="D65" s="6"/>
    </row>
    <row r="66" spans="1:4" x14ac:dyDescent="0.25">
      <c r="A66" s="142" t="s">
        <v>2711</v>
      </c>
      <c r="B66" s="142" t="s">
        <v>5766</v>
      </c>
      <c r="C66" s="91" t="s">
        <v>5767</v>
      </c>
      <c r="D66" s="6"/>
    </row>
    <row r="67" spans="1:4" x14ac:dyDescent="0.25">
      <c r="A67" s="142" t="s">
        <v>2711</v>
      </c>
      <c r="B67" s="34" t="s">
        <v>5768</v>
      </c>
      <c r="C67" s="93" t="s">
        <v>5769</v>
      </c>
      <c r="D67" s="6" t="s">
        <v>2505</v>
      </c>
    </row>
    <row r="68" spans="1:4" x14ac:dyDescent="0.25">
      <c r="A68" s="142" t="s">
        <v>2711</v>
      </c>
      <c r="B68" s="142" t="s">
        <v>5770</v>
      </c>
      <c r="C68" s="91" t="s">
        <v>5771</v>
      </c>
      <c r="D68" s="6"/>
    </row>
    <row r="69" spans="1:4" x14ac:dyDescent="0.25">
      <c r="A69" s="142" t="s">
        <v>2711</v>
      </c>
      <c r="B69" s="142" t="s">
        <v>5772</v>
      </c>
      <c r="C69" s="91" t="s">
        <v>5773</v>
      </c>
      <c r="D69" s="6"/>
    </row>
    <row r="70" spans="1:4" x14ac:dyDescent="0.25">
      <c r="A70" s="142" t="s">
        <v>2711</v>
      </c>
      <c r="B70" s="142" t="s">
        <v>5774</v>
      </c>
      <c r="C70" s="91" t="s">
        <v>5775</v>
      </c>
      <c r="D70" s="6"/>
    </row>
    <row r="71" spans="1:4" x14ac:dyDescent="0.25">
      <c r="A71" s="142" t="s">
        <v>2711</v>
      </c>
      <c r="B71" s="142" t="s">
        <v>5776</v>
      </c>
      <c r="C71" s="91" t="s">
        <v>5777</v>
      </c>
      <c r="D71" s="6"/>
    </row>
    <row r="72" spans="1:4" x14ac:dyDescent="0.25">
      <c r="A72" s="142" t="s">
        <v>2711</v>
      </c>
      <c r="B72" s="142" t="s">
        <v>5778</v>
      </c>
      <c r="C72" s="91" t="s">
        <v>5779</v>
      </c>
      <c r="D72" s="6"/>
    </row>
    <row r="73" spans="1:4" x14ac:dyDescent="0.25">
      <c r="A73" s="142" t="s">
        <v>2711</v>
      </c>
      <c r="B73" s="142" t="s">
        <v>5780</v>
      </c>
      <c r="C73" s="91" t="s">
        <v>5781</v>
      </c>
      <c r="D73" s="6"/>
    </row>
    <row r="74" spans="1:4" x14ac:dyDescent="0.25">
      <c r="A74" s="142" t="s">
        <v>2711</v>
      </c>
      <c r="B74" s="34" t="s">
        <v>5782</v>
      </c>
      <c r="C74" s="93" t="s">
        <v>5783</v>
      </c>
      <c r="D74" s="6" t="s">
        <v>2505</v>
      </c>
    </row>
    <row r="75" spans="1:4" x14ac:dyDescent="0.25">
      <c r="A75" s="142" t="s">
        <v>2711</v>
      </c>
      <c r="B75" s="142" t="s">
        <v>5784</v>
      </c>
      <c r="C75" s="91" t="s">
        <v>5785</v>
      </c>
      <c r="D75" s="6"/>
    </row>
    <row r="76" spans="1:4" x14ac:dyDescent="0.25">
      <c r="A76" s="142" t="s">
        <v>2711</v>
      </c>
      <c r="B76" s="142" t="s">
        <v>5786</v>
      </c>
      <c r="C76" s="91" t="s">
        <v>5787</v>
      </c>
      <c r="D76" s="6"/>
    </row>
    <row r="77" spans="1:4" x14ac:dyDescent="0.25">
      <c r="A77" s="142" t="s">
        <v>2711</v>
      </c>
      <c r="B77" s="142" t="s">
        <v>5788</v>
      </c>
      <c r="C77" s="91" t="s">
        <v>5789</v>
      </c>
      <c r="D77" s="6"/>
    </row>
    <row r="78" spans="1:4" x14ac:dyDescent="0.25">
      <c r="A78" s="142" t="s">
        <v>2711</v>
      </c>
      <c r="B78" s="142" t="s">
        <v>5790</v>
      </c>
      <c r="C78" s="91" t="s">
        <v>5791</v>
      </c>
      <c r="D78" s="6"/>
    </row>
    <row r="79" spans="1:4" x14ac:dyDescent="0.25">
      <c r="A79" s="142" t="s">
        <v>2711</v>
      </c>
      <c r="B79" s="142" t="s">
        <v>5792</v>
      </c>
      <c r="C79" s="91" t="s">
        <v>5793</v>
      </c>
      <c r="D79" s="6"/>
    </row>
    <row r="80" spans="1:4" x14ac:dyDescent="0.25">
      <c r="A80" s="142" t="s">
        <v>2711</v>
      </c>
      <c r="B80" s="142" t="s">
        <v>5794</v>
      </c>
      <c r="C80" s="91" t="s">
        <v>5795</v>
      </c>
      <c r="D80" s="6"/>
    </row>
    <row r="81" spans="1:4" x14ac:dyDescent="0.25">
      <c r="A81" s="142" t="s">
        <v>2711</v>
      </c>
      <c r="B81" s="142" t="s">
        <v>5796</v>
      </c>
      <c r="C81" s="91" t="s">
        <v>5797</v>
      </c>
      <c r="D81" s="6"/>
    </row>
    <row r="82" spans="1:4" x14ac:dyDescent="0.25">
      <c r="A82" s="142" t="s">
        <v>2711</v>
      </c>
      <c r="B82" s="142" t="s">
        <v>5798</v>
      </c>
      <c r="C82" s="91" t="s">
        <v>5799</v>
      </c>
      <c r="D82" s="6"/>
    </row>
    <row r="83" spans="1:4" x14ac:dyDescent="0.25">
      <c r="A83" s="142" t="s">
        <v>2711</v>
      </c>
      <c r="B83" s="142" t="s">
        <v>5800</v>
      </c>
      <c r="C83" s="91" t="s">
        <v>5801</v>
      </c>
      <c r="D83" s="6"/>
    </row>
    <row r="84" spans="1:4" x14ac:dyDescent="0.25">
      <c r="A84" s="142" t="s">
        <v>2711</v>
      </c>
      <c r="B84" s="142" t="s">
        <v>5802</v>
      </c>
      <c r="C84" s="91" t="s">
        <v>5803</v>
      </c>
      <c r="D84" s="6"/>
    </row>
    <row r="85" spans="1:4" x14ac:dyDescent="0.25">
      <c r="A85" s="142" t="s">
        <v>2711</v>
      </c>
      <c r="B85" s="142" t="s">
        <v>5804</v>
      </c>
      <c r="C85" s="91" t="s">
        <v>5805</v>
      </c>
      <c r="D85" s="6"/>
    </row>
    <row r="86" spans="1:4" x14ac:dyDescent="0.25">
      <c r="A86" s="142" t="s">
        <v>2711</v>
      </c>
      <c r="B86" s="142" t="s">
        <v>5806</v>
      </c>
      <c r="C86" s="91" t="s">
        <v>5807</v>
      </c>
      <c r="D86" s="6"/>
    </row>
    <row r="87" spans="1:4" x14ac:dyDescent="0.25">
      <c r="A87" s="142" t="s">
        <v>2711</v>
      </c>
      <c r="B87" s="142" t="s">
        <v>5808</v>
      </c>
      <c r="C87" s="91" t="s">
        <v>5809</v>
      </c>
      <c r="D87" s="6"/>
    </row>
    <row r="88" spans="1:4" x14ac:dyDescent="0.25">
      <c r="A88" s="142" t="s">
        <v>2711</v>
      </c>
      <c r="B88" s="142" t="s">
        <v>5810</v>
      </c>
      <c r="C88" s="91" t="s">
        <v>5811</v>
      </c>
      <c r="D88" s="6"/>
    </row>
    <row r="89" spans="1:4" x14ac:dyDescent="0.25">
      <c r="A89" s="142" t="s">
        <v>2711</v>
      </c>
      <c r="B89" s="142" t="s">
        <v>5812</v>
      </c>
      <c r="C89" s="91" t="s">
        <v>5813</v>
      </c>
      <c r="D89" s="6"/>
    </row>
    <row r="90" spans="1:4" x14ac:dyDescent="0.25">
      <c r="A90" s="142" t="s">
        <v>2711</v>
      </c>
      <c r="B90" s="142" t="s">
        <v>5814</v>
      </c>
      <c r="C90" s="91" t="s">
        <v>5815</v>
      </c>
      <c r="D90" s="6"/>
    </row>
    <row r="91" spans="1:4" x14ac:dyDescent="0.25">
      <c r="A91" s="142" t="s">
        <v>2711</v>
      </c>
      <c r="B91" s="142" t="s">
        <v>5816</v>
      </c>
      <c r="C91" s="91" t="s">
        <v>5817</v>
      </c>
      <c r="D91" s="6"/>
    </row>
    <row r="92" spans="1:4" x14ac:dyDescent="0.25">
      <c r="A92" s="142" t="s">
        <v>2711</v>
      </c>
      <c r="B92" s="142" t="s">
        <v>5818</v>
      </c>
      <c r="C92" s="91" t="s">
        <v>5819</v>
      </c>
      <c r="D92" s="6"/>
    </row>
    <row r="93" spans="1:4" x14ac:dyDescent="0.25">
      <c r="A93" s="142" t="s">
        <v>2711</v>
      </c>
      <c r="B93" s="142" t="s">
        <v>5820</v>
      </c>
      <c r="C93" s="91" t="s">
        <v>5821</v>
      </c>
      <c r="D93" s="6"/>
    </row>
    <row r="94" spans="1:4" x14ac:dyDescent="0.25">
      <c r="A94" s="142" t="s">
        <v>2711</v>
      </c>
      <c r="B94" s="142" t="s">
        <v>5822</v>
      </c>
      <c r="C94" s="91" t="s">
        <v>5823</v>
      </c>
      <c r="D94" s="6"/>
    </row>
    <row r="95" spans="1:4" x14ac:dyDescent="0.25">
      <c r="A95" s="142" t="s">
        <v>2711</v>
      </c>
      <c r="B95" s="142" t="s">
        <v>5824</v>
      </c>
      <c r="C95" s="91" t="s">
        <v>5825</v>
      </c>
      <c r="D95" s="6"/>
    </row>
    <row r="97" spans="1:4" x14ac:dyDescent="0.25">
      <c r="A97" s="35" t="s">
        <v>7</v>
      </c>
      <c r="B97" s="2" t="s">
        <v>5644</v>
      </c>
    </row>
    <row r="98" spans="1:4" x14ac:dyDescent="0.25">
      <c r="A98" s="35" t="s">
        <v>2453</v>
      </c>
      <c r="B98" s="2" t="s">
        <v>5826</v>
      </c>
      <c r="C98" s="4"/>
    </row>
    <row r="99" spans="1:4" x14ac:dyDescent="0.25">
      <c r="A99" s="35" t="s">
        <v>2454</v>
      </c>
      <c r="B99" s="2" t="s">
        <v>5827</v>
      </c>
    </row>
    <row r="100" spans="1:4" x14ac:dyDescent="0.25">
      <c r="A100" s="36" t="s">
        <v>5</v>
      </c>
      <c r="B100" s="36" t="s">
        <v>6</v>
      </c>
      <c r="C100" s="36" t="s">
        <v>2748</v>
      </c>
      <c r="D100" s="36" t="s">
        <v>2889</v>
      </c>
    </row>
    <row r="101" spans="1:4" x14ac:dyDescent="0.25">
      <c r="A101" s="6" t="s">
        <v>2890</v>
      </c>
      <c r="B101" s="6" t="s">
        <v>5828</v>
      </c>
      <c r="C101" s="6" t="s">
        <v>5829</v>
      </c>
      <c r="D101" s="6"/>
    </row>
    <row r="102" spans="1:4" x14ac:dyDescent="0.25">
      <c r="A102" s="6" t="s">
        <v>2890</v>
      </c>
      <c r="B102" s="6" t="s">
        <v>5830</v>
      </c>
      <c r="C102" s="29" t="s">
        <v>5831</v>
      </c>
      <c r="D102" s="6"/>
    </row>
    <row r="103" spans="1:4" x14ac:dyDescent="0.25">
      <c r="A103" s="6" t="s">
        <v>2890</v>
      </c>
      <c r="B103" s="6" t="s">
        <v>5760</v>
      </c>
      <c r="C103" s="29" t="s">
        <v>5761</v>
      </c>
      <c r="D103" s="6"/>
    </row>
    <row r="104" spans="1:4" x14ac:dyDescent="0.25">
      <c r="A104" s="6" t="s">
        <v>2890</v>
      </c>
      <c r="B104" s="6" t="s">
        <v>5764</v>
      </c>
      <c r="C104" s="29" t="s">
        <v>5765</v>
      </c>
      <c r="D104" s="6"/>
    </row>
    <row r="105" spans="1:4" x14ac:dyDescent="0.25">
      <c r="A105" s="6" t="s">
        <v>2890</v>
      </c>
      <c r="B105" s="6" t="s">
        <v>5746</v>
      </c>
      <c r="C105" s="29" t="s">
        <v>5747</v>
      </c>
      <c r="D105" s="6"/>
    </row>
    <row r="106" spans="1:4" x14ac:dyDescent="0.25">
      <c r="A106" s="6" t="s">
        <v>2890</v>
      </c>
      <c r="B106" s="6" t="s">
        <v>5784</v>
      </c>
      <c r="C106" s="29" t="s">
        <v>5785</v>
      </c>
      <c r="D106" s="6"/>
    </row>
    <row r="107" spans="1:4" x14ac:dyDescent="0.25">
      <c r="A107" s="6" t="s">
        <v>2890</v>
      </c>
      <c r="B107" s="6" t="s">
        <v>5810</v>
      </c>
      <c r="C107" s="29" t="s">
        <v>5811</v>
      </c>
      <c r="D107" s="6"/>
    </row>
    <row r="108" spans="1:4" x14ac:dyDescent="0.25">
      <c r="A108" s="6" t="s">
        <v>2890</v>
      </c>
      <c r="B108" s="6" t="s">
        <v>5832</v>
      </c>
      <c r="C108" s="29" t="s">
        <v>5833</v>
      </c>
      <c r="D108" s="6"/>
    </row>
  </sheetData>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Arkusz25"/>
  <dimension ref="A1:H5669"/>
  <sheetViews>
    <sheetView zoomScale="85" zoomScaleNormal="85" workbookViewId="0"/>
  </sheetViews>
  <sheetFormatPr defaultColWidth="9.140625" defaultRowHeight="15" customHeight="1" x14ac:dyDescent="0.25"/>
  <cols>
    <col min="1" max="1" width="15.7109375" style="62" customWidth="1"/>
    <col min="2" max="3" width="120.7109375" style="62" customWidth="1"/>
    <col min="4" max="4" width="20.7109375" style="62" customWidth="1"/>
    <col min="5" max="8" width="15.7109375" style="62" customWidth="1"/>
    <col min="9" max="16384" width="9.140625" style="33"/>
  </cols>
  <sheetData>
    <row r="1" spans="1:8" ht="15" customHeight="1" x14ac:dyDescent="0.25">
      <c r="A1" s="60" t="s">
        <v>7</v>
      </c>
      <c r="B1" s="61" t="s">
        <v>5834</v>
      </c>
    </row>
    <row r="2" spans="1:8" ht="15" customHeight="1" x14ac:dyDescent="0.25">
      <c r="A2" s="60" t="s">
        <v>2686</v>
      </c>
      <c r="B2" s="61" t="s">
        <v>20237</v>
      </c>
      <c r="C2" s="63"/>
      <c r="D2" s="63"/>
      <c r="E2" s="63"/>
      <c r="H2" s="62" t="s">
        <v>2505</v>
      </c>
    </row>
    <row r="3" spans="1:8" ht="15" customHeight="1" x14ac:dyDescent="0.25">
      <c r="A3" s="60" t="s">
        <v>2687</v>
      </c>
      <c r="B3" s="61" t="s">
        <v>19941</v>
      </c>
      <c r="D3" s="300" t="s">
        <v>2689</v>
      </c>
      <c r="E3" s="301"/>
      <c r="F3" s="300" t="s">
        <v>5836</v>
      </c>
      <c r="G3" s="301"/>
      <c r="H3" s="62" t="s">
        <v>2505</v>
      </c>
    </row>
    <row r="4" spans="1:8" ht="15" customHeight="1" x14ac:dyDescent="0.25">
      <c r="A4" s="64" t="s">
        <v>5</v>
      </c>
      <c r="B4" s="64" t="s">
        <v>6</v>
      </c>
      <c r="C4" s="64" t="s">
        <v>5837</v>
      </c>
      <c r="D4" s="64" t="s">
        <v>2690</v>
      </c>
      <c r="E4" s="64" t="s">
        <v>2691</v>
      </c>
      <c r="F4" s="65" t="s">
        <v>2690</v>
      </c>
      <c r="G4" s="64" t="s">
        <v>2691</v>
      </c>
      <c r="H4" s="64" t="s">
        <v>2692</v>
      </c>
    </row>
    <row r="5" spans="1:8" s="42" customFormat="1" ht="15" customHeight="1" x14ac:dyDescent="0.25">
      <c r="A5" s="53" t="s">
        <v>2711</v>
      </c>
      <c r="B5" s="53" t="s">
        <v>5838</v>
      </c>
      <c r="C5" s="53" t="s">
        <v>19942</v>
      </c>
      <c r="D5" s="53" t="s">
        <v>2505</v>
      </c>
      <c r="E5" s="66"/>
      <c r="F5" s="66"/>
      <c r="G5" s="66"/>
      <c r="H5" s="67" t="s">
        <v>2505</v>
      </c>
    </row>
    <row r="6" spans="1:8" s="42" customFormat="1" ht="15" customHeight="1" x14ac:dyDescent="0.25">
      <c r="A6" s="53" t="s">
        <v>2711</v>
      </c>
      <c r="B6" s="53" t="s">
        <v>2696</v>
      </c>
      <c r="C6" s="66" t="s">
        <v>2697</v>
      </c>
      <c r="D6" s="53" t="s">
        <v>2505</v>
      </c>
      <c r="E6" s="66"/>
      <c r="F6" s="66"/>
      <c r="G6" s="66"/>
      <c r="H6" s="67" t="s">
        <v>2505</v>
      </c>
    </row>
    <row r="7" spans="1:8" s="42" customFormat="1" ht="15" customHeight="1" x14ac:dyDescent="0.25">
      <c r="A7" s="53" t="s">
        <v>2711</v>
      </c>
      <c r="B7" s="53" t="s">
        <v>5839</v>
      </c>
      <c r="C7" s="66" t="s">
        <v>5840</v>
      </c>
      <c r="D7" s="53" t="s">
        <v>2505</v>
      </c>
      <c r="E7" s="66"/>
      <c r="F7" s="66"/>
      <c r="G7" s="66"/>
      <c r="H7" s="67" t="s">
        <v>2505</v>
      </c>
    </row>
    <row r="8" spans="1:8" s="42" customFormat="1" ht="15" customHeight="1" x14ac:dyDescent="0.25">
      <c r="A8" s="53" t="s">
        <v>2711</v>
      </c>
      <c r="B8" s="53" t="s">
        <v>5841</v>
      </c>
      <c r="C8" s="66" t="s">
        <v>5842</v>
      </c>
      <c r="D8" s="53" t="s">
        <v>2505</v>
      </c>
      <c r="E8" s="66"/>
      <c r="F8" s="66"/>
      <c r="G8" s="66"/>
      <c r="H8" s="67" t="s">
        <v>2505</v>
      </c>
    </row>
    <row r="9" spans="1:8" s="42" customFormat="1" ht="15" customHeight="1" x14ac:dyDescent="0.25">
      <c r="A9" s="53" t="s">
        <v>2711</v>
      </c>
      <c r="B9" s="53" t="s">
        <v>5843</v>
      </c>
      <c r="C9" s="66" t="s">
        <v>5844</v>
      </c>
      <c r="D9" s="53" t="s">
        <v>2505</v>
      </c>
      <c r="E9" s="66"/>
      <c r="F9" s="66"/>
      <c r="G9" s="66"/>
      <c r="H9" s="67" t="s">
        <v>2505</v>
      </c>
    </row>
    <row r="10" spans="1:8" s="42" customFormat="1" ht="15" customHeight="1" x14ac:dyDescent="0.25">
      <c r="A10" s="53" t="s">
        <v>2711</v>
      </c>
      <c r="B10" s="53" t="s">
        <v>5845</v>
      </c>
      <c r="C10" s="66" t="s">
        <v>5846</v>
      </c>
      <c r="D10" s="53" t="s">
        <v>2505</v>
      </c>
      <c r="E10" s="66"/>
      <c r="F10" s="66"/>
      <c r="G10" s="66"/>
      <c r="H10" s="67" t="s">
        <v>2505</v>
      </c>
    </row>
    <row r="11" spans="1:8" s="42" customFormat="1" ht="15" customHeight="1" x14ac:dyDescent="0.25">
      <c r="A11" s="53" t="s">
        <v>2711</v>
      </c>
      <c r="B11" s="53" t="s">
        <v>2704</v>
      </c>
      <c r="C11" s="66" t="s">
        <v>2705</v>
      </c>
      <c r="D11" s="53" t="s">
        <v>2505</v>
      </c>
      <c r="E11" s="66"/>
      <c r="F11" s="66"/>
      <c r="G11" s="66"/>
      <c r="H11" s="67" t="s">
        <v>2505</v>
      </c>
    </row>
    <row r="12" spans="1:8" s="42" customFormat="1" ht="15" customHeight="1" x14ac:dyDescent="0.25">
      <c r="A12" s="53" t="s">
        <v>2711</v>
      </c>
      <c r="B12" s="53" t="s">
        <v>2706</v>
      </c>
      <c r="C12" s="66" t="s">
        <v>2707</v>
      </c>
      <c r="D12" s="53" t="s">
        <v>2505</v>
      </c>
      <c r="E12" s="66"/>
      <c r="F12" s="66"/>
      <c r="G12" s="66"/>
      <c r="H12" s="67" t="s">
        <v>2505</v>
      </c>
    </row>
    <row r="13" spans="1:8" s="42" customFormat="1" ht="15" customHeight="1" x14ac:dyDescent="0.25">
      <c r="A13" s="53" t="s">
        <v>2711</v>
      </c>
      <c r="B13" s="53" t="s">
        <v>5847</v>
      </c>
      <c r="C13" s="66" t="s">
        <v>5848</v>
      </c>
      <c r="D13" s="53" t="s">
        <v>2505</v>
      </c>
      <c r="E13" s="66"/>
      <c r="F13" s="66"/>
      <c r="G13" s="66"/>
      <c r="H13" s="67" t="s">
        <v>2505</v>
      </c>
    </row>
    <row r="14" spans="1:8" s="42" customFormat="1" ht="15" customHeight="1" x14ac:dyDescent="0.25">
      <c r="A14" s="53" t="s">
        <v>2711</v>
      </c>
      <c r="B14" s="53" t="s">
        <v>5849</v>
      </c>
      <c r="C14" s="66" t="s">
        <v>5850</v>
      </c>
      <c r="D14" s="53" t="s">
        <v>2505</v>
      </c>
      <c r="E14" s="66"/>
      <c r="F14" s="66"/>
      <c r="G14" s="66"/>
      <c r="H14" s="67" t="s">
        <v>2505</v>
      </c>
    </row>
    <row r="15" spans="1:8" s="42" customFormat="1" ht="15" customHeight="1" x14ac:dyDescent="0.25">
      <c r="A15" s="53" t="s">
        <v>2711</v>
      </c>
      <c r="B15" s="53" t="s">
        <v>5851</v>
      </c>
      <c r="C15" s="66" t="s">
        <v>5852</v>
      </c>
      <c r="D15" s="53" t="s">
        <v>2505</v>
      </c>
      <c r="E15" s="66"/>
      <c r="F15" s="66"/>
      <c r="G15" s="66"/>
      <c r="H15" s="67" t="s">
        <v>2505</v>
      </c>
    </row>
    <row r="16" spans="1:8" s="42" customFormat="1" ht="15" customHeight="1" x14ac:dyDescent="0.25">
      <c r="A16" s="53" t="s">
        <v>2711</v>
      </c>
      <c r="B16" s="53" t="s">
        <v>5872</v>
      </c>
      <c r="C16" s="66" t="s">
        <v>5873</v>
      </c>
      <c r="D16" s="53" t="s">
        <v>2505</v>
      </c>
      <c r="E16" s="66"/>
      <c r="F16" s="66"/>
      <c r="G16" s="66"/>
      <c r="H16" s="67" t="s">
        <v>2505</v>
      </c>
    </row>
    <row r="17" spans="1:8" s="42" customFormat="1" ht="15" customHeight="1" x14ac:dyDescent="0.25">
      <c r="A17" s="152" t="s">
        <v>2711</v>
      </c>
      <c r="B17" s="152" t="s">
        <v>5874</v>
      </c>
      <c r="C17" s="153" t="s">
        <v>19973</v>
      </c>
      <c r="D17" s="152" t="s">
        <v>2505</v>
      </c>
      <c r="E17" s="153"/>
      <c r="F17" s="153"/>
      <c r="G17" s="153"/>
      <c r="H17" s="154" t="s">
        <v>2505</v>
      </c>
    </row>
    <row r="18" spans="1:8" s="211" customFormat="1" ht="15" customHeight="1" x14ac:dyDescent="0.25">
      <c r="A18" s="130" t="s">
        <v>2711</v>
      </c>
      <c r="B18" s="138" t="s">
        <v>13665</v>
      </c>
      <c r="C18" s="111" t="s">
        <v>13242</v>
      </c>
      <c r="D18" s="103"/>
      <c r="E18" s="103"/>
      <c r="F18" s="103"/>
      <c r="G18" s="103"/>
      <c r="H18" s="103"/>
    </row>
    <row r="19" spans="1:8" s="42" customFormat="1" ht="15" customHeight="1" x14ac:dyDescent="0.25">
      <c r="A19" s="125" t="s">
        <v>2711</v>
      </c>
      <c r="B19" s="125" t="s">
        <v>5876</v>
      </c>
      <c r="C19" s="173" t="s">
        <v>19974</v>
      </c>
      <c r="D19" s="125" t="s">
        <v>2505</v>
      </c>
      <c r="E19" s="173"/>
      <c r="F19" s="173"/>
      <c r="G19" s="173"/>
      <c r="H19" s="126" t="s">
        <v>2505</v>
      </c>
    </row>
    <row r="20" spans="1:8" s="42" customFormat="1" ht="15" customHeight="1" x14ac:dyDescent="0.25">
      <c r="A20" s="53" t="s">
        <v>2711</v>
      </c>
      <c r="B20" s="53" t="s">
        <v>5878</v>
      </c>
      <c r="C20" s="68" t="s">
        <v>19975</v>
      </c>
      <c r="D20" s="53" t="s">
        <v>2505</v>
      </c>
      <c r="E20" s="68"/>
      <c r="F20" s="68"/>
      <c r="G20" s="68"/>
      <c r="H20" s="67" t="s">
        <v>2505</v>
      </c>
    </row>
    <row r="21" spans="1:8" s="42" customFormat="1" ht="15" customHeight="1" x14ac:dyDescent="0.25">
      <c r="A21" s="53" t="s">
        <v>2711</v>
      </c>
      <c r="B21" s="53" t="s">
        <v>5880</v>
      </c>
      <c r="C21" s="69" t="s">
        <v>19976</v>
      </c>
      <c r="D21" s="53" t="s">
        <v>2505</v>
      </c>
      <c r="E21" s="69"/>
      <c r="F21" s="69"/>
      <c r="G21" s="69"/>
      <c r="H21" s="67" t="s">
        <v>2505</v>
      </c>
    </row>
    <row r="22" spans="1:8" s="42" customFormat="1" ht="15" customHeight="1" x14ac:dyDescent="0.25">
      <c r="A22" s="152" t="s">
        <v>2711</v>
      </c>
      <c r="B22" s="152" t="s">
        <v>5882</v>
      </c>
      <c r="C22" s="155" t="s">
        <v>5883</v>
      </c>
      <c r="D22" s="152" t="s">
        <v>2505</v>
      </c>
      <c r="E22" s="155"/>
      <c r="F22" s="155"/>
      <c r="G22" s="155"/>
      <c r="H22" s="154" t="s">
        <v>2505</v>
      </c>
    </row>
    <row r="23" spans="1:8" s="211" customFormat="1" ht="15" customHeight="1" x14ac:dyDescent="0.25">
      <c r="A23" s="130" t="s">
        <v>2711</v>
      </c>
      <c r="B23" s="138" t="s">
        <v>13666</v>
      </c>
      <c r="C23" s="102" t="s">
        <v>13243</v>
      </c>
      <c r="D23" s="103"/>
      <c r="E23" s="103"/>
      <c r="F23" s="103"/>
      <c r="G23" s="103"/>
      <c r="H23" s="103"/>
    </row>
    <row r="24" spans="1:8" s="42" customFormat="1" ht="15" customHeight="1" x14ac:dyDescent="0.25">
      <c r="A24" s="125" t="s">
        <v>2711</v>
      </c>
      <c r="B24" s="125" t="s">
        <v>5886</v>
      </c>
      <c r="C24" s="174" t="s">
        <v>19977</v>
      </c>
      <c r="D24" s="125" t="s">
        <v>2505</v>
      </c>
      <c r="E24" s="174"/>
      <c r="F24" s="174"/>
      <c r="G24" s="174"/>
      <c r="H24" s="126" t="s">
        <v>2505</v>
      </c>
    </row>
    <row r="25" spans="1:8" s="42" customFormat="1" ht="15" customHeight="1" x14ac:dyDescent="0.25">
      <c r="A25" s="53" t="s">
        <v>2711</v>
      </c>
      <c r="B25" s="53" t="s">
        <v>5888</v>
      </c>
      <c r="C25" s="70" t="s">
        <v>19978</v>
      </c>
      <c r="D25" s="53" t="s">
        <v>2505</v>
      </c>
      <c r="E25" s="70"/>
      <c r="F25" s="70"/>
      <c r="G25" s="70"/>
      <c r="H25" s="67" t="s">
        <v>2505</v>
      </c>
    </row>
    <row r="26" spans="1:8" s="42" customFormat="1" ht="15" customHeight="1" x14ac:dyDescent="0.25">
      <c r="A26" s="53" t="s">
        <v>2711</v>
      </c>
      <c r="B26" s="53" t="s">
        <v>5890</v>
      </c>
      <c r="C26" s="70" t="s">
        <v>19979</v>
      </c>
      <c r="D26" s="53" t="s">
        <v>2505</v>
      </c>
      <c r="E26" s="70"/>
      <c r="F26" s="70"/>
      <c r="G26" s="70"/>
      <c r="H26" s="67" t="s">
        <v>2505</v>
      </c>
    </row>
    <row r="27" spans="1:8" s="42" customFormat="1" ht="15" customHeight="1" x14ac:dyDescent="0.25">
      <c r="A27" s="53" t="s">
        <v>2711</v>
      </c>
      <c r="B27" s="53" t="s">
        <v>5892</v>
      </c>
      <c r="C27" s="70" t="s">
        <v>19980</v>
      </c>
      <c r="D27" s="53" t="s">
        <v>2505</v>
      </c>
      <c r="E27" s="70"/>
      <c r="F27" s="70"/>
      <c r="G27" s="70"/>
      <c r="H27" s="67" t="s">
        <v>2505</v>
      </c>
    </row>
    <row r="28" spans="1:8" s="42" customFormat="1" ht="15" customHeight="1" x14ac:dyDescent="0.25">
      <c r="A28" s="53" t="s">
        <v>2711</v>
      </c>
      <c r="B28" s="53" t="s">
        <v>5894</v>
      </c>
      <c r="C28" s="66" t="s">
        <v>5895</v>
      </c>
      <c r="D28" s="53" t="s">
        <v>2505</v>
      </c>
      <c r="E28" s="66"/>
      <c r="F28" s="66"/>
      <c r="G28" s="66"/>
      <c r="H28" s="67" t="s">
        <v>2505</v>
      </c>
    </row>
    <row r="29" spans="1:8" s="42" customFormat="1" ht="15" customHeight="1" x14ac:dyDescent="0.25">
      <c r="A29" s="53" t="s">
        <v>2711</v>
      </c>
      <c r="B29" s="53" t="s">
        <v>5896</v>
      </c>
      <c r="C29" s="66" t="s">
        <v>5897</v>
      </c>
      <c r="D29" s="53" t="s">
        <v>2505</v>
      </c>
      <c r="E29" s="66"/>
      <c r="F29" s="66"/>
      <c r="G29" s="66"/>
      <c r="H29" s="67" t="s">
        <v>2505</v>
      </c>
    </row>
    <row r="30" spans="1:8" s="42" customFormat="1" ht="15" customHeight="1" x14ac:dyDescent="0.25">
      <c r="A30" s="53" t="s">
        <v>2711</v>
      </c>
      <c r="B30" s="53" t="s">
        <v>5898</v>
      </c>
      <c r="C30" s="66" t="s">
        <v>5899</v>
      </c>
      <c r="D30" s="53" t="s">
        <v>2505</v>
      </c>
      <c r="E30" s="66"/>
      <c r="F30" s="66"/>
      <c r="G30" s="66"/>
      <c r="H30" s="67" t="s">
        <v>2505</v>
      </c>
    </row>
    <row r="31" spans="1:8" s="42" customFormat="1" ht="15" customHeight="1" x14ac:dyDescent="0.25">
      <c r="A31" s="53" t="s">
        <v>2711</v>
      </c>
      <c r="B31" s="53" t="s">
        <v>5900</v>
      </c>
      <c r="C31" s="68" t="s">
        <v>5901</v>
      </c>
      <c r="D31" s="53" t="s">
        <v>2505</v>
      </c>
      <c r="E31" s="68"/>
      <c r="F31" s="68"/>
      <c r="G31" s="68"/>
      <c r="H31" s="67" t="s">
        <v>2505</v>
      </c>
    </row>
    <row r="32" spans="1:8" s="42" customFormat="1" ht="15" customHeight="1" x14ac:dyDescent="0.25">
      <c r="A32" s="53" t="s">
        <v>2711</v>
      </c>
      <c r="B32" s="53" t="s">
        <v>5902</v>
      </c>
      <c r="C32" s="69" t="s">
        <v>5903</v>
      </c>
      <c r="D32" s="53" t="s">
        <v>2505</v>
      </c>
      <c r="E32" s="69"/>
      <c r="F32" s="69"/>
      <c r="G32" s="69"/>
      <c r="H32" s="67" t="s">
        <v>2505</v>
      </c>
    </row>
    <row r="33" spans="1:8" s="42" customFormat="1" ht="15" customHeight="1" x14ac:dyDescent="0.25">
      <c r="A33" s="152" t="s">
        <v>2711</v>
      </c>
      <c r="B33" s="152" t="s">
        <v>5904</v>
      </c>
      <c r="C33" s="155" t="s">
        <v>5905</v>
      </c>
      <c r="D33" s="152" t="s">
        <v>2505</v>
      </c>
      <c r="E33" s="156"/>
      <c r="F33" s="156"/>
      <c r="G33" s="156"/>
      <c r="H33" s="154" t="s">
        <v>2505</v>
      </c>
    </row>
    <row r="34" spans="1:8" s="211" customFormat="1" ht="15" customHeight="1" x14ac:dyDescent="0.25">
      <c r="A34" s="130" t="s">
        <v>2711</v>
      </c>
      <c r="B34" s="138" t="s">
        <v>13667</v>
      </c>
      <c r="C34" s="102" t="s">
        <v>13244</v>
      </c>
      <c r="D34" s="103"/>
      <c r="E34" s="103"/>
      <c r="F34" s="103"/>
      <c r="G34" s="103"/>
      <c r="H34" s="103"/>
    </row>
    <row r="35" spans="1:8" s="42" customFormat="1" ht="15" customHeight="1" x14ac:dyDescent="0.25">
      <c r="A35" s="125" t="s">
        <v>2711</v>
      </c>
      <c r="B35" s="125" t="s">
        <v>5908</v>
      </c>
      <c r="C35" s="175" t="s">
        <v>5909</v>
      </c>
      <c r="D35" s="125" t="s">
        <v>2505</v>
      </c>
      <c r="E35" s="175"/>
      <c r="F35" s="175"/>
      <c r="G35" s="175"/>
      <c r="H35" s="126" t="s">
        <v>2505</v>
      </c>
    </row>
    <row r="36" spans="1:8" s="42" customFormat="1" ht="15" customHeight="1" x14ac:dyDescent="0.25">
      <c r="A36" s="53" t="s">
        <v>2711</v>
      </c>
      <c r="B36" s="53" t="s">
        <v>5910</v>
      </c>
      <c r="C36" s="72" t="s">
        <v>5911</v>
      </c>
      <c r="D36" s="53" t="s">
        <v>2505</v>
      </c>
      <c r="E36" s="72"/>
      <c r="F36" s="72"/>
      <c r="G36" s="72"/>
      <c r="H36" s="67" t="s">
        <v>2505</v>
      </c>
    </row>
    <row r="37" spans="1:8" s="42" customFormat="1" ht="15" customHeight="1" x14ac:dyDescent="0.25">
      <c r="A37" s="53" t="s">
        <v>2711</v>
      </c>
      <c r="B37" s="53" t="s">
        <v>5912</v>
      </c>
      <c r="C37" s="69" t="s">
        <v>5913</v>
      </c>
      <c r="D37" s="53" t="s">
        <v>2505</v>
      </c>
      <c r="E37" s="69"/>
      <c r="F37" s="69"/>
      <c r="G37" s="69"/>
      <c r="H37" s="67" t="s">
        <v>2505</v>
      </c>
    </row>
    <row r="38" spans="1:8" s="42" customFormat="1" ht="15" customHeight="1" x14ac:dyDescent="0.25">
      <c r="A38" s="53" t="s">
        <v>2711</v>
      </c>
      <c r="B38" s="53" t="s">
        <v>2790</v>
      </c>
      <c r="C38" s="70" t="s">
        <v>2791</v>
      </c>
      <c r="D38" s="53" t="s">
        <v>2505</v>
      </c>
      <c r="E38" s="70"/>
      <c r="F38" s="70"/>
      <c r="G38" s="70"/>
      <c r="H38" s="67" t="s">
        <v>2505</v>
      </c>
    </row>
    <row r="39" spans="1:8" s="42" customFormat="1" ht="15" customHeight="1" x14ac:dyDescent="0.25">
      <c r="A39" s="53" t="s">
        <v>2711</v>
      </c>
      <c r="B39" s="53" t="s">
        <v>3860</v>
      </c>
      <c r="C39" s="70" t="s">
        <v>3861</v>
      </c>
      <c r="D39" s="53" t="s">
        <v>2505</v>
      </c>
      <c r="E39" s="70"/>
      <c r="F39" s="70"/>
      <c r="G39" s="70"/>
      <c r="H39" s="67" t="s">
        <v>2505</v>
      </c>
    </row>
    <row r="40" spans="1:8" s="42" customFormat="1" ht="15" customHeight="1" x14ac:dyDescent="0.25">
      <c r="A40" s="53" t="s">
        <v>2711</v>
      </c>
      <c r="B40" s="53" t="s">
        <v>4374</v>
      </c>
      <c r="C40" s="70" t="s">
        <v>4375</v>
      </c>
      <c r="D40" s="53" t="s">
        <v>2505</v>
      </c>
      <c r="E40" s="70"/>
      <c r="F40" s="70"/>
      <c r="G40" s="70"/>
      <c r="H40" s="67" t="s">
        <v>2505</v>
      </c>
    </row>
    <row r="41" spans="1:8" s="42" customFormat="1" ht="15" customHeight="1" x14ac:dyDescent="0.25">
      <c r="A41" s="53" t="s">
        <v>2711</v>
      </c>
      <c r="B41" s="53" t="s">
        <v>5555</v>
      </c>
      <c r="C41" s="66" t="s">
        <v>5556</v>
      </c>
      <c r="D41" s="53" t="s">
        <v>2505</v>
      </c>
      <c r="E41" s="66"/>
      <c r="F41" s="66"/>
      <c r="G41" s="66"/>
      <c r="H41" s="67" t="s">
        <v>2505</v>
      </c>
    </row>
    <row r="42" spans="1:8" s="42" customFormat="1" ht="15" customHeight="1" x14ac:dyDescent="0.25">
      <c r="A42" s="53" t="s">
        <v>2711</v>
      </c>
      <c r="B42" s="53" t="s">
        <v>5938</v>
      </c>
      <c r="C42" s="68" t="s">
        <v>5939</v>
      </c>
      <c r="D42" s="53" t="s">
        <v>2505</v>
      </c>
      <c r="E42" s="68"/>
      <c r="F42" s="68"/>
      <c r="G42" s="68"/>
      <c r="H42" s="67" t="s">
        <v>2505</v>
      </c>
    </row>
    <row r="43" spans="1:8" s="42" customFormat="1" ht="15" customHeight="1" x14ac:dyDescent="0.25">
      <c r="A43" s="53" t="s">
        <v>2711</v>
      </c>
      <c r="B43" s="53" t="s">
        <v>5940</v>
      </c>
      <c r="C43" s="69" t="s">
        <v>5941</v>
      </c>
      <c r="D43" s="53" t="s">
        <v>2505</v>
      </c>
      <c r="E43" s="69"/>
      <c r="F43" s="69"/>
      <c r="G43" s="69"/>
      <c r="H43" s="67" t="s">
        <v>2505</v>
      </c>
    </row>
    <row r="44" spans="1:8" s="42" customFormat="1" ht="15" customHeight="1" x14ac:dyDescent="0.25">
      <c r="A44" s="152" t="s">
        <v>2711</v>
      </c>
      <c r="B44" s="152" t="s">
        <v>5942</v>
      </c>
      <c r="C44" s="155" t="s">
        <v>5943</v>
      </c>
      <c r="D44" s="152" t="s">
        <v>2505</v>
      </c>
      <c r="E44" s="155"/>
      <c r="F44" s="155"/>
      <c r="G44" s="155"/>
      <c r="H44" s="154" t="s">
        <v>2505</v>
      </c>
    </row>
    <row r="45" spans="1:8" s="211" customFormat="1" ht="15" customHeight="1" x14ac:dyDescent="0.25">
      <c r="A45" s="130" t="s">
        <v>2711</v>
      </c>
      <c r="B45" s="138" t="s">
        <v>13669</v>
      </c>
      <c r="C45" s="102" t="s">
        <v>13246</v>
      </c>
      <c r="D45" s="103"/>
      <c r="E45" s="103"/>
      <c r="F45" s="103"/>
      <c r="G45" s="103"/>
      <c r="H45" s="103"/>
    </row>
    <row r="46" spans="1:8" s="42" customFormat="1" ht="15" customHeight="1" x14ac:dyDescent="0.25">
      <c r="A46" s="125" t="s">
        <v>2711</v>
      </c>
      <c r="B46" s="125" t="s">
        <v>5944</v>
      </c>
      <c r="C46" s="174" t="s">
        <v>5945</v>
      </c>
      <c r="D46" s="125" t="s">
        <v>2505</v>
      </c>
      <c r="E46" s="174"/>
      <c r="F46" s="174"/>
      <c r="G46" s="174"/>
      <c r="H46" s="126" t="s">
        <v>2505</v>
      </c>
    </row>
    <row r="47" spans="1:8" s="42" customFormat="1" ht="15" customHeight="1" x14ac:dyDescent="0.25">
      <c r="A47" s="53" t="s">
        <v>2711</v>
      </c>
      <c r="B47" s="53" t="s">
        <v>5946</v>
      </c>
      <c r="C47" s="70" t="s">
        <v>5947</v>
      </c>
      <c r="D47" s="53" t="s">
        <v>2505</v>
      </c>
      <c r="E47" s="70"/>
      <c r="F47" s="70"/>
      <c r="G47" s="70"/>
      <c r="H47" s="67" t="s">
        <v>2505</v>
      </c>
    </row>
    <row r="48" spans="1:8" s="42" customFormat="1" ht="15" customHeight="1" x14ac:dyDescent="0.25">
      <c r="A48" s="53" t="s">
        <v>2711</v>
      </c>
      <c r="B48" s="53" t="s">
        <v>5948</v>
      </c>
      <c r="C48" s="70" t="s">
        <v>5949</v>
      </c>
      <c r="D48" s="53" t="s">
        <v>2505</v>
      </c>
      <c r="E48" s="70"/>
      <c r="F48" s="70"/>
      <c r="G48" s="70"/>
      <c r="H48" s="67" t="s">
        <v>2505</v>
      </c>
    </row>
    <row r="49" spans="1:8" s="42" customFormat="1" ht="15" customHeight="1" x14ac:dyDescent="0.25">
      <c r="A49" s="53" t="s">
        <v>2711</v>
      </c>
      <c r="B49" s="53" t="s">
        <v>5950</v>
      </c>
      <c r="C49" s="70" t="s">
        <v>5951</v>
      </c>
      <c r="D49" s="53" t="s">
        <v>2505</v>
      </c>
      <c r="E49" s="70"/>
      <c r="F49" s="70"/>
      <c r="G49" s="70"/>
      <c r="H49" s="67" t="s">
        <v>2505</v>
      </c>
    </row>
    <row r="50" spans="1:8" s="42" customFormat="1" ht="15" customHeight="1" x14ac:dyDescent="0.25">
      <c r="A50" s="152" t="s">
        <v>2711</v>
      </c>
      <c r="B50" s="152" t="s">
        <v>5952</v>
      </c>
      <c r="C50" s="155" t="s">
        <v>5953</v>
      </c>
      <c r="D50" s="152" t="s">
        <v>2505</v>
      </c>
      <c r="E50" s="155"/>
      <c r="F50" s="155"/>
      <c r="G50" s="155"/>
      <c r="H50" s="154" t="s">
        <v>2505</v>
      </c>
    </row>
    <row r="51" spans="1:8" s="211" customFormat="1" ht="15" customHeight="1" x14ac:dyDescent="0.25">
      <c r="A51" s="130" t="s">
        <v>2711</v>
      </c>
      <c r="B51" s="138" t="s">
        <v>13670</v>
      </c>
      <c r="C51" s="102" t="s">
        <v>13247</v>
      </c>
      <c r="D51" s="103"/>
      <c r="E51" s="103"/>
      <c r="F51" s="103"/>
      <c r="G51" s="103"/>
      <c r="H51" s="103"/>
    </row>
    <row r="52" spans="1:8" s="42" customFormat="1" ht="15" customHeight="1" x14ac:dyDescent="0.25">
      <c r="A52" s="125" t="s">
        <v>2711</v>
      </c>
      <c r="B52" s="125" t="s">
        <v>5954</v>
      </c>
      <c r="C52" s="176" t="s">
        <v>5955</v>
      </c>
      <c r="D52" s="125" t="s">
        <v>2505</v>
      </c>
      <c r="E52" s="176"/>
      <c r="F52" s="176"/>
      <c r="G52" s="176"/>
      <c r="H52" s="126" t="s">
        <v>2505</v>
      </c>
    </row>
    <row r="53" spans="1:8" s="42" customFormat="1" ht="15" customHeight="1" x14ac:dyDescent="0.25">
      <c r="A53" s="53" t="s">
        <v>2711</v>
      </c>
      <c r="B53" s="53" t="s">
        <v>5956</v>
      </c>
      <c r="C53" s="66" t="s">
        <v>5957</v>
      </c>
      <c r="D53" s="53" t="s">
        <v>2505</v>
      </c>
      <c r="E53" s="66"/>
      <c r="F53" s="66"/>
      <c r="G53" s="66"/>
      <c r="H53" s="67" t="s">
        <v>2505</v>
      </c>
    </row>
    <row r="54" spans="1:8" s="42" customFormat="1" ht="15" customHeight="1" x14ac:dyDescent="0.25">
      <c r="A54" s="53" t="s">
        <v>2711</v>
      </c>
      <c r="B54" s="53" t="s">
        <v>5958</v>
      </c>
      <c r="C54" s="66" t="s">
        <v>5959</v>
      </c>
      <c r="D54" s="53" t="s">
        <v>2505</v>
      </c>
      <c r="E54" s="66"/>
      <c r="F54" s="66"/>
      <c r="G54" s="66"/>
      <c r="H54" s="67" t="s">
        <v>2505</v>
      </c>
    </row>
    <row r="55" spans="1:8" s="42" customFormat="1" ht="15" customHeight="1" x14ac:dyDescent="0.25">
      <c r="A55" s="53" t="s">
        <v>2711</v>
      </c>
      <c r="B55" s="53" t="s">
        <v>5960</v>
      </c>
      <c r="C55" s="66" t="s">
        <v>5961</v>
      </c>
      <c r="D55" s="53" t="s">
        <v>2505</v>
      </c>
      <c r="E55" s="66"/>
      <c r="F55" s="66"/>
      <c r="G55" s="66"/>
      <c r="H55" s="67" t="s">
        <v>2505</v>
      </c>
    </row>
    <row r="56" spans="1:8" s="42" customFormat="1" ht="15" customHeight="1" x14ac:dyDescent="0.25">
      <c r="A56" s="53" t="s">
        <v>2711</v>
      </c>
      <c r="B56" s="53" t="s">
        <v>5962</v>
      </c>
      <c r="C56" s="66" t="s">
        <v>5963</v>
      </c>
      <c r="D56" s="53" t="s">
        <v>2505</v>
      </c>
      <c r="E56" s="66"/>
      <c r="F56" s="66"/>
      <c r="G56" s="66"/>
      <c r="H56" s="67" t="s">
        <v>2505</v>
      </c>
    </row>
    <row r="57" spans="1:8" ht="15" customHeight="1" x14ac:dyDescent="0.25">
      <c r="A57" s="53" t="s">
        <v>2711</v>
      </c>
      <c r="B57" s="53" t="s">
        <v>5964</v>
      </c>
      <c r="C57" s="66" t="s">
        <v>5965</v>
      </c>
      <c r="D57" s="53" t="s">
        <v>2505</v>
      </c>
      <c r="E57" s="66"/>
      <c r="F57" s="66"/>
      <c r="G57" s="66"/>
      <c r="H57" s="67" t="s">
        <v>2505</v>
      </c>
    </row>
    <row r="58" spans="1:8" ht="15" customHeight="1" x14ac:dyDescent="0.25">
      <c r="A58" s="53" t="s">
        <v>2711</v>
      </c>
      <c r="B58" s="53" t="s">
        <v>5966</v>
      </c>
      <c r="C58" s="66" t="s">
        <v>5967</v>
      </c>
      <c r="D58" s="53" t="s">
        <v>2505</v>
      </c>
      <c r="E58" s="66"/>
      <c r="F58" s="66"/>
      <c r="G58" s="66"/>
      <c r="H58" s="67" t="s">
        <v>2505</v>
      </c>
    </row>
    <row r="59" spans="1:8" ht="15" customHeight="1" x14ac:dyDescent="0.25">
      <c r="A59" s="53" t="s">
        <v>2711</v>
      </c>
      <c r="B59" s="53" t="s">
        <v>5968</v>
      </c>
      <c r="C59" s="66" t="s">
        <v>5969</v>
      </c>
      <c r="D59" s="53" t="s">
        <v>2505</v>
      </c>
      <c r="E59" s="66"/>
      <c r="F59" s="66"/>
      <c r="G59" s="66"/>
      <c r="H59" s="67" t="s">
        <v>2505</v>
      </c>
    </row>
    <row r="60" spans="1:8" ht="15" customHeight="1" x14ac:dyDescent="0.25">
      <c r="A60" s="53" t="s">
        <v>2711</v>
      </c>
      <c r="B60" s="53" t="s">
        <v>5970</v>
      </c>
      <c r="C60" s="66" t="s">
        <v>5971</v>
      </c>
      <c r="D60" s="53" t="s">
        <v>2505</v>
      </c>
      <c r="E60" s="66"/>
      <c r="F60" s="66"/>
      <c r="G60" s="66"/>
      <c r="H60" s="67" t="s">
        <v>2505</v>
      </c>
    </row>
    <row r="61" spans="1:8" ht="15" customHeight="1" x14ac:dyDescent="0.25">
      <c r="A61" s="53" t="s">
        <v>2711</v>
      </c>
      <c r="B61" s="53" t="s">
        <v>5972</v>
      </c>
      <c r="C61" s="66" t="s">
        <v>5973</v>
      </c>
      <c r="D61" s="53" t="s">
        <v>2505</v>
      </c>
      <c r="E61" s="66"/>
      <c r="F61" s="66"/>
      <c r="G61" s="66"/>
      <c r="H61" s="67" t="s">
        <v>2505</v>
      </c>
    </row>
    <row r="62" spans="1:8" s="42" customFormat="1" ht="15" customHeight="1" x14ac:dyDescent="0.25">
      <c r="A62" s="53" t="s">
        <v>2711</v>
      </c>
      <c r="B62" s="53" t="s">
        <v>5974</v>
      </c>
      <c r="C62" s="66" t="s">
        <v>5975</v>
      </c>
      <c r="D62" s="53" t="s">
        <v>2505</v>
      </c>
      <c r="E62" s="66"/>
      <c r="F62" s="66"/>
      <c r="G62" s="66"/>
      <c r="H62" s="67" t="s">
        <v>2505</v>
      </c>
    </row>
    <row r="63" spans="1:8" s="42" customFormat="1" ht="15" customHeight="1" x14ac:dyDescent="0.25">
      <c r="A63" s="53" t="s">
        <v>2711</v>
      </c>
      <c r="B63" s="53" t="s">
        <v>5982</v>
      </c>
      <c r="C63" s="66" t="s">
        <v>5983</v>
      </c>
      <c r="D63" s="53" t="s">
        <v>2505</v>
      </c>
      <c r="E63" s="53" t="s">
        <v>2505</v>
      </c>
      <c r="F63" s="53" t="s">
        <v>2505</v>
      </c>
      <c r="G63" s="53" t="s">
        <v>2505</v>
      </c>
      <c r="H63" s="53" t="s">
        <v>2505</v>
      </c>
    </row>
    <row r="64" spans="1:8" s="42" customFormat="1" ht="15" customHeight="1" x14ac:dyDescent="0.25">
      <c r="A64" s="53" t="s">
        <v>2711</v>
      </c>
      <c r="B64" s="53" t="s">
        <v>5984</v>
      </c>
      <c r="C64" s="68" t="s">
        <v>5985</v>
      </c>
      <c r="D64" s="53" t="s">
        <v>2505</v>
      </c>
      <c r="E64" s="53" t="s">
        <v>2505</v>
      </c>
      <c r="F64" s="53" t="s">
        <v>2505</v>
      </c>
      <c r="G64" s="53" t="s">
        <v>2505</v>
      </c>
      <c r="H64" s="53" t="s">
        <v>2505</v>
      </c>
    </row>
    <row r="65" spans="1:8" s="42" customFormat="1" ht="15" customHeight="1" x14ac:dyDescent="0.25">
      <c r="A65" s="53" t="s">
        <v>2711</v>
      </c>
      <c r="B65" s="53" t="s">
        <v>5986</v>
      </c>
      <c r="C65" s="69" t="s">
        <v>5987</v>
      </c>
      <c r="D65" s="53" t="s">
        <v>2505</v>
      </c>
      <c r="E65" s="53" t="s">
        <v>2505</v>
      </c>
      <c r="F65" s="53" t="s">
        <v>2505</v>
      </c>
      <c r="G65" s="53" t="s">
        <v>2505</v>
      </c>
      <c r="H65" s="53" t="s">
        <v>2505</v>
      </c>
    </row>
    <row r="66" spans="1:8" s="42" customFormat="1" ht="15" customHeight="1" x14ac:dyDescent="0.25">
      <c r="A66" s="152" t="s">
        <v>2711</v>
      </c>
      <c r="B66" s="152" t="s">
        <v>5988</v>
      </c>
      <c r="C66" s="155" t="s">
        <v>5989</v>
      </c>
      <c r="D66" s="152" t="s">
        <v>2505</v>
      </c>
      <c r="E66" s="152" t="s">
        <v>2505</v>
      </c>
      <c r="F66" s="152" t="s">
        <v>2505</v>
      </c>
      <c r="G66" s="152" t="s">
        <v>2505</v>
      </c>
      <c r="H66" s="152" t="s">
        <v>2505</v>
      </c>
    </row>
    <row r="67" spans="1:8" s="211" customFormat="1" ht="15" customHeight="1" x14ac:dyDescent="0.25">
      <c r="A67" s="130" t="s">
        <v>2711</v>
      </c>
      <c r="B67" s="138" t="s">
        <v>13671</v>
      </c>
      <c r="C67" s="102" t="s">
        <v>13248</v>
      </c>
      <c r="D67" s="103"/>
      <c r="E67" s="103"/>
      <c r="F67" s="103"/>
      <c r="G67" s="103"/>
      <c r="H67" s="103"/>
    </row>
    <row r="68" spans="1:8" s="42" customFormat="1" ht="15" customHeight="1" x14ac:dyDescent="0.25">
      <c r="A68" s="125" t="s">
        <v>2711</v>
      </c>
      <c r="B68" s="125" t="s">
        <v>5990</v>
      </c>
      <c r="C68" s="174" t="s">
        <v>5991</v>
      </c>
      <c r="D68" s="125" t="s">
        <v>2505</v>
      </c>
      <c r="E68" s="125" t="s">
        <v>2505</v>
      </c>
      <c r="F68" s="125" t="s">
        <v>2505</v>
      </c>
      <c r="G68" s="125" t="s">
        <v>2505</v>
      </c>
      <c r="H68" s="125" t="s">
        <v>2505</v>
      </c>
    </row>
    <row r="69" spans="1:8" s="42" customFormat="1" ht="15" customHeight="1" x14ac:dyDescent="0.25">
      <c r="A69" s="152" t="s">
        <v>2711</v>
      </c>
      <c r="B69" s="152" t="s">
        <v>5992</v>
      </c>
      <c r="C69" s="155" t="s">
        <v>5993</v>
      </c>
      <c r="D69" s="152" t="s">
        <v>2505</v>
      </c>
      <c r="E69" s="152" t="s">
        <v>2505</v>
      </c>
      <c r="F69" s="152" t="s">
        <v>2505</v>
      </c>
      <c r="G69" s="152" t="s">
        <v>2505</v>
      </c>
      <c r="H69" s="152" t="s">
        <v>2505</v>
      </c>
    </row>
    <row r="70" spans="1:8" s="211" customFormat="1" ht="15" customHeight="1" x14ac:dyDescent="0.25">
      <c r="A70" s="130" t="s">
        <v>2711</v>
      </c>
      <c r="B70" s="138" t="s">
        <v>13672</v>
      </c>
      <c r="C70" s="102" t="s">
        <v>13249</v>
      </c>
      <c r="D70" s="103"/>
      <c r="E70" s="103"/>
      <c r="F70" s="103"/>
      <c r="G70" s="103"/>
      <c r="H70" s="103"/>
    </row>
    <row r="71" spans="1:8" s="42" customFormat="1" ht="15" customHeight="1" x14ac:dyDescent="0.25">
      <c r="A71" s="125" t="s">
        <v>2711</v>
      </c>
      <c r="B71" s="125" t="s">
        <v>5994</v>
      </c>
      <c r="C71" s="176" t="s">
        <v>5995</v>
      </c>
      <c r="D71" s="125" t="s">
        <v>2505</v>
      </c>
      <c r="E71" s="125" t="s">
        <v>2505</v>
      </c>
      <c r="F71" s="125" t="s">
        <v>2505</v>
      </c>
      <c r="G71" s="125" t="s">
        <v>2505</v>
      </c>
      <c r="H71" s="125" t="s">
        <v>2505</v>
      </c>
    </row>
    <row r="72" spans="1:8" s="42" customFormat="1" ht="15" customHeight="1" x14ac:dyDescent="0.25">
      <c r="A72" s="268" t="s">
        <v>2711</v>
      </c>
      <c r="B72" s="268" t="s">
        <v>19958</v>
      </c>
      <c r="C72" s="273" t="s">
        <v>19943</v>
      </c>
      <c r="D72" s="268"/>
      <c r="E72" s="268"/>
      <c r="F72" s="268"/>
      <c r="G72" s="268"/>
      <c r="H72" s="268"/>
    </row>
    <row r="73" spans="1:8" s="42" customFormat="1" ht="15" customHeight="1" x14ac:dyDescent="0.25">
      <c r="A73" s="268" t="s">
        <v>2711</v>
      </c>
      <c r="B73" s="268" t="s">
        <v>19959</v>
      </c>
      <c r="C73" s="273" t="s">
        <v>19944</v>
      </c>
      <c r="D73" s="268"/>
      <c r="E73" s="268"/>
      <c r="F73" s="268"/>
      <c r="G73" s="268"/>
      <c r="H73" s="268"/>
    </row>
    <row r="74" spans="1:8" s="42" customFormat="1" ht="15" customHeight="1" x14ac:dyDescent="0.25">
      <c r="A74" s="268" t="s">
        <v>2711</v>
      </c>
      <c r="B74" s="268" t="s">
        <v>19960</v>
      </c>
      <c r="C74" s="263" t="s">
        <v>19945</v>
      </c>
      <c r="D74" s="268"/>
      <c r="E74" s="268"/>
      <c r="F74" s="268"/>
      <c r="G74" s="268"/>
      <c r="H74" s="268"/>
    </row>
    <row r="75" spans="1:8" s="42" customFormat="1" ht="15" customHeight="1" x14ac:dyDescent="0.25">
      <c r="A75" s="268" t="s">
        <v>2711</v>
      </c>
      <c r="B75" s="268" t="s">
        <v>19961</v>
      </c>
      <c r="C75" s="273" t="s">
        <v>19946</v>
      </c>
      <c r="D75" s="268"/>
      <c r="E75" s="268"/>
      <c r="F75" s="268"/>
      <c r="G75" s="268"/>
      <c r="H75" s="268"/>
    </row>
    <row r="76" spans="1:8" s="42" customFormat="1" ht="15" customHeight="1" x14ac:dyDescent="0.25">
      <c r="A76" s="268" t="s">
        <v>2711</v>
      </c>
      <c r="B76" s="268" t="s">
        <v>19962</v>
      </c>
      <c r="C76" s="263" t="s">
        <v>19947</v>
      </c>
      <c r="D76" s="268"/>
      <c r="E76" s="268"/>
      <c r="F76" s="268"/>
      <c r="G76" s="268"/>
      <c r="H76" s="268"/>
    </row>
    <row r="77" spans="1:8" s="42" customFormat="1" ht="15" customHeight="1" x14ac:dyDescent="0.25">
      <c r="A77" s="268" t="s">
        <v>2711</v>
      </c>
      <c r="B77" s="268" t="s">
        <v>19963</v>
      </c>
      <c r="C77" s="263" t="s">
        <v>19948</v>
      </c>
      <c r="D77" s="268"/>
      <c r="E77" s="268"/>
      <c r="F77" s="268"/>
      <c r="G77" s="268"/>
      <c r="H77" s="268"/>
    </row>
    <row r="78" spans="1:8" s="42" customFormat="1" ht="15" customHeight="1" x14ac:dyDescent="0.25">
      <c r="A78" s="268" t="s">
        <v>2711</v>
      </c>
      <c r="B78" s="268" t="s">
        <v>19964</v>
      </c>
      <c r="C78" s="263" t="s">
        <v>19949</v>
      </c>
      <c r="D78" s="268"/>
      <c r="E78" s="268"/>
      <c r="F78" s="268"/>
      <c r="G78" s="268"/>
      <c r="H78" s="268"/>
    </row>
    <row r="79" spans="1:8" s="42" customFormat="1" ht="15" customHeight="1" x14ac:dyDescent="0.25">
      <c r="A79" s="268" t="s">
        <v>2711</v>
      </c>
      <c r="B79" s="268" t="s">
        <v>19965</v>
      </c>
      <c r="C79" s="263" t="s">
        <v>19950</v>
      </c>
      <c r="D79" s="268"/>
      <c r="E79" s="268"/>
      <c r="F79" s="268"/>
      <c r="G79" s="268"/>
      <c r="H79" s="268"/>
    </row>
    <row r="80" spans="1:8" s="42" customFormat="1" ht="15" customHeight="1" x14ac:dyDescent="0.25">
      <c r="A80" s="268" t="s">
        <v>2711</v>
      </c>
      <c r="B80" s="268" t="s">
        <v>19966</v>
      </c>
      <c r="C80" s="273" t="s">
        <v>19951</v>
      </c>
      <c r="D80" s="268"/>
      <c r="E80" s="268"/>
      <c r="F80" s="268"/>
      <c r="G80" s="268"/>
      <c r="H80" s="268"/>
    </row>
    <row r="81" spans="1:8" s="42" customFormat="1" ht="15" customHeight="1" x14ac:dyDescent="0.25">
      <c r="A81" s="268" t="s">
        <v>2711</v>
      </c>
      <c r="B81" s="268" t="s">
        <v>19967</v>
      </c>
      <c r="C81" s="263" t="s">
        <v>19952</v>
      </c>
      <c r="D81" s="268"/>
      <c r="E81" s="268"/>
      <c r="F81" s="268"/>
      <c r="G81" s="268"/>
      <c r="H81" s="268"/>
    </row>
    <row r="82" spans="1:8" s="211" customFormat="1" ht="15" customHeight="1" x14ac:dyDescent="0.25">
      <c r="A82" s="268" t="s">
        <v>2711</v>
      </c>
      <c r="B82" s="268" t="s">
        <v>19968</v>
      </c>
      <c r="C82" s="263" t="s">
        <v>19953</v>
      </c>
      <c r="D82" s="268"/>
      <c r="E82" s="268"/>
      <c r="F82" s="268"/>
      <c r="G82" s="268"/>
      <c r="H82" s="268"/>
    </row>
    <row r="83" spans="1:8" s="42" customFormat="1" ht="15" customHeight="1" x14ac:dyDescent="0.25">
      <c r="A83" s="268" t="s">
        <v>2711</v>
      </c>
      <c r="B83" s="268" t="s">
        <v>19969</v>
      </c>
      <c r="C83" s="273" t="s">
        <v>19954</v>
      </c>
      <c r="D83" s="268"/>
      <c r="E83" s="268"/>
      <c r="F83" s="268"/>
      <c r="G83" s="268"/>
      <c r="H83" s="268"/>
    </row>
    <row r="84" spans="1:8" s="42" customFormat="1" ht="15" customHeight="1" x14ac:dyDescent="0.25">
      <c r="A84" s="268" t="s">
        <v>2711</v>
      </c>
      <c r="B84" s="268" t="s">
        <v>19970</v>
      </c>
      <c r="C84" s="263" t="s">
        <v>19955</v>
      </c>
      <c r="D84" s="268"/>
      <c r="E84" s="268"/>
      <c r="F84" s="268"/>
      <c r="G84" s="268"/>
      <c r="H84" s="268"/>
    </row>
    <row r="85" spans="1:8" s="42" customFormat="1" ht="15" customHeight="1" x14ac:dyDescent="0.25">
      <c r="A85" s="268" t="s">
        <v>2711</v>
      </c>
      <c r="B85" s="268" t="s">
        <v>19971</v>
      </c>
      <c r="C85" s="263" t="s">
        <v>19956</v>
      </c>
      <c r="D85" s="268"/>
      <c r="E85" s="268"/>
      <c r="F85" s="268"/>
      <c r="G85" s="268"/>
      <c r="H85" s="268"/>
    </row>
    <row r="86" spans="1:8" s="42" customFormat="1" ht="15" customHeight="1" x14ac:dyDescent="0.25">
      <c r="A86" s="268" t="s">
        <v>2711</v>
      </c>
      <c r="B86" s="268" t="s">
        <v>19972</v>
      </c>
      <c r="C86" s="273" t="s">
        <v>19957</v>
      </c>
      <c r="D86" s="268"/>
      <c r="E86" s="268"/>
      <c r="F86" s="268"/>
      <c r="G86" s="268"/>
      <c r="H86" s="268"/>
    </row>
    <row r="87" spans="1:8" s="42" customFormat="1" ht="15" customHeight="1" x14ac:dyDescent="0.25">
      <c r="A87" s="63"/>
      <c r="B87" s="73"/>
      <c r="C87" s="73"/>
      <c r="D87" s="63"/>
      <c r="E87" s="63"/>
      <c r="F87" s="62"/>
      <c r="G87" s="62"/>
      <c r="H87" s="62"/>
    </row>
    <row r="88" spans="1:8" s="211" customFormat="1" ht="15" customHeight="1" x14ac:dyDescent="0.25">
      <c r="A88" s="60" t="s">
        <v>7</v>
      </c>
      <c r="B88" s="61" t="s">
        <v>5996</v>
      </c>
      <c r="C88" s="62"/>
      <c r="D88" s="63"/>
      <c r="E88" s="63"/>
      <c r="F88" s="62"/>
      <c r="G88" s="62"/>
      <c r="H88" s="62"/>
    </row>
    <row r="89" spans="1:8" s="42" customFormat="1" ht="15" customHeight="1" x14ac:dyDescent="0.25">
      <c r="A89" s="60" t="s">
        <v>2686</v>
      </c>
      <c r="B89" s="61" t="s">
        <v>20238</v>
      </c>
      <c r="C89" s="63"/>
      <c r="D89" s="63"/>
      <c r="E89" s="63"/>
      <c r="F89" s="62"/>
      <c r="G89" s="62"/>
      <c r="H89" s="62"/>
    </row>
    <row r="90" spans="1:8" ht="15" customHeight="1" x14ac:dyDescent="0.25">
      <c r="A90" s="60" t="s">
        <v>2687</v>
      </c>
      <c r="B90" s="61" t="s">
        <v>19981</v>
      </c>
      <c r="D90" s="302" t="s">
        <v>2689</v>
      </c>
      <c r="E90" s="301"/>
      <c r="F90" s="300" t="s">
        <v>5836</v>
      </c>
      <c r="G90" s="301"/>
      <c r="H90" s="62" t="s">
        <v>2505</v>
      </c>
    </row>
    <row r="91" spans="1:8" ht="15" customHeight="1" x14ac:dyDescent="0.25">
      <c r="A91" s="64" t="s">
        <v>5</v>
      </c>
      <c r="B91" s="64" t="s">
        <v>6</v>
      </c>
      <c r="C91" s="64" t="s">
        <v>5837</v>
      </c>
      <c r="D91" s="227" t="s">
        <v>2690</v>
      </c>
      <c r="E91" s="64" t="s">
        <v>2691</v>
      </c>
      <c r="F91" s="65" t="s">
        <v>2690</v>
      </c>
      <c r="G91" s="64" t="s">
        <v>2691</v>
      </c>
      <c r="H91" s="64" t="s">
        <v>2692</v>
      </c>
    </row>
    <row r="92" spans="1:8" s="205" customFormat="1" ht="15" customHeight="1" x14ac:dyDescent="0.25">
      <c r="A92" s="53" t="s">
        <v>2711</v>
      </c>
      <c r="B92" s="53" t="s">
        <v>5411</v>
      </c>
      <c r="C92" s="53" t="s">
        <v>5394</v>
      </c>
      <c r="D92" s="245" t="s">
        <v>2505</v>
      </c>
      <c r="E92" s="53"/>
      <c r="F92" s="53"/>
      <c r="G92" s="53"/>
      <c r="H92" s="53" t="s">
        <v>2505</v>
      </c>
    </row>
    <row r="93" spans="1:8" ht="15" customHeight="1" x14ac:dyDescent="0.25">
      <c r="A93" s="268" t="s">
        <v>2711</v>
      </c>
      <c r="B93" s="268" t="s">
        <v>5853</v>
      </c>
      <c r="C93" s="273" t="s">
        <v>5854</v>
      </c>
      <c r="D93" s="268" t="s">
        <v>2505</v>
      </c>
      <c r="E93" s="268"/>
      <c r="F93" s="268"/>
      <c r="G93" s="268"/>
      <c r="H93" s="268" t="s">
        <v>2505</v>
      </c>
    </row>
    <row r="94" spans="1:8" s="42" customFormat="1" ht="15" customHeight="1" x14ac:dyDescent="0.25">
      <c r="A94" s="268" t="s">
        <v>2711</v>
      </c>
      <c r="B94" s="268" t="s">
        <v>13663</v>
      </c>
      <c r="C94" s="263" t="s">
        <v>13240</v>
      </c>
      <c r="D94" s="268" t="s">
        <v>2505</v>
      </c>
      <c r="E94" s="268"/>
      <c r="F94" s="268"/>
      <c r="G94" s="268"/>
      <c r="H94" s="268" t="s">
        <v>2505</v>
      </c>
    </row>
    <row r="95" spans="1:8" s="42" customFormat="1" ht="15" customHeight="1" x14ac:dyDescent="0.25">
      <c r="A95" s="268" t="s">
        <v>2711</v>
      </c>
      <c r="B95" s="268" t="s">
        <v>5856</v>
      </c>
      <c r="C95" s="273" t="s">
        <v>5857</v>
      </c>
      <c r="D95" s="268" t="s">
        <v>2505</v>
      </c>
      <c r="E95" s="268"/>
      <c r="F95" s="268"/>
      <c r="G95" s="268"/>
      <c r="H95" s="268" t="s">
        <v>2505</v>
      </c>
    </row>
    <row r="96" spans="1:8" s="42" customFormat="1" ht="15" customHeight="1" x14ac:dyDescent="0.25">
      <c r="A96" s="268" t="s">
        <v>2711</v>
      </c>
      <c r="B96" s="268" t="s">
        <v>5858</v>
      </c>
      <c r="C96" s="273" t="s">
        <v>5859</v>
      </c>
      <c r="D96" s="268" t="s">
        <v>2505</v>
      </c>
      <c r="E96" s="268"/>
      <c r="F96" s="268"/>
      <c r="G96" s="268"/>
      <c r="H96" s="268" t="s">
        <v>2505</v>
      </c>
    </row>
    <row r="97" spans="1:8" s="211" customFormat="1" ht="15" customHeight="1" x14ac:dyDescent="0.25">
      <c r="A97" s="268" t="s">
        <v>2711</v>
      </c>
      <c r="B97" s="268" t="s">
        <v>5860</v>
      </c>
      <c r="C97" s="273" t="s">
        <v>5861</v>
      </c>
      <c r="D97" s="268"/>
      <c r="E97" s="268"/>
      <c r="F97" s="268"/>
      <c r="G97" s="268"/>
      <c r="H97" s="268"/>
    </row>
    <row r="98" spans="1:8" s="42" customFormat="1" ht="15" customHeight="1" x14ac:dyDescent="0.25">
      <c r="A98" s="268" t="s">
        <v>2711</v>
      </c>
      <c r="B98" s="268" t="s">
        <v>5862</v>
      </c>
      <c r="C98" s="273" t="s">
        <v>5863</v>
      </c>
      <c r="D98" s="268"/>
      <c r="E98" s="268"/>
      <c r="F98" s="268"/>
      <c r="G98" s="268"/>
      <c r="H98" s="268"/>
    </row>
    <row r="99" spans="1:8" s="42" customFormat="1" ht="15" customHeight="1" x14ac:dyDescent="0.25">
      <c r="A99" s="268" t="s">
        <v>2711</v>
      </c>
      <c r="B99" s="268" t="s">
        <v>5864</v>
      </c>
      <c r="C99" s="273" t="s">
        <v>5865</v>
      </c>
      <c r="D99" s="268"/>
      <c r="E99" s="268"/>
      <c r="F99" s="268"/>
      <c r="G99" s="268"/>
      <c r="H99" s="268"/>
    </row>
    <row r="100" spans="1:8" s="42" customFormat="1" ht="15" customHeight="1" x14ac:dyDescent="0.25">
      <c r="A100" s="268" t="s">
        <v>2711</v>
      </c>
      <c r="B100" s="268" t="s">
        <v>5866</v>
      </c>
      <c r="C100" s="273" t="s">
        <v>5867</v>
      </c>
      <c r="D100" s="268"/>
      <c r="E100" s="268"/>
      <c r="F100" s="268"/>
      <c r="G100" s="268"/>
      <c r="H100" s="268"/>
    </row>
    <row r="101" spans="1:8" s="42" customFormat="1" ht="15" customHeight="1" x14ac:dyDescent="0.25">
      <c r="A101" s="268" t="s">
        <v>2711</v>
      </c>
      <c r="B101" s="268" t="s">
        <v>5868</v>
      </c>
      <c r="C101" s="273" t="s">
        <v>5869</v>
      </c>
      <c r="D101" s="268"/>
      <c r="E101" s="268"/>
      <c r="F101" s="268"/>
      <c r="G101" s="268"/>
      <c r="H101" s="268"/>
    </row>
    <row r="102" spans="1:8" s="211" customFormat="1" ht="15" customHeight="1" x14ac:dyDescent="0.25">
      <c r="A102" s="268" t="s">
        <v>2711</v>
      </c>
      <c r="B102" s="268" t="s">
        <v>13664</v>
      </c>
      <c r="C102" s="263" t="s">
        <v>13241</v>
      </c>
      <c r="D102" s="268"/>
      <c r="E102" s="268"/>
      <c r="F102" s="268"/>
      <c r="G102" s="268"/>
      <c r="H102" s="268"/>
    </row>
    <row r="103" spans="1:8" s="42" customFormat="1" ht="15" customHeight="1" x14ac:dyDescent="0.25">
      <c r="A103" s="268" t="s">
        <v>2711</v>
      </c>
      <c r="B103" s="268" t="s">
        <v>5870</v>
      </c>
      <c r="C103" s="273" t="s">
        <v>5871</v>
      </c>
      <c r="D103" s="268"/>
      <c r="E103" s="268"/>
      <c r="F103" s="268"/>
      <c r="G103" s="268"/>
      <c r="H103" s="268"/>
    </row>
    <row r="104" spans="1:8" s="42" customFormat="1" ht="15" customHeight="1" x14ac:dyDescent="0.25">
      <c r="A104" s="268" t="s">
        <v>2711</v>
      </c>
      <c r="B104" s="268" t="s">
        <v>2736</v>
      </c>
      <c r="C104" s="273" t="s">
        <v>2737</v>
      </c>
      <c r="D104" s="268" t="s">
        <v>2505</v>
      </c>
      <c r="E104" s="268"/>
      <c r="F104" s="268"/>
      <c r="G104" s="268"/>
      <c r="H104" s="268" t="s">
        <v>2505</v>
      </c>
    </row>
    <row r="105" spans="1:8" s="42" customFormat="1" ht="15" customHeight="1" x14ac:dyDescent="0.25">
      <c r="A105" s="268" t="s">
        <v>2711</v>
      </c>
      <c r="B105" s="268" t="s">
        <v>5914</v>
      </c>
      <c r="C105" s="263" t="s">
        <v>5915</v>
      </c>
      <c r="D105" s="268" t="s">
        <v>2505</v>
      </c>
      <c r="E105" s="268"/>
      <c r="F105" s="268"/>
      <c r="G105" s="268"/>
      <c r="H105" s="268" t="s">
        <v>2505</v>
      </c>
    </row>
    <row r="106" spans="1:8" s="42" customFormat="1" ht="15" customHeight="1" x14ac:dyDescent="0.25">
      <c r="A106" s="268" t="s">
        <v>2711</v>
      </c>
      <c r="B106" s="268" t="s">
        <v>5916</v>
      </c>
      <c r="C106" s="273" t="s">
        <v>5917</v>
      </c>
      <c r="D106" s="268" t="s">
        <v>2505</v>
      </c>
      <c r="E106" s="268"/>
      <c r="F106" s="268"/>
      <c r="G106" s="268"/>
      <c r="H106" s="268" t="s">
        <v>2505</v>
      </c>
    </row>
    <row r="107" spans="1:8" s="211" customFormat="1" ht="15" customHeight="1" x14ac:dyDescent="0.25">
      <c r="A107" s="268" t="s">
        <v>2711</v>
      </c>
      <c r="B107" s="268" t="s">
        <v>5918</v>
      </c>
      <c r="C107" s="273" t="s">
        <v>5919</v>
      </c>
      <c r="D107" s="268"/>
      <c r="E107" s="268"/>
      <c r="F107" s="268"/>
      <c r="G107" s="268"/>
      <c r="H107" s="268"/>
    </row>
    <row r="108" spans="1:8" s="42" customFormat="1" ht="15" customHeight="1" x14ac:dyDescent="0.25">
      <c r="A108" s="268" t="s">
        <v>2711</v>
      </c>
      <c r="B108" s="268" t="s">
        <v>5920</v>
      </c>
      <c r="C108" s="263" t="s">
        <v>5921</v>
      </c>
      <c r="D108" s="268"/>
      <c r="E108" s="268"/>
      <c r="F108" s="268"/>
      <c r="G108" s="268"/>
      <c r="H108" s="268"/>
    </row>
    <row r="109" spans="1:8" s="42" customFormat="1" ht="15" customHeight="1" x14ac:dyDescent="0.25">
      <c r="A109" s="268" t="s">
        <v>2711</v>
      </c>
      <c r="B109" s="268" t="s">
        <v>5922</v>
      </c>
      <c r="C109" s="262" t="s">
        <v>5923</v>
      </c>
      <c r="D109" s="268" t="s">
        <v>2505</v>
      </c>
      <c r="E109" s="268"/>
      <c r="F109" s="268"/>
      <c r="G109" s="268"/>
      <c r="H109" s="268" t="s">
        <v>2505</v>
      </c>
    </row>
    <row r="110" spans="1:8" ht="15" customHeight="1" x14ac:dyDescent="0.25">
      <c r="A110" s="268" t="s">
        <v>2711</v>
      </c>
      <c r="B110" s="268" t="s">
        <v>5924</v>
      </c>
      <c r="C110" s="257" t="s">
        <v>5925</v>
      </c>
      <c r="D110" s="268" t="s">
        <v>2505</v>
      </c>
      <c r="E110" s="268"/>
      <c r="F110" s="268"/>
      <c r="G110" s="268"/>
      <c r="H110" s="268" t="s">
        <v>2505</v>
      </c>
    </row>
    <row r="111" spans="1:8" ht="15" customHeight="1" x14ac:dyDescent="0.25">
      <c r="A111" s="268" t="s">
        <v>2711</v>
      </c>
      <c r="B111" s="268" t="s">
        <v>13668</v>
      </c>
      <c r="C111" s="260" t="s">
        <v>13245</v>
      </c>
      <c r="D111" s="268" t="s">
        <v>2505</v>
      </c>
      <c r="E111" s="268"/>
      <c r="F111" s="268"/>
      <c r="G111" s="268"/>
      <c r="H111" s="268" t="s">
        <v>2505</v>
      </c>
    </row>
    <row r="112" spans="1:8" s="205" customFormat="1" ht="15" customHeight="1" x14ac:dyDescent="0.25">
      <c r="A112" s="268" t="s">
        <v>2711</v>
      </c>
      <c r="B112" s="268" t="s">
        <v>5928</v>
      </c>
      <c r="C112" s="262" t="s">
        <v>5929</v>
      </c>
      <c r="D112" s="268"/>
      <c r="E112" s="268"/>
      <c r="F112" s="268"/>
      <c r="G112" s="268"/>
      <c r="H112" s="268"/>
    </row>
    <row r="113" spans="1:8" s="42" customFormat="1" ht="15" customHeight="1" x14ac:dyDescent="0.25">
      <c r="A113" s="268" t="s">
        <v>2711</v>
      </c>
      <c r="B113" s="268" t="s">
        <v>5930</v>
      </c>
      <c r="C113" s="257" t="s">
        <v>5931</v>
      </c>
      <c r="D113" s="268" t="s">
        <v>2505</v>
      </c>
      <c r="E113" s="268"/>
      <c r="F113" s="268"/>
      <c r="G113" s="268"/>
      <c r="H113" s="268" t="s">
        <v>2505</v>
      </c>
    </row>
    <row r="114" spans="1:8" s="42" customFormat="1" ht="15" customHeight="1" x14ac:dyDescent="0.25">
      <c r="A114" s="268" t="s">
        <v>2711</v>
      </c>
      <c r="B114" s="268" t="s">
        <v>5932</v>
      </c>
      <c r="C114" s="257" t="s">
        <v>5933</v>
      </c>
      <c r="D114" s="268" t="s">
        <v>2505</v>
      </c>
      <c r="E114" s="268"/>
      <c r="F114" s="268"/>
      <c r="G114" s="268"/>
      <c r="H114" s="268" t="s">
        <v>2505</v>
      </c>
    </row>
    <row r="115" spans="1:8" s="42" customFormat="1" ht="15" customHeight="1" x14ac:dyDescent="0.25">
      <c r="A115" s="268" t="s">
        <v>2711</v>
      </c>
      <c r="B115" s="268" t="s">
        <v>5934</v>
      </c>
      <c r="C115" s="257" t="s">
        <v>5935</v>
      </c>
      <c r="D115" s="268" t="s">
        <v>2505</v>
      </c>
      <c r="E115" s="268"/>
      <c r="F115" s="268"/>
      <c r="G115" s="268"/>
      <c r="H115" s="268" t="s">
        <v>2505</v>
      </c>
    </row>
    <row r="116" spans="1:8" s="42" customFormat="1" ht="15" customHeight="1" x14ac:dyDescent="0.25">
      <c r="A116" s="268" t="s">
        <v>2711</v>
      </c>
      <c r="B116" s="268" t="s">
        <v>5936</v>
      </c>
      <c r="C116" s="257" t="s">
        <v>5937</v>
      </c>
      <c r="D116" s="268" t="s">
        <v>2505</v>
      </c>
      <c r="E116" s="268"/>
      <c r="F116" s="268"/>
      <c r="G116" s="268"/>
      <c r="H116" s="268" t="s">
        <v>2505</v>
      </c>
    </row>
    <row r="117" spans="1:8" s="42" customFormat="1" ht="15" customHeight="1" x14ac:dyDescent="0.25">
      <c r="A117" s="53" t="s">
        <v>2711</v>
      </c>
      <c r="B117" s="53" t="s">
        <v>5998</v>
      </c>
      <c r="C117" s="66" t="s">
        <v>5999</v>
      </c>
      <c r="D117" s="103"/>
      <c r="E117" s="103"/>
      <c r="F117" s="103"/>
      <c r="G117" s="103"/>
      <c r="H117" s="103"/>
    </row>
    <row r="118" spans="1:8" s="42" customFormat="1" ht="15" customHeight="1" x14ac:dyDescent="0.25">
      <c r="A118" s="53" t="s">
        <v>2711</v>
      </c>
      <c r="B118" s="53" t="s">
        <v>6000</v>
      </c>
      <c r="C118" s="68" t="s">
        <v>6001</v>
      </c>
      <c r="D118" s="125" t="s">
        <v>5462</v>
      </c>
      <c r="E118" s="125" t="s">
        <v>6029</v>
      </c>
      <c r="F118" s="173"/>
      <c r="G118" s="173"/>
      <c r="H118" s="126" t="s">
        <v>2505</v>
      </c>
    </row>
    <row r="119" spans="1:8" s="42" customFormat="1" ht="15" customHeight="1" x14ac:dyDescent="0.25">
      <c r="A119" s="53" t="s">
        <v>2711</v>
      </c>
      <c r="B119" s="53" t="s">
        <v>6002</v>
      </c>
      <c r="C119" s="69" t="s">
        <v>6003</v>
      </c>
      <c r="D119" s="53" t="s">
        <v>5462</v>
      </c>
      <c r="E119" s="53" t="s">
        <v>6029</v>
      </c>
      <c r="F119" s="66"/>
      <c r="G119" s="66"/>
      <c r="H119" s="67" t="s">
        <v>2505</v>
      </c>
    </row>
    <row r="120" spans="1:8" s="211" customFormat="1" ht="15" customHeight="1" x14ac:dyDescent="0.25">
      <c r="A120" s="152" t="s">
        <v>2711</v>
      </c>
      <c r="B120" s="152" t="s">
        <v>3595</v>
      </c>
      <c r="C120" s="155" t="s">
        <v>3596</v>
      </c>
      <c r="D120" s="53" t="s">
        <v>5462</v>
      </c>
      <c r="E120" s="53" t="s">
        <v>6029</v>
      </c>
      <c r="F120" s="66"/>
      <c r="G120" s="66"/>
      <c r="H120" s="67" t="s">
        <v>2505</v>
      </c>
    </row>
    <row r="121" spans="1:8" s="42" customFormat="1" ht="15" customHeight="1" x14ac:dyDescent="0.25">
      <c r="A121" s="130" t="s">
        <v>2711</v>
      </c>
      <c r="B121" s="138" t="s">
        <v>13593</v>
      </c>
      <c r="C121" s="102" t="s">
        <v>13169</v>
      </c>
      <c r="D121" s="152" t="s">
        <v>5462</v>
      </c>
      <c r="E121" s="152" t="s">
        <v>6029</v>
      </c>
      <c r="F121" s="153"/>
      <c r="G121" s="153"/>
      <c r="H121" s="154" t="s">
        <v>2505</v>
      </c>
    </row>
    <row r="122" spans="1:8" s="42" customFormat="1" ht="15" customHeight="1" x14ac:dyDescent="0.25">
      <c r="A122" s="125" t="s">
        <v>2711</v>
      </c>
      <c r="B122" s="125" t="s">
        <v>3601</v>
      </c>
      <c r="C122" s="177" t="s">
        <v>3602</v>
      </c>
      <c r="D122" s="103"/>
      <c r="E122" s="103"/>
      <c r="F122" s="103"/>
      <c r="G122" s="103"/>
      <c r="H122" s="103"/>
    </row>
    <row r="123" spans="1:8" s="211" customFormat="1" ht="15" customHeight="1" x14ac:dyDescent="0.25">
      <c r="A123" s="152" t="s">
        <v>2711</v>
      </c>
      <c r="B123" s="152" t="s">
        <v>6004</v>
      </c>
      <c r="C123" s="157" t="s">
        <v>6005</v>
      </c>
      <c r="D123" s="152" t="s">
        <v>5462</v>
      </c>
      <c r="E123" s="152" t="s">
        <v>6029</v>
      </c>
      <c r="F123" s="153"/>
      <c r="G123" s="153"/>
      <c r="H123" s="154" t="s">
        <v>2505</v>
      </c>
    </row>
    <row r="124" spans="1:8" s="42" customFormat="1" ht="15" customHeight="1" x14ac:dyDescent="0.25">
      <c r="A124" s="130" t="s">
        <v>2711</v>
      </c>
      <c r="B124" s="138" t="s">
        <v>13673</v>
      </c>
      <c r="C124" s="103" t="s">
        <v>13250</v>
      </c>
      <c r="D124" s="103"/>
      <c r="E124" s="103"/>
      <c r="F124" s="103"/>
      <c r="G124" s="103"/>
      <c r="H124" s="103"/>
    </row>
    <row r="125" spans="1:8" s="42" customFormat="1" ht="15" customHeight="1" x14ac:dyDescent="0.25">
      <c r="A125" s="251" t="s">
        <v>2711</v>
      </c>
      <c r="B125" s="251" t="s">
        <v>20003</v>
      </c>
      <c r="C125" s="275" t="s">
        <v>19982</v>
      </c>
      <c r="D125" s="251"/>
      <c r="E125" s="251"/>
      <c r="F125" s="251"/>
      <c r="G125" s="251"/>
      <c r="H125" s="251"/>
    </row>
    <row r="126" spans="1:8" s="42" customFormat="1" ht="15" customHeight="1" x14ac:dyDescent="0.25">
      <c r="A126" s="251" t="s">
        <v>2711</v>
      </c>
      <c r="B126" s="251" t="s">
        <v>19993</v>
      </c>
      <c r="C126" s="275" t="s">
        <v>19983</v>
      </c>
      <c r="D126" s="251"/>
      <c r="E126" s="251"/>
      <c r="F126" s="251"/>
      <c r="G126" s="251"/>
      <c r="H126" s="251"/>
    </row>
    <row r="127" spans="1:8" s="42" customFormat="1" ht="15" customHeight="1" x14ac:dyDescent="0.25">
      <c r="A127" s="251" t="s">
        <v>2711</v>
      </c>
      <c r="B127" s="251" t="s">
        <v>19994</v>
      </c>
      <c r="C127" s="275" t="s">
        <v>19984</v>
      </c>
      <c r="D127" s="251"/>
      <c r="E127" s="251"/>
      <c r="F127" s="251"/>
      <c r="G127" s="251"/>
      <c r="H127" s="251"/>
    </row>
    <row r="128" spans="1:8" s="211" customFormat="1" ht="15" customHeight="1" x14ac:dyDescent="0.25">
      <c r="A128" s="251" t="s">
        <v>2711</v>
      </c>
      <c r="B128" s="251" t="s">
        <v>19995</v>
      </c>
      <c r="C128" s="275" t="s">
        <v>19985</v>
      </c>
      <c r="D128" s="251"/>
      <c r="E128" s="251"/>
      <c r="F128" s="251"/>
      <c r="G128" s="251"/>
      <c r="H128" s="251"/>
    </row>
    <row r="129" spans="1:8" s="42" customFormat="1" ht="15" customHeight="1" x14ac:dyDescent="0.25">
      <c r="A129" s="251" t="s">
        <v>2711</v>
      </c>
      <c r="B129" s="251" t="s">
        <v>19996</v>
      </c>
      <c r="C129" s="277" t="s">
        <v>19986</v>
      </c>
      <c r="D129" s="251"/>
      <c r="E129" s="251"/>
      <c r="F129" s="251"/>
      <c r="G129" s="251"/>
      <c r="H129" s="251"/>
    </row>
    <row r="130" spans="1:8" s="42" customFormat="1" ht="15" customHeight="1" x14ac:dyDescent="0.25">
      <c r="A130" s="251" t="s">
        <v>2711</v>
      </c>
      <c r="B130" s="251" t="s">
        <v>19997</v>
      </c>
      <c r="C130" s="275" t="s">
        <v>19987</v>
      </c>
      <c r="D130" s="251"/>
      <c r="E130" s="251"/>
      <c r="F130" s="251"/>
      <c r="G130" s="251"/>
      <c r="H130" s="251"/>
    </row>
    <row r="131" spans="1:8" s="42" customFormat="1" ht="15" customHeight="1" x14ac:dyDescent="0.25">
      <c r="A131" s="251" t="s">
        <v>2711</v>
      </c>
      <c r="B131" s="251" t="s">
        <v>19998</v>
      </c>
      <c r="C131" s="277" t="s">
        <v>19988</v>
      </c>
      <c r="D131" s="251"/>
      <c r="E131" s="251"/>
      <c r="F131" s="251"/>
      <c r="G131" s="251"/>
      <c r="H131" s="251"/>
    </row>
    <row r="132" spans="1:8" s="42" customFormat="1" ht="15" customHeight="1" x14ac:dyDescent="0.25">
      <c r="A132" s="251" t="s">
        <v>2711</v>
      </c>
      <c r="B132" s="251" t="s">
        <v>19999</v>
      </c>
      <c r="C132" s="277" t="s">
        <v>19989</v>
      </c>
      <c r="D132" s="251"/>
      <c r="E132" s="251"/>
      <c r="F132" s="251"/>
      <c r="G132" s="251"/>
      <c r="H132" s="251"/>
    </row>
    <row r="133" spans="1:8" s="42" customFormat="1" ht="15" customHeight="1" x14ac:dyDescent="0.25">
      <c r="A133" s="251" t="s">
        <v>2711</v>
      </c>
      <c r="B133" s="251" t="s">
        <v>20000</v>
      </c>
      <c r="C133" s="277" t="s">
        <v>19990</v>
      </c>
      <c r="D133" s="251"/>
      <c r="E133" s="251"/>
      <c r="F133" s="251"/>
      <c r="G133" s="251"/>
      <c r="H133" s="251"/>
    </row>
    <row r="134" spans="1:8" s="42" customFormat="1" ht="15" customHeight="1" x14ac:dyDescent="0.25">
      <c r="A134" s="251" t="s">
        <v>2711</v>
      </c>
      <c r="B134" s="251" t="s">
        <v>20001</v>
      </c>
      <c r="C134" s="277" t="s">
        <v>19991</v>
      </c>
      <c r="D134" s="251"/>
      <c r="E134" s="251"/>
      <c r="F134" s="251"/>
      <c r="G134" s="251"/>
      <c r="H134" s="251"/>
    </row>
    <row r="135" spans="1:8" s="42" customFormat="1" ht="15" customHeight="1" x14ac:dyDescent="0.25">
      <c r="A135" s="251" t="s">
        <v>2711</v>
      </c>
      <c r="B135" s="251" t="s">
        <v>20002</v>
      </c>
      <c r="C135" s="277" t="s">
        <v>19992</v>
      </c>
      <c r="D135" s="251"/>
      <c r="E135" s="251"/>
      <c r="F135" s="251"/>
      <c r="G135" s="251"/>
      <c r="H135" s="251"/>
    </row>
    <row r="136" spans="1:8" ht="15" customHeight="1" x14ac:dyDescent="0.25">
      <c r="A136" s="53" t="s">
        <v>2711</v>
      </c>
      <c r="B136" s="53" t="s">
        <v>6006</v>
      </c>
      <c r="C136" s="69" t="s">
        <v>6007</v>
      </c>
      <c r="D136" s="125" t="s">
        <v>2505</v>
      </c>
      <c r="E136" s="176"/>
      <c r="F136" s="176"/>
      <c r="G136" s="176"/>
      <c r="H136" s="126" t="s">
        <v>2505</v>
      </c>
    </row>
    <row r="137" spans="1:8" s="205" customFormat="1" ht="15" customHeight="1" x14ac:dyDescent="0.25">
      <c r="A137" s="53" t="s">
        <v>2711</v>
      </c>
      <c r="B137" s="53" t="s">
        <v>6008</v>
      </c>
      <c r="C137" s="70" t="s">
        <v>6009</v>
      </c>
      <c r="D137" s="245" t="s">
        <v>2505</v>
      </c>
      <c r="E137" s="66"/>
      <c r="F137" s="66"/>
      <c r="G137" s="66"/>
      <c r="H137" s="67" t="s">
        <v>2505</v>
      </c>
    </row>
    <row r="138" spans="1:8" ht="15" customHeight="1" x14ac:dyDescent="0.25">
      <c r="A138" s="152" t="s">
        <v>2711</v>
      </c>
      <c r="B138" s="152" t="s">
        <v>6010</v>
      </c>
      <c r="C138" s="155" t="s">
        <v>6011</v>
      </c>
      <c r="D138" s="245" t="s">
        <v>2505</v>
      </c>
      <c r="E138" s="66"/>
      <c r="F138" s="66"/>
      <c r="G138" s="66"/>
      <c r="H138" s="67" t="s">
        <v>2505</v>
      </c>
    </row>
    <row r="139" spans="1:8" s="42" customFormat="1" ht="15" customHeight="1" x14ac:dyDescent="0.25">
      <c r="A139" s="130" t="s">
        <v>2711</v>
      </c>
      <c r="B139" s="138" t="s">
        <v>13674</v>
      </c>
      <c r="C139" s="102" t="s">
        <v>13251</v>
      </c>
      <c r="D139" s="246" t="s">
        <v>2505</v>
      </c>
      <c r="E139" s="152" t="s">
        <v>2505</v>
      </c>
      <c r="F139" s="152" t="s">
        <v>2505</v>
      </c>
      <c r="G139" s="152" t="s">
        <v>2505</v>
      </c>
      <c r="H139" s="152" t="s">
        <v>2505</v>
      </c>
    </row>
    <row r="140" spans="1:8" s="42" customFormat="1" ht="15" customHeight="1" x14ac:dyDescent="0.25">
      <c r="A140" s="125" t="s">
        <v>2711</v>
      </c>
      <c r="B140" s="125" t="s">
        <v>6012</v>
      </c>
      <c r="C140" s="176" t="s">
        <v>6013</v>
      </c>
      <c r="D140" s="247"/>
      <c r="E140" s="103"/>
      <c r="F140" s="103"/>
      <c r="G140" s="103"/>
      <c r="H140" s="103"/>
    </row>
    <row r="141" spans="1:8" s="42" customFormat="1" ht="15" customHeight="1" x14ac:dyDescent="0.25">
      <c r="A141" s="53" t="s">
        <v>2711</v>
      </c>
      <c r="B141" s="53" t="s">
        <v>6014</v>
      </c>
      <c r="C141" s="70" t="s">
        <v>6015</v>
      </c>
      <c r="D141" s="248" t="s">
        <v>2505</v>
      </c>
      <c r="E141" s="125" t="s">
        <v>2505</v>
      </c>
      <c r="F141" s="125" t="s">
        <v>2505</v>
      </c>
      <c r="G141" s="125" t="s">
        <v>2505</v>
      </c>
      <c r="H141" s="125" t="s">
        <v>2505</v>
      </c>
    </row>
    <row r="142" spans="1:8" s="42" customFormat="1" ht="15" customHeight="1" x14ac:dyDescent="0.25">
      <c r="A142" s="53" t="s">
        <v>2711</v>
      </c>
      <c r="B142" s="53" t="s">
        <v>6016</v>
      </c>
      <c r="C142" s="70" t="s">
        <v>6017</v>
      </c>
      <c r="D142" s="245" t="s">
        <v>2505</v>
      </c>
      <c r="E142" s="53" t="s">
        <v>2505</v>
      </c>
      <c r="F142" s="53" t="s">
        <v>2505</v>
      </c>
      <c r="G142" s="53" t="s">
        <v>2505</v>
      </c>
      <c r="H142" s="53" t="s">
        <v>2505</v>
      </c>
    </row>
    <row r="143" spans="1:8" s="42" customFormat="1" ht="15" customHeight="1" x14ac:dyDescent="0.25">
      <c r="A143" s="152" t="s">
        <v>2711</v>
      </c>
      <c r="B143" s="152" t="s">
        <v>6018</v>
      </c>
      <c r="C143" s="279" t="s">
        <v>20297</v>
      </c>
      <c r="D143" s="125" t="s">
        <v>2505</v>
      </c>
      <c r="E143" s="125" t="s">
        <v>2505</v>
      </c>
      <c r="F143" s="125" t="s">
        <v>2505</v>
      </c>
      <c r="G143" s="125" t="s">
        <v>2505</v>
      </c>
      <c r="H143" s="125" t="s">
        <v>2505</v>
      </c>
    </row>
    <row r="144" spans="1:8" s="42" customFormat="1" ht="15" customHeight="1" x14ac:dyDescent="0.25">
      <c r="A144" s="130" t="s">
        <v>2711</v>
      </c>
      <c r="B144" s="138" t="s">
        <v>13675</v>
      </c>
      <c r="C144" s="102" t="s">
        <v>20298</v>
      </c>
      <c r="D144" s="125" t="s">
        <v>2505</v>
      </c>
      <c r="E144" s="125" t="s">
        <v>2505</v>
      </c>
      <c r="F144" s="125" t="s">
        <v>2505</v>
      </c>
      <c r="G144" s="125" t="s">
        <v>2505</v>
      </c>
      <c r="H144" s="125" t="s">
        <v>2505</v>
      </c>
    </row>
    <row r="145" spans="1:8" s="42" customFormat="1" ht="15" customHeight="1" x14ac:dyDescent="0.25">
      <c r="A145" s="125" t="s">
        <v>2711</v>
      </c>
      <c r="B145" s="125" t="s">
        <v>6019</v>
      </c>
      <c r="C145" s="173" t="s">
        <v>6020</v>
      </c>
      <c r="D145" s="125" t="s">
        <v>2505</v>
      </c>
      <c r="E145" s="125" t="s">
        <v>2505</v>
      </c>
      <c r="F145" s="125" t="s">
        <v>2505</v>
      </c>
      <c r="G145" s="125" t="s">
        <v>2505</v>
      </c>
      <c r="H145" s="125" t="s">
        <v>2505</v>
      </c>
    </row>
    <row r="146" spans="1:8" s="42" customFormat="1" ht="15" customHeight="1" x14ac:dyDescent="0.25">
      <c r="A146" s="53" t="s">
        <v>2711</v>
      </c>
      <c r="B146" s="53" t="s">
        <v>6021</v>
      </c>
      <c r="C146" s="68" t="s">
        <v>6022</v>
      </c>
      <c r="D146" s="125" t="s">
        <v>2505</v>
      </c>
      <c r="E146" s="125" t="s">
        <v>2505</v>
      </c>
      <c r="F146" s="125" t="s">
        <v>2505</v>
      </c>
      <c r="G146" s="125" t="s">
        <v>2505</v>
      </c>
      <c r="H146" s="125" t="s">
        <v>2505</v>
      </c>
    </row>
    <row r="147" spans="1:8" ht="15" customHeight="1" x14ac:dyDescent="0.25">
      <c r="A147" s="53" t="s">
        <v>2711</v>
      </c>
      <c r="B147" s="53" t="s">
        <v>6023</v>
      </c>
      <c r="C147" s="69" t="s">
        <v>6024</v>
      </c>
      <c r="D147" s="125" t="s">
        <v>2505</v>
      </c>
      <c r="E147" s="125" t="s">
        <v>2505</v>
      </c>
      <c r="F147" s="125" t="s">
        <v>2505</v>
      </c>
      <c r="G147" s="125" t="s">
        <v>2505</v>
      </c>
      <c r="H147" s="125" t="s">
        <v>2505</v>
      </c>
    </row>
    <row r="148" spans="1:8" ht="15" customHeight="1" x14ac:dyDescent="0.25">
      <c r="A148" s="152" t="s">
        <v>2711</v>
      </c>
      <c r="B148" s="152" t="s">
        <v>6025</v>
      </c>
      <c r="C148" s="155" t="s">
        <v>6026</v>
      </c>
      <c r="D148" s="125" t="s">
        <v>2505</v>
      </c>
      <c r="E148" s="125" t="s">
        <v>2505</v>
      </c>
      <c r="F148" s="125" t="s">
        <v>2505</v>
      </c>
      <c r="G148" s="125" t="s">
        <v>2505</v>
      </c>
      <c r="H148" s="125" t="s">
        <v>2505</v>
      </c>
    </row>
    <row r="149" spans="1:8" s="205" customFormat="1" ht="15" customHeight="1" x14ac:dyDescent="0.25">
      <c r="A149" s="130" t="s">
        <v>2711</v>
      </c>
      <c r="B149" s="138" t="s">
        <v>13676</v>
      </c>
      <c r="C149" s="102" t="s">
        <v>13252</v>
      </c>
      <c r="D149" s="125" t="s">
        <v>2505</v>
      </c>
      <c r="E149" s="125" t="s">
        <v>2505</v>
      </c>
      <c r="F149" s="125" t="s">
        <v>2505</v>
      </c>
      <c r="G149" s="125" t="s">
        <v>2505</v>
      </c>
      <c r="H149" s="125" t="s">
        <v>2505</v>
      </c>
    </row>
    <row r="150" spans="1:8" ht="15" customHeight="1" x14ac:dyDescent="0.25">
      <c r="A150" s="125" t="s">
        <v>2711</v>
      </c>
      <c r="B150" s="125" t="s">
        <v>6027</v>
      </c>
      <c r="C150" s="174" t="s">
        <v>6028</v>
      </c>
      <c r="D150" s="125" t="s">
        <v>2505</v>
      </c>
      <c r="E150" s="125" t="s">
        <v>2505</v>
      </c>
      <c r="F150" s="125" t="s">
        <v>2505</v>
      </c>
      <c r="G150" s="125" t="s">
        <v>2505</v>
      </c>
      <c r="H150" s="125" t="s">
        <v>2505</v>
      </c>
    </row>
    <row r="151" spans="1:8" s="42" customFormat="1" ht="15" customHeight="1" x14ac:dyDescent="0.25">
      <c r="A151" s="53" t="s">
        <v>2711</v>
      </c>
      <c r="B151" s="53" t="s">
        <v>6030</v>
      </c>
      <c r="C151" s="70" t="s">
        <v>6031</v>
      </c>
      <c r="D151" s="125" t="s">
        <v>2505</v>
      </c>
      <c r="E151" s="125" t="s">
        <v>2505</v>
      </c>
      <c r="F151" s="125" t="s">
        <v>2505</v>
      </c>
      <c r="G151" s="125" t="s">
        <v>2505</v>
      </c>
      <c r="H151" s="125" t="s">
        <v>2505</v>
      </c>
    </row>
    <row r="152" spans="1:8" s="42" customFormat="1" ht="15" customHeight="1" x14ac:dyDescent="0.25">
      <c r="A152" s="53" t="s">
        <v>2711</v>
      </c>
      <c r="B152" s="53" t="s">
        <v>6032</v>
      </c>
      <c r="C152" s="70" t="s">
        <v>6033</v>
      </c>
      <c r="D152" s="125" t="s">
        <v>2505</v>
      </c>
      <c r="E152" s="125" t="s">
        <v>2505</v>
      </c>
      <c r="F152" s="125" t="s">
        <v>2505</v>
      </c>
      <c r="G152" s="125" t="s">
        <v>2505</v>
      </c>
      <c r="H152" s="125" t="s">
        <v>2505</v>
      </c>
    </row>
    <row r="153" spans="1:8" s="42" customFormat="1" ht="15" customHeight="1" x14ac:dyDescent="0.25">
      <c r="A153" s="152" t="s">
        <v>2711</v>
      </c>
      <c r="B153" s="152" t="s">
        <v>6034</v>
      </c>
      <c r="C153" s="153" t="s">
        <v>6035</v>
      </c>
      <c r="D153" s="125" t="s">
        <v>2505</v>
      </c>
      <c r="E153" s="125" t="s">
        <v>2505</v>
      </c>
      <c r="F153" s="125" t="s">
        <v>2505</v>
      </c>
      <c r="G153" s="125" t="s">
        <v>2505</v>
      </c>
      <c r="H153" s="125" t="s">
        <v>2505</v>
      </c>
    </row>
    <row r="154" spans="1:8" s="42" customFormat="1" ht="15" customHeight="1" x14ac:dyDescent="0.25">
      <c r="A154" s="130" t="s">
        <v>2711</v>
      </c>
      <c r="B154" s="138" t="s">
        <v>13677</v>
      </c>
      <c r="C154" s="111" t="s">
        <v>13253</v>
      </c>
      <c r="D154" s="125" t="s">
        <v>2505</v>
      </c>
      <c r="E154" s="125" t="s">
        <v>2505</v>
      </c>
      <c r="F154" s="125" t="s">
        <v>2505</v>
      </c>
      <c r="G154" s="125" t="s">
        <v>2505</v>
      </c>
      <c r="H154" s="125" t="s">
        <v>2505</v>
      </c>
    </row>
    <row r="155" spans="1:8" s="42" customFormat="1" ht="15" customHeight="1" x14ac:dyDescent="0.25">
      <c r="A155" s="125" t="s">
        <v>2711</v>
      </c>
      <c r="B155" s="125" t="s">
        <v>6036</v>
      </c>
      <c r="C155" s="173" t="s">
        <v>6037</v>
      </c>
      <c r="D155" s="125" t="s">
        <v>2505</v>
      </c>
      <c r="E155" s="125" t="s">
        <v>2505</v>
      </c>
      <c r="F155" s="125" t="s">
        <v>2505</v>
      </c>
      <c r="G155" s="125" t="s">
        <v>2505</v>
      </c>
      <c r="H155" s="125" t="s">
        <v>2505</v>
      </c>
    </row>
    <row r="156" spans="1:8" s="42" customFormat="1" ht="15" customHeight="1" x14ac:dyDescent="0.25">
      <c r="A156" s="53" t="s">
        <v>2711</v>
      </c>
      <c r="B156" s="53" t="s">
        <v>6038</v>
      </c>
      <c r="C156" s="68" t="s">
        <v>6039</v>
      </c>
      <c r="D156" s="125" t="s">
        <v>2505</v>
      </c>
      <c r="E156" s="125" t="s">
        <v>2505</v>
      </c>
      <c r="F156" s="125" t="s">
        <v>2505</v>
      </c>
      <c r="G156" s="125" t="s">
        <v>2505</v>
      </c>
      <c r="H156" s="125" t="s">
        <v>2505</v>
      </c>
    </row>
    <row r="157" spans="1:8" s="42" customFormat="1" ht="15" customHeight="1" x14ac:dyDescent="0.25">
      <c r="A157" s="53" t="s">
        <v>2711</v>
      </c>
      <c r="B157" s="53" t="s">
        <v>6040</v>
      </c>
      <c r="C157" s="69" t="s">
        <v>6041</v>
      </c>
      <c r="D157" s="125" t="s">
        <v>2505</v>
      </c>
      <c r="E157" s="125" t="s">
        <v>2505</v>
      </c>
      <c r="F157" s="125" t="s">
        <v>2505</v>
      </c>
      <c r="G157" s="125" t="s">
        <v>2505</v>
      </c>
      <c r="H157" s="125" t="s">
        <v>2505</v>
      </c>
    </row>
    <row r="158" spans="1:8" s="42" customFormat="1" ht="15" customHeight="1" x14ac:dyDescent="0.25">
      <c r="A158" s="152" t="s">
        <v>2711</v>
      </c>
      <c r="B158" s="152" t="s">
        <v>6042</v>
      </c>
      <c r="C158" s="155" t="s">
        <v>6043</v>
      </c>
      <c r="D158" s="125" t="s">
        <v>2505</v>
      </c>
      <c r="E158" s="125" t="s">
        <v>2505</v>
      </c>
      <c r="F158" s="125" t="s">
        <v>2505</v>
      </c>
      <c r="G158" s="125" t="s">
        <v>2505</v>
      </c>
      <c r="H158" s="125" t="s">
        <v>2505</v>
      </c>
    </row>
    <row r="159" spans="1:8" s="42" customFormat="1" ht="15" customHeight="1" x14ac:dyDescent="0.25">
      <c r="A159" s="130" t="s">
        <v>2711</v>
      </c>
      <c r="B159" s="138" t="s">
        <v>13678</v>
      </c>
      <c r="C159" s="102" t="s">
        <v>13254</v>
      </c>
      <c r="D159" s="125" t="s">
        <v>2505</v>
      </c>
      <c r="E159" s="125" t="s">
        <v>2505</v>
      </c>
      <c r="F159" s="125" t="s">
        <v>2505</v>
      </c>
      <c r="G159" s="125" t="s">
        <v>2505</v>
      </c>
      <c r="H159" s="125" t="s">
        <v>2505</v>
      </c>
    </row>
    <row r="160" spans="1:8" s="211" customFormat="1" ht="15" customHeight="1" x14ac:dyDescent="0.25">
      <c r="A160" s="125" t="s">
        <v>2711</v>
      </c>
      <c r="B160" s="125" t="s">
        <v>6044</v>
      </c>
      <c r="C160" s="174" t="s">
        <v>6045</v>
      </c>
      <c r="D160" s="125" t="s">
        <v>2505</v>
      </c>
      <c r="E160" s="125" t="s">
        <v>2505</v>
      </c>
      <c r="F160" s="125" t="s">
        <v>2505</v>
      </c>
      <c r="G160" s="125" t="s">
        <v>2505</v>
      </c>
      <c r="H160" s="125" t="s">
        <v>2505</v>
      </c>
    </row>
    <row r="161" spans="1:8" s="42" customFormat="1" ht="15" customHeight="1" x14ac:dyDescent="0.25">
      <c r="A161" s="53" t="s">
        <v>2711</v>
      </c>
      <c r="B161" s="53" t="s">
        <v>6046</v>
      </c>
      <c r="C161" s="70" t="s">
        <v>6047</v>
      </c>
      <c r="D161" s="125" t="s">
        <v>2505</v>
      </c>
      <c r="E161" s="125" t="s">
        <v>2505</v>
      </c>
      <c r="F161" s="125" t="s">
        <v>2505</v>
      </c>
      <c r="G161" s="125" t="s">
        <v>2505</v>
      </c>
      <c r="H161" s="125" t="s">
        <v>2505</v>
      </c>
    </row>
    <row r="162" spans="1:8" s="42" customFormat="1" ht="15" customHeight="1" x14ac:dyDescent="0.25">
      <c r="A162" s="53" t="s">
        <v>2711</v>
      </c>
      <c r="B162" s="53" t="s">
        <v>6048</v>
      </c>
      <c r="C162" s="70" t="s">
        <v>6049</v>
      </c>
      <c r="D162" s="125" t="s">
        <v>2505</v>
      </c>
      <c r="E162" s="125" t="s">
        <v>2505</v>
      </c>
      <c r="F162" s="125" t="s">
        <v>2505</v>
      </c>
      <c r="G162" s="125" t="s">
        <v>2505</v>
      </c>
      <c r="H162" s="125" t="s">
        <v>2505</v>
      </c>
    </row>
    <row r="163" spans="1:8" s="42" customFormat="1" ht="15" customHeight="1" x14ac:dyDescent="0.25">
      <c r="A163" s="53" t="s">
        <v>2711</v>
      </c>
      <c r="B163" s="53" t="s">
        <v>6050</v>
      </c>
      <c r="C163" s="70" t="s">
        <v>6051</v>
      </c>
      <c r="D163" s="125" t="s">
        <v>2505</v>
      </c>
      <c r="E163" s="125" t="s">
        <v>2505</v>
      </c>
      <c r="F163" s="125" t="s">
        <v>2505</v>
      </c>
      <c r="G163" s="125" t="s">
        <v>2505</v>
      </c>
      <c r="H163" s="125" t="s">
        <v>2505</v>
      </c>
    </row>
    <row r="164" spans="1:8" s="42" customFormat="1" ht="15" customHeight="1" x14ac:dyDescent="0.25">
      <c r="A164" s="53" t="s">
        <v>2711</v>
      </c>
      <c r="B164" s="53" t="s">
        <v>6052</v>
      </c>
      <c r="C164" s="70" t="s">
        <v>6053</v>
      </c>
      <c r="D164" s="125" t="s">
        <v>2505</v>
      </c>
      <c r="E164" s="125" t="s">
        <v>2505</v>
      </c>
      <c r="F164" s="125" t="s">
        <v>2505</v>
      </c>
      <c r="G164" s="125" t="s">
        <v>2505</v>
      </c>
      <c r="H164" s="125" t="s">
        <v>2505</v>
      </c>
    </row>
    <row r="165" spans="1:8" s="211" customFormat="1" ht="15" customHeight="1" x14ac:dyDescent="0.25">
      <c r="A165" s="53" t="s">
        <v>2711</v>
      </c>
      <c r="B165" s="53" t="s">
        <v>6054</v>
      </c>
      <c r="C165" s="70" t="s">
        <v>6055</v>
      </c>
      <c r="D165" s="125" t="s">
        <v>2505</v>
      </c>
      <c r="E165" s="125" t="s">
        <v>2505</v>
      </c>
      <c r="F165" s="125" t="s">
        <v>2505</v>
      </c>
      <c r="G165" s="125" t="s">
        <v>2505</v>
      </c>
      <c r="H165" s="125" t="s">
        <v>2505</v>
      </c>
    </row>
    <row r="166" spans="1:8" s="42" customFormat="1" ht="15" customHeight="1" x14ac:dyDescent="0.25">
      <c r="A166" s="152" t="s">
        <v>2711</v>
      </c>
      <c r="B166" s="152" t="s">
        <v>6056</v>
      </c>
      <c r="C166" s="155" t="s">
        <v>6057</v>
      </c>
      <c r="D166" s="125" t="s">
        <v>2505</v>
      </c>
      <c r="E166" s="125" t="s">
        <v>2505</v>
      </c>
      <c r="F166" s="125" t="s">
        <v>2505</v>
      </c>
      <c r="G166" s="125" t="s">
        <v>2505</v>
      </c>
      <c r="H166" s="125" t="s">
        <v>2505</v>
      </c>
    </row>
    <row r="167" spans="1:8" s="42" customFormat="1" ht="15" customHeight="1" x14ac:dyDescent="0.25">
      <c r="A167" s="130" t="s">
        <v>2711</v>
      </c>
      <c r="B167" s="138" t="s">
        <v>13679</v>
      </c>
      <c r="C167" s="102" t="s">
        <v>13255</v>
      </c>
      <c r="D167" s="125" t="s">
        <v>2505</v>
      </c>
      <c r="E167" s="125" t="s">
        <v>2505</v>
      </c>
      <c r="F167" s="125" t="s">
        <v>2505</v>
      </c>
      <c r="G167" s="125" t="s">
        <v>2505</v>
      </c>
      <c r="H167" s="125" t="s">
        <v>2505</v>
      </c>
    </row>
    <row r="168" spans="1:8" s="42" customFormat="1" ht="15" customHeight="1" x14ac:dyDescent="0.25">
      <c r="A168" s="125" t="s">
        <v>2711</v>
      </c>
      <c r="B168" s="125" t="s">
        <v>6058</v>
      </c>
      <c r="C168" s="173" t="s">
        <v>6059</v>
      </c>
      <c r="D168" s="125" t="s">
        <v>2505</v>
      </c>
      <c r="E168" s="125" t="s">
        <v>2505</v>
      </c>
      <c r="F168" s="125" t="s">
        <v>2505</v>
      </c>
      <c r="G168" s="125" t="s">
        <v>2505</v>
      </c>
      <c r="H168" s="125" t="s">
        <v>2505</v>
      </c>
    </row>
    <row r="169" spans="1:8" s="42" customFormat="1" ht="15" customHeight="1" x14ac:dyDescent="0.25">
      <c r="A169" s="53" t="s">
        <v>2711</v>
      </c>
      <c r="B169" s="53" t="s">
        <v>6060</v>
      </c>
      <c r="C169" s="66" t="s">
        <v>6061</v>
      </c>
      <c r="D169" s="125" t="s">
        <v>2505</v>
      </c>
      <c r="E169" s="125" t="s">
        <v>2505</v>
      </c>
      <c r="F169" s="125" t="s">
        <v>2505</v>
      </c>
      <c r="G169" s="125" t="s">
        <v>2505</v>
      </c>
      <c r="H169" s="125" t="s">
        <v>2505</v>
      </c>
    </row>
    <row r="170" spans="1:8" s="42" customFormat="1" ht="15" customHeight="1" x14ac:dyDescent="0.25">
      <c r="A170" s="53" t="s">
        <v>2711</v>
      </c>
      <c r="B170" s="53" t="s">
        <v>6062</v>
      </c>
      <c r="C170" s="68" t="s">
        <v>6063</v>
      </c>
      <c r="D170" s="125" t="s">
        <v>2505</v>
      </c>
      <c r="E170" s="125" t="s">
        <v>2505</v>
      </c>
      <c r="F170" s="125" t="s">
        <v>2505</v>
      </c>
      <c r="G170" s="125" t="s">
        <v>2505</v>
      </c>
      <c r="H170" s="125" t="s">
        <v>2505</v>
      </c>
    </row>
    <row r="171" spans="1:8" s="42" customFormat="1" ht="15" customHeight="1" x14ac:dyDescent="0.25">
      <c r="A171" s="53" t="s">
        <v>2711</v>
      </c>
      <c r="B171" s="53" t="s">
        <v>6064</v>
      </c>
      <c r="C171" s="69" t="s">
        <v>6065</v>
      </c>
      <c r="D171" s="125" t="s">
        <v>2505</v>
      </c>
      <c r="E171" s="125" t="s">
        <v>2505</v>
      </c>
      <c r="F171" s="125" t="s">
        <v>2505</v>
      </c>
      <c r="G171" s="125" t="s">
        <v>2505</v>
      </c>
      <c r="H171" s="125" t="s">
        <v>2505</v>
      </c>
    </row>
    <row r="172" spans="1:8" s="42" customFormat="1" ht="15" customHeight="1" x14ac:dyDescent="0.25">
      <c r="A172" s="152" t="s">
        <v>2711</v>
      </c>
      <c r="B172" s="152" t="s">
        <v>6066</v>
      </c>
      <c r="C172" s="155" t="s">
        <v>6067</v>
      </c>
      <c r="D172" s="125" t="s">
        <v>2505</v>
      </c>
      <c r="E172" s="125" t="s">
        <v>2505</v>
      </c>
      <c r="F172" s="125" t="s">
        <v>2505</v>
      </c>
      <c r="G172" s="125" t="s">
        <v>2505</v>
      </c>
      <c r="H172" s="125" t="s">
        <v>2505</v>
      </c>
    </row>
    <row r="173" spans="1:8" s="42" customFormat="1" ht="15" customHeight="1" x14ac:dyDescent="0.25">
      <c r="A173" s="130" t="s">
        <v>2711</v>
      </c>
      <c r="B173" s="138" t="s">
        <v>13680</v>
      </c>
      <c r="C173" s="102" t="s">
        <v>13256</v>
      </c>
      <c r="D173" s="125" t="s">
        <v>2505</v>
      </c>
      <c r="E173" s="125" t="s">
        <v>2505</v>
      </c>
      <c r="F173" s="125" t="s">
        <v>2505</v>
      </c>
      <c r="G173" s="125" t="s">
        <v>2505</v>
      </c>
      <c r="H173" s="125" t="s">
        <v>2505</v>
      </c>
    </row>
    <row r="174" spans="1:8" s="42" customFormat="1" ht="15" customHeight="1" x14ac:dyDescent="0.25">
      <c r="A174" s="125" t="s">
        <v>2711</v>
      </c>
      <c r="B174" s="125" t="s">
        <v>6070</v>
      </c>
      <c r="C174" s="174" t="s">
        <v>6071</v>
      </c>
      <c r="D174" s="125" t="s">
        <v>2505</v>
      </c>
      <c r="E174" s="125" t="s">
        <v>2505</v>
      </c>
      <c r="F174" s="125" t="s">
        <v>2505</v>
      </c>
      <c r="G174" s="125" t="s">
        <v>2505</v>
      </c>
      <c r="H174" s="125" t="s">
        <v>2505</v>
      </c>
    </row>
    <row r="175" spans="1:8" s="42" customFormat="1" ht="15" customHeight="1" x14ac:dyDescent="0.25">
      <c r="A175" s="53" t="s">
        <v>2711</v>
      </c>
      <c r="B175" s="53" t="s">
        <v>6072</v>
      </c>
      <c r="C175" s="70" t="s">
        <v>6073</v>
      </c>
      <c r="D175" s="125" t="s">
        <v>2505</v>
      </c>
      <c r="E175" s="125" t="s">
        <v>2505</v>
      </c>
      <c r="F175" s="125" t="s">
        <v>2505</v>
      </c>
      <c r="G175" s="125" t="s">
        <v>2505</v>
      </c>
      <c r="H175" s="125" t="s">
        <v>2505</v>
      </c>
    </row>
    <row r="176" spans="1:8" s="42" customFormat="1" ht="15" customHeight="1" x14ac:dyDescent="0.25">
      <c r="A176" s="53" t="s">
        <v>2711</v>
      </c>
      <c r="B176" s="53" t="s">
        <v>6074</v>
      </c>
      <c r="C176" s="70" t="s">
        <v>6075</v>
      </c>
      <c r="D176" s="125" t="s">
        <v>2505</v>
      </c>
      <c r="E176" s="125" t="s">
        <v>2505</v>
      </c>
      <c r="F176" s="125" t="s">
        <v>2505</v>
      </c>
      <c r="G176" s="125" t="s">
        <v>2505</v>
      </c>
      <c r="H176" s="125" t="s">
        <v>2505</v>
      </c>
    </row>
    <row r="177" spans="1:8" s="42" customFormat="1" ht="15" customHeight="1" x14ac:dyDescent="0.25">
      <c r="A177" s="152" t="s">
        <v>2711</v>
      </c>
      <c r="B177" s="101" t="s">
        <v>6076</v>
      </c>
      <c r="C177" s="120" t="s">
        <v>6077</v>
      </c>
      <c r="D177" s="125" t="s">
        <v>2505</v>
      </c>
      <c r="E177" s="125" t="s">
        <v>2505</v>
      </c>
      <c r="F177" s="125" t="s">
        <v>2505</v>
      </c>
      <c r="G177" s="125" t="s">
        <v>2505</v>
      </c>
      <c r="H177" s="125" t="s">
        <v>2505</v>
      </c>
    </row>
    <row r="178" spans="1:8" s="42" customFormat="1" ht="15" customHeight="1" x14ac:dyDescent="0.25">
      <c r="A178" s="130" t="s">
        <v>2711</v>
      </c>
      <c r="B178" s="138" t="s">
        <v>13681</v>
      </c>
      <c r="C178" s="102" t="s">
        <v>13257</v>
      </c>
      <c r="D178" s="125" t="s">
        <v>2505</v>
      </c>
      <c r="E178" s="125" t="s">
        <v>2505</v>
      </c>
      <c r="F178" s="125" t="s">
        <v>2505</v>
      </c>
      <c r="G178" s="125" t="s">
        <v>2505</v>
      </c>
      <c r="H178" s="125" t="s">
        <v>2505</v>
      </c>
    </row>
    <row r="179" spans="1:8" s="100" customFormat="1" ht="15" customHeight="1" x14ac:dyDescent="0.25">
      <c r="A179" s="125" t="s">
        <v>2711</v>
      </c>
      <c r="B179" s="125" t="s">
        <v>6078</v>
      </c>
      <c r="C179" s="173" t="s">
        <v>6079</v>
      </c>
      <c r="D179" s="125" t="s">
        <v>2505</v>
      </c>
      <c r="E179" s="125" t="s">
        <v>2505</v>
      </c>
      <c r="F179" s="125" t="s">
        <v>2505</v>
      </c>
      <c r="G179" s="125" t="s">
        <v>2505</v>
      </c>
      <c r="H179" s="125" t="s">
        <v>2505</v>
      </c>
    </row>
    <row r="180" spans="1:8" s="100" customFormat="1" ht="15" customHeight="1" x14ac:dyDescent="0.25">
      <c r="A180" s="53" t="s">
        <v>2711</v>
      </c>
      <c r="B180" s="53" t="s">
        <v>6080</v>
      </c>
      <c r="C180" s="66" t="s">
        <v>6081</v>
      </c>
      <c r="D180" s="125" t="s">
        <v>2505</v>
      </c>
      <c r="E180" s="125" t="s">
        <v>2505</v>
      </c>
      <c r="F180" s="125" t="s">
        <v>2505</v>
      </c>
      <c r="G180" s="125" t="s">
        <v>2505</v>
      </c>
      <c r="H180" s="125" t="s">
        <v>2505</v>
      </c>
    </row>
    <row r="181" spans="1:8" s="42" customFormat="1" ht="15" customHeight="1" x14ac:dyDescent="0.25">
      <c r="A181" s="63"/>
      <c r="B181" s="63"/>
      <c r="C181" s="73"/>
      <c r="D181" s="63"/>
      <c r="E181" s="63"/>
      <c r="F181" s="62"/>
      <c r="G181" s="62"/>
      <c r="H181" s="62"/>
    </row>
    <row r="182" spans="1:8" s="42" customFormat="1" ht="15" customHeight="1" x14ac:dyDescent="0.25">
      <c r="A182" s="60" t="s">
        <v>7</v>
      </c>
      <c r="B182" s="61" t="s">
        <v>6082</v>
      </c>
      <c r="C182" s="62"/>
      <c r="D182" s="63"/>
      <c r="E182" s="63"/>
      <c r="F182" s="62"/>
      <c r="G182" s="62"/>
      <c r="H182" s="62"/>
    </row>
    <row r="183" spans="1:8" s="42" customFormat="1" ht="15" customHeight="1" x14ac:dyDescent="0.25">
      <c r="A183" s="60" t="s">
        <v>2686</v>
      </c>
      <c r="B183" s="61" t="s">
        <v>20239</v>
      </c>
      <c r="C183" s="63"/>
      <c r="D183" s="63"/>
      <c r="E183" s="63"/>
      <c r="F183" s="62"/>
      <c r="G183" s="62"/>
      <c r="H183" s="62"/>
    </row>
    <row r="184" spans="1:8" s="42" customFormat="1" ht="15" customHeight="1" x14ac:dyDescent="0.25">
      <c r="A184" s="60" t="s">
        <v>2687</v>
      </c>
      <c r="B184" s="61" t="s">
        <v>6083</v>
      </c>
      <c r="C184" s="62"/>
      <c r="D184" s="302" t="s">
        <v>2689</v>
      </c>
      <c r="E184" s="301"/>
      <c r="F184" s="300" t="s">
        <v>5836</v>
      </c>
      <c r="G184" s="301"/>
      <c r="H184" s="62" t="s">
        <v>2505</v>
      </c>
    </row>
    <row r="185" spans="1:8" s="42" customFormat="1" ht="15" customHeight="1" x14ac:dyDescent="0.25">
      <c r="A185" s="64" t="s">
        <v>5</v>
      </c>
      <c r="B185" s="64" t="s">
        <v>6</v>
      </c>
      <c r="C185" s="64" t="s">
        <v>5837</v>
      </c>
      <c r="D185" s="227" t="s">
        <v>2690</v>
      </c>
      <c r="E185" s="64" t="s">
        <v>2691</v>
      </c>
      <c r="F185" s="65" t="s">
        <v>2690</v>
      </c>
      <c r="G185" s="64" t="s">
        <v>2691</v>
      </c>
      <c r="H185" s="64" t="s">
        <v>2692</v>
      </c>
    </row>
    <row r="186" spans="1:8" s="42" customFormat="1" ht="15" customHeight="1" x14ac:dyDescent="0.25">
      <c r="A186" s="53" t="s">
        <v>2711</v>
      </c>
      <c r="B186" s="53" t="s">
        <v>5519</v>
      </c>
      <c r="C186" s="53" t="s">
        <v>5520</v>
      </c>
      <c r="D186" s="53" t="s">
        <v>2505</v>
      </c>
      <c r="E186" s="66"/>
      <c r="F186" s="66"/>
      <c r="G186" s="66"/>
      <c r="H186" s="67" t="s">
        <v>2505</v>
      </c>
    </row>
    <row r="187" spans="1:8" s="42" customFormat="1" ht="15" customHeight="1" x14ac:dyDescent="0.25">
      <c r="A187" s="53" t="s">
        <v>2711</v>
      </c>
      <c r="B187" s="53" t="s">
        <v>6084</v>
      </c>
      <c r="C187" s="66" t="s">
        <v>6085</v>
      </c>
      <c r="D187" s="53" t="s">
        <v>2505</v>
      </c>
      <c r="E187" s="66"/>
      <c r="F187" s="66"/>
      <c r="G187" s="66"/>
      <c r="H187" s="67" t="s">
        <v>2505</v>
      </c>
    </row>
    <row r="188" spans="1:8" s="42" customFormat="1" ht="15" customHeight="1" x14ac:dyDescent="0.25">
      <c r="A188" s="53" t="s">
        <v>2711</v>
      </c>
      <c r="B188" s="53" t="s">
        <v>6086</v>
      </c>
      <c r="C188" s="66" t="s">
        <v>6087</v>
      </c>
      <c r="D188" s="53" t="s">
        <v>2505</v>
      </c>
      <c r="E188" s="66"/>
      <c r="F188" s="66"/>
      <c r="G188" s="66"/>
      <c r="H188" s="67" t="s">
        <v>2505</v>
      </c>
    </row>
    <row r="189" spans="1:8" s="42" customFormat="1" ht="15" customHeight="1" x14ac:dyDescent="0.25">
      <c r="A189" s="152" t="s">
        <v>2711</v>
      </c>
      <c r="B189" s="152" t="s">
        <v>6088</v>
      </c>
      <c r="C189" s="153" t="s">
        <v>6089</v>
      </c>
      <c r="D189" s="153"/>
      <c r="E189" s="153"/>
      <c r="F189" s="153"/>
      <c r="G189" s="153"/>
      <c r="H189" s="153"/>
    </row>
    <row r="190" spans="1:8" s="42" customFormat="1" ht="15" customHeight="1" x14ac:dyDescent="0.25">
      <c r="A190" s="130" t="s">
        <v>2711</v>
      </c>
      <c r="B190" s="138" t="s">
        <v>13682</v>
      </c>
      <c r="C190" s="111" t="s">
        <v>13258</v>
      </c>
      <c r="D190" s="103"/>
      <c r="E190" s="103"/>
      <c r="F190" s="103"/>
      <c r="G190" s="103"/>
      <c r="H190" s="103"/>
    </row>
    <row r="191" spans="1:8" s="42" customFormat="1" ht="15" customHeight="1" x14ac:dyDescent="0.25">
      <c r="A191" s="125" t="s">
        <v>2711</v>
      </c>
      <c r="B191" s="125" t="s">
        <v>6090</v>
      </c>
      <c r="C191" s="173" t="s">
        <v>6091</v>
      </c>
      <c r="D191" s="173"/>
      <c r="E191" s="173"/>
      <c r="F191" s="173"/>
      <c r="G191" s="173"/>
      <c r="H191" s="173"/>
    </row>
    <row r="192" spans="1:8" s="211" customFormat="1" ht="15" customHeight="1" x14ac:dyDescent="0.25">
      <c r="A192" s="53" t="s">
        <v>2711</v>
      </c>
      <c r="B192" s="53" t="s">
        <v>6092</v>
      </c>
      <c r="C192" s="66" t="s">
        <v>6093</v>
      </c>
      <c r="D192" s="53" t="s">
        <v>2505</v>
      </c>
      <c r="E192" s="66"/>
      <c r="F192" s="66"/>
      <c r="G192" s="66"/>
      <c r="H192" s="67" t="s">
        <v>2505</v>
      </c>
    </row>
    <row r="193" spans="1:8" s="42" customFormat="1" ht="15" customHeight="1" x14ac:dyDescent="0.25">
      <c r="A193" s="53" t="s">
        <v>2711</v>
      </c>
      <c r="B193" s="53" t="s">
        <v>6094</v>
      </c>
      <c r="C193" s="66" t="s">
        <v>6095</v>
      </c>
      <c r="D193" s="53" t="s">
        <v>2505</v>
      </c>
      <c r="E193" s="66"/>
      <c r="F193" s="66"/>
      <c r="G193" s="66"/>
      <c r="H193" s="67" t="s">
        <v>2505</v>
      </c>
    </row>
    <row r="194" spans="1:8" s="42" customFormat="1" ht="15" customHeight="1" x14ac:dyDescent="0.25">
      <c r="A194" s="53" t="s">
        <v>2711</v>
      </c>
      <c r="B194" s="53" t="s">
        <v>6096</v>
      </c>
      <c r="C194" s="66" t="s">
        <v>6097</v>
      </c>
      <c r="D194" s="53" t="s">
        <v>2505</v>
      </c>
      <c r="E194" s="66"/>
      <c r="F194" s="66"/>
      <c r="G194" s="66"/>
      <c r="H194" s="67" t="s">
        <v>2505</v>
      </c>
    </row>
    <row r="195" spans="1:8" s="42" customFormat="1" ht="15" customHeight="1" x14ac:dyDescent="0.25">
      <c r="A195" s="53" t="s">
        <v>2711</v>
      </c>
      <c r="B195" s="53" t="s">
        <v>6098</v>
      </c>
      <c r="C195" s="66" t="s">
        <v>6099</v>
      </c>
      <c r="D195" s="53" t="s">
        <v>2505</v>
      </c>
      <c r="E195" s="66"/>
      <c r="F195" s="66"/>
      <c r="G195" s="66"/>
      <c r="H195" s="67" t="s">
        <v>2505</v>
      </c>
    </row>
    <row r="196" spans="1:8" s="42" customFormat="1" ht="15" customHeight="1" x14ac:dyDescent="0.25">
      <c r="A196" s="53" t="s">
        <v>2711</v>
      </c>
      <c r="B196" s="53" t="s">
        <v>6100</v>
      </c>
      <c r="C196" s="66" t="s">
        <v>6101</v>
      </c>
      <c r="D196" s="53" t="s">
        <v>2505</v>
      </c>
      <c r="E196" s="66"/>
      <c r="F196" s="66"/>
      <c r="G196" s="66"/>
      <c r="H196" s="67" t="s">
        <v>2505</v>
      </c>
    </row>
    <row r="197" spans="1:8" s="42" customFormat="1" ht="15" customHeight="1" x14ac:dyDescent="0.25">
      <c r="A197" s="53" t="s">
        <v>2711</v>
      </c>
      <c r="B197" s="53" t="s">
        <v>6102</v>
      </c>
      <c r="C197" s="66" t="s">
        <v>6103</v>
      </c>
      <c r="D197" s="53" t="s">
        <v>2505</v>
      </c>
      <c r="E197" s="66"/>
      <c r="F197" s="66"/>
      <c r="G197" s="66"/>
      <c r="H197" s="67" t="s">
        <v>2505</v>
      </c>
    </row>
    <row r="198" spans="1:8" s="42" customFormat="1" ht="15" customHeight="1" x14ac:dyDescent="0.25">
      <c r="A198" s="53" t="s">
        <v>2711</v>
      </c>
      <c r="B198" s="53" t="s">
        <v>6104</v>
      </c>
      <c r="C198" s="66" t="s">
        <v>6105</v>
      </c>
      <c r="D198" s="53" t="s">
        <v>2505</v>
      </c>
      <c r="E198" s="66"/>
      <c r="F198" s="66"/>
      <c r="G198" s="66"/>
      <c r="H198" s="67" t="s">
        <v>2505</v>
      </c>
    </row>
    <row r="199" spans="1:8" s="42" customFormat="1" ht="15" customHeight="1" x14ac:dyDescent="0.25">
      <c r="A199" s="53" t="s">
        <v>2711</v>
      </c>
      <c r="B199" s="53" t="s">
        <v>6106</v>
      </c>
      <c r="C199" s="66" t="s">
        <v>6107</v>
      </c>
      <c r="D199" s="53" t="s">
        <v>2505</v>
      </c>
      <c r="E199" s="66"/>
      <c r="F199" s="66"/>
      <c r="G199" s="66"/>
      <c r="H199" s="67" t="s">
        <v>2505</v>
      </c>
    </row>
    <row r="200" spans="1:8" s="42" customFormat="1" ht="15" customHeight="1" x14ac:dyDescent="0.25">
      <c r="A200" s="53" t="s">
        <v>2711</v>
      </c>
      <c r="B200" s="53" t="s">
        <v>6108</v>
      </c>
      <c r="C200" s="66" t="s">
        <v>6109</v>
      </c>
      <c r="D200" s="53" t="s">
        <v>2505</v>
      </c>
      <c r="E200" s="66"/>
      <c r="F200" s="66"/>
      <c r="G200" s="66"/>
      <c r="H200" s="67" t="s">
        <v>2505</v>
      </c>
    </row>
    <row r="201" spans="1:8" s="42" customFormat="1" ht="15" customHeight="1" x14ac:dyDescent="0.25">
      <c r="A201" s="152" t="s">
        <v>2711</v>
      </c>
      <c r="B201" s="152" t="s">
        <v>6110</v>
      </c>
      <c r="C201" s="153" t="s">
        <v>6111</v>
      </c>
      <c r="D201" s="152" t="s">
        <v>2505</v>
      </c>
      <c r="E201" s="153"/>
      <c r="F201" s="153"/>
      <c r="G201" s="153"/>
      <c r="H201" s="154" t="s">
        <v>2505</v>
      </c>
    </row>
    <row r="202" spans="1:8" s="42" customFormat="1" ht="15" customHeight="1" x14ac:dyDescent="0.25">
      <c r="A202" s="130" t="s">
        <v>2711</v>
      </c>
      <c r="B202" s="138" t="s">
        <v>13683</v>
      </c>
      <c r="C202" s="111" t="s">
        <v>13259</v>
      </c>
      <c r="D202" s="103"/>
      <c r="E202" s="103"/>
      <c r="F202" s="103"/>
      <c r="G202" s="103"/>
      <c r="H202" s="103"/>
    </row>
    <row r="203" spans="1:8" s="42" customFormat="1" ht="15" customHeight="1" x14ac:dyDescent="0.25">
      <c r="A203" s="125" t="s">
        <v>2711</v>
      </c>
      <c r="B203" s="125" t="s">
        <v>6112</v>
      </c>
      <c r="C203" s="173" t="s">
        <v>6113</v>
      </c>
      <c r="D203" s="125" t="s">
        <v>2505</v>
      </c>
      <c r="E203" s="173"/>
      <c r="F203" s="173"/>
      <c r="G203" s="173"/>
      <c r="H203" s="126" t="s">
        <v>2505</v>
      </c>
    </row>
    <row r="204" spans="1:8" s="42" customFormat="1" ht="15" customHeight="1" x14ac:dyDescent="0.25">
      <c r="A204" s="63"/>
      <c r="B204" s="63"/>
      <c r="C204" s="73"/>
      <c r="D204" s="73"/>
      <c r="E204" s="73"/>
      <c r="F204" s="73"/>
      <c r="G204" s="73"/>
      <c r="H204" s="62"/>
    </row>
    <row r="205" spans="1:8" s="42" customFormat="1" ht="15" customHeight="1" x14ac:dyDescent="0.25">
      <c r="A205" s="60" t="s">
        <v>7</v>
      </c>
      <c r="B205" s="61" t="s">
        <v>6114</v>
      </c>
      <c r="C205" s="62"/>
      <c r="D205" s="62"/>
      <c r="E205" s="62"/>
      <c r="F205" s="62"/>
      <c r="G205" s="62"/>
      <c r="H205" s="62" t="s">
        <v>2505</v>
      </c>
    </row>
    <row r="206" spans="1:8" s="42" customFormat="1" ht="15" customHeight="1" x14ac:dyDescent="0.25">
      <c r="A206" s="60" t="s">
        <v>2686</v>
      </c>
      <c r="B206" s="61" t="s">
        <v>20240</v>
      </c>
      <c r="C206" s="63"/>
      <c r="D206" s="63"/>
      <c r="E206" s="63"/>
      <c r="F206" s="62"/>
      <c r="G206" s="62"/>
      <c r="H206" s="62" t="s">
        <v>2505</v>
      </c>
    </row>
    <row r="207" spans="1:8" s="42" customFormat="1" ht="15" customHeight="1" x14ac:dyDescent="0.25">
      <c r="A207" s="60" t="s">
        <v>2687</v>
      </c>
      <c r="B207" s="61" t="s">
        <v>6115</v>
      </c>
      <c r="C207" s="62"/>
      <c r="D207" s="300" t="s">
        <v>2689</v>
      </c>
      <c r="E207" s="301"/>
      <c r="F207" s="300" t="s">
        <v>5836</v>
      </c>
      <c r="G207" s="301"/>
      <c r="H207" s="62" t="s">
        <v>2505</v>
      </c>
    </row>
    <row r="208" spans="1:8" s="42" customFormat="1" ht="15" customHeight="1" x14ac:dyDescent="0.25">
      <c r="A208" s="64" t="s">
        <v>5</v>
      </c>
      <c r="B208" s="64" t="s">
        <v>6</v>
      </c>
      <c r="C208" s="64" t="s">
        <v>5837</v>
      </c>
      <c r="D208" s="64" t="s">
        <v>2690</v>
      </c>
      <c r="E208" s="64" t="s">
        <v>2691</v>
      </c>
      <c r="F208" s="65" t="s">
        <v>2690</v>
      </c>
      <c r="G208" s="64" t="s">
        <v>2691</v>
      </c>
      <c r="H208" s="64" t="s">
        <v>2692</v>
      </c>
    </row>
    <row r="209" spans="1:8" s="42" customFormat="1" ht="15" customHeight="1" x14ac:dyDescent="0.25">
      <c r="A209" s="53" t="s">
        <v>2711</v>
      </c>
      <c r="B209" s="53" t="s">
        <v>5454</v>
      </c>
      <c r="C209" s="53" t="s">
        <v>5455</v>
      </c>
      <c r="D209" s="53" t="s">
        <v>2505</v>
      </c>
      <c r="E209" s="53"/>
      <c r="F209" s="53"/>
      <c r="G209" s="53"/>
      <c r="H209" s="67" t="s">
        <v>2505</v>
      </c>
    </row>
    <row r="210" spans="1:8" s="42" customFormat="1" ht="15" customHeight="1" x14ac:dyDescent="0.25">
      <c r="A210" s="53" t="s">
        <v>2711</v>
      </c>
      <c r="B210" s="53" t="s">
        <v>6116</v>
      </c>
      <c r="C210" s="66" t="s">
        <v>6117</v>
      </c>
      <c r="D210" s="53" t="s">
        <v>2505</v>
      </c>
      <c r="E210" s="66"/>
      <c r="F210" s="66"/>
      <c r="G210" s="66"/>
      <c r="H210" s="67" t="s">
        <v>2505</v>
      </c>
    </row>
    <row r="211" spans="1:8" s="42" customFormat="1" ht="15" customHeight="1" x14ac:dyDescent="0.25">
      <c r="A211" s="53" t="s">
        <v>2711</v>
      </c>
      <c r="B211" s="53" t="s">
        <v>6118</v>
      </c>
      <c r="C211" s="66" t="s">
        <v>6119</v>
      </c>
      <c r="D211" s="53" t="s">
        <v>2505</v>
      </c>
      <c r="E211" s="66"/>
      <c r="F211" s="66"/>
      <c r="G211" s="66"/>
      <c r="H211" s="67" t="s">
        <v>2505</v>
      </c>
    </row>
    <row r="212" spans="1:8" s="211" customFormat="1" ht="15" customHeight="1" x14ac:dyDescent="0.25">
      <c r="A212" s="152" t="s">
        <v>2711</v>
      </c>
      <c r="B212" s="152" t="s">
        <v>6120</v>
      </c>
      <c r="C212" s="153" t="s">
        <v>6121</v>
      </c>
      <c r="D212" s="152" t="s">
        <v>2505</v>
      </c>
      <c r="E212" s="153"/>
      <c r="F212" s="153"/>
      <c r="G212" s="153"/>
      <c r="H212" s="154" t="s">
        <v>2505</v>
      </c>
    </row>
    <row r="213" spans="1:8" s="42" customFormat="1" ht="15" customHeight="1" x14ac:dyDescent="0.25">
      <c r="A213" s="130" t="s">
        <v>2711</v>
      </c>
      <c r="B213" s="138" t="s">
        <v>13684</v>
      </c>
      <c r="C213" s="111" t="s">
        <v>13260</v>
      </c>
      <c r="D213" s="103"/>
      <c r="E213" s="103"/>
      <c r="F213" s="103"/>
      <c r="G213" s="103"/>
      <c r="H213" s="103"/>
    </row>
    <row r="214" spans="1:8" s="42" customFormat="1" ht="15" customHeight="1" x14ac:dyDescent="0.25">
      <c r="A214" s="125" t="s">
        <v>2711</v>
      </c>
      <c r="B214" s="125" t="s">
        <v>6122</v>
      </c>
      <c r="C214" s="173" t="s">
        <v>6123</v>
      </c>
      <c r="D214" s="125" t="s">
        <v>2505</v>
      </c>
      <c r="E214" s="173"/>
      <c r="F214" s="173"/>
      <c r="G214" s="173"/>
      <c r="H214" s="126" t="s">
        <v>2505</v>
      </c>
    </row>
    <row r="215" spans="1:8" s="42" customFormat="1" ht="15" customHeight="1" x14ac:dyDescent="0.25">
      <c r="A215" s="53" t="s">
        <v>2711</v>
      </c>
      <c r="B215" s="53" t="s">
        <v>6124</v>
      </c>
      <c r="C215" s="68" t="s">
        <v>6125</v>
      </c>
      <c r="D215" s="53" t="s">
        <v>2505</v>
      </c>
      <c r="E215" s="68"/>
      <c r="F215" s="68"/>
      <c r="G215" s="68"/>
      <c r="H215" s="67" t="s">
        <v>2505</v>
      </c>
    </row>
    <row r="216" spans="1:8" s="42" customFormat="1" ht="15" customHeight="1" x14ac:dyDescent="0.25">
      <c r="A216" s="53" t="s">
        <v>2711</v>
      </c>
      <c r="B216" s="53" t="s">
        <v>6126</v>
      </c>
      <c r="C216" s="69" t="s">
        <v>6127</v>
      </c>
      <c r="D216" s="53" t="s">
        <v>2505</v>
      </c>
      <c r="E216" s="69"/>
      <c r="F216" s="69"/>
      <c r="G216" s="69"/>
      <c r="H216" s="67" t="s">
        <v>2505</v>
      </c>
    </row>
    <row r="217" spans="1:8" s="42" customFormat="1" ht="15" customHeight="1" x14ac:dyDescent="0.25">
      <c r="A217" s="152" t="s">
        <v>2711</v>
      </c>
      <c r="B217" s="152" t="s">
        <v>6128</v>
      </c>
      <c r="C217" s="155" t="s">
        <v>6129</v>
      </c>
      <c r="D217" s="152" t="s">
        <v>2505</v>
      </c>
      <c r="E217" s="155"/>
      <c r="F217" s="155"/>
      <c r="G217" s="155"/>
      <c r="H217" s="154" t="s">
        <v>2505</v>
      </c>
    </row>
    <row r="218" spans="1:8" s="42" customFormat="1" ht="15" customHeight="1" x14ac:dyDescent="0.25">
      <c r="A218" s="130" t="s">
        <v>2711</v>
      </c>
      <c r="B218" s="138" t="s">
        <v>13685</v>
      </c>
      <c r="C218" s="102" t="s">
        <v>13261</v>
      </c>
      <c r="D218" s="103"/>
      <c r="E218" s="103"/>
      <c r="F218" s="103"/>
      <c r="G218" s="103"/>
      <c r="H218" s="103"/>
    </row>
    <row r="219" spans="1:8" s="42" customFormat="1" ht="15" customHeight="1" x14ac:dyDescent="0.25">
      <c r="A219" s="125" t="s">
        <v>2711</v>
      </c>
      <c r="B219" s="125" t="s">
        <v>6132</v>
      </c>
      <c r="C219" s="175" t="s">
        <v>6133</v>
      </c>
      <c r="D219" s="125"/>
      <c r="E219" s="176"/>
      <c r="F219" s="176"/>
      <c r="G219" s="176"/>
      <c r="H219" s="126"/>
    </row>
    <row r="220" spans="1:8" s="42" customFormat="1" ht="15" customHeight="1" x14ac:dyDescent="0.25">
      <c r="A220" s="53" t="s">
        <v>2711</v>
      </c>
      <c r="B220" s="53" t="s">
        <v>6134</v>
      </c>
      <c r="C220" s="72" t="s">
        <v>6135</v>
      </c>
      <c r="D220" s="53"/>
      <c r="E220" s="70"/>
      <c r="F220" s="70"/>
      <c r="G220" s="70"/>
      <c r="H220" s="67"/>
    </row>
    <row r="221" spans="1:8" s="42" customFormat="1" ht="15" customHeight="1" x14ac:dyDescent="0.25">
      <c r="A221" s="53" t="s">
        <v>2711</v>
      </c>
      <c r="B221" s="53" t="s">
        <v>6136</v>
      </c>
      <c r="C221" s="72" t="s">
        <v>6137</v>
      </c>
      <c r="D221" s="53"/>
      <c r="E221" s="70"/>
      <c r="F221" s="70"/>
      <c r="G221" s="70"/>
      <c r="H221" s="67"/>
    </row>
    <row r="222" spans="1:8" s="42" customFormat="1" ht="15" customHeight="1" x14ac:dyDescent="0.25">
      <c r="A222" s="53" t="s">
        <v>2711</v>
      </c>
      <c r="B222" s="53" t="s">
        <v>6138</v>
      </c>
      <c r="C222" s="72" t="s">
        <v>6139</v>
      </c>
      <c r="D222" s="53"/>
      <c r="E222" s="70"/>
      <c r="F222" s="70"/>
      <c r="G222" s="70"/>
      <c r="H222" s="67"/>
    </row>
    <row r="223" spans="1:8" s="42" customFormat="1" ht="15" customHeight="1" x14ac:dyDescent="0.25">
      <c r="A223" s="53" t="s">
        <v>2711</v>
      </c>
      <c r="B223" s="53" t="s">
        <v>6140</v>
      </c>
      <c r="C223" s="72" t="s">
        <v>6141</v>
      </c>
      <c r="D223" s="53"/>
      <c r="E223" s="70"/>
      <c r="F223" s="70"/>
      <c r="G223" s="70"/>
      <c r="H223" s="67"/>
    </row>
    <row r="224" spans="1:8" s="42" customFormat="1" ht="15" customHeight="1" x14ac:dyDescent="0.25">
      <c r="A224" s="53" t="s">
        <v>2711</v>
      </c>
      <c r="B224" s="53" t="s">
        <v>6142</v>
      </c>
      <c r="C224" s="72" t="s">
        <v>6143</v>
      </c>
      <c r="D224" s="53"/>
      <c r="E224" s="70"/>
      <c r="F224" s="70"/>
      <c r="G224" s="70"/>
      <c r="H224" s="67"/>
    </row>
    <row r="225" spans="1:8" s="42" customFormat="1" ht="15" customHeight="1" x14ac:dyDescent="0.25">
      <c r="A225" s="53" t="s">
        <v>2711</v>
      </c>
      <c r="B225" s="53" t="s">
        <v>6144</v>
      </c>
      <c r="C225" s="72" t="s">
        <v>6145</v>
      </c>
      <c r="D225" s="53"/>
      <c r="E225" s="70"/>
      <c r="F225" s="70"/>
      <c r="G225" s="70"/>
      <c r="H225" s="67"/>
    </row>
    <row r="226" spans="1:8" s="42" customFormat="1" ht="15" customHeight="1" x14ac:dyDescent="0.25">
      <c r="A226" s="53" t="s">
        <v>2711</v>
      </c>
      <c r="B226" s="53" t="s">
        <v>6146</v>
      </c>
      <c r="C226" s="72" t="s">
        <v>6147</v>
      </c>
      <c r="D226" s="53"/>
      <c r="E226" s="70"/>
      <c r="F226" s="70"/>
      <c r="G226" s="70"/>
      <c r="H226" s="67"/>
    </row>
    <row r="227" spans="1:8" s="42" customFormat="1" ht="15" customHeight="1" x14ac:dyDescent="0.25">
      <c r="A227" s="53" t="s">
        <v>2711</v>
      </c>
      <c r="B227" s="53" t="s">
        <v>6148</v>
      </c>
      <c r="C227" s="72" t="s">
        <v>6149</v>
      </c>
      <c r="D227" s="53"/>
      <c r="E227" s="70"/>
      <c r="F227" s="70"/>
      <c r="G227" s="70"/>
      <c r="H227" s="67"/>
    </row>
    <row r="228" spans="1:8" s="42" customFormat="1" ht="15" customHeight="1" x14ac:dyDescent="0.25">
      <c r="A228" s="53" t="s">
        <v>2711</v>
      </c>
      <c r="B228" s="53" t="s">
        <v>6150</v>
      </c>
      <c r="C228" s="72" t="s">
        <v>6151</v>
      </c>
      <c r="D228" s="53"/>
      <c r="E228" s="70"/>
      <c r="F228" s="70"/>
      <c r="G228" s="70"/>
      <c r="H228" s="67"/>
    </row>
    <row r="229" spans="1:8" s="42" customFormat="1" ht="15" customHeight="1" x14ac:dyDescent="0.25">
      <c r="A229" s="53" t="s">
        <v>2711</v>
      </c>
      <c r="B229" s="53" t="s">
        <v>6152</v>
      </c>
      <c r="C229" s="72" t="s">
        <v>6153</v>
      </c>
      <c r="D229" s="53"/>
      <c r="E229" s="70"/>
      <c r="F229" s="70"/>
      <c r="G229" s="70"/>
      <c r="H229" s="67"/>
    </row>
    <row r="230" spans="1:8" s="42" customFormat="1" ht="15" customHeight="1" x14ac:dyDescent="0.25">
      <c r="A230" s="53" t="s">
        <v>2711</v>
      </c>
      <c r="B230" s="53" t="s">
        <v>6154</v>
      </c>
      <c r="C230" s="72" t="s">
        <v>6155</v>
      </c>
      <c r="D230" s="53"/>
      <c r="E230" s="70"/>
      <c r="F230" s="70"/>
      <c r="G230" s="70"/>
      <c r="H230" s="67"/>
    </row>
    <row r="231" spans="1:8" s="42" customFormat="1" ht="15" customHeight="1" x14ac:dyDescent="0.25">
      <c r="A231" s="53" t="s">
        <v>2711</v>
      </c>
      <c r="B231" s="53" t="s">
        <v>6156</v>
      </c>
      <c r="C231" s="72" t="s">
        <v>6157</v>
      </c>
      <c r="D231" s="53"/>
      <c r="E231" s="70"/>
      <c r="F231" s="70"/>
      <c r="G231" s="70"/>
      <c r="H231" s="67"/>
    </row>
    <row r="232" spans="1:8" s="42" customFormat="1" ht="15" customHeight="1" x14ac:dyDescent="0.25">
      <c r="A232" s="53" t="s">
        <v>2711</v>
      </c>
      <c r="B232" s="53" t="s">
        <v>6158</v>
      </c>
      <c r="C232" s="72" t="s">
        <v>6159</v>
      </c>
      <c r="D232" s="53"/>
      <c r="E232" s="70"/>
      <c r="F232" s="70"/>
      <c r="G232" s="70"/>
      <c r="H232" s="67"/>
    </row>
    <row r="233" spans="1:8" s="42" customFormat="1" ht="15" customHeight="1" x14ac:dyDescent="0.25">
      <c r="A233" s="53" t="s">
        <v>2711</v>
      </c>
      <c r="B233" s="53" t="s">
        <v>6160</v>
      </c>
      <c r="C233" s="72" t="s">
        <v>6161</v>
      </c>
      <c r="D233" s="53"/>
      <c r="E233" s="70"/>
      <c r="F233" s="70"/>
      <c r="G233" s="70"/>
      <c r="H233" s="67"/>
    </row>
    <row r="234" spans="1:8" s="42" customFormat="1" ht="15" customHeight="1" x14ac:dyDescent="0.25">
      <c r="A234" s="53" t="s">
        <v>2711</v>
      </c>
      <c r="B234" s="53" t="s">
        <v>6162</v>
      </c>
      <c r="C234" s="69" t="s">
        <v>6163</v>
      </c>
      <c r="D234" s="53" t="s">
        <v>2505</v>
      </c>
      <c r="E234" s="69"/>
      <c r="F234" s="69"/>
      <c r="G234" s="69"/>
      <c r="H234" s="67" t="s">
        <v>2505</v>
      </c>
    </row>
    <row r="235" spans="1:8" s="42" customFormat="1" ht="15" customHeight="1" x14ac:dyDescent="0.25">
      <c r="A235" s="53" t="s">
        <v>2711</v>
      </c>
      <c r="B235" s="53" t="s">
        <v>6164</v>
      </c>
      <c r="C235" s="70" t="s">
        <v>6165</v>
      </c>
      <c r="D235" s="53" t="s">
        <v>2505</v>
      </c>
      <c r="E235" s="70"/>
      <c r="F235" s="70"/>
      <c r="G235" s="70"/>
      <c r="H235" s="67" t="s">
        <v>2505</v>
      </c>
    </row>
    <row r="236" spans="1:8" s="42" customFormat="1" ht="15" customHeight="1" x14ac:dyDescent="0.25">
      <c r="A236" s="53" t="s">
        <v>2711</v>
      </c>
      <c r="B236" s="53" t="s">
        <v>6166</v>
      </c>
      <c r="C236" s="70" t="s">
        <v>6167</v>
      </c>
      <c r="D236" s="53" t="s">
        <v>2505</v>
      </c>
      <c r="E236" s="70"/>
      <c r="F236" s="70"/>
      <c r="G236" s="70"/>
      <c r="H236" s="67" t="s">
        <v>2505</v>
      </c>
    </row>
    <row r="237" spans="1:8" s="211" customFormat="1" ht="15" customHeight="1" x14ac:dyDescent="0.25">
      <c r="A237" s="53" t="s">
        <v>2711</v>
      </c>
      <c r="B237" s="53" t="s">
        <v>5958</v>
      </c>
      <c r="C237" s="66" t="s">
        <v>5959</v>
      </c>
      <c r="D237" s="53" t="s">
        <v>2505</v>
      </c>
      <c r="E237" s="66"/>
      <c r="F237" s="66"/>
      <c r="G237" s="66"/>
      <c r="H237" s="67" t="s">
        <v>2505</v>
      </c>
    </row>
    <row r="238" spans="1:8" s="42" customFormat="1" ht="15" customHeight="1" x14ac:dyDescent="0.25">
      <c r="A238" s="63"/>
      <c r="B238" s="63"/>
      <c r="C238" s="73"/>
      <c r="D238" s="73"/>
      <c r="E238" s="73"/>
      <c r="F238" s="73"/>
      <c r="G238" s="73"/>
      <c r="H238" s="62"/>
    </row>
    <row r="239" spans="1:8" s="211" customFormat="1" ht="15" customHeight="1" x14ac:dyDescent="0.25">
      <c r="A239" s="60" t="s">
        <v>7</v>
      </c>
      <c r="B239" s="61" t="s">
        <v>6168</v>
      </c>
      <c r="C239" s="62"/>
      <c r="D239" s="62"/>
      <c r="E239" s="62"/>
      <c r="F239" s="62"/>
      <c r="G239" s="62"/>
      <c r="H239" s="62" t="s">
        <v>2505</v>
      </c>
    </row>
    <row r="240" spans="1:8" s="42" customFormat="1" ht="15" customHeight="1" x14ac:dyDescent="0.25">
      <c r="A240" s="60" t="s">
        <v>2686</v>
      </c>
      <c r="B240" s="61" t="s">
        <v>20241</v>
      </c>
      <c r="C240" s="63"/>
      <c r="D240" s="63"/>
      <c r="E240" s="63"/>
      <c r="F240" s="62"/>
      <c r="G240" s="62"/>
      <c r="H240" s="62" t="s">
        <v>2505</v>
      </c>
    </row>
    <row r="241" spans="1:8" s="42" customFormat="1" ht="15" customHeight="1" x14ac:dyDescent="0.25">
      <c r="A241" s="60" t="s">
        <v>2687</v>
      </c>
      <c r="B241" s="61" t="s">
        <v>6169</v>
      </c>
      <c r="C241" s="62"/>
      <c r="D241" s="300" t="s">
        <v>2689</v>
      </c>
      <c r="E241" s="301"/>
      <c r="F241" s="300" t="s">
        <v>5836</v>
      </c>
      <c r="G241" s="301"/>
      <c r="H241" s="62" t="s">
        <v>2505</v>
      </c>
    </row>
    <row r="242" spans="1:8" s="42" customFormat="1" ht="15" customHeight="1" x14ac:dyDescent="0.25">
      <c r="A242" s="64" t="s">
        <v>5</v>
      </c>
      <c r="B242" s="64" t="s">
        <v>6</v>
      </c>
      <c r="C242" s="64" t="s">
        <v>5837</v>
      </c>
      <c r="D242" s="64" t="s">
        <v>2690</v>
      </c>
      <c r="E242" s="64" t="s">
        <v>2691</v>
      </c>
      <c r="F242" s="65" t="s">
        <v>2690</v>
      </c>
      <c r="G242" s="64" t="s">
        <v>2691</v>
      </c>
      <c r="H242" s="64" t="s">
        <v>2692</v>
      </c>
    </row>
    <row r="243" spans="1:8" s="42" customFormat="1" ht="15" customHeight="1" x14ac:dyDescent="0.25">
      <c r="A243" s="53" t="s">
        <v>2711</v>
      </c>
      <c r="B243" s="53" t="s">
        <v>5493</v>
      </c>
      <c r="C243" s="53" t="s">
        <v>5494</v>
      </c>
      <c r="D243" s="53" t="s">
        <v>2505</v>
      </c>
      <c r="E243" s="66"/>
      <c r="F243" s="66"/>
      <c r="G243" s="66"/>
      <c r="H243" s="67" t="s">
        <v>2505</v>
      </c>
    </row>
    <row r="244" spans="1:8" s="42" customFormat="1" ht="15" customHeight="1" x14ac:dyDescent="0.25">
      <c r="A244" s="152" t="s">
        <v>2711</v>
      </c>
      <c r="B244" s="152" t="s">
        <v>6170</v>
      </c>
      <c r="C244" s="153" t="s">
        <v>6171</v>
      </c>
      <c r="D244" s="152" t="s">
        <v>2505</v>
      </c>
      <c r="E244" s="153"/>
      <c r="F244" s="153"/>
      <c r="G244" s="153"/>
      <c r="H244" s="154" t="s">
        <v>2505</v>
      </c>
    </row>
    <row r="245" spans="1:8" s="42" customFormat="1" ht="15" customHeight="1" x14ac:dyDescent="0.25">
      <c r="A245" s="130" t="s">
        <v>2711</v>
      </c>
      <c r="B245" s="138" t="s">
        <v>13686</v>
      </c>
      <c r="C245" s="111" t="s">
        <v>13262</v>
      </c>
      <c r="D245" s="103"/>
      <c r="E245" s="103"/>
      <c r="F245" s="103"/>
      <c r="G245" s="103"/>
      <c r="H245" s="103"/>
    </row>
    <row r="246" spans="1:8" s="42" customFormat="1" ht="15" customHeight="1" x14ac:dyDescent="0.25">
      <c r="A246" s="125" t="s">
        <v>2711</v>
      </c>
      <c r="B246" s="125" t="s">
        <v>6172</v>
      </c>
      <c r="C246" s="173" t="s">
        <v>6173</v>
      </c>
      <c r="D246" s="125" t="s">
        <v>2505</v>
      </c>
      <c r="E246" s="173"/>
      <c r="F246" s="173"/>
      <c r="G246" s="173"/>
      <c r="H246" s="126" t="s">
        <v>2505</v>
      </c>
    </row>
    <row r="247" spans="1:8" s="42" customFormat="1" ht="15" customHeight="1" x14ac:dyDescent="0.25">
      <c r="A247" s="53" t="s">
        <v>2711</v>
      </c>
      <c r="B247" s="53" t="s">
        <v>6174</v>
      </c>
      <c r="C247" s="66" t="s">
        <v>6175</v>
      </c>
      <c r="D247" s="53" t="s">
        <v>2505</v>
      </c>
      <c r="E247" s="66"/>
      <c r="F247" s="66"/>
      <c r="G247" s="66"/>
      <c r="H247" s="67" t="s">
        <v>2505</v>
      </c>
    </row>
    <row r="248" spans="1:8" s="42" customFormat="1" ht="15" customHeight="1" x14ac:dyDescent="0.25">
      <c r="A248" s="53" t="s">
        <v>2711</v>
      </c>
      <c r="B248" s="53" t="s">
        <v>6176</v>
      </c>
      <c r="C248" s="66" t="s">
        <v>6177</v>
      </c>
      <c r="D248" s="53" t="s">
        <v>2505</v>
      </c>
      <c r="E248" s="66"/>
      <c r="F248" s="66"/>
      <c r="G248" s="66"/>
      <c r="H248" s="67" t="s">
        <v>2505</v>
      </c>
    </row>
    <row r="249" spans="1:8" s="42" customFormat="1" ht="15" customHeight="1" x14ac:dyDescent="0.25">
      <c r="A249" s="53" t="s">
        <v>2711</v>
      </c>
      <c r="B249" s="53" t="s">
        <v>6178</v>
      </c>
      <c r="C249" s="66" t="s">
        <v>6179</v>
      </c>
      <c r="D249" s="53" t="s">
        <v>2505</v>
      </c>
      <c r="E249" s="66"/>
      <c r="F249" s="66"/>
      <c r="G249" s="66"/>
      <c r="H249" s="67" t="s">
        <v>2505</v>
      </c>
    </row>
    <row r="250" spans="1:8" s="42" customFormat="1" ht="15" customHeight="1" x14ac:dyDescent="0.25">
      <c r="A250" s="53" t="s">
        <v>2711</v>
      </c>
      <c r="B250" s="53" t="s">
        <v>2973</v>
      </c>
      <c r="C250" s="66" t="s">
        <v>2974</v>
      </c>
      <c r="D250" s="53" t="s">
        <v>2505</v>
      </c>
      <c r="E250" s="66"/>
      <c r="F250" s="66"/>
      <c r="G250" s="66"/>
      <c r="H250" s="67" t="s">
        <v>2505</v>
      </c>
    </row>
    <row r="251" spans="1:8" s="42" customFormat="1" ht="15" customHeight="1" x14ac:dyDescent="0.25">
      <c r="A251" s="63"/>
      <c r="B251" s="63"/>
      <c r="C251" s="73"/>
      <c r="D251" s="73"/>
      <c r="E251" s="73"/>
      <c r="F251" s="73"/>
      <c r="G251" s="73"/>
      <c r="H251" s="62"/>
    </row>
    <row r="252" spans="1:8" s="42" customFormat="1" ht="15" customHeight="1" x14ac:dyDescent="0.25">
      <c r="A252" s="60" t="s">
        <v>7</v>
      </c>
      <c r="B252" s="61" t="s">
        <v>6180</v>
      </c>
      <c r="C252" s="62"/>
      <c r="D252" s="62"/>
      <c r="E252" s="62"/>
      <c r="F252" s="62"/>
      <c r="G252" s="62"/>
      <c r="H252" s="62" t="s">
        <v>2505</v>
      </c>
    </row>
    <row r="253" spans="1:8" s="42" customFormat="1" ht="15" customHeight="1" x14ac:dyDescent="0.25">
      <c r="A253" s="60" t="s">
        <v>2686</v>
      </c>
      <c r="B253" s="61" t="s">
        <v>20242</v>
      </c>
      <c r="C253" s="63"/>
      <c r="D253" s="63"/>
      <c r="E253" s="63"/>
      <c r="F253" s="62"/>
      <c r="G253" s="62"/>
      <c r="H253" s="62" t="s">
        <v>2505</v>
      </c>
    </row>
    <row r="254" spans="1:8" s="42" customFormat="1" ht="15" customHeight="1" x14ac:dyDescent="0.25">
      <c r="A254" s="60" t="s">
        <v>2687</v>
      </c>
      <c r="B254" s="61" t="s">
        <v>6181</v>
      </c>
      <c r="C254" s="62"/>
      <c r="D254" s="300" t="s">
        <v>2689</v>
      </c>
      <c r="E254" s="301"/>
      <c r="F254" s="300" t="s">
        <v>5836</v>
      </c>
      <c r="G254" s="301"/>
      <c r="H254" s="62" t="s">
        <v>2505</v>
      </c>
    </row>
    <row r="255" spans="1:8" s="42" customFormat="1" ht="15" customHeight="1" x14ac:dyDescent="0.25">
      <c r="A255" s="64" t="s">
        <v>5</v>
      </c>
      <c r="B255" s="64" t="s">
        <v>6</v>
      </c>
      <c r="C255" s="64" t="s">
        <v>5837</v>
      </c>
      <c r="D255" s="64" t="s">
        <v>2690</v>
      </c>
      <c r="E255" s="64" t="s">
        <v>2691</v>
      </c>
      <c r="F255" s="65" t="s">
        <v>2690</v>
      </c>
      <c r="G255" s="64" t="s">
        <v>2691</v>
      </c>
      <c r="H255" s="64" t="s">
        <v>2692</v>
      </c>
    </row>
    <row r="256" spans="1:8" s="42" customFormat="1" ht="15" customHeight="1" x14ac:dyDescent="0.25">
      <c r="A256" s="53" t="s">
        <v>2711</v>
      </c>
      <c r="B256" s="53" t="s">
        <v>5401</v>
      </c>
      <c r="C256" s="53" t="s">
        <v>5402</v>
      </c>
      <c r="D256" s="53" t="s">
        <v>2505</v>
      </c>
      <c r="E256" s="53"/>
      <c r="F256" s="53"/>
      <c r="G256" s="53"/>
      <c r="H256" s="67" t="s">
        <v>2505</v>
      </c>
    </row>
    <row r="257" spans="1:8" s="42" customFormat="1" ht="15" customHeight="1" x14ac:dyDescent="0.25">
      <c r="A257" s="53" t="s">
        <v>2711</v>
      </c>
      <c r="B257" s="53" t="s">
        <v>6182</v>
      </c>
      <c r="C257" s="66" t="s">
        <v>6183</v>
      </c>
      <c r="D257" s="53" t="s">
        <v>5462</v>
      </c>
      <c r="E257" s="53" t="s">
        <v>6184</v>
      </c>
      <c r="F257" s="66"/>
      <c r="G257" s="66"/>
      <c r="H257" s="67" t="s">
        <v>2505</v>
      </c>
    </row>
    <row r="258" spans="1:8" s="42" customFormat="1" ht="15" customHeight="1" x14ac:dyDescent="0.25">
      <c r="A258" s="53" t="s">
        <v>2711</v>
      </c>
      <c r="B258" s="53" t="s">
        <v>6185</v>
      </c>
      <c r="C258" s="66" t="s">
        <v>6186</v>
      </c>
      <c r="D258" s="53" t="s">
        <v>2505</v>
      </c>
      <c r="E258" s="53"/>
      <c r="F258" s="66"/>
      <c r="G258" s="66"/>
      <c r="H258" s="67" t="s">
        <v>2505</v>
      </c>
    </row>
    <row r="259" spans="1:8" s="42" customFormat="1" ht="15" customHeight="1" x14ac:dyDescent="0.25">
      <c r="A259" s="53" t="s">
        <v>2711</v>
      </c>
      <c r="B259" s="53" t="s">
        <v>6187</v>
      </c>
      <c r="C259" s="66" t="s">
        <v>6188</v>
      </c>
      <c r="D259" s="53" t="s">
        <v>2505</v>
      </c>
      <c r="E259" s="53"/>
      <c r="F259" s="66"/>
      <c r="G259" s="66"/>
      <c r="H259" s="67" t="s">
        <v>2505</v>
      </c>
    </row>
    <row r="260" spans="1:8" s="42" customFormat="1" ht="15" customHeight="1" x14ac:dyDescent="0.25">
      <c r="A260" s="53" t="s">
        <v>2711</v>
      </c>
      <c r="B260" s="53" t="s">
        <v>6189</v>
      </c>
      <c r="C260" s="66" t="s">
        <v>6190</v>
      </c>
      <c r="D260" s="53" t="s">
        <v>2505</v>
      </c>
      <c r="E260" s="53"/>
      <c r="F260" s="66"/>
      <c r="G260" s="66"/>
      <c r="H260" s="67" t="s">
        <v>2505</v>
      </c>
    </row>
    <row r="261" spans="1:8" s="42" customFormat="1" ht="15" customHeight="1" x14ac:dyDescent="0.25">
      <c r="A261" s="53" t="s">
        <v>2711</v>
      </c>
      <c r="B261" s="53" t="s">
        <v>6191</v>
      </c>
      <c r="C261" s="66" t="s">
        <v>6192</v>
      </c>
      <c r="D261" s="53" t="s">
        <v>2505</v>
      </c>
      <c r="E261" s="53"/>
      <c r="F261" s="66"/>
      <c r="G261" s="66"/>
      <c r="H261" s="67" t="s">
        <v>2505</v>
      </c>
    </row>
    <row r="262" spans="1:8" s="42" customFormat="1" ht="15" customHeight="1" x14ac:dyDescent="0.25">
      <c r="A262" s="53" t="s">
        <v>2711</v>
      </c>
      <c r="B262" s="53" t="s">
        <v>6193</v>
      </c>
      <c r="C262" s="68" t="s">
        <v>6194</v>
      </c>
      <c r="D262" s="53" t="s">
        <v>2505</v>
      </c>
      <c r="E262" s="53"/>
      <c r="F262" s="66"/>
      <c r="G262" s="66"/>
      <c r="H262" s="67" t="s">
        <v>2505</v>
      </c>
    </row>
    <row r="263" spans="1:8" s="42" customFormat="1" ht="15" customHeight="1" x14ac:dyDescent="0.25">
      <c r="A263" s="53" t="s">
        <v>2711</v>
      </c>
      <c r="B263" s="53" t="s">
        <v>6195</v>
      </c>
      <c r="C263" s="69" t="s">
        <v>6196</v>
      </c>
      <c r="D263" s="53" t="s">
        <v>2505</v>
      </c>
      <c r="E263" s="53"/>
      <c r="F263" s="66"/>
      <c r="G263" s="66"/>
      <c r="H263" s="67" t="s">
        <v>2505</v>
      </c>
    </row>
    <row r="264" spans="1:8" s="42" customFormat="1" ht="15" customHeight="1" x14ac:dyDescent="0.25">
      <c r="A264" s="152" t="s">
        <v>2711</v>
      </c>
      <c r="B264" s="152" t="s">
        <v>6197</v>
      </c>
      <c r="C264" s="155" t="s">
        <v>6198</v>
      </c>
      <c r="D264" s="152" t="s">
        <v>2505</v>
      </c>
      <c r="E264" s="152"/>
      <c r="F264" s="153"/>
      <c r="G264" s="153"/>
      <c r="H264" s="154" t="s">
        <v>2505</v>
      </c>
    </row>
    <row r="265" spans="1:8" s="42" customFormat="1" ht="15" customHeight="1" x14ac:dyDescent="0.25">
      <c r="A265" s="130" t="s">
        <v>2711</v>
      </c>
      <c r="B265" s="138" t="s">
        <v>13687</v>
      </c>
      <c r="C265" s="102" t="s">
        <v>13263</v>
      </c>
      <c r="D265" s="103"/>
      <c r="E265" s="103"/>
      <c r="F265" s="103"/>
      <c r="G265" s="103"/>
      <c r="H265" s="103"/>
    </row>
    <row r="266" spans="1:8" s="42" customFormat="1" ht="15" customHeight="1" x14ac:dyDescent="0.25">
      <c r="A266" s="125" t="s">
        <v>2711</v>
      </c>
      <c r="B266" s="125" t="s">
        <v>6201</v>
      </c>
      <c r="C266" s="175" t="s">
        <v>13571</v>
      </c>
      <c r="D266" s="125"/>
      <c r="E266" s="125"/>
      <c r="F266" s="173"/>
      <c r="G266" s="173"/>
      <c r="H266" s="126" t="s">
        <v>2505</v>
      </c>
    </row>
    <row r="267" spans="1:8" s="42" customFormat="1" ht="15" customHeight="1" x14ac:dyDescent="0.25">
      <c r="A267" s="53" t="s">
        <v>2711</v>
      </c>
      <c r="B267" s="53" t="s">
        <v>6203</v>
      </c>
      <c r="C267" s="99" t="s">
        <v>6204</v>
      </c>
      <c r="D267" s="53" t="s">
        <v>2505</v>
      </c>
      <c r="E267" s="53"/>
      <c r="F267" s="66"/>
      <c r="G267" s="66"/>
      <c r="H267" s="67" t="s">
        <v>2505</v>
      </c>
    </row>
    <row r="268" spans="1:8" s="42" customFormat="1" ht="15" customHeight="1" x14ac:dyDescent="0.25">
      <c r="A268" s="53" t="s">
        <v>2711</v>
      </c>
      <c r="B268" s="53" t="s">
        <v>6205</v>
      </c>
      <c r="C268" s="69" t="s">
        <v>6206</v>
      </c>
      <c r="D268" s="53" t="s">
        <v>2505</v>
      </c>
      <c r="E268" s="53"/>
      <c r="F268" s="66"/>
      <c r="G268" s="66"/>
      <c r="H268" s="67" t="s">
        <v>2505</v>
      </c>
    </row>
    <row r="269" spans="1:8" s="42" customFormat="1" ht="15" customHeight="1" x14ac:dyDescent="0.25">
      <c r="A269" s="53" t="s">
        <v>2711</v>
      </c>
      <c r="B269" s="53" t="s">
        <v>6207</v>
      </c>
      <c r="C269" s="70" t="s">
        <v>6208</v>
      </c>
      <c r="D269" s="53" t="s">
        <v>2505</v>
      </c>
      <c r="E269" s="53"/>
      <c r="F269" s="66"/>
      <c r="G269" s="66"/>
      <c r="H269" s="67" t="s">
        <v>2505</v>
      </c>
    </row>
    <row r="270" spans="1:8" s="42" customFormat="1" ht="15" customHeight="1" x14ac:dyDescent="0.25">
      <c r="A270" s="53" t="s">
        <v>2711</v>
      </c>
      <c r="B270" s="53" t="s">
        <v>6209</v>
      </c>
      <c r="C270" s="70" t="s">
        <v>6210</v>
      </c>
      <c r="D270" s="53" t="s">
        <v>2505</v>
      </c>
      <c r="E270" s="53"/>
      <c r="F270" s="66"/>
      <c r="G270" s="66"/>
      <c r="H270" s="67" t="s">
        <v>2505</v>
      </c>
    </row>
    <row r="271" spans="1:8" s="42" customFormat="1" ht="15" customHeight="1" x14ac:dyDescent="0.25">
      <c r="A271" s="53" t="s">
        <v>2711</v>
      </c>
      <c r="B271" s="53" t="s">
        <v>6211</v>
      </c>
      <c r="C271" s="70" t="s">
        <v>6212</v>
      </c>
      <c r="D271" s="53" t="s">
        <v>2505</v>
      </c>
      <c r="E271" s="53"/>
      <c r="F271" s="66"/>
      <c r="G271" s="66"/>
      <c r="H271" s="67" t="s">
        <v>2505</v>
      </c>
    </row>
    <row r="272" spans="1:8" s="42" customFormat="1" ht="15" customHeight="1" x14ac:dyDescent="0.25">
      <c r="A272" s="53" t="s">
        <v>2711</v>
      </c>
      <c r="B272" s="53" t="s">
        <v>6213</v>
      </c>
      <c r="C272" s="70" t="s">
        <v>6214</v>
      </c>
      <c r="D272" s="53" t="s">
        <v>2505</v>
      </c>
      <c r="E272" s="53"/>
      <c r="F272" s="66"/>
      <c r="G272" s="66"/>
      <c r="H272" s="67" t="s">
        <v>2505</v>
      </c>
    </row>
    <row r="273" spans="1:8" s="42" customFormat="1" ht="15" customHeight="1" x14ac:dyDescent="0.25">
      <c r="A273" s="53" t="s">
        <v>2711</v>
      </c>
      <c r="B273" s="53" t="s">
        <v>6215</v>
      </c>
      <c r="C273" s="70" t="s">
        <v>6216</v>
      </c>
      <c r="D273" s="53" t="s">
        <v>5462</v>
      </c>
      <c r="E273" s="53" t="s">
        <v>6184</v>
      </c>
      <c r="F273" s="66"/>
      <c r="G273" s="66"/>
      <c r="H273" s="67" t="s">
        <v>2505</v>
      </c>
    </row>
    <row r="274" spans="1:8" s="42" customFormat="1" ht="15" customHeight="1" x14ac:dyDescent="0.25">
      <c r="A274" s="53" t="s">
        <v>2711</v>
      </c>
      <c r="B274" s="53" t="s">
        <v>6217</v>
      </c>
      <c r="C274" s="70" t="s">
        <v>6218</v>
      </c>
      <c r="D274" s="53" t="s">
        <v>5462</v>
      </c>
      <c r="E274" s="53" t="s">
        <v>6184</v>
      </c>
      <c r="F274" s="66"/>
      <c r="G274" s="66"/>
      <c r="H274" s="67" t="s">
        <v>2505</v>
      </c>
    </row>
    <row r="275" spans="1:8" s="42" customFormat="1" ht="15" customHeight="1" x14ac:dyDescent="0.25">
      <c r="A275" s="53" t="s">
        <v>2711</v>
      </c>
      <c r="B275" s="53" t="s">
        <v>6219</v>
      </c>
      <c r="C275" s="70" t="s">
        <v>6220</v>
      </c>
      <c r="D275" s="53" t="s">
        <v>5462</v>
      </c>
      <c r="E275" s="53" t="s">
        <v>6184</v>
      </c>
      <c r="F275" s="66"/>
      <c r="G275" s="66"/>
      <c r="H275" s="67" t="s">
        <v>2505</v>
      </c>
    </row>
    <row r="276" spans="1:8" s="42" customFormat="1" ht="15" customHeight="1" x14ac:dyDescent="0.25">
      <c r="A276" s="53" t="s">
        <v>2711</v>
      </c>
      <c r="B276" s="53" t="s">
        <v>6221</v>
      </c>
      <c r="C276" s="70" t="s">
        <v>6222</v>
      </c>
      <c r="D276" s="53" t="s">
        <v>2505</v>
      </c>
      <c r="E276" s="53"/>
      <c r="F276" s="66"/>
      <c r="G276" s="66"/>
      <c r="H276" s="67" t="s">
        <v>2505</v>
      </c>
    </row>
    <row r="277" spans="1:8" s="42" customFormat="1" ht="15" customHeight="1" x14ac:dyDescent="0.25">
      <c r="A277" s="53" t="s">
        <v>2711</v>
      </c>
      <c r="B277" s="53" t="s">
        <v>6223</v>
      </c>
      <c r="C277" s="71" t="s">
        <v>6224</v>
      </c>
      <c r="D277" s="53" t="s">
        <v>2505</v>
      </c>
      <c r="E277" s="53"/>
      <c r="F277" s="66"/>
      <c r="G277" s="66"/>
      <c r="H277" s="67" t="s">
        <v>2505</v>
      </c>
    </row>
    <row r="278" spans="1:8" s="42" customFormat="1" ht="15" customHeight="1" x14ac:dyDescent="0.25">
      <c r="A278" s="53" t="s">
        <v>2711</v>
      </c>
      <c r="B278" s="53" t="s">
        <v>6225</v>
      </c>
      <c r="C278" s="71" t="s">
        <v>6226</v>
      </c>
      <c r="D278" s="53" t="s">
        <v>2505</v>
      </c>
      <c r="E278" s="53"/>
      <c r="F278" s="66"/>
      <c r="G278" s="66"/>
      <c r="H278" s="67" t="s">
        <v>2505</v>
      </c>
    </row>
    <row r="279" spans="1:8" s="42" customFormat="1" ht="15" customHeight="1" x14ac:dyDescent="0.25">
      <c r="A279" s="53" t="s">
        <v>2711</v>
      </c>
      <c r="B279" s="53" t="s">
        <v>6227</v>
      </c>
      <c r="C279" s="71" t="s">
        <v>6228</v>
      </c>
      <c r="D279" s="53" t="s">
        <v>2505</v>
      </c>
      <c r="E279" s="53"/>
      <c r="F279" s="66"/>
      <c r="G279" s="66"/>
      <c r="H279" s="67" t="s">
        <v>2505</v>
      </c>
    </row>
    <row r="280" spans="1:8" s="211" customFormat="1" ht="15" customHeight="1" x14ac:dyDescent="0.25">
      <c r="A280" s="53" t="s">
        <v>2711</v>
      </c>
      <c r="B280" s="53" t="s">
        <v>6229</v>
      </c>
      <c r="C280" s="71" t="s">
        <v>6230</v>
      </c>
      <c r="D280" s="53" t="s">
        <v>2505</v>
      </c>
      <c r="E280" s="53"/>
      <c r="F280" s="66"/>
      <c r="G280" s="66"/>
      <c r="H280" s="67" t="s">
        <v>2505</v>
      </c>
    </row>
    <row r="281" spans="1:8" s="42" customFormat="1" ht="15" customHeight="1" x14ac:dyDescent="0.25">
      <c r="A281" s="53" t="s">
        <v>2711</v>
      </c>
      <c r="B281" s="53" t="s">
        <v>6231</v>
      </c>
      <c r="C281" s="72" t="s">
        <v>6232</v>
      </c>
      <c r="D281" s="53" t="s">
        <v>2505</v>
      </c>
      <c r="E281" s="53"/>
      <c r="F281" s="66"/>
      <c r="G281" s="66"/>
      <c r="H281" s="67" t="s">
        <v>2505</v>
      </c>
    </row>
    <row r="282" spans="1:8" s="42" customFormat="1" ht="15" customHeight="1" x14ac:dyDescent="0.25">
      <c r="A282" s="53" t="s">
        <v>2711</v>
      </c>
      <c r="B282" s="53" t="s">
        <v>6233</v>
      </c>
      <c r="C282" s="72" t="s">
        <v>6234</v>
      </c>
      <c r="D282" s="53" t="s">
        <v>2505</v>
      </c>
      <c r="E282" s="53"/>
      <c r="F282" s="66"/>
      <c r="G282" s="66"/>
      <c r="H282" s="67" t="s">
        <v>2505</v>
      </c>
    </row>
    <row r="283" spans="1:8" s="42" customFormat="1" ht="15" customHeight="1" x14ac:dyDescent="0.25">
      <c r="A283" s="53" t="s">
        <v>2711</v>
      </c>
      <c r="B283" s="53" t="s">
        <v>6235</v>
      </c>
      <c r="C283" s="71" t="s">
        <v>6236</v>
      </c>
      <c r="D283" s="53" t="s">
        <v>2505</v>
      </c>
      <c r="E283" s="53"/>
      <c r="F283" s="66"/>
      <c r="G283" s="66"/>
      <c r="H283" s="67" t="s">
        <v>2505</v>
      </c>
    </row>
    <row r="284" spans="1:8" s="42" customFormat="1" ht="15" customHeight="1" x14ac:dyDescent="0.25">
      <c r="A284" s="53" t="s">
        <v>2711</v>
      </c>
      <c r="B284" s="101" t="s">
        <v>6237</v>
      </c>
      <c r="C284" s="71" t="s">
        <v>6238</v>
      </c>
      <c r="D284" s="53"/>
      <c r="E284" s="53"/>
      <c r="F284" s="66"/>
      <c r="G284" s="66"/>
      <c r="H284" s="67"/>
    </row>
    <row r="285" spans="1:8" s="42" customFormat="1" ht="15" customHeight="1" x14ac:dyDescent="0.25">
      <c r="A285" s="53" t="s">
        <v>2711</v>
      </c>
      <c r="B285" s="101" t="s">
        <v>6239</v>
      </c>
      <c r="C285" s="71" t="s">
        <v>6240</v>
      </c>
      <c r="D285" s="53"/>
      <c r="E285" s="53"/>
      <c r="F285" s="66"/>
      <c r="G285" s="66"/>
      <c r="H285" s="67"/>
    </row>
    <row r="286" spans="1:8" s="42" customFormat="1" ht="15" customHeight="1" x14ac:dyDescent="0.25">
      <c r="A286" s="53" t="s">
        <v>2711</v>
      </c>
      <c r="B286" s="53" t="s">
        <v>6241</v>
      </c>
      <c r="C286" s="70" t="s">
        <v>6242</v>
      </c>
      <c r="D286" s="53" t="s">
        <v>5462</v>
      </c>
      <c r="E286" s="53" t="s">
        <v>6184</v>
      </c>
      <c r="F286" s="66"/>
      <c r="G286" s="66"/>
      <c r="H286" s="67" t="s">
        <v>2505</v>
      </c>
    </row>
    <row r="287" spans="1:8" s="42" customFormat="1" ht="15" customHeight="1" x14ac:dyDescent="0.25">
      <c r="A287" s="53" t="s">
        <v>2711</v>
      </c>
      <c r="B287" s="53" t="s">
        <v>6243</v>
      </c>
      <c r="C287" s="70" t="s">
        <v>6244</v>
      </c>
      <c r="D287" s="53" t="s">
        <v>5462</v>
      </c>
      <c r="E287" s="53" t="s">
        <v>6184</v>
      </c>
      <c r="F287" s="66"/>
      <c r="G287" s="66"/>
      <c r="H287" s="67" t="s">
        <v>2505</v>
      </c>
    </row>
    <row r="288" spans="1:8" s="42" customFormat="1" ht="15" customHeight="1" x14ac:dyDescent="0.25">
      <c r="A288" s="53" t="s">
        <v>2711</v>
      </c>
      <c r="B288" s="53" t="s">
        <v>6245</v>
      </c>
      <c r="C288" s="70" t="s">
        <v>6246</v>
      </c>
      <c r="D288" s="53" t="s">
        <v>5462</v>
      </c>
      <c r="E288" s="53" t="s">
        <v>6184</v>
      </c>
      <c r="F288" s="66"/>
      <c r="G288" s="66"/>
      <c r="H288" s="67" t="s">
        <v>2505</v>
      </c>
    </row>
    <row r="289" spans="1:8" s="42" customFormat="1" ht="15" customHeight="1" x14ac:dyDescent="0.25">
      <c r="A289" s="152" t="s">
        <v>2711</v>
      </c>
      <c r="B289" s="152" t="s">
        <v>6247</v>
      </c>
      <c r="C289" s="155" t="s">
        <v>6248</v>
      </c>
      <c r="D289" s="152" t="s">
        <v>5462</v>
      </c>
      <c r="E289" s="152" t="s">
        <v>6184</v>
      </c>
      <c r="F289" s="153"/>
      <c r="G289" s="153"/>
      <c r="H289" s="154" t="s">
        <v>2505</v>
      </c>
    </row>
    <row r="290" spans="1:8" s="42" customFormat="1" ht="15" customHeight="1" x14ac:dyDescent="0.25">
      <c r="A290" s="130" t="s">
        <v>2711</v>
      </c>
      <c r="B290" s="138" t="s">
        <v>13688</v>
      </c>
      <c r="C290" s="102" t="s">
        <v>13264</v>
      </c>
      <c r="D290" s="103"/>
      <c r="E290" s="103"/>
      <c r="F290" s="103"/>
      <c r="G290" s="103"/>
      <c r="H290" s="103"/>
    </row>
    <row r="291" spans="1:8" s="42" customFormat="1" ht="15" customHeight="1" x14ac:dyDescent="0.25">
      <c r="A291" s="179" t="s">
        <v>2711</v>
      </c>
      <c r="B291" s="179" t="s">
        <v>6249</v>
      </c>
      <c r="C291" s="180" t="s">
        <v>6250</v>
      </c>
      <c r="D291" s="179" t="s">
        <v>5462</v>
      </c>
      <c r="E291" s="179" t="s">
        <v>6184</v>
      </c>
      <c r="F291" s="181"/>
      <c r="G291" s="181"/>
      <c r="H291" s="182" t="s">
        <v>2505</v>
      </c>
    </row>
    <row r="292" spans="1:8" s="42" customFormat="1" ht="15" customHeight="1" x14ac:dyDescent="0.25">
      <c r="A292" s="130" t="s">
        <v>2711</v>
      </c>
      <c r="B292" s="138" t="s">
        <v>13689</v>
      </c>
      <c r="C292" s="102" t="s">
        <v>13265</v>
      </c>
      <c r="D292" s="103"/>
      <c r="E292" s="103"/>
      <c r="F292" s="103"/>
      <c r="G292" s="103"/>
      <c r="H292" s="103"/>
    </row>
    <row r="293" spans="1:8" s="42" customFormat="1" ht="15" customHeight="1" x14ac:dyDescent="0.25">
      <c r="A293" s="125" t="s">
        <v>2711</v>
      </c>
      <c r="B293" s="125" t="s">
        <v>6251</v>
      </c>
      <c r="C293" s="176" t="s">
        <v>6252</v>
      </c>
      <c r="D293" s="125" t="s">
        <v>2505</v>
      </c>
      <c r="E293" s="125"/>
      <c r="F293" s="173"/>
      <c r="G293" s="173"/>
      <c r="H293" s="126" t="s">
        <v>2505</v>
      </c>
    </row>
    <row r="294" spans="1:8" s="42" customFormat="1" ht="15" customHeight="1" x14ac:dyDescent="0.25">
      <c r="A294" s="53" t="s">
        <v>2711</v>
      </c>
      <c r="B294" s="53" t="s">
        <v>6253</v>
      </c>
      <c r="C294" s="71" t="s">
        <v>6254</v>
      </c>
      <c r="D294" s="53" t="s">
        <v>2505</v>
      </c>
      <c r="E294" s="71"/>
      <c r="F294" s="66"/>
      <c r="G294" s="66"/>
      <c r="H294" s="67" t="s">
        <v>2505</v>
      </c>
    </row>
    <row r="295" spans="1:8" s="211" customFormat="1" ht="15" customHeight="1" x14ac:dyDescent="0.25">
      <c r="A295" s="53" t="s">
        <v>2711</v>
      </c>
      <c r="B295" s="53" t="s">
        <v>6255</v>
      </c>
      <c r="C295" s="71" t="s">
        <v>6256</v>
      </c>
      <c r="D295" s="53" t="s">
        <v>2505</v>
      </c>
      <c r="E295" s="71"/>
      <c r="F295" s="66"/>
      <c r="G295" s="66"/>
      <c r="H295" s="67" t="s">
        <v>2505</v>
      </c>
    </row>
    <row r="296" spans="1:8" s="42" customFormat="1" ht="15" customHeight="1" x14ac:dyDescent="0.25">
      <c r="A296" s="53" t="s">
        <v>2711</v>
      </c>
      <c r="B296" s="53" t="s">
        <v>6257</v>
      </c>
      <c r="C296" s="71" t="s">
        <v>6258</v>
      </c>
      <c r="D296" s="53" t="s">
        <v>2505</v>
      </c>
      <c r="E296" s="71"/>
      <c r="F296" s="66"/>
      <c r="G296" s="66"/>
      <c r="H296" s="67" t="s">
        <v>2505</v>
      </c>
    </row>
    <row r="297" spans="1:8" s="42" customFormat="1" ht="15" customHeight="1" x14ac:dyDescent="0.25">
      <c r="A297" s="53" t="s">
        <v>2711</v>
      </c>
      <c r="B297" s="53" t="s">
        <v>6259</v>
      </c>
      <c r="C297" s="71" t="s">
        <v>6260</v>
      </c>
      <c r="D297" s="53" t="s">
        <v>2505</v>
      </c>
      <c r="E297" s="71"/>
      <c r="F297" s="66"/>
      <c r="G297" s="66"/>
      <c r="H297" s="67" t="s">
        <v>2505</v>
      </c>
    </row>
    <row r="298" spans="1:8" s="42" customFormat="1" ht="15" customHeight="1" x14ac:dyDescent="0.25">
      <c r="A298" s="53" t="s">
        <v>2711</v>
      </c>
      <c r="B298" s="53" t="s">
        <v>6261</v>
      </c>
      <c r="C298" s="72" t="s">
        <v>6262</v>
      </c>
      <c r="D298" s="53" t="s">
        <v>2505</v>
      </c>
      <c r="E298" s="72"/>
      <c r="F298" s="66"/>
      <c r="G298" s="66"/>
      <c r="H298" s="67" t="s">
        <v>2505</v>
      </c>
    </row>
    <row r="299" spans="1:8" s="42" customFormat="1" ht="15" customHeight="1" x14ac:dyDescent="0.25">
      <c r="A299" s="53" t="s">
        <v>2711</v>
      </c>
      <c r="B299" s="53" t="s">
        <v>6263</v>
      </c>
      <c r="C299" s="72" t="s">
        <v>6264</v>
      </c>
      <c r="D299" s="53" t="s">
        <v>2505</v>
      </c>
      <c r="E299" s="72"/>
      <c r="F299" s="66"/>
      <c r="G299" s="66"/>
      <c r="H299" s="67" t="s">
        <v>2505</v>
      </c>
    </row>
    <row r="300" spans="1:8" s="42" customFormat="1" ht="15" customHeight="1" x14ac:dyDescent="0.25">
      <c r="A300" s="53" t="s">
        <v>2711</v>
      </c>
      <c r="B300" s="53" t="s">
        <v>6265</v>
      </c>
      <c r="C300" s="71" t="s">
        <v>6266</v>
      </c>
      <c r="D300" s="53" t="s">
        <v>2505</v>
      </c>
      <c r="E300" s="71"/>
      <c r="F300" s="66"/>
      <c r="G300" s="66"/>
      <c r="H300" s="67" t="s">
        <v>2505</v>
      </c>
    </row>
    <row r="301" spans="1:8" s="42" customFormat="1" ht="15" customHeight="1" x14ac:dyDescent="0.25">
      <c r="A301" s="53" t="s">
        <v>2711</v>
      </c>
      <c r="B301" s="53" t="s">
        <v>6267</v>
      </c>
      <c r="C301" s="71" t="s">
        <v>6268</v>
      </c>
      <c r="D301" s="53" t="s">
        <v>2505</v>
      </c>
      <c r="E301" s="71"/>
      <c r="F301" s="66"/>
      <c r="G301" s="66"/>
      <c r="H301" s="67" t="s">
        <v>2505</v>
      </c>
    </row>
    <row r="302" spans="1:8" s="42" customFormat="1" ht="15" customHeight="1" x14ac:dyDescent="0.25">
      <c r="A302" s="53" t="s">
        <v>2711</v>
      </c>
      <c r="B302" s="53" t="s">
        <v>6269</v>
      </c>
      <c r="C302" s="71" t="s">
        <v>6270</v>
      </c>
      <c r="D302" s="53" t="s">
        <v>2505</v>
      </c>
      <c r="E302" s="71"/>
      <c r="F302" s="66"/>
      <c r="G302" s="66"/>
      <c r="H302" s="67" t="s">
        <v>2505</v>
      </c>
    </row>
    <row r="303" spans="1:8" s="42" customFormat="1" ht="15" customHeight="1" x14ac:dyDescent="0.25">
      <c r="A303" s="53" t="s">
        <v>2711</v>
      </c>
      <c r="B303" s="53" t="s">
        <v>6271</v>
      </c>
      <c r="C303" s="70" t="s">
        <v>6272</v>
      </c>
      <c r="D303" s="53" t="s">
        <v>2505</v>
      </c>
      <c r="E303" s="70"/>
      <c r="F303" s="66"/>
      <c r="G303" s="66"/>
      <c r="H303" s="67" t="s">
        <v>2505</v>
      </c>
    </row>
    <row r="304" spans="1:8" s="42" customFormat="1" ht="15" customHeight="1" x14ac:dyDescent="0.25">
      <c r="A304" s="53" t="s">
        <v>2711</v>
      </c>
      <c r="B304" s="53" t="s">
        <v>6273</v>
      </c>
      <c r="C304" s="71" t="s">
        <v>6274</v>
      </c>
      <c r="D304" s="53" t="s">
        <v>2505</v>
      </c>
      <c r="E304" s="71"/>
      <c r="F304" s="66"/>
      <c r="G304" s="66"/>
      <c r="H304" s="67" t="s">
        <v>2505</v>
      </c>
    </row>
    <row r="305" spans="1:8" s="42" customFormat="1" ht="15" customHeight="1" x14ac:dyDescent="0.25">
      <c r="A305" s="53" t="s">
        <v>2711</v>
      </c>
      <c r="B305" s="53" t="s">
        <v>6275</v>
      </c>
      <c r="C305" s="71" t="s">
        <v>6276</v>
      </c>
      <c r="D305" s="53" t="s">
        <v>2505</v>
      </c>
      <c r="E305" s="71"/>
      <c r="F305" s="66"/>
      <c r="G305" s="66"/>
      <c r="H305" s="67" t="s">
        <v>2505</v>
      </c>
    </row>
    <row r="306" spans="1:8" s="42" customFormat="1" ht="15" customHeight="1" x14ac:dyDescent="0.25">
      <c r="A306" s="53" t="s">
        <v>2711</v>
      </c>
      <c r="B306" s="53" t="s">
        <v>6277</v>
      </c>
      <c r="C306" s="71" t="s">
        <v>6278</v>
      </c>
      <c r="D306" s="53" t="s">
        <v>2505</v>
      </c>
      <c r="E306" s="71"/>
      <c r="F306" s="66"/>
      <c r="G306" s="66"/>
      <c r="H306" s="67" t="s">
        <v>2505</v>
      </c>
    </row>
    <row r="307" spans="1:8" s="42" customFormat="1" ht="15" customHeight="1" x14ac:dyDescent="0.25">
      <c r="A307" s="53" t="s">
        <v>2711</v>
      </c>
      <c r="B307" s="53" t="s">
        <v>6279</v>
      </c>
      <c r="C307" s="71" t="s">
        <v>6280</v>
      </c>
      <c r="D307" s="53" t="s">
        <v>2505</v>
      </c>
      <c r="E307" s="71"/>
      <c r="F307" s="66"/>
      <c r="G307" s="66"/>
      <c r="H307" s="67" t="s">
        <v>2505</v>
      </c>
    </row>
    <row r="308" spans="1:8" s="42" customFormat="1" ht="15" customHeight="1" x14ac:dyDescent="0.25">
      <c r="A308" s="53" t="s">
        <v>2711</v>
      </c>
      <c r="B308" s="53" t="s">
        <v>6281</v>
      </c>
      <c r="C308" s="71" t="s">
        <v>6282</v>
      </c>
      <c r="D308" s="53" t="s">
        <v>2505</v>
      </c>
      <c r="E308" s="71"/>
      <c r="F308" s="66"/>
      <c r="G308" s="66"/>
      <c r="H308" s="67" t="s">
        <v>2505</v>
      </c>
    </row>
    <row r="309" spans="1:8" s="42" customFormat="1" ht="15" customHeight="1" x14ac:dyDescent="0.25">
      <c r="A309" s="53" t="s">
        <v>2711</v>
      </c>
      <c r="B309" s="53" t="s">
        <v>6283</v>
      </c>
      <c r="C309" s="71" t="s">
        <v>6284</v>
      </c>
      <c r="D309" s="53" t="s">
        <v>2505</v>
      </c>
      <c r="E309" s="71"/>
      <c r="F309" s="66"/>
      <c r="G309" s="66"/>
      <c r="H309" s="67" t="s">
        <v>2505</v>
      </c>
    </row>
    <row r="310" spans="1:8" s="42" customFormat="1" ht="15" customHeight="1" x14ac:dyDescent="0.25">
      <c r="A310" s="53" t="s">
        <v>2711</v>
      </c>
      <c r="B310" s="53" t="s">
        <v>6285</v>
      </c>
      <c r="C310" s="71" t="s">
        <v>6286</v>
      </c>
      <c r="D310" s="53" t="s">
        <v>2505</v>
      </c>
      <c r="E310" s="71"/>
      <c r="F310" s="66"/>
      <c r="G310" s="66"/>
      <c r="H310" s="67" t="s">
        <v>2505</v>
      </c>
    </row>
    <row r="311" spans="1:8" s="42" customFormat="1" ht="15" customHeight="1" x14ac:dyDescent="0.25">
      <c r="A311" s="53" t="s">
        <v>2711</v>
      </c>
      <c r="B311" s="53" t="s">
        <v>6287</v>
      </c>
      <c r="C311" s="71" t="s">
        <v>6288</v>
      </c>
      <c r="D311" s="53" t="s">
        <v>2505</v>
      </c>
      <c r="E311" s="71"/>
      <c r="F311" s="66"/>
      <c r="G311" s="66"/>
      <c r="H311" s="67" t="s">
        <v>2505</v>
      </c>
    </row>
    <row r="312" spans="1:8" s="42" customFormat="1" ht="15" customHeight="1" x14ac:dyDescent="0.25">
      <c r="A312" s="53" t="s">
        <v>2711</v>
      </c>
      <c r="B312" s="53" t="s">
        <v>6289</v>
      </c>
      <c r="C312" s="102" t="s">
        <v>6290</v>
      </c>
      <c r="D312" s="53"/>
      <c r="E312" s="71"/>
      <c r="F312" s="66"/>
      <c r="G312" s="66"/>
      <c r="H312" s="67"/>
    </row>
    <row r="313" spans="1:8" s="42" customFormat="1" ht="15" customHeight="1" x14ac:dyDescent="0.25">
      <c r="A313" s="53" t="s">
        <v>2711</v>
      </c>
      <c r="B313" s="53" t="s">
        <v>6291</v>
      </c>
      <c r="C313" s="103" t="s">
        <v>6292</v>
      </c>
      <c r="D313" s="53"/>
      <c r="E313" s="71"/>
      <c r="F313" s="66"/>
      <c r="G313" s="66"/>
      <c r="H313" s="67"/>
    </row>
    <row r="314" spans="1:8" s="42" customFormat="1" ht="15" customHeight="1" x14ac:dyDescent="0.25">
      <c r="A314" s="53" t="s">
        <v>2711</v>
      </c>
      <c r="B314" s="53" t="s">
        <v>6293</v>
      </c>
      <c r="C314" s="103" t="s">
        <v>6294</v>
      </c>
      <c r="D314" s="53"/>
      <c r="E314" s="71"/>
      <c r="F314" s="66"/>
      <c r="G314" s="66"/>
      <c r="H314" s="67"/>
    </row>
    <row r="315" spans="1:8" ht="15" customHeight="1" x14ac:dyDescent="0.25">
      <c r="A315" s="53" t="s">
        <v>2711</v>
      </c>
      <c r="B315" s="53" t="s">
        <v>6295</v>
      </c>
      <c r="C315" s="103" t="s">
        <v>6296</v>
      </c>
      <c r="D315" s="53"/>
      <c r="E315" s="71"/>
      <c r="F315" s="66"/>
      <c r="G315" s="66"/>
      <c r="H315" s="67"/>
    </row>
    <row r="316" spans="1:8" ht="15" customHeight="1" x14ac:dyDescent="0.25">
      <c r="A316" s="53" t="s">
        <v>2711</v>
      </c>
      <c r="B316" s="53" t="s">
        <v>6297</v>
      </c>
      <c r="C316" s="71" t="s">
        <v>6298</v>
      </c>
      <c r="D316" s="53" t="s">
        <v>2505</v>
      </c>
      <c r="E316" s="71"/>
      <c r="F316" s="66"/>
      <c r="G316" s="66"/>
      <c r="H316" s="67" t="s">
        <v>2505</v>
      </c>
    </row>
    <row r="317" spans="1:8" ht="15" customHeight="1" x14ac:dyDescent="0.25">
      <c r="A317" s="53" t="s">
        <v>2711</v>
      </c>
      <c r="B317" s="53" t="s">
        <v>6299</v>
      </c>
      <c r="C317" s="70" t="s">
        <v>6300</v>
      </c>
      <c r="D317" s="53" t="s">
        <v>2505</v>
      </c>
      <c r="E317" s="70"/>
      <c r="F317" s="66"/>
      <c r="G317" s="66"/>
      <c r="H317" s="67" t="s">
        <v>2505</v>
      </c>
    </row>
    <row r="318" spans="1:8" ht="15" customHeight="1" x14ac:dyDescent="0.25">
      <c r="A318" s="53" t="s">
        <v>2711</v>
      </c>
      <c r="B318" s="53" t="s">
        <v>6301</v>
      </c>
      <c r="C318" s="70" t="s">
        <v>6302</v>
      </c>
      <c r="D318" s="53" t="s">
        <v>5462</v>
      </c>
      <c r="E318" s="53" t="s">
        <v>6184</v>
      </c>
      <c r="F318" s="66"/>
      <c r="G318" s="66"/>
      <c r="H318" s="67" t="s">
        <v>2505</v>
      </c>
    </row>
    <row r="319" spans="1:8" s="211" customFormat="1" ht="15" customHeight="1" x14ac:dyDescent="0.25">
      <c r="A319" s="53" t="s">
        <v>2711</v>
      </c>
      <c r="B319" s="53" t="s">
        <v>6303</v>
      </c>
      <c r="C319" s="70" t="s">
        <v>20004</v>
      </c>
      <c r="D319" s="53" t="s">
        <v>2505</v>
      </c>
      <c r="E319" s="53"/>
      <c r="F319" s="66"/>
      <c r="G319" s="66"/>
      <c r="H319" s="67" t="s">
        <v>2505</v>
      </c>
    </row>
    <row r="320" spans="1:8" s="42" customFormat="1" ht="15" customHeight="1" x14ac:dyDescent="0.25">
      <c r="A320" s="53" t="s">
        <v>2711</v>
      </c>
      <c r="B320" s="53" t="s">
        <v>6304</v>
      </c>
      <c r="C320" s="70" t="s">
        <v>6305</v>
      </c>
      <c r="D320" s="53" t="s">
        <v>2505</v>
      </c>
      <c r="E320" s="53"/>
      <c r="F320" s="66"/>
      <c r="G320" s="66"/>
      <c r="H320" s="67" t="s">
        <v>2505</v>
      </c>
    </row>
    <row r="321" spans="1:8" s="42" customFormat="1" ht="15" customHeight="1" x14ac:dyDescent="0.25">
      <c r="A321" s="53" t="s">
        <v>2711</v>
      </c>
      <c r="B321" s="53" t="s">
        <v>6306</v>
      </c>
      <c r="C321" s="70" t="s">
        <v>6307</v>
      </c>
      <c r="D321" s="53" t="s">
        <v>5462</v>
      </c>
      <c r="E321" s="53" t="s">
        <v>6184</v>
      </c>
      <c r="F321" s="66"/>
      <c r="G321" s="66"/>
      <c r="H321" s="67" t="s">
        <v>2505</v>
      </c>
    </row>
    <row r="322" spans="1:8" s="42" customFormat="1" ht="15" customHeight="1" x14ac:dyDescent="0.25">
      <c r="A322" s="53" t="s">
        <v>2711</v>
      </c>
      <c r="B322" s="53" t="s">
        <v>6308</v>
      </c>
      <c r="C322" s="70" t="s">
        <v>6309</v>
      </c>
      <c r="D322" s="53" t="s">
        <v>2505</v>
      </c>
      <c r="E322" s="53"/>
      <c r="F322" s="66"/>
      <c r="G322" s="66"/>
      <c r="H322" s="67" t="s">
        <v>2505</v>
      </c>
    </row>
    <row r="323" spans="1:8" s="211" customFormat="1" ht="15" customHeight="1" x14ac:dyDescent="0.25">
      <c r="A323" s="53" t="s">
        <v>2711</v>
      </c>
      <c r="B323" s="53" t="s">
        <v>6310</v>
      </c>
      <c r="C323" s="70" t="s">
        <v>6311</v>
      </c>
      <c r="D323" s="53" t="s">
        <v>2505</v>
      </c>
      <c r="E323" s="53"/>
      <c r="F323" s="66"/>
      <c r="G323" s="66"/>
      <c r="H323" s="67" t="s">
        <v>2505</v>
      </c>
    </row>
    <row r="324" spans="1:8" s="42" customFormat="1" ht="15" customHeight="1" x14ac:dyDescent="0.25">
      <c r="A324" s="53" t="s">
        <v>2711</v>
      </c>
      <c r="B324" s="53" t="s">
        <v>6312</v>
      </c>
      <c r="C324" s="70" t="s">
        <v>6313</v>
      </c>
      <c r="D324" s="53" t="s">
        <v>5462</v>
      </c>
      <c r="E324" s="53" t="s">
        <v>6184</v>
      </c>
      <c r="F324" s="66"/>
      <c r="G324" s="66"/>
      <c r="H324" s="67" t="s">
        <v>2505</v>
      </c>
    </row>
    <row r="325" spans="1:8" s="42" customFormat="1" ht="15" customHeight="1" x14ac:dyDescent="0.25">
      <c r="A325" s="53" t="s">
        <v>2711</v>
      </c>
      <c r="B325" s="53" t="s">
        <v>6314</v>
      </c>
      <c r="C325" s="70" t="s">
        <v>6315</v>
      </c>
      <c r="D325" s="53" t="s">
        <v>5462</v>
      </c>
      <c r="E325" s="53" t="s">
        <v>6184</v>
      </c>
      <c r="F325" s="66"/>
      <c r="G325" s="66"/>
      <c r="H325" s="67" t="s">
        <v>2505</v>
      </c>
    </row>
    <row r="326" spans="1:8" s="42" customFormat="1" ht="15" customHeight="1" x14ac:dyDescent="0.25">
      <c r="A326" s="53" t="s">
        <v>2711</v>
      </c>
      <c r="B326" s="53" t="s">
        <v>6316</v>
      </c>
      <c r="C326" s="70" t="s">
        <v>6317</v>
      </c>
      <c r="D326" s="53" t="s">
        <v>5462</v>
      </c>
      <c r="E326" s="53" t="s">
        <v>6184</v>
      </c>
      <c r="F326" s="66"/>
      <c r="G326" s="66"/>
      <c r="H326" s="67" t="s">
        <v>2505</v>
      </c>
    </row>
    <row r="327" spans="1:8" s="42" customFormat="1" ht="15" customHeight="1" x14ac:dyDescent="0.25">
      <c r="A327" s="53" t="s">
        <v>2711</v>
      </c>
      <c r="B327" s="53" t="s">
        <v>6318</v>
      </c>
      <c r="C327" s="70" t="s">
        <v>6319</v>
      </c>
      <c r="D327" s="53" t="s">
        <v>5462</v>
      </c>
      <c r="E327" s="53" t="s">
        <v>6184</v>
      </c>
      <c r="F327" s="66"/>
      <c r="G327" s="66"/>
      <c r="H327" s="67" t="s">
        <v>2505</v>
      </c>
    </row>
    <row r="328" spans="1:8" s="42" customFormat="1" ht="15" customHeight="1" x14ac:dyDescent="0.25">
      <c r="A328" s="53" t="s">
        <v>2711</v>
      </c>
      <c r="B328" s="53" t="s">
        <v>6320</v>
      </c>
      <c r="C328" s="70" t="s">
        <v>20005</v>
      </c>
      <c r="D328" s="53" t="s">
        <v>2505</v>
      </c>
      <c r="E328" s="53"/>
      <c r="F328" s="66"/>
      <c r="G328" s="66"/>
      <c r="H328" s="67" t="s">
        <v>2505</v>
      </c>
    </row>
    <row r="329" spans="1:8" s="42" customFormat="1" ht="15" customHeight="1" x14ac:dyDescent="0.25">
      <c r="A329" s="53" t="s">
        <v>2711</v>
      </c>
      <c r="B329" s="53" t="s">
        <v>6321</v>
      </c>
      <c r="C329" s="70" t="s">
        <v>6322</v>
      </c>
      <c r="D329" s="53" t="s">
        <v>2505</v>
      </c>
      <c r="E329" s="53"/>
      <c r="F329" s="66"/>
      <c r="G329" s="66"/>
      <c r="H329" s="67" t="s">
        <v>2505</v>
      </c>
    </row>
    <row r="330" spans="1:8" s="42" customFormat="1" ht="15" customHeight="1" x14ac:dyDescent="0.25">
      <c r="A330" s="53" t="s">
        <v>2711</v>
      </c>
      <c r="B330" s="53" t="s">
        <v>6323</v>
      </c>
      <c r="C330" s="70" t="s">
        <v>6324</v>
      </c>
      <c r="D330" s="53" t="s">
        <v>5462</v>
      </c>
      <c r="E330" s="53" t="s">
        <v>6184</v>
      </c>
      <c r="F330" s="66"/>
      <c r="G330" s="66"/>
      <c r="H330" s="67" t="s">
        <v>2505</v>
      </c>
    </row>
    <row r="331" spans="1:8" s="42" customFormat="1" ht="15" customHeight="1" x14ac:dyDescent="0.25">
      <c r="A331" s="53" t="s">
        <v>2711</v>
      </c>
      <c r="B331" s="53" t="s">
        <v>6325</v>
      </c>
      <c r="C331" s="70" t="s">
        <v>6326</v>
      </c>
      <c r="D331" s="53" t="s">
        <v>5462</v>
      </c>
      <c r="E331" s="53" t="s">
        <v>6184</v>
      </c>
      <c r="F331" s="66"/>
      <c r="G331" s="66"/>
      <c r="H331" s="67" t="s">
        <v>2505</v>
      </c>
    </row>
    <row r="332" spans="1:8" s="42" customFormat="1" ht="15" customHeight="1" x14ac:dyDescent="0.25">
      <c r="A332" s="152" t="s">
        <v>2711</v>
      </c>
      <c r="B332" s="152" t="s">
        <v>6327</v>
      </c>
      <c r="C332" s="155" t="s">
        <v>6328</v>
      </c>
      <c r="D332" s="152" t="s">
        <v>5462</v>
      </c>
      <c r="E332" s="152" t="s">
        <v>6184</v>
      </c>
      <c r="F332" s="153"/>
      <c r="G332" s="153"/>
      <c r="H332" s="154" t="s">
        <v>2505</v>
      </c>
    </row>
    <row r="333" spans="1:8" s="42" customFormat="1" ht="15" customHeight="1" x14ac:dyDescent="0.25">
      <c r="A333" s="130" t="s">
        <v>2711</v>
      </c>
      <c r="B333" s="138" t="s">
        <v>13690</v>
      </c>
      <c r="C333" s="102" t="s">
        <v>13266</v>
      </c>
      <c r="D333" s="103"/>
      <c r="E333" s="103"/>
      <c r="F333" s="103"/>
      <c r="G333" s="103"/>
      <c r="H333" s="103"/>
    </row>
    <row r="334" spans="1:8" s="42" customFormat="1" ht="15" customHeight="1" x14ac:dyDescent="0.25">
      <c r="A334" s="125" t="s">
        <v>2711</v>
      </c>
      <c r="B334" s="125" t="s">
        <v>6329</v>
      </c>
      <c r="C334" s="176" t="s">
        <v>6330</v>
      </c>
      <c r="D334" s="125" t="s">
        <v>5462</v>
      </c>
      <c r="E334" s="125" t="s">
        <v>6184</v>
      </c>
      <c r="F334" s="173"/>
      <c r="G334" s="173"/>
      <c r="H334" s="126" t="s">
        <v>2505</v>
      </c>
    </row>
    <row r="335" spans="1:8" s="42" customFormat="1" ht="15" customHeight="1" x14ac:dyDescent="0.25">
      <c r="A335" s="53" t="s">
        <v>2711</v>
      </c>
      <c r="B335" s="53" t="s">
        <v>6331</v>
      </c>
      <c r="C335" s="70" t="s">
        <v>6332</v>
      </c>
      <c r="D335" s="53" t="s">
        <v>5462</v>
      </c>
      <c r="E335" s="53" t="s">
        <v>6184</v>
      </c>
      <c r="F335" s="66"/>
      <c r="G335" s="66"/>
      <c r="H335" s="67" t="s">
        <v>2505</v>
      </c>
    </row>
    <row r="336" spans="1:8" s="42" customFormat="1" ht="15" customHeight="1" x14ac:dyDescent="0.25">
      <c r="A336" s="53" t="s">
        <v>2711</v>
      </c>
      <c r="B336" s="53" t="s">
        <v>6333</v>
      </c>
      <c r="C336" s="70" t="s">
        <v>6334</v>
      </c>
      <c r="D336" s="53" t="s">
        <v>5462</v>
      </c>
      <c r="E336" s="53" t="s">
        <v>6184</v>
      </c>
      <c r="F336" s="66"/>
      <c r="G336" s="66"/>
      <c r="H336" s="67" t="s">
        <v>2505</v>
      </c>
    </row>
    <row r="337" spans="1:8" s="42" customFormat="1" ht="15" customHeight="1" x14ac:dyDescent="0.25">
      <c r="A337" s="53" t="s">
        <v>2711</v>
      </c>
      <c r="B337" s="53" t="s">
        <v>6335</v>
      </c>
      <c r="C337" s="70" t="s">
        <v>6336</v>
      </c>
      <c r="D337" s="53" t="s">
        <v>5462</v>
      </c>
      <c r="E337" s="53" t="s">
        <v>6184</v>
      </c>
      <c r="F337" s="66"/>
      <c r="G337" s="66"/>
      <c r="H337" s="67" t="s">
        <v>2505</v>
      </c>
    </row>
    <row r="338" spans="1:8" s="42" customFormat="1" ht="15" customHeight="1" x14ac:dyDescent="0.25">
      <c r="A338" s="53" t="s">
        <v>2711</v>
      </c>
      <c r="B338" s="53" t="s">
        <v>6337</v>
      </c>
      <c r="C338" s="70" t="s">
        <v>6338</v>
      </c>
      <c r="D338" s="53" t="s">
        <v>5462</v>
      </c>
      <c r="E338" s="53" t="s">
        <v>6184</v>
      </c>
      <c r="F338" s="66"/>
      <c r="G338" s="66"/>
      <c r="H338" s="67" t="s">
        <v>2505</v>
      </c>
    </row>
    <row r="339" spans="1:8" s="211" customFormat="1" ht="15" customHeight="1" x14ac:dyDescent="0.25">
      <c r="A339" s="53" t="s">
        <v>2711</v>
      </c>
      <c r="B339" s="53" t="s">
        <v>6339</v>
      </c>
      <c r="C339" s="70" t="s">
        <v>6340</v>
      </c>
      <c r="D339" s="53" t="s">
        <v>5462</v>
      </c>
      <c r="E339" s="53" t="s">
        <v>6184</v>
      </c>
      <c r="F339" s="66"/>
      <c r="G339" s="66"/>
      <c r="H339" s="67" t="s">
        <v>2505</v>
      </c>
    </row>
    <row r="340" spans="1:8" s="42" customFormat="1" ht="15" customHeight="1" x14ac:dyDescent="0.25">
      <c r="A340" s="53" t="s">
        <v>2711</v>
      </c>
      <c r="B340" s="53" t="s">
        <v>6341</v>
      </c>
      <c r="C340" s="70" t="s">
        <v>6342</v>
      </c>
      <c r="D340" s="53" t="s">
        <v>5462</v>
      </c>
      <c r="E340" s="53" t="s">
        <v>6184</v>
      </c>
      <c r="F340" s="66"/>
      <c r="G340" s="66"/>
      <c r="H340" s="67" t="s">
        <v>2505</v>
      </c>
    </row>
    <row r="341" spans="1:8" s="42" customFormat="1" ht="15" customHeight="1" x14ac:dyDescent="0.25">
      <c r="A341" s="53" t="s">
        <v>2711</v>
      </c>
      <c r="B341" s="53" t="s">
        <v>6343</v>
      </c>
      <c r="C341" s="70" t="s">
        <v>6344</v>
      </c>
      <c r="D341" s="53" t="s">
        <v>5462</v>
      </c>
      <c r="E341" s="53" t="s">
        <v>6184</v>
      </c>
      <c r="F341" s="66"/>
      <c r="G341" s="66"/>
      <c r="H341" s="67" t="s">
        <v>2505</v>
      </c>
    </row>
    <row r="342" spans="1:8" s="42" customFormat="1" ht="31.5" customHeight="1" x14ac:dyDescent="0.25">
      <c r="A342" s="53" t="s">
        <v>2711</v>
      </c>
      <c r="B342" s="53" t="s">
        <v>6345</v>
      </c>
      <c r="C342" s="70" t="s">
        <v>20006</v>
      </c>
      <c r="D342" s="53" t="s">
        <v>5462</v>
      </c>
      <c r="E342" s="53" t="s">
        <v>6184</v>
      </c>
      <c r="F342" s="66"/>
      <c r="G342" s="66"/>
      <c r="H342" s="67" t="s">
        <v>2505</v>
      </c>
    </row>
    <row r="343" spans="1:8" s="211" customFormat="1" ht="15" customHeight="1" x14ac:dyDescent="0.25">
      <c r="A343" s="53" t="s">
        <v>2711</v>
      </c>
      <c r="B343" s="53" t="s">
        <v>6346</v>
      </c>
      <c r="C343" s="70" t="s">
        <v>6347</v>
      </c>
      <c r="D343" s="53" t="s">
        <v>5462</v>
      </c>
      <c r="E343" s="53" t="s">
        <v>6184</v>
      </c>
      <c r="F343" s="66"/>
      <c r="G343" s="66"/>
      <c r="H343" s="67" t="s">
        <v>2505</v>
      </c>
    </row>
    <row r="344" spans="1:8" s="42" customFormat="1" ht="15" customHeight="1" x14ac:dyDescent="0.25">
      <c r="A344" s="53" t="s">
        <v>2711</v>
      </c>
      <c r="B344" s="53" t="s">
        <v>6348</v>
      </c>
      <c r="C344" s="66" t="s">
        <v>6349</v>
      </c>
      <c r="D344" s="53" t="s">
        <v>5462</v>
      </c>
      <c r="E344" s="53" t="s">
        <v>6184</v>
      </c>
      <c r="F344" s="66"/>
      <c r="G344" s="66"/>
      <c r="H344" s="67" t="s">
        <v>2505</v>
      </c>
    </row>
    <row r="345" spans="1:8" s="42" customFormat="1" ht="15" customHeight="1" x14ac:dyDescent="0.25">
      <c r="A345" s="53" t="s">
        <v>2711</v>
      </c>
      <c r="B345" s="53" t="s">
        <v>6350</v>
      </c>
      <c r="C345" s="68" t="s">
        <v>6351</v>
      </c>
      <c r="D345" s="53" t="s">
        <v>5462</v>
      </c>
      <c r="E345" s="53" t="s">
        <v>6184</v>
      </c>
      <c r="F345" s="66"/>
      <c r="G345" s="66"/>
      <c r="H345" s="67" t="s">
        <v>2505</v>
      </c>
    </row>
    <row r="346" spans="1:8" s="42" customFormat="1" ht="15" customHeight="1" x14ac:dyDescent="0.25">
      <c r="A346" s="53" t="s">
        <v>2711</v>
      </c>
      <c r="B346" s="53" t="s">
        <v>6352</v>
      </c>
      <c r="C346" s="69" t="s">
        <v>6353</v>
      </c>
      <c r="D346" s="53" t="s">
        <v>5462</v>
      </c>
      <c r="E346" s="53" t="s">
        <v>6184</v>
      </c>
      <c r="F346" s="66"/>
      <c r="G346" s="66"/>
      <c r="H346" s="67" t="s">
        <v>2505</v>
      </c>
    </row>
    <row r="347" spans="1:8" s="42" customFormat="1" ht="15" customHeight="1" x14ac:dyDescent="0.25">
      <c r="A347" s="152" t="s">
        <v>2711</v>
      </c>
      <c r="B347" s="152" t="s">
        <v>6197</v>
      </c>
      <c r="C347" s="155" t="s">
        <v>6198</v>
      </c>
      <c r="D347" s="152" t="s">
        <v>5462</v>
      </c>
      <c r="E347" s="152" t="s">
        <v>6184</v>
      </c>
      <c r="F347" s="153"/>
      <c r="G347" s="153"/>
      <c r="H347" s="154" t="s">
        <v>2505</v>
      </c>
    </row>
    <row r="348" spans="1:8" s="42" customFormat="1" ht="15" customHeight="1" x14ac:dyDescent="0.25">
      <c r="A348" s="130" t="s">
        <v>2711</v>
      </c>
      <c r="B348" s="138" t="s">
        <v>13687</v>
      </c>
      <c r="C348" s="102" t="s">
        <v>13263</v>
      </c>
      <c r="D348" s="103"/>
      <c r="E348" s="103"/>
      <c r="F348" s="103"/>
      <c r="G348" s="103"/>
      <c r="H348" s="103"/>
    </row>
    <row r="349" spans="1:8" s="42" customFormat="1" ht="15" customHeight="1" x14ac:dyDescent="0.25">
      <c r="A349" s="125" t="s">
        <v>2711</v>
      </c>
      <c r="B349" s="125" t="s">
        <v>6201</v>
      </c>
      <c r="C349" s="175" t="s">
        <v>13571</v>
      </c>
      <c r="D349" s="125" t="s">
        <v>5462</v>
      </c>
      <c r="E349" s="125" t="s">
        <v>6184</v>
      </c>
      <c r="F349" s="173"/>
      <c r="G349" s="173"/>
      <c r="H349" s="126" t="s">
        <v>2505</v>
      </c>
    </row>
    <row r="350" spans="1:8" s="42" customFormat="1" ht="15" customHeight="1" x14ac:dyDescent="0.25">
      <c r="A350" s="53" t="s">
        <v>2711</v>
      </c>
      <c r="B350" s="53" t="s">
        <v>6203</v>
      </c>
      <c r="C350" s="99" t="s">
        <v>6204</v>
      </c>
      <c r="D350" s="53" t="s">
        <v>5462</v>
      </c>
      <c r="E350" s="53" t="s">
        <v>6184</v>
      </c>
      <c r="F350" s="66"/>
      <c r="G350" s="66"/>
      <c r="H350" s="67" t="s">
        <v>2505</v>
      </c>
    </row>
    <row r="351" spans="1:8" s="42" customFormat="1" ht="15" customHeight="1" x14ac:dyDescent="0.25">
      <c r="A351" s="53" t="s">
        <v>2711</v>
      </c>
      <c r="B351" s="53" t="s">
        <v>6354</v>
      </c>
      <c r="C351" s="70" t="s">
        <v>6355</v>
      </c>
      <c r="D351" s="53" t="s">
        <v>5462</v>
      </c>
      <c r="E351" s="53" t="s">
        <v>6184</v>
      </c>
      <c r="F351" s="66"/>
      <c r="G351" s="66"/>
      <c r="H351" s="67" t="s">
        <v>2505</v>
      </c>
    </row>
    <row r="352" spans="1:8" s="42" customFormat="1" ht="15" customHeight="1" x14ac:dyDescent="0.25">
      <c r="A352" s="53" t="s">
        <v>2711</v>
      </c>
      <c r="B352" s="53" t="s">
        <v>6356</v>
      </c>
      <c r="C352" s="71" t="s">
        <v>6357</v>
      </c>
      <c r="D352" s="53" t="s">
        <v>5462</v>
      </c>
      <c r="E352" s="53" t="s">
        <v>6184</v>
      </c>
      <c r="F352" s="66"/>
      <c r="G352" s="66"/>
      <c r="H352" s="67" t="s">
        <v>2505</v>
      </c>
    </row>
    <row r="353" spans="1:8" s="42" customFormat="1" ht="15" customHeight="1" x14ac:dyDescent="0.25">
      <c r="A353" s="53" t="s">
        <v>2711</v>
      </c>
      <c r="B353" s="53" t="s">
        <v>6358</v>
      </c>
      <c r="C353" s="72" t="s">
        <v>6359</v>
      </c>
      <c r="D353" s="53" t="s">
        <v>5462</v>
      </c>
      <c r="E353" s="53" t="s">
        <v>6184</v>
      </c>
      <c r="F353" s="66"/>
      <c r="G353" s="66"/>
      <c r="H353" s="67" t="s">
        <v>2505</v>
      </c>
    </row>
    <row r="354" spans="1:8" s="211" customFormat="1" ht="15" customHeight="1" x14ac:dyDescent="0.25">
      <c r="A354" s="53" t="s">
        <v>2711</v>
      </c>
      <c r="B354" s="53" t="s">
        <v>6360</v>
      </c>
      <c r="C354" s="72" t="s">
        <v>6361</v>
      </c>
      <c r="D354" s="53" t="s">
        <v>5462</v>
      </c>
      <c r="E354" s="53" t="s">
        <v>6184</v>
      </c>
      <c r="F354" s="66"/>
      <c r="G354" s="66"/>
      <c r="H354" s="67" t="s">
        <v>2505</v>
      </c>
    </row>
    <row r="355" spans="1:8" s="42" customFormat="1" ht="15" customHeight="1" x14ac:dyDescent="0.25">
      <c r="A355" s="53" t="s">
        <v>2711</v>
      </c>
      <c r="B355" s="53" t="s">
        <v>6362</v>
      </c>
      <c r="C355" s="69" t="s">
        <v>6363</v>
      </c>
      <c r="D355" s="53" t="s">
        <v>5462</v>
      </c>
      <c r="E355" s="53" t="s">
        <v>6184</v>
      </c>
      <c r="F355" s="66"/>
      <c r="G355" s="66"/>
      <c r="H355" s="67" t="s">
        <v>2505</v>
      </c>
    </row>
    <row r="356" spans="1:8" s="42" customFormat="1" ht="15" customHeight="1" x14ac:dyDescent="0.25">
      <c r="A356" s="53" t="s">
        <v>2711</v>
      </c>
      <c r="B356" s="53" t="s">
        <v>6364</v>
      </c>
      <c r="C356" s="70" t="s">
        <v>6365</v>
      </c>
      <c r="D356" s="53" t="s">
        <v>5462</v>
      </c>
      <c r="E356" s="53" t="s">
        <v>6184</v>
      </c>
      <c r="F356" s="66"/>
      <c r="G356" s="66"/>
      <c r="H356" s="67" t="s">
        <v>2505</v>
      </c>
    </row>
    <row r="357" spans="1:8" s="42" customFormat="1" ht="15" customHeight="1" x14ac:dyDescent="0.25">
      <c r="A357" s="53" t="s">
        <v>2711</v>
      </c>
      <c r="B357" s="53" t="s">
        <v>2763</v>
      </c>
      <c r="C357" s="71" t="s">
        <v>6366</v>
      </c>
      <c r="D357" s="53" t="s">
        <v>5462</v>
      </c>
      <c r="E357" s="53" t="s">
        <v>6184</v>
      </c>
      <c r="F357" s="66"/>
      <c r="G357" s="66"/>
      <c r="H357" s="67" t="s">
        <v>2505</v>
      </c>
    </row>
    <row r="358" spans="1:8" s="211" customFormat="1" ht="15" customHeight="1" x14ac:dyDescent="0.25">
      <c r="A358" s="53" t="s">
        <v>2711</v>
      </c>
      <c r="B358" s="53" t="s">
        <v>6367</v>
      </c>
      <c r="C358" s="71" t="s">
        <v>6368</v>
      </c>
      <c r="D358" s="53" t="s">
        <v>5462</v>
      </c>
      <c r="E358" s="53" t="s">
        <v>6184</v>
      </c>
      <c r="F358" s="66"/>
      <c r="G358" s="66"/>
      <c r="H358" s="67" t="s">
        <v>2505</v>
      </c>
    </row>
    <row r="359" spans="1:8" s="42" customFormat="1" ht="15" customHeight="1" x14ac:dyDescent="0.25">
      <c r="A359" s="53" t="s">
        <v>2711</v>
      </c>
      <c r="B359" s="53" t="s">
        <v>6369</v>
      </c>
      <c r="C359" s="72" t="s">
        <v>6370</v>
      </c>
      <c r="D359" s="53" t="s">
        <v>5462</v>
      </c>
      <c r="E359" s="53" t="s">
        <v>6184</v>
      </c>
      <c r="F359" s="66"/>
      <c r="G359" s="66"/>
      <c r="H359" s="67" t="s">
        <v>2505</v>
      </c>
    </row>
    <row r="360" spans="1:8" s="42" customFormat="1" ht="15" customHeight="1" x14ac:dyDescent="0.25">
      <c r="A360" s="53" t="s">
        <v>2711</v>
      </c>
      <c r="B360" s="53" t="s">
        <v>6371</v>
      </c>
      <c r="C360" s="72" t="s">
        <v>6372</v>
      </c>
      <c r="D360" s="53" t="s">
        <v>5462</v>
      </c>
      <c r="E360" s="53" t="s">
        <v>6184</v>
      </c>
      <c r="F360" s="66"/>
      <c r="G360" s="66"/>
      <c r="H360" s="67" t="s">
        <v>2505</v>
      </c>
    </row>
    <row r="361" spans="1:8" s="42" customFormat="1" ht="15" customHeight="1" x14ac:dyDescent="0.25">
      <c r="A361" s="53" t="s">
        <v>2711</v>
      </c>
      <c r="B361" s="53" t="s">
        <v>6373</v>
      </c>
      <c r="C361" s="72" t="s">
        <v>6374</v>
      </c>
      <c r="D361" s="53" t="s">
        <v>5462</v>
      </c>
      <c r="E361" s="53" t="s">
        <v>6184</v>
      </c>
      <c r="F361" s="66"/>
      <c r="G361" s="66"/>
      <c r="H361" s="67" t="s">
        <v>2505</v>
      </c>
    </row>
    <row r="362" spans="1:8" s="42" customFormat="1" ht="15" customHeight="1" x14ac:dyDescent="0.25">
      <c r="A362" s="53" t="s">
        <v>2711</v>
      </c>
      <c r="B362" s="53" t="s">
        <v>6375</v>
      </c>
      <c r="C362" s="72" t="s">
        <v>6376</v>
      </c>
      <c r="D362" s="53" t="s">
        <v>5462</v>
      </c>
      <c r="E362" s="53" t="s">
        <v>6184</v>
      </c>
      <c r="F362" s="66"/>
      <c r="G362" s="66"/>
      <c r="H362" s="67" t="s">
        <v>2505</v>
      </c>
    </row>
    <row r="363" spans="1:8" s="42" customFormat="1" ht="15" customHeight="1" x14ac:dyDescent="0.25">
      <c r="A363" s="53" t="s">
        <v>2711</v>
      </c>
      <c r="B363" s="53" t="s">
        <v>6377</v>
      </c>
      <c r="C363" s="72" t="s">
        <v>19640</v>
      </c>
      <c r="D363" s="53" t="s">
        <v>5462</v>
      </c>
      <c r="E363" s="53" t="s">
        <v>6184</v>
      </c>
      <c r="F363" s="66"/>
      <c r="G363" s="66"/>
      <c r="H363" s="67" t="s">
        <v>2505</v>
      </c>
    </row>
    <row r="364" spans="1:8" s="42" customFormat="1" ht="15" customHeight="1" x14ac:dyDescent="0.25">
      <c r="A364" s="53" t="s">
        <v>2711</v>
      </c>
      <c r="B364" s="53" t="s">
        <v>6379</v>
      </c>
      <c r="C364" s="72" t="s">
        <v>6380</v>
      </c>
      <c r="D364" s="53" t="s">
        <v>5462</v>
      </c>
      <c r="E364" s="53" t="s">
        <v>6184</v>
      </c>
      <c r="F364" s="66"/>
      <c r="G364" s="66"/>
      <c r="H364" s="67" t="s">
        <v>2505</v>
      </c>
    </row>
    <row r="365" spans="1:8" s="42" customFormat="1" ht="15" customHeight="1" x14ac:dyDescent="0.25">
      <c r="A365" s="53" t="s">
        <v>2711</v>
      </c>
      <c r="B365" s="53" t="s">
        <v>6381</v>
      </c>
      <c r="C365" s="72" t="s">
        <v>6382</v>
      </c>
      <c r="D365" s="53" t="s">
        <v>5462</v>
      </c>
      <c r="E365" s="53" t="s">
        <v>6184</v>
      </c>
      <c r="F365" s="66"/>
      <c r="G365" s="66"/>
      <c r="H365" s="67" t="s">
        <v>2505</v>
      </c>
    </row>
    <row r="366" spans="1:8" s="42" customFormat="1" ht="15" customHeight="1" x14ac:dyDescent="0.25">
      <c r="A366" s="53" t="s">
        <v>2711</v>
      </c>
      <c r="B366" s="53" t="s">
        <v>6383</v>
      </c>
      <c r="C366" s="72" t="s">
        <v>6384</v>
      </c>
      <c r="D366" s="53" t="s">
        <v>5462</v>
      </c>
      <c r="E366" s="53" t="s">
        <v>6184</v>
      </c>
      <c r="F366" s="66"/>
      <c r="G366" s="66"/>
      <c r="H366" s="67" t="s">
        <v>2505</v>
      </c>
    </row>
    <row r="367" spans="1:8" s="42" customFormat="1" ht="15" customHeight="1" x14ac:dyDescent="0.25">
      <c r="A367" s="53" t="s">
        <v>2711</v>
      </c>
      <c r="B367" s="53" t="s">
        <v>2763</v>
      </c>
      <c r="C367" s="71" t="s">
        <v>6385</v>
      </c>
      <c r="D367" s="53" t="s">
        <v>5462</v>
      </c>
      <c r="E367" s="53" t="s">
        <v>6184</v>
      </c>
      <c r="F367" s="66"/>
      <c r="G367" s="66"/>
      <c r="H367" s="67" t="s">
        <v>2505</v>
      </c>
    </row>
    <row r="368" spans="1:8" s="205" customFormat="1" ht="15" customHeight="1" x14ac:dyDescent="0.25">
      <c r="A368" s="53" t="s">
        <v>2711</v>
      </c>
      <c r="B368" s="53" t="s">
        <v>6386</v>
      </c>
      <c r="C368" s="66" t="s">
        <v>6387</v>
      </c>
      <c r="D368" s="53" t="s">
        <v>5462</v>
      </c>
      <c r="E368" s="53" t="s">
        <v>6184</v>
      </c>
      <c r="F368" s="66"/>
      <c r="G368" s="66"/>
      <c r="H368" s="67" t="s">
        <v>2505</v>
      </c>
    </row>
    <row r="369" spans="1:8" ht="15" customHeight="1" x14ac:dyDescent="0.25">
      <c r="A369" s="53" t="s">
        <v>2711</v>
      </c>
      <c r="B369" s="53" t="s">
        <v>6388</v>
      </c>
      <c r="C369" s="68" t="s">
        <v>6389</v>
      </c>
      <c r="D369" s="53" t="s">
        <v>5462</v>
      </c>
      <c r="E369" s="53" t="s">
        <v>6184</v>
      </c>
      <c r="F369" s="66"/>
      <c r="G369" s="66"/>
      <c r="H369" s="67" t="s">
        <v>2505</v>
      </c>
    </row>
    <row r="370" spans="1:8" ht="15" customHeight="1" x14ac:dyDescent="0.25">
      <c r="A370" s="53" t="s">
        <v>2711</v>
      </c>
      <c r="B370" s="53" t="s">
        <v>6390</v>
      </c>
      <c r="C370" s="69" t="s">
        <v>6391</v>
      </c>
      <c r="D370" s="53" t="s">
        <v>5462</v>
      </c>
      <c r="E370" s="53" t="s">
        <v>6184</v>
      </c>
      <c r="F370" s="66"/>
      <c r="G370" s="66"/>
      <c r="H370" s="67" t="s">
        <v>2505</v>
      </c>
    </row>
    <row r="371" spans="1:8" s="42" customFormat="1" ht="15" customHeight="1" x14ac:dyDescent="0.25">
      <c r="A371" s="152" t="s">
        <v>2711</v>
      </c>
      <c r="B371" s="152" t="s">
        <v>6197</v>
      </c>
      <c r="C371" s="155" t="s">
        <v>6198</v>
      </c>
      <c r="D371" s="152" t="s">
        <v>5462</v>
      </c>
      <c r="E371" s="152" t="s">
        <v>6184</v>
      </c>
      <c r="F371" s="153"/>
      <c r="G371" s="153"/>
      <c r="H371" s="154" t="s">
        <v>2505</v>
      </c>
    </row>
    <row r="372" spans="1:8" s="42" customFormat="1" ht="15" customHeight="1" x14ac:dyDescent="0.25">
      <c r="A372" s="130" t="s">
        <v>2711</v>
      </c>
      <c r="B372" s="138" t="s">
        <v>13687</v>
      </c>
      <c r="C372" s="102" t="s">
        <v>13263</v>
      </c>
      <c r="D372" s="103"/>
      <c r="E372" s="103"/>
      <c r="F372" s="103"/>
      <c r="G372" s="103"/>
      <c r="H372" s="103"/>
    </row>
    <row r="373" spans="1:8" s="42" customFormat="1" ht="15" customHeight="1" x14ac:dyDescent="0.25">
      <c r="A373" s="125" t="s">
        <v>2711</v>
      </c>
      <c r="B373" s="125" t="s">
        <v>6201</v>
      </c>
      <c r="C373" s="175" t="s">
        <v>6202</v>
      </c>
      <c r="D373" s="125" t="s">
        <v>5462</v>
      </c>
      <c r="E373" s="125" t="s">
        <v>6184</v>
      </c>
      <c r="F373" s="173"/>
      <c r="G373" s="173"/>
      <c r="H373" s="126" t="s">
        <v>2505</v>
      </c>
    </row>
    <row r="374" spans="1:8" s="42" customFormat="1" ht="15" customHeight="1" x14ac:dyDescent="0.25">
      <c r="A374" s="53" t="s">
        <v>2711</v>
      </c>
      <c r="B374" s="53" t="s">
        <v>6203</v>
      </c>
      <c r="C374" s="99" t="s">
        <v>6204</v>
      </c>
      <c r="D374" s="53" t="s">
        <v>5462</v>
      </c>
      <c r="E374" s="53" t="s">
        <v>6184</v>
      </c>
      <c r="F374" s="66"/>
      <c r="G374" s="66"/>
      <c r="H374" s="67" t="s">
        <v>2505</v>
      </c>
    </row>
    <row r="375" spans="1:8" s="42" customFormat="1" ht="15" customHeight="1" x14ac:dyDescent="0.25">
      <c r="A375" s="152" t="s">
        <v>2711</v>
      </c>
      <c r="B375" s="152" t="s">
        <v>6392</v>
      </c>
      <c r="C375" s="155" t="s">
        <v>6393</v>
      </c>
      <c r="D375" s="152" t="s">
        <v>5462</v>
      </c>
      <c r="E375" s="152" t="s">
        <v>6184</v>
      </c>
      <c r="F375" s="153"/>
      <c r="G375" s="153"/>
      <c r="H375" s="154" t="s">
        <v>2505</v>
      </c>
    </row>
    <row r="376" spans="1:8" s="42" customFormat="1" ht="15" customHeight="1" x14ac:dyDescent="0.25">
      <c r="A376" s="130" t="s">
        <v>2711</v>
      </c>
      <c r="B376" s="138" t="s">
        <v>13691</v>
      </c>
      <c r="C376" s="102" t="s">
        <v>13267</v>
      </c>
      <c r="D376" s="103"/>
      <c r="E376" s="103"/>
      <c r="F376" s="103"/>
      <c r="G376" s="103"/>
      <c r="H376" s="103"/>
    </row>
    <row r="377" spans="1:8" s="42" customFormat="1" ht="15" customHeight="1" x14ac:dyDescent="0.25">
      <c r="A377" s="125" t="s">
        <v>2711</v>
      </c>
      <c r="B377" s="125" t="s">
        <v>6394</v>
      </c>
      <c r="C377" s="174" t="s">
        <v>6395</v>
      </c>
      <c r="D377" s="125" t="s">
        <v>5462</v>
      </c>
      <c r="E377" s="125" t="s">
        <v>6184</v>
      </c>
      <c r="F377" s="173"/>
      <c r="G377" s="173"/>
      <c r="H377" s="126" t="s">
        <v>2505</v>
      </c>
    </row>
    <row r="378" spans="1:8" s="42" customFormat="1" ht="15" customHeight="1" x14ac:dyDescent="0.25">
      <c r="A378" s="53" t="s">
        <v>2711</v>
      </c>
      <c r="B378" s="53" t="s">
        <v>6396</v>
      </c>
      <c r="C378" s="70" t="s">
        <v>6397</v>
      </c>
      <c r="D378" s="53" t="s">
        <v>5462</v>
      </c>
      <c r="E378" s="53" t="s">
        <v>6184</v>
      </c>
      <c r="F378" s="66"/>
      <c r="G378" s="66"/>
      <c r="H378" s="67" t="s">
        <v>2505</v>
      </c>
    </row>
    <row r="379" spans="1:8" s="42" customFormat="1" ht="15" customHeight="1" x14ac:dyDescent="0.25">
      <c r="A379" s="53" t="s">
        <v>2711</v>
      </c>
      <c r="B379" s="53" t="s">
        <v>6398</v>
      </c>
      <c r="C379" s="70" t="s">
        <v>6399</v>
      </c>
      <c r="D379" s="53" t="s">
        <v>5462</v>
      </c>
      <c r="E379" s="53" t="s">
        <v>6184</v>
      </c>
      <c r="F379" s="66"/>
      <c r="G379" s="66"/>
      <c r="H379" s="67" t="s">
        <v>2505</v>
      </c>
    </row>
    <row r="380" spans="1:8" s="42" customFormat="1" ht="15" customHeight="1" x14ac:dyDescent="0.25">
      <c r="A380" s="53" t="s">
        <v>2711</v>
      </c>
      <c r="B380" s="53" t="s">
        <v>6400</v>
      </c>
      <c r="C380" s="70" t="s">
        <v>6401</v>
      </c>
      <c r="D380" s="53" t="s">
        <v>5462</v>
      </c>
      <c r="E380" s="53" t="s">
        <v>6184</v>
      </c>
      <c r="F380" s="66"/>
      <c r="G380" s="66"/>
      <c r="H380" s="67" t="s">
        <v>2505</v>
      </c>
    </row>
    <row r="381" spans="1:8" s="42" customFormat="1" ht="15" customHeight="1" x14ac:dyDescent="0.25">
      <c r="A381" s="53" t="s">
        <v>2711</v>
      </c>
      <c r="B381" s="53" t="s">
        <v>6402</v>
      </c>
      <c r="C381" s="71" t="s">
        <v>20007</v>
      </c>
      <c r="D381" s="53" t="s">
        <v>5462</v>
      </c>
      <c r="E381" s="53" t="s">
        <v>6184</v>
      </c>
      <c r="F381" s="66"/>
      <c r="G381" s="66"/>
      <c r="H381" s="67" t="s">
        <v>2505</v>
      </c>
    </row>
    <row r="382" spans="1:8" s="42" customFormat="1" ht="15" customHeight="1" x14ac:dyDescent="0.25">
      <c r="A382" s="53" t="s">
        <v>2711</v>
      </c>
      <c r="B382" s="53" t="s">
        <v>6403</v>
      </c>
      <c r="C382" s="72" t="s">
        <v>20008</v>
      </c>
      <c r="D382" s="53" t="s">
        <v>5462</v>
      </c>
      <c r="E382" s="53" t="s">
        <v>6184</v>
      </c>
      <c r="F382" s="66"/>
      <c r="G382" s="66"/>
      <c r="H382" s="67" t="s">
        <v>2505</v>
      </c>
    </row>
    <row r="383" spans="1:8" s="42" customFormat="1" ht="15" customHeight="1" x14ac:dyDescent="0.25">
      <c r="A383" s="53" t="s">
        <v>2711</v>
      </c>
      <c r="B383" s="53" t="s">
        <v>6404</v>
      </c>
      <c r="C383" s="72" t="s">
        <v>6405</v>
      </c>
      <c r="D383" s="53" t="s">
        <v>5462</v>
      </c>
      <c r="E383" s="53" t="s">
        <v>6184</v>
      </c>
      <c r="F383" s="66"/>
      <c r="G383" s="66"/>
      <c r="H383" s="67" t="s">
        <v>2505</v>
      </c>
    </row>
    <row r="384" spans="1:8" s="42" customFormat="1" ht="15" customHeight="1" x14ac:dyDescent="0.25">
      <c r="A384" s="53" t="s">
        <v>2711</v>
      </c>
      <c r="B384" s="53" t="s">
        <v>6406</v>
      </c>
      <c r="C384" s="70" t="s">
        <v>6407</v>
      </c>
      <c r="D384" s="53" t="s">
        <v>5462</v>
      </c>
      <c r="E384" s="53" t="s">
        <v>6184</v>
      </c>
      <c r="F384" s="66"/>
      <c r="G384" s="66"/>
      <c r="H384" s="67" t="s">
        <v>2505</v>
      </c>
    </row>
    <row r="385" spans="1:8" s="42" customFormat="1" ht="15" customHeight="1" x14ac:dyDescent="0.25">
      <c r="A385" s="53" t="s">
        <v>2711</v>
      </c>
      <c r="B385" s="53" t="s">
        <v>6408</v>
      </c>
      <c r="C385" s="70" t="s">
        <v>6409</v>
      </c>
      <c r="D385" s="53" t="s">
        <v>5462</v>
      </c>
      <c r="E385" s="53" t="s">
        <v>6184</v>
      </c>
      <c r="F385" s="66"/>
      <c r="G385" s="66"/>
      <c r="H385" s="67" t="s">
        <v>2505</v>
      </c>
    </row>
    <row r="386" spans="1:8" s="42" customFormat="1" ht="15" customHeight="1" x14ac:dyDescent="0.25">
      <c r="A386" s="53" t="s">
        <v>2711</v>
      </c>
      <c r="B386" s="53" t="s">
        <v>6410</v>
      </c>
      <c r="C386" s="70" t="s">
        <v>6411</v>
      </c>
      <c r="D386" s="53" t="s">
        <v>5462</v>
      </c>
      <c r="E386" s="53" t="s">
        <v>6184</v>
      </c>
      <c r="F386" s="66"/>
      <c r="G386" s="66"/>
      <c r="H386" s="67" t="s">
        <v>2505</v>
      </c>
    </row>
    <row r="387" spans="1:8" s="42" customFormat="1" ht="15" customHeight="1" x14ac:dyDescent="0.25">
      <c r="A387" s="53" t="s">
        <v>2711</v>
      </c>
      <c r="B387" s="53" t="s">
        <v>6412</v>
      </c>
      <c r="C387" s="70" t="s">
        <v>6413</v>
      </c>
      <c r="D387" s="53" t="s">
        <v>5462</v>
      </c>
      <c r="E387" s="53" t="s">
        <v>6184</v>
      </c>
      <c r="F387" s="66"/>
      <c r="G387" s="66"/>
      <c r="H387" s="67" t="s">
        <v>2505</v>
      </c>
    </row>
    <row r="388" spans="1:8" s="42" customFormat="1" ht="15" customHeight="1" x14ac:dyDescent="0.25">
      <c r="A388" s="53" t="s">
        <v>2711</v>
      </c>
      <c r="B388" s="53" t="s">
        <v>6414</v>
      </c>
      <c r="C388" s="66" t="s">
        <v>6415</v>
      </c>
      <c r="D388" s="53" t="s">
        <v>5462</v>
      </c>
      <c r="E388" s="53" t="s">
        <v>6184</v>
      </c>
      <c r="F388" s="66"/>
      <c r="G388" s="66"/>
      <c r="H388" s="67" t="s">
        <v>2505</v>
      </c>
    </row>
    <row r="389" spans="1:8" s="42" customFormat="1" ht="15" customHeight="1" x14ac:dyDescent="0.25">
      <c r="A389" s="53" t="s">
        <v>2711</v>
      </c>
      <c r="B389" s="53" t="s">
        <v>6416</v>
      </c>
      <c r="C389" s="68" t="s">
        <v>6417</v>
      </c>
      <c r="D389" s="53" t="s">
        <v>5462</v>
      </c>
      <c r="E389" s="53" t="s">
        <v>6184</v>
      </c>
      <c r="F389" s="66"/>
      <c r="G389" s="66"/>
      <c r="H389" s="67" t="s">
        <v>2505</v>
      </c>
    </row>
    <row r="390" spans="1:8" s="42" customFormat="1" ht="15" customHeight="1" x14ac:dyDescent="0.25">
      <c r="A390" s="53" t="s">
        <v>2711</v>
      </c>
      <c r="B390" s="53" t="s">
        <v>6418</v>
      </c>
      <c r="C390" s="69" t="s">
        <v>6419</v>
      </c>
      <c r="D390" s="53" t="s">
        <v>5462</v>
      </c>
      <c r="E390" s="53" t="s">
        <v>6184</v>
      </c>
      <c r="F390" s="66"/>
      <c r="G390" s="66"/>
      <c r="H390" s="67" t="s">
        <v>2505</v>
      </c>
    </row>
    <row r="391" spans="1:8" s="42" customFormat="1" ht="15" customHeight="1" x14ac:dyDescent="0.25">
      <c r="A391" s="152" t="s">
        <v>2711</v>
      </c>
      <c r="B391" s="152" t="s">
        <v>6197</v>
      </c>
      <c r="C391" s="155" t="s">
        <v>6198</v>
      </c>
      <c r="D391" s="152" t="s">
        <v>5462</v>
      </c>
      <c r="E391" s="152" t="s">
        <v>6184</v>
      </c>
      <c r="F391" s="153"/>
      <c r="G391" s="153"/>
      <c r="H391" s="154" t="s">
        <v>2505</v>
      </c>
    </row>
    <row r="392" spans="1:8" s="42" customFormat="1" ht="15" customHeight="1" x14ac:dyDescent="0.25">
      <c r="A392" s="130" t="s">
        <v>2711</v>
      </c>
      <c r="B392" s="138" t="s">
        <v>13687</v>
      </c>
      <c r="C392" s="102" t="s">
        <v>13263</v>
      </c>
      <c r="D392" s="103"/>
      <c r="E392" s="103"/>
      <c r="F392" s="103"/>
      <c r="G392" s="103"/>
      <c r="H392" s="103"/>
    </row>
    <row r="393" spans="1:8" s="42" customFormat="1" ht="15" customHeight="1" x14ac:dyDescent="0.25">
      <c r="A393" s="125" t="s">
        <v>2711</v>
      </c>
      <c r="B393" s="125" t="s">
        <v>6201</v>
      </c>
      <c r="C393" s="175" t="s">
        <v>13571</v>
      </c>
      <c r="D393" s="125" t="s">
        <v>5462</v>
      </c>
      <c r="E393" s="125" t="s">
        <v>6184</v>
      </c>
      <c r="F393" s="173"/>
      <c r="G393" s="173"/>
      <c r="H393" s="126" t="s">
        <v>2505</v>
      </c>
    </row>
    <row r="394" spans="1:8" s="42" customFormat="1" ht="15" customHeight="1" x14ac:dyDescent="0.25">
      <c r="A394" s="53" t="s">
        <v>2711</v>
      </c>
      <c r="B394" s="53" t="s">
        <v>6203</v>
      </c>
      <c r="C394" s="99" t="s">
        <v>6204</v>
      </c>
      <c r="D394" s="53" t="s">
        <v>5462</v>
      </c>
      <c r="E394" s="53" t="s">
        <v>6184</v>
      </c>
      <c r="F394" s="66"/>
      <c r="G394" s="66"/>
      <c r="H394" s="67" t="s">
        <v>2505</v>
      </c>
    </row>
    <row r="395" spans="1:8" s="42" customFormat="1" ht="15" customHeight="1" x14ac:dyDescent="0.25">
      <c r="A395" s="152" t="s">
        <v>2711</v>
      </c>
      <c r="B395" s="152" t="s">
        <v>6420</v>
      </c>
      <c r="C395" s="155" t="s">
        <v>6421</v>
      </c>
      <c r="D395" s="152" t="s">
        <v>5462</v>
      </c>
      <c r="E395" s="152" t="s">
        <v>6184</v>
      </c>
      <c r="F395" s="153"/>
      <c r="G395" s="153"/>
      <c r="H395" s="154" t="s">
        <v>2505</v>
      </c>
    </row>
    <row r="396" spans="1:8" s="42" customFormat="1" ht="15" customHeight="1" x14ac:dyDescent="0.25">
      <c r="A396" s="130" t="s">
        <v>2711</v>
      </c>
      <c r="B396" s="138" t="s">
        <v>13692</v>
      </c>
      <c r="C396" s="102" t="s">
        <v>13268</v>
      </c>
      <c r="D396" s="103"/>
      <c r="E396" s="103"/>
      <c r="F396" s="103"/>
      <c r="G396" s="103"/>
      <c r="H396" s="103"/>
    </row>
    <row r="397" spans="1:8" s="42" customFormat="1" ht="15" customHeight="1" x14ac:dyDescent="0.25">
      <c r="A397" s="125" t="s">
        <v>2711</v>
      </c>
      <c r="B397" s="125" t="s">
        <v>6422</v>
      </c>
      <c r="C397" s="175" t="s">
        <v>6423</v>
      </c>
      <c r="D397" s="125" t="s">
        <v>5462</v>
      </c>
      <c r="E397" s="125" t="s">
        <v>6184</v>
      </c>
      <c r="F397" s="173"/>
      <c r="G397" s="173"/>
      <c r="H397" s="126" t="s">
        <v>2505</v>
      </c>
    </row>
    <row r="398" spans="1:8" s="42" customFormat="1" ht="15" customHeight="1" x14ac:dyDescent="0.25">
      <c r="A398" s="53" t="s">
        <v>2711</v>
      </c>
      <c r="B398" s="53" t="s">
        <v>6424</v>
      </c>
      <c r="C398" s="72" t="s">
        <v>6425</v>
      </c>
      <c r="D398" s="53" t="s">
        <v>5462</v>
      </c>
      <c r="E398" s="53" t="s">
        <v>6184</v>
      </c>
      <c r="F398" s="66"/>
      <c r="G398" s="66"/>
      <c r="H398" s="67" t="s">
        <v>2505</v>
      </c>
    </row>
    <row r="399" spans="1:8" s="42" customFormat="1" ht="15" customHeight="1" x14ac:dyDescent="0.25">
      <c r="A399" s="53" t="s">
        <v>2711</v>
      </c>
      <c r="B399" s="53" t="s">
        <v>6426</v>
      </c>
      <c r="C399" s="69" t="s">
        <v>6427</v>
      </c>
      <c r="D399" s="53" t="s">
        <v>5462</v>
      </c>
      <c r="E399" s="53" t="s">
        <v>6184</v>
      </c>
      <c r="F399" s="66"/>
      <c r="G399" s="66"/>
      <c r="H399" s="67" t="s">
        <v>2505</v>
      </c>
    </row>
    <row r="400" spans="1:8" s="42" customFormat="1" ht="15" customHeight="1" x14ac:dyDescent="0.25">
      <c r="A400" s="53" t="s">
        <v>2711</v>
      </c>
      <c r="B400" s="53" t="s">
        <v>6428</v>
      </c>
      <c r="C400" s="70" t="s">
        <v>6429</v>
      </c>
      <c r="D400" s="53" t="s">
        <v>5462</v>
      </c>
      <c r="E400" s="53" t="s">
        <v>6184</v>
      </c>
      <c r="F400" s="66"/>
      <c r="G400" s="66"/>
      <c r="H400" s="67" t="s">
        <v>2505</v>
      </c>
    </row>
    <row r="401" spans="1:8" s="42" customFormat="1" ht="15" customHeight="1" x14ac:dyDescent="0.25">
      <c r="A401" s="53" t="s">
        <v>2711</v>
      </c>
      <c r="B401" s="53" t="s">
        <v>6430</v>
      </c>
      <c r="C401" s="70" t="s">
        <v>6431</v>
      </c>
      <c r="D401" s="53" t="s">
        <v>5462</v>
      </c>
      <c r="E401" s="53" t="s">
        <v>6184</v>
      </c>
      <c r="F401" s="66"/>
      <c r="G401" s="66"/>
      <c r="H401" s="67" t="s">
        <v>2505</v>
      </c>
    </row>
    <row r="402" spans="1:8" s="42" customFormat="1" ht="15" customHeight="1" x14ac:dyDescent="0.25">
      <c r="A402" s="53" t="s">
        <v>2711</v>
      </c>
      <c r="B402" s="53" t="s">
        <v>6432</v>
      </c>
      <c r="C402" s="70" t="s">
        <v>6433</v>
      </c>
      <c r="D402" s="53" t="s">
        <v>5462</v>
      </c>
      <c r="E402" s="53" t="s">
        <v>6184</v>
      </c>
      <c r="F402" s="66"/>
      <c r="G402" s="66"/>
      <c r="H402" s="67" t="s">
        <v>2505</v>
      </c>
    </row>
    <row r="403" spans="1:8" s="42" customFormat="1" ht="15" customHeight="1" x14ac:dyDescent="0.25">
      <c r="A403" s="53" t="s">
        <v>2711</v>
      </c>
      <c r="B403" s="53" t="s">
        <v>6434</v>
      </c>
      <c r="C403" s="66" t="s">
        <v>6435</v>
      </c>
      <c r="D403" s="53" t="s">
        <v>5462</v>
      </c>
      <c r="E403" s="53" t="s">
        <v>6184</v>
      </c>
      <c r="F403" s="66"/>
      <c r="G403" s="66"/>
      <c r="H403" s="67" t="s">
        <v>2505</v>
      </c>
    </row>
    <row r="404" spans="1:8" s="42" customFormat="1" ht="15" customHeight="1" x14ac:dyDescent="0.25">
      <c r="A404" s="53" t="s">
        <v>2711</v>
      </c>
      <c r="B404" s="53" t="s">
        <v>6436</v>
      </c>
      <c r="C404" s="68" t="s">
        <v>6437</v>
      </c>
      <c r="D404" s="53" t="s">
        <v>5462</v>
      </c>
      <c r="E404" s="53" t="s">
        <v>6184</v>
      </c>
      <c r="F404" s="66"/>
      <c r="G404" s="66"/>
      <c r="H404" s="67" t="s">
        <v>2505</v>
      </c>
    </row>
    <row r="405" spans="1:8" s="42" customFormat="1" ht="15" customHeight="1" x14ac:dyDescent="0.25">
      <c r="A405" s="53" t="s">
        <v>2711</v>
      </c>
      <c r="B405" s="53" t="s">
        <v>6438</v>
      </c>
      <c r="C405" s="69" t="s">
        <v>6439</v>
      </c>
      <c r="D405" s="53" t="s">
        <v>5462</v>
      </c>
      <c r="E405" s="53" t="s">
        <v>6184</v>
      </c>
      <c r="F405" s="66"/>
      <c r="G405" s="66"/>
      <c r="H405" s="67" t="s">
        <v>2505</v>
      </c>
    </row>
    <row r="406" spans="1:8" s="42" customFormat="1" ht="15" customHeight="1" x14ac:dyDescent="0.25">
      <c r="A406" s="152" t="s">
        <v>2711</v>
      </c>
      <c r="B406" s="152" t="s">
        <v>6197</v>
      </c>
      <c r="C406" s="155" t="s">
        <v>6198</v>
      </c>
      <c r="D406" s="152" t="s">
        <v>5462</v>
      </c>
      <c r="E406" s="152" t="s">
        <v>6184</v>
      </c>
      <c r="F406" s="153"/>
      <c r="G406" s="153"/>
      <c r="H406" s="154" t="s">
        <v>2505</v>
      </c>
    </row>
    <row r="407" spans="1:8" s="42" customFormat="1" ht="15" customHeight="1" x14ac:dyDescent="0.25">
      <c r="A407" s="130" t="s">
        <v>2711</v>
      </c>
      <c r="B407" s="138" t="s">
        <v>13687</v>
      </c>
      <c r="C407" s="102" t="s">
        <v>13263</v>
      </c>
      <c r="D407" s="103"/>
      <c r="E407" s="103"/>
      <c r="F407" s="103"/>
      <c r="G407" s="103"/>
      <c r="H407" s="103"/>
    </row>
    <row r="408" spans="1:8" s="42" customFormat="1" ht="15" customHeight="1" x14ac:dyDescent="0.25">
      <c r="A408" s="125" t="s">
        <v>2711</v>
      </c>
      <c r="B408" s="125" t="s">
        <v>6201</v>
      </c>
      <c r="C408" s="175" t="s">
        <v>13571</v>
      </c>
      <c r="D408" s="125" t="s">
        <v>5462</v>
      </c>
      <c r="E408" s="125" t="s">
        <v>6184</v>
      </c>
      <c r="F408" s="173"/>
      <c r="G408" s="173"/>
      <c r="H408" s="126" t="s">
        <v>2505</v>
      </c>
    </row>
    <row r="409" spans="1:8" s="42" customFormat="1" ht="15" customHeight="1" x14ac:dyDescent="0.25">
      <c r="A409" s="53" t="s">
        <v>2711</v>
      </c>
      <c r="B409" s="53" t="s">
        <v>6203</v>
      </c>
      <c r="C409" s="99" t="s">
        <v>6204</v>
      </c>
      <c r="D409" s="53" t="s">
        <v>5462</v>
      </c>
      <c r="E409" s="53" t="s">
        <v>6184</v>
      </c>
      <c r="F409" s="66"/>
      <c r="G409" s="66"/>
      <c r="H409" s="67" t="s">
        <v>2505</v>
      </c>
    </row>
    <row r="410" spans="1:8" s="42" customFormat="1" ht="15" customHeight="1" x14ac:dyDescent="0.25">
      <c r="A410" s="152" t="s">
        <v>2711</v>
      </c>
      <c r="B410" s="152" t="s">
        <v>6440</v>
      </c>
      <c r="C410" s="155" t="s">
        <v>6441</v>
      </c>
      <c r="D410" s="152" t="s">
        <v>5462</v>
      </c>
      <c r="E410" s="152" t="s">
        <v>6184</v>
      </c>
      <c r="F410" s="153"/>
      <c r="G410" s="153"/>
      <c r="H410" s="154" t="s">
        <v>2505</v>
      </c>
    </row>
    <row r="411" spans="1:8" s="42" customFormat="1" ht="15" customHeight="1" x14ac:dyDescent="0.25">
      <c r="A411" s="130" t="s">
        <v>2711</v>
      </c>
      <c r="B411" s="138" t="s">
        <v>13693</v>
      </c>
      <c r="C411" s="102" t="s">
        <v>13269</v>
      </c>
      <c r="D411" s="103"/>
      <c r="E411" s="103"/>
      <c r="F411" s="103"/>
      <c r="G411" s="103"/>
      <c r="H411" s="103"/>
    </row>
    <row r="412" spans="1:8" s="42" customFormat="1" ht="15" customHeight="1" x14ac:dyDescent="0.25">
      <c r="A412" s="125" t="s">
        <v>2711</v>
      </c>
      <c r="B412" s="125" t="s">
        <v>6444</v>
      </c>
      <c r="C412" s="175" t="s">
        <v>6445</v>
      </c>
      <c r="D412" s="125" t="s">
        <v>5462</v>
      </c>
      <c r="E412" s="125" t="s">
        <v>6184</v>
      </c>
      <c r="F412" s="173"/>
      <c r="G412" s="173"/>
      <c r="H412" s="126" t="s">
        <v>2505</v>
      </c>
    </row>
    <row r="413" spans="1:8" s="42" customFormat="1" ht="15" customHeight="1" x14ac:dyDescent="0.25">
      <c r="A413" s="53" t="s">
        <v>2711</v>
      </c>
      <c r="B413" s="53" t="s">
        <v>6446</v>
      </c>
      <c r="C413" s="72" t="s">
        <v>6447</v>
      </c>
      <c r="D413" s="53" t="s">
        <v>5462</v>
      </c>
      <c r="E413" s="53" t="s">
        <v>6184</v>
      </c>
      <c r="F413" s="66"/>
      <c r="G413" s="66"/>
      <c r="H413" s="67" t="s">
        <v>2505</v>
      </c>
    </row>
    <row r="414" spans="1:8" s="211" customFormat="1" ht="15" customHeight="1" x14ac:dyDescent="0.25">
      <c r="A414" s="53" t="s">
        <v>2711</v>
      </c>
      <c r="B414" s="53" t="s">
        <v>6448</v>
      </c>
      <c r="C414" s="72" t="s">
        <v>6449</v>
      </c>
      <c r="D414" s="53" t="s">
        <v>5462</v>
      </c>
      <c r="E414" s="53" t="s">
        <v>6184</v>
      </c>
      <c r="F414" s="66"/>
      <c r="G414" s="66"/>
      <c r="H414" s="67" t="s">
        <v>2505</v>
      </c>
    </row>
    <row r="415" spans="1:8" s="42" customFormat="1" ht="15" customHeight="1" x14ac:dyDescent="0.25">
      <c r="A415" s="53" t="s">
        <v>2711</v>
      </c>
      <c r="B415" s="53" t="s">
        <v>6450</v>
      </c>
      <c r="C415" s="72" t="s">
        <v>6451</v>
      </c>
      <c r="D415" s="53" t="s">
        <v>5462</v>
      </c>
      <c r="E415" s="53" t="s">
        <v>6184</v>
      </c>
      <c r="F415" s="66"/>
      <c r="G415" s="66"/>
      <c r="H415" s="67" t="s">
        <v>2505</v>
      </c>
    </row>
    <row r="416" spans="1:8" s="42" customFormat="1" ht="15" customHeight="1" x14ac:dyDescent="0.25">
      <c r="A416" s="53" t="s">
        <v>2711</v>
      </c>
      <c r="B416" s="53" t="s">
        <v>6452</v>
      </c>
      <c r="C416" s="72" t="s">
        <v>6453</v>
      </c>
      <c r="D416" s="53" t="s">
        <v>5462</v>
      </c>
      <c r="E416" s="53" t="s">
        <v>6184</v>
      </c>
      <c r="F416" s="66"/>
      <c r="G416" s="66"/>
      <c r="H416" s="67" t="s">
        <v>2505</v>
      </c>
    </row>
    <row r="417" spans="1:8" s="42" customFormat="1" ht="15" customHeight="1" x14ac:dyDescent="0.25">
      <c r="A417" s="53" t="s">
        <v>2711</v>
      </c>
      <c r="B417" s="53" t="s">
        <v>6454</v>
      </c>
      <c r="C417" s="72" t="s">
        <v>6455</v>
      </c>
      <c r="D417" s="53" t="s">
        <v>5462</v>
      </c>
      <c r="E417" s="53" t="s">
        <v>6184</v>
      </c>
      <c r="F417" s="66"/>
      <c r="G417" s="66"/>
      <c r="H417" s="67" t="s">
        <v>2505</v>
      </c>
    </row>
    <row r="418" spans="1:8" s="42" customFormat="1" ht="15" customHeight="1" x14ac:dyDescent="0.25">
      <c r="A418" s="53" t="s">
        <v>2711</v>
      </c>
      <c r="B418" s="53" t="s">
        <v>6456</v>
      </c>
      <c r="C418" s="72" t="s">
        <v>6457</v>
      </c>
      <c r="D418" s="53" t="s">
        <v>5462</v>
      </c>
      <c r="E418" s="53" t="s">
        <v>6184</v>
      </c>
      <c r="F418" s="66"/>
      <c r="G418" s="66"/>
      <c r="H418" s="67" t="s">
        <v>2505</v>
      </c>
    </row>
    <row r="419" spans="1:8" s="42" customFormat="1" ht="15" customHeight="1" x14ac:dyDescent="0.25">
      <c r="A419" s="53" t="s">
        <v>2711</v>
      </c>
      <c r="B419" s="53" t="s">
        <v>6458</v>
      </c>
      <c r="C419" s="72" t="s">
        <v>6459</v>
      </c>
      <c r="D419" s="53" t="s">
        <v>5462</v>
      </c>
      <c r="E419" s="53" t="s">
        <v>6184</v>
      </c>
      <c r="F419" s="66"/>
      <c r="G419" s="66"/>
      <c r="H419" s="67" t="s">
        <v>2505</v>
      </c>
    </row>
    <row r="420" spans="1:8" s="42" customFormat="1" ht="15" customHeight="1" x14ac:dyDescent="0.25">
      <c r="A420" s="152" t="s">
        <v>2711</v>
      </c>
      <c r="B420" s="152" t="s">
        <v>6460</v>
      </c>
      <c r="C420" s="155" t="s">
        <v>6461</v>
      </c>
      <c r="D420" s="152" t="s">
        <v>5462</v>
      </c>
      <c r="E420" s="152" t="s">
        <v>6184</v>
      </c>
      <c r="F420" s="153"/>
      <c r="G420" s="153"/>
      <c r="H420" s="154" t="s">
        <v>2505</v>
      </c>
    </row>
    <row r="421" spans="1:8" s="42" customFormat="1" ht="15" customHeight="1" x14ac:dyDescent="0.25">
      <c r="A421" s="130" t="s">
        <v>2711</v>
      </c>
      <c r="B421" s="138" t="s">
        <v>13694</v>
      </c>
      <c r="C421" s="102" t="s">
        <v>13270</v>
      </c>
      <c r="D421" s="103"/>
      <c r="E421" s="103"/>
      <c r="F421" s="103"/>
      <c r="G421" s="103"/>
      <c r="H421" s="103"/>
    </row>
    <row r="422" spans="1:8" s="42" customFormat="1" ht="15" customHeight="1" x14ac:dyDescent="0.25">
      <c r="A422" s="125" t="s">
        <v>2711</v>
      </c>
      <c r="B422" s="125" t="s">
        <v>6462</v>
      </c>
      <c r="C422" s="174" t="s">
        <v>6463</v>
      </c>
      <c r="D422" s="125" t="s">
        <v>5462</v>
      </c>
      <c r="E422" s="125" t="s">
        <v>6184</v>
      </c>
      <c r="F422" s="173"/>
      <c r="G422" s="173"/>
      <c r="H422" s="126" t="s">
        <v>2505</v>
      </c>
    </row>
    <row r="423" spans="1:8" s="42" customFormat="1" ht="15" customHeight="1" x14ac:dyDescent="0.25">
      <c r="A423" s="53" t="s">
        <v>2711</v>
      </c>
      <c r="B423" s="53" t="s">
        <v>6464</v>
      </c>
      <c r="C423" s="70" t="s">
        <v>6465</v>
      </c>
      <c r="D423" s="53" t="s">
        <v>5462</v>
      </c>
      <c r="E423" s="53" t="s">
        <v>6184</v>
      </c>
      <c r="F423" s="66"/>
      <c r="G423" s="66"/>
      <c r="H423" s="67" t="s">
        <v>2505</v>
      </c>
    </row>
    <row r="424" spans="1:8" s="42" customFormat="1" ht="15" customHeight="1" x14ac:dyDescent="0.25">
      <c r="A424" s="53" t="s">
        <v>2711</v>
      </c>
      <c r="B424" s="53" t="s">
        <v>6466</v>
      </c>
      <c r="C424" s="70" t="s">
        <v>6467</v>
      </c>
      <c r="D424" s="53" t="s">
        <v>5462</v>
      </c>
      <c r="E424" s="53" t="s">
        <v>6184</v>
      </c>
      <c r="F424" s="66"/>
      <c r="G424" s="66"/>
      <c r="H424" s="67" t="s">
        <v>2505</v>
      </c>
    </row>
    <row r="425" spans="1:8" s="42" customFormat="1" ht="15" customHeight="1" x14ac:dyDescent="0.25">
      <c r="A425" s="53" t="s">
        <v>2711</v>
      </c>
      <c r="B425" s="53" t="s">
        <v>6468</v>
      </c>
      <c r="C425" s="70" t="s">
        <v>6469</v>
      </c>
      <c r="D425" s="53" t="s">
        <v>5462</v>
      </c>
      <c r="E425" s="53" t="s">
        <v>6184</v>
      </c>
      <c r="F425" s="66"/>
      <c r="G425" s="66"/>
      <c r="H425" s="67" t="s">
        <v>2505</v>
      </c>
    </row>
    <row r="426" spans="1:8" s="42" customFormat="1" ht="15" customHeight="1" x14ac:dyDescent="0.25">
      <c r="A426" s="53" t="s">
        <v>2711</v>
      </c>
      <c r="B426" s="53" t="s">
        <v>6470</v>
      </c>
      <c r="C426" s="70" t="s">
        <v>6471</v>
      </c>
      <c r="D426" s="53" t="s">
        <v>5462</v>
      </c>
      <c r="E426" s="53" t="s">
        <v>6184</v>
      </c>
      <c r="F426" s="66"/>
      <c r="G426" s="66"/>
      <c r="H426" s="67" t="s">
        <v>2505</v>
      </c>
    </row>
    <row r="427" spans="1:8" s="42" customFormat="1" ht="15" customHeight="1" x14ac:dyDescent="0.25">
      <c r="A427" s="53" t="s">
        <v>2711</v>
      </c>
      <c r="B427" s="53" t="s">
        <v>6472</v>
      </c>
      <c r="C427" s="70" t="s">
        <v>6473</v>
      </c>
      <c r="D427" s="53" t="s">
        <v>5462</v>
      </c>
      <c r="E427" s="53" t="s">
        <v>6184</v>
      </c>
      <c r="F427" s="66"/>
      <c r="G427" s="66"/>
      <c r="H427" s="67" t="s">
        <v>2505</v>
      </c>
    </row>
    <row r="428" spans="1:8" s="42" customFormat="1" ht="15" customHeight="1" x14ac:dyDescent="0.25">
      <c r="A428" s="53" t="s">
        <v>2711</v>
      </c>
      <c r="B428" s="53" t="s">
        <v>6474</v>
      </c>
      <c r="C428" s="70" t="s">
        <v>6475</v>
      </c>
      <c r="D428" s="53" t="s">
        <v>5462</v>
      </c>
      <c r="E428" s="53" t="s">
        <v>6184</v>
      </c>
      <c r="F428" s="66"/>
      <c r="G428" s="66"/>
      <c r="H428" s="67" t="s">
        <v>2505</v>
      </c>
    </row>
    <row r="429" spans="1:8" s="42" customFormat="1" ht="15" customHeight="1" x14ac:dyDescent="0.25">
      <c r="A429" s="53" t="s">
        <v>2711</v>
      </c>
      <c r="B429" s="53" t="s">
        <v>6476</v>
      </c>
      <c r="C429" s="70" t="s">
        <v>6477</v>
      </c>
      <c r="D429" s="53" t="s">
        <v>5462</v>
      </c>
      <c r="E429" s="53" t="s">
        <v>6184</v>
      </c>
      <c r="F429" s="66"/>
      <c r="G429" s="66"/>
      <c r="H429" s="67" t="s">
        <v>2505</v>
      </c>
    </row>
    <row r="430" spans="1:8" s="42" customFormat="1" ht="15" customHeight="1" x14ac:dyDescent="0.25">
      <c r="A430" s="53" t="s">
        <v>2711</v>
      </c>
      <c r="B430" s="53" t="s">
        <v>6478</v>
      </c>
      <c r="C430" s="70" t="s">
        <v>6479</v>
      </c>
      <c r="D430" s="53" t="s">
        <v>5462</v>
      </c>
      <c r="E430" s="53" t="s">
        <v>6184</v>
      </c>
      <c r="F430" s="66"/>
      <c r="G430" s="66"/>
      <c r="H430" s="67" t="s">
        <v>2505</v>
      </c>
    </row>
    <row r="431" spans="1:8" s="42" customFormat="1" ht="15" customHeight="1" x14ac:dyDescent="0.25">
      <c r="A431" s="53" t="s">
        <v>2711</v>
      </c>
      <c r="B431" s="53" t="s">
        <v>6480</v>
      </c>
      <c r="C431" s="70" t="s">
        <v>6481</v>
      </c>
      <c r="D431" s="53" t="s">
        <v>5462</v>
      </c>
      <c r="E431" s="53" t="s">
        <v>6184</v>
      </c>
      <c r="F431" s="66"/>
      <c r="G431" s="66"/>
      <c r="H431" s="67" t="s">
        <v>2505</v>
      </c>
    </row>
    <row r="432" spans="1:8" s="42" customFormat="1" ht="15" customHeight="1" x14ac:dyDescent="0.25">
      <c r="A432" s="53" t="s">
        <v>2711</v>
      </c>
      <c r="B432" s="53" t="s">
        <v>6482</v>
      </c>
      <c r="C432" s="70" t="s">
        <v>6483</v>
      </c>
      <c r="D432" s="53" t="s">
        <v>5462</v>
      </c>
      <c r="E432" s="53" t="s">
        <v>6184</v>
      </c>
      <c r="F432" s="66"/>
      <c r="G432" s="66"/>
      <c r="H432" s="67" t="s">
        <v>2505</v>
      </c>
    </row>
    <row r="433" spans="1:8" s="42" customFormat="1" ht="15" customHeight="1" x14ac:dyDescent="0.25">
      <c r="A433" s="53" t="s">
        <v>2711</v>
      </c>
      <c r="B433" s="53" t="s">
        <v>6484</v>
      </c>
      <c r="C433" s="70" t="s">
        <v>6485</v>
      </c>
      <c r="D433" s="53" t="s">
        <v>2505</v>
      </c>
      <c r="E433" s="71"/>
      <c r="F433" s="66"/>
      <c r="G433" s="66"/>
      <c r="H433" s="67" t="s">
        <v>2505</v>
      </c>
    </row>
    <row r="434" spans="1:8" s="42" customFormat="1" ht="15" customHeight="1" x14ac:dyDescent="0.25">
      <c r="A434" s="53" t="s">
        <v>2711</v>
      </c>
      <c r="B434" s="53" t="s">
        <v>6486</v>
      </c>
      <c r="C434" s="71" t="s">
        <v>6487</v>
      </c>
      <c r="D434" s="53" t="s">
        <v>2505</v>
      </c>
      <c r="E434" s="71"/>
      <c r="F434" s="66"/>
      <c r="G434" s="66"/>
      <c r="H434" s="67" t="s">
        <v>2505</v>
      </c>
    </row>
    <row r="435" spans="1:8" s="42" customFormat="1" ht="15" customHeight="1" x14ac:dyDescent="0.25">
      <c r="A435" s="53" t="s">
        <v>2711</v>
      </c>
      <c r="B435" s="53" t="s">
        <v>6488</v>
      </c>
      <c r="C435" s="71" t="s">
        <v>6489</v>
      </c>
      <c r="D435" s="53" t="s">
        <v>2505</v>
      </c>
      <c r="E435" s="71"/>
      <c r="F435" s="66"/>
      <c r="G435" s="66"/>
      <c r="H435" s="67" t="s">
        <v>2505</v>
      </c>
    </row>
    <row r="436" spans="1:8" s="42" customFormat="1" ht="15" customHeight="1" x14ac:dyDescent="0.25">
      <c r="A436" s="53" t="s">
        <v>2711</v>
      </c>
      <c r="B436" s="53" t="s">
        <v>6490</v>
      </c>
      <c r="C436" s="72" t="s">
        <v>6491</v>
      </c>
      <c r="D436" s="53" t="s">
        <v>2505</v>
      </c>
      <c r="E436" s="71"/>
      <c r="F436" s="66"/>
      <c r="G436" s="66"/>
      <c r="H436" s="67" t="s">
        <v>2505</v>
      </c>
    </row>
    <row r="437" spans="1:8" s="42" customFormat="1" ht="15" customHeight="1" x14ac:dyDescent="0.25">
      <c r="A437" s="53" t="s">
        <v>2711</v>
      </c>
      <c r="B437" s="53" t="s">
        <v>6492</v>
      </c>
      <c r="C437" s="99" t="s">
        <v>6493</v>
      </c>
      <c r="D437" s="53" t="s">
        <v>2505</v>
      </c>
      <c r="E437" s="71"/>
      <c r="F437" s="66"/>
      <c r="G437" s="66"/>
      <c r="H437" s="67" t="s">
        <v>2505</v>
      </c>
    </row>
    <row r="438" spans="1:8" s="42" customFormat="1" ht="15" customHeight="1" x14ac:dyDescent="0.25">
      <c r="A438" s="53" t="s">
        <v>2711</v>
      </c>
      <c r="B438" s="53" t="s">
        <v>6494</v>
      </c>
      <c r="C438" s="99" t="s">
        <v>6495</v>
      </c>
      <c r="D438" s="53" t="s">
        <v>2505</v>
      </c>
      <c r="E438" s="71"/>
      <c r="F438" s="99"/>
      <c r="G438" s="99"/>
      <c r="H438" s="67" t="s">
        <v>2505</v>
      </c>
    </row>
    <row r="439" spans="1:8" s="42" customFormat="1" ht="15" customHeight="1" x14ac:dyDescent="0.25">
      <c r="A439" s="53" t="s">
        <v>2711</v>
      </c>
      <c r="B439" s="53" t="s">
        <v>6496</v>
      </c>
      <c r="C439" s="99" t="s">
        <v>6497</v>
      </c>
      <c r="D439" s="53" t="s">
        <v>2505</v>
      </c>
      <c r="E439" s="71"/>
      <c r="F439" s="99"/>
      <c r="G439" s="99"/>
      <c r="H439" s="67" t="s">
        <v>2505</v>
      </c>
    </row>
    <row r="440" spans="1:8" s="42" customFormat="1" ht="15" customHeight="1" x14ac:dyDescent="0.25">
      <c r="A440" s="53" t="s">
        <v>2711</v>
      </c>
      <c r="B440" s="53" t="s">
        <v>6498</v>
      </c>
      <c r="C440" s="72" t="s">
        <v>6499</v>
      </c>
      <c r="D440" s="53" t="s">
        <v>2505</v>
      </c>
      <c r="E440" s="71"/>
      <c r="F440" s="72"/>
      <c r="G440" s="72"/>
      <c r="H440" s="67" t="s">
        <v>2505</v>
      </c>
    </row>
    <row r="441" spans="1:8" s="42" customFormat="1" ht="15" customHeight="1" x14ac:dyDescent="0.25">
      <c r="A441" s="53" t="s">
        <v>2711</v>
      </c>
      <c r="B441" s="53" t="s">
        <v>6500</v>
      </c>
      <c r="C441" s="72" t="s">
        <v>6501</v>
      </c>
      <c r="D441" s="53" t="s">
        <v>2505</v>
      </c>
      <c r="E441" s="71"/>
      <c r="F441" s="72"/>
      <c r="G441" s="72"/>
      <c r="H441" s="67" t="s">
        <v>2505</v>
      </c>
    </row>
    <row r="442" spans="1:8" s="42" customFormat="1" ht="15" customHeight="1" x14ac:dyDescent="0.25">
      <c r="A442" s="53" t="s">
        <v>2711</v>
      </c>
      <c r="B442" s="53" t="s">
        <v>6502</v>
      </c>
      <c r="C442" s="72" t="s">
        <v>6503</v>
      </c>
      <c r="D442" s="53" t="s">
        <v>2505</v>
      </c>
      <c r="E442" s="71"/>
      <c r="F442" s="72"/>
      <c r="G442" s="72"/>
      <c r="H442" s="67" t="s">
        <v>2505</v>
      </c>
    </row>
    <row r="443" spans="1:8" s="42" customFormat="1" ht="15" customHeight="1" x14ac:dyDescent="0.25">
      <c r="A443" s="53" t="s">
        <v>2711</v>
      </c>
      <c r="B443" s="53" t="s">
        <v>6504</v>
      </c>
      <c r="C443" s="72" t="s">
        <v>6505</v>
      </c>
      <c r="D443" s="53" t="s">
        <v>2505</v>
      </c>
      <c r="E443" s="71"/>
      <c r="F443" s="72"/>
      <c r="G443" s="72"/>
      <c r="H443" s="67" t="s">
        <v>2505</v>
      </c>
    </row>
    <row r="444" spans="1:8" s="42" customFormat="1" ht="15" customHeight="1" x14ac:dyDescent="0.25">
      <c r="A444" s="53" t="s">
        <v>2711</v>
      </c>
      <c r="B444" s="53" t="s">
        <v>6506</v>
      </c>
      <c r="C444" s="72" t="s">
        <v>6507</v>
      </c>
      <c r="D444" s="53" t="s">
        <v>2505</v>
      </c>
      <c r="E444" s="71"/>
      <c r="F444" s="72"/>
      <c r="G444" s="72"/>
      <c r="H444" s="67" t="s">
        <v>2505</v>
      </c>
    </row>
    <row r="445" spans="1:8" s="42" customFormat="1" ht="15" customHeight="1" x14ac:dyDescent="0.25">
      <c r="A445" s="53" t="s">
        <v>2711</v>
      </c>
      <c r="B445" s="53" t="s">
        <v>6486</v>
      </c>
      <c r="C445" s="71" t="s">
        <v>6508</v>
      </c>
      <c r="D445" s="53" t="s">
        <v>2505</v>
      </c>
      <c r="E445" s="71"/>
      <c r="F445" s="71"/>
      <c r="G445" s="71"/>
      <c r="H445" s="67" t="s">
        <v>2505</v>
      </c>
    </row>
    <row r="446" spans="1:8" s="42" customFormat="1" ht="15" customHeight="1" x14ac:dyDescent="0.25">
      <c r="A446" s="53" t="s">
        <v>2711</v>
      </c>
      <c r="B446" s="53" t="s">
        <v>6509</v>
      </c>
      <c r="C446" s="66" t="s">
        <v>6510</v>
      </c>
      <c r="D446" s="53" t="s">
        <v>5462</v>
      </c>
      <c r="E446" s="53" t="s">
        <v>6184</v>
      </c>
      <c r="F446" s="66"/>
      <c r="G446" s="66"/>
      <c r="H446" s="67" t="s">
        <v>2505</v>
      </c>
    </row>
    <row r="447" spans="1:8" s="42" customFormat="1" ht="15" customHeight="1" x14ac:dyDescent="0.25">
      <c r="A447" s="63"/>
      <c r="B447" s="63"/>
      <c r="C447" s="73"/>
      <c r="D447" s="73"/>
      <c r="E447" s="73"/>
      <c r="F447" s="73"/>
      <c r="G447" s="73"/>
      <c r="H447" s="62"/>
    </row>
    <row r="448" spans="1:8" s="42" customFormat="1" ht="15" customHeight="1" x14ac:dyDescent="0.25">
      <c r="A448" s="60" t="s">
        <v>7</v>
      </c>
      <c r="B448" s="61" t="s">
        <v>6511</v>
      </c>
      <c r="C448" s="62"/>
      <c r="D448" s="62"/>
      <c r="E448" s="62"/>
      <c r="F448" s="62"/>
      <c r="G448" s="62"/>
      <c r="H448" s="62" t="s">
        <v>2505</v>
      </c>
    </row>
    <row r="449" spans="1:8" s="42" customFormat="1" ht="15" customHeight="1" x14ac:dyDescent="0.25">
      <c r="A449" s="60" t="s">
        <v>2686</v>
      </c>
      <c r="B449" s="61" t="s">
        <v>20243</v>
      </c>
      <c r="C449" s="63"/>
      <c r="D449" s="63"/>
      <c r="E449" s="63"/>
      <c r="F449" s="62"/>
      <c r="G449" s="62"/>
      <c r="H449" s="62" t="s">
        <v>2505</v>
      </c>
    </row>
    <row r="450" spans="1:8" s="42" customFormat="1" ht="15" customHeight="1" x14ac:dyDescent="0.25">
      <c r="A450" s="60" t="s">
        <v>2687</v>
      </c>
      <c r="B450" s="61" t="s">
        <v>6512</v>
      </c>
      <c r="C450" s="62"/>
      <c r="D450" s="300" t="s">
        <v>2689</v>
      </c>
      <c r="E450" s="301"/>
      <c r="F450" s="300" t="s">
        <v>5836</v>
      </c>
      <c r="G450" s="301"/>
      <c r="H450" s="62" t="s">
        <v>2505</v>
      </c>
    </row>
    <row r="451" spans="1:8" s="42" customFormat="1" ht="15" customHeight="1" x14ac:dyDescent="0.25">
      <c r="A451" s="64" t="s">
        <v>5</v>
      </c>
      <c r="B451" s="64" t="s">
        <v>6</v>
      </c>
      <c r="C451" s="64" t="s">
        <v>5837</v>
      </c>
      <c r="D451" s="64" t="s">
        <v>2690</v>
      </c>
      <c r="E451" s="64" t="s">
        <v>2691</v>
      </c>
      <c r="F451" s="65" t="s">
        <v>2690</v>
      </c>
      <c r="G451" s="64" t="s">
        <v>2691</v>
      </c>
      <c r="H451" s="64" t="s">
        <v>2692</v>
      </c>
    </row>
    <row r="452" spans="1:8" s="42" customFormat="1" ht="15" customHeight="1" x14ac:dyDescent="0.25">
      <c r="A452" s="53" t="s">
        <v>2711</v>
      </c>
      <c r="B452" s="53" t="s">
        <v>5589</v>
      </c>
      <c r="C452" s="53" t="s">
        <v>5590</v>
      </c>
      <c r="D452" s="53" t="s">
        <v>2505</v>
      </c>
      <c r="E452" s="53"/>
      <c r="F452" s="53"/>
      <c r="G452" s="53"/>
      <c r="H452" s="67" t="s">
        <v>2505</v>
      </c>
    </row>
    <row r="453" spans="1:8" s="42" customFormat="1" ht="15" customHeight="1" x14ac:dyDescent="0.25">
      <c r="A453" s="53" t="s">
        <v>2711</v>
      </c>
      <c r="B453" s="53" t="s">
        <v>5847</v>
      </c>
      <c r="C453" s="66" t="s">
        <v>5848</v>
      </c>
      <c r="D453" s="53" t="s">
        <v>2505</v>
      </c>
      <c r="E453" s="66"/>
      <c r="F453" s="66"/>
      <c r="G453" s="66"/>
      <c r="H453" s="67" t="s">
        <v>2505</v>
      </c>
    </row>
    <row r="454" spans="1:8" s="42" customFormat="1" ht="15" customHeight="1" x14ac:dyDescent="0.25">
      <c r="A454" s="53" t="s">
        <v>2711</v>
      </c>
      <c r="B454" s="53" t="s">
        <v>5849</v>
      </c>
      <c r="C454" s="66" t="s">
        <v>5850</v>
      </c>
      <c r="D454" s="53" t="s">
        <v>2505</v>
      </c>
      <c r="E454" s="66"/>
      <c r="F454" s="66"/>
      <c r="G454" s="66"/>
      <c r="H454" s="67" t="s">
        <v>2505</v>
      </c>
    </row>
    <row r="455" spans="1:8" s="42" customFormat="1" ht="15" customHeight="1" x14ac:dyDescent="0.25">
      <c r="A455" s="53" t="s">
        <v>2711</v>
      </c>
      <c r="B455" s="53" t="s">
        <v>6513</v>
      </c>
      <c r="C455" s="66" t="s">
        <v>6514</v>
      </c>
      <c r="D455" s="53" t="s">
        <v>2505</v>
      </c>
      <c r="E455" s="66"/>
      <c r="F455" s="66"/>
      <c r="G455" s="66"/>
      <c r="H455" s="67" t="s">
        <v>2505</v>
      </c>
    </row>
    <row r="456" spans="1:8" s="42" customFormat="1" ht="15" customHeight="1" x14ac:dyDescent="0.25">
      <c r="A456" s="53" t="s">
        <v>2711</v>
      </c>
      <c r="B456" s="53" t="s">
        <v>6515</v>
      </c>
      <c r="C456" s="66" t="s">
        <v>6516</v>
      </c>
      <c r="D456" s="53" t="s">
        <v>2505</v>
      </c>
      <c r="E456" s="66"/>
      <c r="F456" s="66"/>
      <c r="G456" s="66"/>
      <c r="H456" s="67" t="s">
        <v>2505</v>
      </c>
    </row>
    <row r="457" spans="1:8" s="42" customFormat="1" ht="15" customHeight="1" x14ac:dyDescent="0.25">
      <c r="A457" s="53" t="s">
        <v>2711</v>
      </c>
      <c r="B457" s="53" t="s">
        <v>6517</v>
      </c>
      <c r="C457" s="66" t="s">
        <v>20009</v>
      </c>
      <c r="D457" s="53" t="s">
        <v>2505</v>
      </c>
      <c r="E457" s="66"/>
      <c r="F457" s="66"/>
      <c r="G457" s="66"/>
      <c r="H457" s="67" t="s">
        <v>2505</v>
      </c>
    </row>
    <row r="458" spans="1:8" s="42" customFormat="1" ht="15" customHeight="1" x14ac:dyDescent="0.25">
      <c r="A458" s="53" t="s">
        <v>2711</v>
      </c>
      <c r="B458" s="53" t="s">
        <v>6518</v>
      </c>
      <c r="C458" s="66" t="s">
        <v>20010</v>
      </c>
      <c r="D458" s="53" t="s">
        <v>2505</v>
      </c>
      <c r="E458" s="66"/>
      <c r="F458" s="66"/>
      <c r="G458" s="66"/>
      <c r="H458" s="67" t="s">
        <v>2505</v>
      </c>
    </row>
    <row r="459" spans="1:8" s="42" customFormat="1" ht="15" customHeight="1" x14ac:dyDescent="0.25">
      <c r="A459" s="53" t="s">
        <v>2711</v>
      </c>
      <c r="B459" s="53" t="s">
        <v>6519</v>
      </c>
      <c r="C459" s="66" t="s">
        <v>20011</v>
      </c>
      <c r="D459" s="53" t="s">
        <v>2505</v>
      </c>
      <c r="E459" s="66"/>
      <c r="F459" s="66"/>
      <c r="G459" s="66"/>
      <c r="H459" s="67" t="s">
        <v>2505</v>
      </c>
    </row>
    <row r="460" spans="1:8" s="42" customFormat="1" ht="15" customHeight="1" x14ac:dyDescent="0.25">
      <c r="A460" s="53" t="s">
        <v>2711</v>
      </c>
      <c r="B460" s="53" t="s">
        <v>6520</v>
      </c>
      <c r="C460" s="66" t="s">
        <v>20012</v>
      </c>
      <c r="D460" s="53" t="s">
        <v>2505</v>
      </c>
      <c r="E460" s="66"/>
      <c r="F460" s="66"/>
      <c r="G460" s="66"/>
      <c r="H460" s="67" t="s">
        <v>2505</v>
      </c>
    </row>
    <row r="461" spans="1:8" s="104" customFormat="1" ht="15" customHeight="1" x14ac:dyDescent="0.25">
      <c r="A461" s="53" t="s">
        <v>2711</v>
      </c>
      <c r="B461" s="53" t="s">
        <v>6521</v>
      </c>
      <c r="C461" s="66" t="s">
        <v>6522</v>
      </c>
      <c r="D461" s="53" t="s">
        <v>2505</v>
      </c>
      <c r="E461" s="66"/>
      <c r="F461" s="66"/>
      <c r="G461" s="66"/>
      <c r="H461" s="67" t="s">
        <v>2505</v>
      </c>
    </row>
    <row r="462" spans="1:8" s="104" customFormat="1" ht="15" customHeight="1" x14ac:dyDescent="0.25">
      <c r="A462" s="53" t="s">
        <v>2711</v>
      </c>
      <c r="B462" s="53" t="s">
        <v>6523</v>
      </c>
      <c r="C462" s="66" t="s">
        <v>20013</v>
      </c>
      <c r="D462" s="53" t="s">
        <v>2505</v>
      </c>
      <c r="E462" s="66"/>
      <c r="F462" s="66"/>
      <c r="G462" s="66"/>
      <c r="H462" s="67" t="s">
        <v>2505</v>
      </c>
    </row>
    <row r="463" spans="1:8" s="104" customFormat="1" ht="15" customHeight="1" x14ac:dyDescent="0.25">
      <c r="A463" s="53" t="s">
        <v>2711</v>
      </c>
      <c r="B463" s="53" t="s">
        <v>6525</v>
      </c>
      <c r="C463" s="66" t="s">
        <v>6526</v>
      </c>
      <c r="D463" s="53" t="s">
        <v>2505</v>
      </c>
      <c r="E463" s="66"/>
      <c r="F463" s="66"/>
      <c r="G463" s="66"/>
      <c r="H463" s="67" t="s">
        <v>2505</v>
      </c>
    </row>
    <row r="464" spans="1:8" s="104" customFormat="1" ht="15" customHeight="1" x14ac:dyDescent="0.25">
      <c r="A464" s="53" t="s">
        <v>2711</v>
      </c>
      <c r="B464" s="53" t="s">
        <v>6527</v>
      </c>
      <c r="C464" s="68" t="s">
        <v>6528</v>
      </c>
      <c r="D464" s="53" t="s">
        <v>2505</v>
      </c>
      <c r="E464" s="68"/>
      <c r="F464" s="68"/>
      <c r="G464" s="68"/>
      <c r="H464" s="67" t="s">
        <v>2505</v>
      </c>
    </row>
    <row r="465" spans="1:8" s="42" customFormat="1" ht="15" customHeight="1" x14ac:dyDescent="0.25">
      <c r="A465" s="53" t="s">
        <v>2711</v>
      </c>
      <c r="B465" s="53" t="s">
        <v>6529</v>
      </c>
      <c r="C465" s="69" t="s">
        <v>6530</v>
      </c>
      <c r="D465" s="53" t="s">
        <v>2505</v>
      </c>
      <c r="E465" s="69"/>
      <c r="F465" s="69"/>
      <c r="G465" s="69"/>
      <c r="H465" s="67" t="s">
        <v>2505</v>
      </c>
    </row>
    <row r="466" spans="1:8" s="211" customFormat="1" ht="15" customHeight="1" x14ac:dyDescent="0.25">
      <c r="A466" s="152" t="s">
        <v>2711</v>
      </c>
      <c r="B466" s="152" t="s">
        <v>6531</v>
      </c>
      <c r="C466" s="155" t="s">
        <v>6532</v>
      </c>
      <c r="D466" s="152" t="s">
        <v>2505</v>
      </c>
      <c r="E466" s="155"/>
      <c r="F466" s="155"/>
      <c r="G466" s="155"/>
      <c r="H466" s="154" t="s">
        <v>2505</v>
      </c>
    </row>
    <row r="467" spans="1:8" s="42" customFormat="1" ht="15" customHeight="1" x14ac:dyDescent="0.25">
      <c r="A467" s="130" t="s">
        <v>2711</v>
      </c>
      <c r="B467" s="138" t="s">
        <v>13695</v>
      </c>
      <c r="C467" s="102" t="s">
        <v>13271</v>
      </c>
      <c r="D467" s="103"/>
      <c r="E467" s="103"/>
      <c r="F467" s="103"/>
      <c r="G467" s="103"/>
      <c r="H467" s="103"/>
    </row>
    <row r="468" spans="1:8" s="211" customFormat="1" ht="15" customHeight="1" x14ac:dyDescent="0.25">
      <c r="A468" s="125" t="s">
        <v>2711</v>
      </c>
      <c r="B468" s="125" t="s">
        <v>6535</v>
      </c>
      <c r="C468" s="175" t="s">
        <v>13572</v>
      </c>
      <c r="D468" s="125"/>
      <c r="E468" s="176"/>
      <c r="F468" s="176"/>
      <c r="G468" s="176"/>
      <c r="H468" s="126"/>
    </row>
    <row r="469" spans="1:8" s="42" customFormat="1" ht="15" customHeight="1" x14ac:dyDescent="0.25">
      <c r="A469" s="53" t="s">
        <v>2711</v>
      </c>
      <c r="B469" s="53" t="s">
        <v>6537</v>
      </c>
      <c r="C469" s="99" t="s">
        <v>6538</v>
      </c>
      <c r="D469" s="53"/>
      <c r="E469" s="70"/>
      <c r="F469" s="70"/>
      <c r="G469" s="70"/>
      <c r="H469" s="67"/>
    </row>
    <row r="470" spans="1:8" s="42" customFormat="1" ht="15" customHeight="1" x14ac:dyDescent="0.25">
      <c r="A470" s="53" t="s">
        <v>2711</v>
      </c>
      <c r="B470" s="53" t="s">
        <v>6539</v>
      </c>
      <c r="C470" s="99" t="s">
        <v>6540</v>
      </c>
      <c r="D470" s="53"/>
      <c r="E470" s="70"/>
      <c r="F470" s="70"/>
      <c r="G470" s="70"/>
      <c r="H470" s="67"/>
    </row>
    <row r="471" spans="1:8" s="42" customFormat="1" ht="15" customHeight="1" x14ac:dyDescent="0.25">
      <c r="A471" s="53" t="s">
        <v>2711</v>
      </c>
      <c r="B471" s="53" t="s">
        <v>6541</v>
      </c>
      <c r="C471" s="99" t="s">
        <v>13573</v>
      </c>
      <c r="D471" s="53"/>
      <c r="E471" s="70"/>
      <c r="F471" s="70"/>
      <c r="G471" s="70"/>
      <c r="H471" s="67"/>
    </row>
    <row r="472" spans="1:8" s="42" customFormat="1" ht="15" customHeight="1" x14ac:dyDescent="0.25">
      <c r="A472" s="53" t="s">
        <v>2711</v>
      </c>
      <c r="B472" s="53" t="s">
        <v>6542</v>
      </c>
      <c r="C472" s="99" t="s">
        <v>13574</v>
      </c>
      <c r="D472" s="53"/>
      <c r="E472" s="70"/>
      <c r="F472" s="70"/>
      <c r="G472" s="70"/>
      <c r="H472" s="67"/>
    </row>
    <row r="473" spans="1:8" s="42" customFormat="1" ht="15" customHeight="1" x14ac:dyDescent="0.25">
      <c r="A473" s="53" t="s">
        <v>2711</v>
      </c>
      <c r="B473" s="53" t="s">
        <v>6543</v>
      </c>
      <c r="C473" s="99" t="s">
        <v>6544</v>
      </c>
      <c r="D473" s="53"/>
      <c r="E473" s="70"/>
      <c r="F473" s="70"/>
      <c r="G473" s="70"/>
      <c r="H473" s="67"/>
    </row>
    <row r="474" spans="1:8" s="42" customFormat="1" ht="15" customHeight="1" x14ac:dyDescent="0.25">
      <c r="A474" s="53" t="s">
        <v>2711</v>
      </c>
      <c r="B474" s="53" t="s">
        <v>6545</v>
      </c>
      <c r="C474" s="99" t="s">
        <v>6546</v>
      </c>
      <c r="D474" s="53"/>
      <c r="E474" s="70"/>
      <c r="F474" s="70"/>
      <c r="G474" s="70"/>
      <c r="H474" s="67"/>
    </row>
    <row r="475" spans="1:8" s="42" customFormat="1" ht="15" customHeight="1" x14ac:dyDescent="0.25">
      <c r="A475" s="53" t="s">
        <v>2711</v>
      </c>
      <c r="B475" s="53" t="s">
        <v>6533</v>
      </c>
      <c r="C475" s="99" t="s">
        <v>6548</v>
      </c>
      <c r="D475" s="53" t="s">
        <v>2505</v>
      </c>
      <c r="E475" s="71"/>
      <c r="F475" s="71"/>
      <c r="G475" s="71"/>
      <c r="H475" s="67" t="s">
        <v>2505</v>
      </c>
    </row>
    <row r="476" spans="1:8" s="42" customFormat="1" ht="15" customHeight="1" x14ac:dyDescent="0.25">
      <c r="A476" s="53" t="s">
        <v>2711</v>
      </c>
      <c r="B476" s="53" t="s">
        <v>6549</v>
      </c>
      <c r="C476" s="69" t="s">
        <v>6550</v>
      </c>
      <c r="D476" s="53" t="s">
        <v>2505</v>
      </c>
      <c r="E476" s="69"/>
      <c r="F476" s="69"/>
      <c r="G476" s="69"/>
      <c r="H476" s="67" t="s">
        <v>2505</v>
      </c>
    </row>
    <row r="477" spans="1:8" s="42" customFormat="1" ht="15" customHeight="1" x14ac:dyDescent="0.25">
      <c r="A477" s="53" t="s">
        <v>2711</v>
      </c>
      <c r="B477" s="53" t="s">
        <v>6551</v>
      </c>
      <c r="C477" s="70" t="s">
        <v>6552</v>
      </c>
      <c r="D477" s="53" t="s">
        <v>2505</v>
      </c>
      <c r="E477" s="70"/>
      <c r="F477" s="70"/>
      <c r="G477" s="70"/>
      <c r="H477" s="67" t="s">
        <v>2505</v>
      </c>
    </row>
    <row r="478" spans="1:8" s="42" customFormat="1" ht="15" customHeight="1" x14ac:dyDescent="0.25">
      <c r="A478" s="53" t="s">
        <v>2711</v>
      </c>
      <c r="B478" s="53" t="s">
        <v>6553</v>
      </c>
      <c r="C478" s="70" t="s">
        <v>6554</v>
      </c>
      <c r="D478" s="53" t="s">
        <v>2505</v>
      </c>
      <c r="E478" s="70"/>
      <c r="F478" s="70"/>
      <c r="G478" s="70"/>
      <c r="H478" s="67" t="s">
        <v>2505</v>
      </c>
    </row>
    <row r="479" spans="1:8" s="42" customFormat="1" ht="15" customHeight="1" x14ac:dyDescent="0.25">
      <c r="A479" s="53" t="s">
        <v>2711</v>
      </c>
      <c r="B479" s="53" t="s">
        <v>6555</v>
      </c>
      <c r="C479" s="70" t="s">
        <v>6556</v>
      </c>
      <c r="D479" s="53" t="s">
        <v>2505</v>
      </c>
      <c r="E479" s="70"/>
      <c r="F479" s="70"/>
      <c r="G479" s="70"/>
      <c r="H479" s="67" t="s">
        <v>2505</v>
      </c>
    </row>
    <row r="480" spans="1:8" s="42" customFormat="1" ht="15" customHeight="1" x14ac:dyDescent="0.25">
      <c r="A480" s="53" t="s">
        <v>2711</v>
      </c>
      <c r="B480" s="53" t="s">
        <v>6557</v>
      </c>
      <c r="C480" s="71" t="s">
        <v>6558</v>
      </c>
      <c r="D480" s="53" t="s">
        <v>2505</v>
      </c>
      <c r="E480" s="71"/>
      <c r="F480" s="71"/>
      <c r="G480" s="71"/>
      <c r="H480" s="67" t="s">
        <v>2505</v>
      </c>
    </row>
    <row r="481" spans="1:8" s="42" customFormat="1" ht="15" customHeight="1" x14ac:dyDescent="0.25">
      <c r="A481" s="53" t="s">
        <v>2711</v>
      </c>
      <c r="B481" s="53" t="s">
        <v>6559</v>
      </c>
      <c r="C481" s="71" t="s">
        <v>20014</v>
      </c>
      <c r="D481" s="53" t="s">
        <v>2505</v>
      </c>
      <c r="E481" s="71"/>
      <c r="F481" s="71"/>
      <c r="G481" s="71"/>
      <c r="H481" s="67" t="s">
        <v>2505</v>
      </c>
    </row>
    <row r="482" spans="1:8" s="42" customFormat="1" ht="15" customHeight="1" x14ac:dyDescent="0.25">
      <c r="A482" s="53" t="s">
        <v>2711</v>
      </c>
      <c r="B482" s="53" t="s">
        <v>6561</v>
      </c>
      <c r="C482" s="71" t="s">
        <v>6562</v>
      </c>
      <c r="D482" s="53" t="s">
        <v>2505</v>
      </c>
      <c r="E482" s="71"/>
      <c r="F482" s="71"/>
      <c r="G482" s="71"/>
      <c r="H482" s="67" t="s">
        <v>2505</v>
      </c>
    </row>
    <row r="483" spans="1:8" s="42" customFormat="1" ht="15" customHeight="1" x14ac:dyDescent="0.25">
      <c r="A483" s="53" t="s">
        <v>2711</v>
      </c>
      <c r="B483" s="53" t="s">
        <v>6563</v>
      </c>
      <c r="C483" s="71" t="s">
        <v>6564</v>
      </c>
      <c r="D483" s="53" t="s">
        <v>2505</v>
      </c>
      <c r="E483" s="71"/>
      <c r="F483" s="71"/>
      <c r="G483" s="71"/>
      <c r="H483" s="67" t="s">
        <v>2505</v>
      </c>
    </row>
    <row r="484" spans="1:8" s="42" customFormat="1" ht="15" customHeight="1" x14ac:dyDescent="0.25">
      <c r="A484" s="53" t="s">
        <v>2711</v>
      </c>
      <c r="B484" s="53" t="s">
        <v>6565</v>
      </c>
      <c r="C484" s="71" t="s">
        <v>6566</v>
      </c>
      <c r="D484" s="53" t="s">
        <v>2505</v>
      </c>
      <c r="E484" s="71"/>
      <c r="F484" s="71"/>
      <c r="G484" s="71"/>
      <c r="H484" s="67" t="s">
        <v>2505</v>
      </c>
    </row>
    <row r="485" spans="1:8" s="42" customFormat="1" ht="15" customHeight="1" x14ac:dyDescent="0.25">
      <c r="A485" s="53" t="s">
        <v>2711</v>
      </c>
      <c r="B485" s="53" t="s">
        <v>6567</v>
      </c>
      <c r="C485" s="71" t="s">
        <v>20015</v>
      </c>
      <c r="D485" s="53" t="s">
        <v>2505</v>
      </c>
      <c r="E485" s="71"/>
      <c r="F485" s="71"/>
      <c r="G485" s="71"/>
      <c r="H485" s="67" t="s">
        <v>2505</v>
      </c>
    </row>
    <row r="486" spans="1:8" s="42" customFormat="1" ht="15" customHeight="1" x14ac:dyDescent="0.25">
      <c r="A486" s="53" t="s">
        <v>2711</v>
      </c>
      <c r="B486" s="53" t="s">
        <v>6569</v>
      </c>
      <c r="C486" s="71" t="s">
        <v>6570</v>
      </c>
      <c r="D486" s="53" t="s">
        <v>2505</v>
      </c>
      <c r="E486" s="71"/>
      <c r="F486" s="71"/>
      <c r="G486" s="71"/>
      <c r="H486" s="67" t="s">
        <v>2505</v>
      </c>
    </row>
    <row r="487" spans="1:8" s="42" customFormat="1" ht="15" customHeight="1" x14ac:dyDescent="0.25">
      <c r="A487" s="53" t="s">
        <v>2711</v>
      </c>
      <c r="B487" s="53" t="s">
        <v>6571</v>
      </c>
      <c r="C487" s="71" t="s">
        <v>6572</v>
      </c>
      <c r="D487" s="53" t="s">
        <v>2505</v>
      </c>
      <c r="E487" s="71"/>
      <c r="F487" s="71"/>
      <c r="G487" s="71"/>
      <c r="H487" s="67" t="s">
        <v>2505</v>
      </c>
    </row>
    <row r="488" spans="1:8" s="42" customFormat="1" ht="15" customHeight="1" x14ac:dyDescent="0.25">
      <c r="A488" s="53" t="s">
        <v>2711</v>
      </c>
      <c r="B488" s="53" t="s">
        <v>6573</v>
      </c>
      <c r="C488" s="71" t="s">
        <v>6574</v>
      </c>
      <c r="D488" s="53" t="s">
        <v>2505</v>
      </c>
      <c r="E488" s="71"/>
      <c r="F488" s="71"/>
      <c r="G488" s="71"/>
      <c r="H488" s="67" t="s">
        <v>2505</v>
      </c>
    </row>
    <row r="489" spans="1:8" s="42" customFormat="1" ht="15" customHeight="1" x14ac:dyDescent="0.25">
      <c r="A489" s="53" t="s">
        <v>2711</v>
      </c>
      <c r="B489" s="53" t="s">
        <v>6575</v>
      </c>
      <c r="C489" s="71" t="s">
        <v>6576</v>
      </c>
      <c r="D489" s="53" t="s">
        <v>2505</v>
      </c>
      <c r="E489" s="71"/>
      <c r="F489" s="71"/>
      <c r="G489" s="71"/>
      <c r="H489" s="67" t="s">
        <v>2505</v>
      </c>
    </row>
    <row r="490" spans="1:8" s="42" customFormat="1" ht="15" customHeight="1" x14ac:dyDescent="0.25">
      <c r="A490" s="53" t="s">
        <v>2711</v>
      </c>
      <c r="B490" s="53" t="s">
        <v>6577</v>
      </c>
      <c r="C490" s="71" t="s">
        <v>6578</v>
      </c>
      <c r="D490" s="53" t="s">
        <v>2505</v>
      </c>
      <c r="E490" s="71"/>
      <c r="F490" s="71"/>
      <c r="G490" s="71"/>
      <c r="H490" s="67" t="s">
        <v>2505</v>
      </c>
    </row>
    <row r="491" spans="1:8" s="42" customFormat="1" ht="15" customHeight="1" x14ac:dyDescent="0.25">
      <c r="A491" s="53" t="s">
        <v>2711</v>
      </c>
      <c r="B491" s="53" t="s">
        <v>6579</v>
      </c>
      <c r="C491" s="71" t="s">
        <v>6580</v>
      </c>
      <c r="D491" s="53" t="s">
        <v>2505</v>
      </c>
      <c r="E491" s="71"/>
      <c r="F491" s="71"/>
      <c r="G491" s="71"/>
      <c r="H491" s="67" t="s">
        <v>2505</v>
      </c>
    </row>
    <row r="492" spans="1:8" s="42" customFormat="1" ht="15" customHeight="1" x14ac:dyDescent="0.25">
      <c r="A492" s="53" t="s">
        <v>2711</v>
      </c>
      <c r="B492" s="53" t="s">
        <v>6581</v>
      </c>
      <c r="C492" s="71" t="s">
        <v>6582</v>
      </c>
      <c r="D492" s="53" t="s">
        <v>2505</v>
      </c>
      <c r="E492" s="71"/>
      <c r="F492" s="71"/>
      <c r="G492" s="71"/>
      <c r="H492" s="67" t="s">
        <v>2505</v>
      </c>
    </row>
    <row r="493" spans="1:8" s="42" customFormat="1" ht="15" customHeight="1" x14ac:dyDescent="0.25">
      <c r="A493" s="53" t="s">
        <v>2711</v>
      </c>
      <c r="B493" s="53" t="s">
        <v>6583</v>
      </c>
      <c r="C493" s="71" t="s">
        <v>6584</v>
      </c>
      <c r="D493" s="53" t="s">
        <v>2505</v>
      </c>
      <c r="E493" s="71"/>
      <c r="F493" s="71"/>
      <c r="G493" s="71"/>
      <c r="H493" s="67" t="s">
        <v>2505</v>
      </c>
    </row>
    <row r="494" spans="1:8" s="42" customFormat="1" ht="15" customHeight="1" x14ac:dyDescent="0.25">
      <c r="A494" s="53" t="s">
        <v>2711</v>
      </c>
      <c r="B494" s="53" t="s">
        <v>6585</v>
      </c>
      <c r="C494" s="71" t="s">
        <v>6586</v>
      </c>
      <c r="D494" s="53" t="s">
        <v>2505</v>
      </c>
      <c r="E494" s="71"/>
      <c r="F494" s="71"/>
      <c r="G494" s="71"/>
      <c r="H494" s="67" t="s">
        <v>2505</v>
      </c>
    </row>
    <row r="495" spans="1:8" s="42" customFormat="1" ht="15" customHeight="1" x14ac:dyDescent="0.25">
      <c r="A495" s="53" t="s">
        <v>2711</v>
      </c>
      <c r="B495" s="53" t="s">
        <v>6587</v>
      </c>
      <c r="C495" s="71" t="s">
        <v>6588</v>
      </c>
      <c r="D495" s="53" t="s">
        <v>2505</v>
      </c>
      <c r="E495" s="71"/>
      <c r="F495" s="71"/>
      <c r="G495" s="71"/>
      <c r="H495" s="67" t="s">
        <v>2505</v>
      </c>
    </row>
    <row r="496" spans="1:8" s="211" customFormat="1" ht="15" customHeight="1" x14ac:dyDescent="0.25">
      <c r="A496" s="53" t="s">
        <v>2711</v>
      </c>
      <c r="B496" s="53" t="s">
        <v>6589</v>
      </c>
      <c r="C496" s="71" t="s">
        <v>6590</v>
      </c>
      <c r="D496" s="53" t="s">
        <v>2505</v>
      </c>
      <c r="E496" s="71"/>
      <c r="F496" s="71"/>
      <c r="G496" s="71"/>
      <c r="H496" s="67" t="s">
        <v>2505</v>
      </c>
    </row>
    <row r="497" spans="1:8" s="42" customFormat="1" ht="15" customHeight="1" x14ac:dyDescent="0.25">
      <c r="A497" s="53" t="s">
        <v>2711</v>
      </c>
      <c r="B497" s="53" t="s">
        <v>6591</v>
      </c>
      <c r="C497" s="71" t="s">
        <v>6592</v>
      </c>
      <c r="D497" s="53" t="s">
        <v>2505</v>
      </c>
      <c r="E497" s="71"/>
      <c r="F497" s="71"/>
      <c r="G497" s="71"/>
      <c r="H497" s="67" t="s">
        <v>2505</v>
      </c>
    </row>
    <row r="498" spans="1:8" s="42" customFormat="1" ht="15" customHeight="1" x14ac:dyDescent="0.25">
      <c r="A498" s="53" t="s">
        <v>2711</v>
      </c>
      <c r="B498" s="53" t="s">
        <v>6593</v>
      </c>
      <c r="C498" s="71" t="s">
        <v>6594</v>
      </c>
      <c r="D498" s="53" t="s">
        <v>2505</v>
      </c>
      <c r="E498" s="71"/>
      <c r="F498" s="71"/>
      <c r="G498" s="71"/>
      <c r="H498" s="67" t="s">
        <v>2505</v>
      </c>
    </row>
    <row r="499" spans="1:8" s="42" customFormat="1" ht="15" customHeight="1" x14ac:dyDescent="0.25">
      <c r="A499" s="53" t="s">
        <v>2711</v>
      </c>
      <c r="B499" s="53" t="s">
        <v>6595</v>
      </c>
      <c r="C499" s="71" t="s">
        <v>6596</v>
      </c>
      <c r="D499" s="53" t="s">
        <v>2505</v>
      </c>
      <c r="E499" s="71"/>
      <c r="F499" s="71"/>
      <c r="G499" s="71"/>
      <c r="H499" s="67" t="s">
        <v>2505</v>
      </c>
    </row>
    <row r="500" spans="1:8" s="42" customFormat="1" ht="15" customHeight="1" x14ac:dyDescent="0.25">
      <c r="A500" s="53" t="s">
        <v>2711</v>
      </c>
      <c r="B500" s="53" t="s">
        <v>6597</v>
      </c>
      <c r="C500" s="71" t="s">
        <v>6598</v>
      </c>
      <c r="D500" s="53" t="s">
        <v>2505</v>
      </c>
      <c r="E500" s="71"/>
      <c r="F500" s="71"/>
      <c r="G500" s="71"/>
      <c r="H500" s="67" t="s">
        <v>2505</v>
      </c>
    </row>
    <row r="501" spans="1:8" s="42" customFormat="1" ht="15" customHeight="1" x14ac:dyDescent="0.25">
      <c r="A501" s="53" t="s">
        <v>2711</v>
      </c>
      <c r="B501" s="53" t="s">
        <v>6599</v>
      </c>
      <c r="C501" s="70" t="s">
        <v>6600</v>
      </c>
      <c r="D501" s="53" t="s">
        <v>2505</v>
      </c>
      <c r="E501" s="70"/>
      <c r="F501" s="70"/>
      <c r="G501" s="70"/>
      <c r="H501" s="67" t="s">
        <v>2505</v>
      </c>
    </row>
    <row r="502" spans="1:8" s="42" customFormat="1" ht="15" customHeight="1" x14ac:dyDescent="0.25">
      <c r="A502" s="53" t="s">
        <v>2711</v>
      </c>
      <c r="B502" s="53" t="s">
        <v>6601</v>
      </c>
      <c r="C502" s="71" t="s">
        <v>6602</v>
      </c>
      <c r="D502" s="53" t="s">
        <v>2505</v>
      </c>
      <c r="E502" s="71"/>
      <c r="F502" s="71"/>
      <c r="G502" s="71"/>
      <c r="H502" s="67" t="s">
        <v>2505</v>
      </c>
    </row>
    <row r="503" spans="1:8" s="42" customFormat="1" ht="15" customHeight="1" x14ac:dyDescent="0.25">
      <c r="A503" s="53" t="s">
        <v>2711</v>
      </c>
      <c r="B503" s="53" t="s">
        <v>6603</v>
      </c>
      <c r="C503" s="71" t="s">
        <v>6604</v>
      </c>
      <c r="D503" s="53" t="s">
        <v>2505</v>
      </c>
      <c r="E503" s="71"/>
      <c r="F503" s="71"/>
      <c r="G503" s="71"/>
      <c r="H503" s="67" t="s">
        <v>2505</v>
      </c>
    </row>
    <row r="504" spans="1:8" s="42" customFormat="1" ht="15" customHeight="1" x14ac:dyDescent="0.25">
      <c r="A504" s="53" t="s">
        <v>2711</v>
      </c>
      <c r="B504" s="53" t="s">
        <v>6605</v>
      </c>
      <c r="C504" s="71" t="s">
        <v>6606</v>
      </c>
      <c r="D504" s="53" t="s">
        <v>2505</v>
      </c>
      <c r="E504" s="71"/>
      <c r="F504" s="71"/>
      <c r="G504" s="71"/>
      <c r="H504" s="67" t="s">
        <v>2505</v>
      </c>
    </row>
    <row r="505" spans="1:8" s="42" customFormat="1" ht="15" customHeight="1" x14ac:dyDescent="0.25">
      <c r="A505" s="53" t="s">
        <v>2711</v>
      </c>
      <c r="B505" s="53" t="s">
        <v>6607</v>
      </c>
      <c r="C505" s="71" t="s">
        <v>6608</v>
      </c>
      <c r="D505" s="53" t="s">
        <v>2505</v>
      </c>
      <c r="E505" s="71"/>
      <c r="F505" s="71"/>
      <c r="G505" s="71"/>
      <c r="H505" s="67" t="s">
        <v>2505</v>
      </c>
    </row>
    <row r="506" spans="1:8" s="42" customFormat="1" ht="15" customHeight="1" x14ac:dyDescent="0.25">
      <c r="A506" s="53" t="s">
        <v>2711</v>
      </c>
      <c r="B506" s="53" t="s">
        <v>6609</v>
      </c>
      <c r="C506" s="71" t="s">
        <v>6610</v>
      </c>
      <c r="D506" s="53" t="s">
        <v>2505</v>
      </c>
      <c r="E506" s="71"/>
      <c r="F506" s="71"/>
      <c r="G506" s="71"/>
      <c r="H506" s="67" t="s">
        <v>2505</v>
      </c>
    </row>
    <row r="507" spans="1:8" s="42" customFormat="1" ht="15" customHeight="1" x14ac:dyDescent="0.25">
      <c r="A507" s="53" t="s">
        <v>2711</v>
      </c>
      <c r="B507" s="53" t="s">
        <v>6611</v>
      </c>
      <c r="C507" s="71" t="s">
        <v>6612</v>
      </c>
      <c r="D507" s="53" t="s">
        <v>2505</v>
      </c>
      <c r="E507" s="71"/>
      <c r="F507" s="71"/>
      <c r="G507" s="71"/>
      <c r="H507" s="67" t="s">
        <v>2505</v>
      </c>
    </row>
    <row r="508" spans="1:8" s="42" customFormat="1" ht="15" customHeight="1" x14ac:dyDescent="0.25">
      <c r="A508" s="53" t="s">
        <v>2711</v>
      </c>
      <c r="B508" s="53" t="s">
        <v>6613</v>
      </c>
      <c r="C508" s="70" t="s">
        <v>6614</v>
      </c>
      <c r="D508" s="53" t="s">
        <v>2505</v>
      </c>
      <c r="E508" s="70"/>
      <c r="F508" s="70"/>
      <c r="G508" s="70"/>
      <c r="H508" s="67" t="s">
        <v>2505</v>
      </c>
    </row>
    <row r="509" spans="1:8" s="42" customFormat="1" ht="15" customHeight="1" x14ac:dyDescent="0.25">
      <c r="A509" s="53" t="s">
        <v>2711</v>
      </c>
      <c r="B509" s="53" t="s">
        <v>6615</v>
      </c>
      <c r="C509" s="70" t="s">
        <v>6616</v>
      </c>
      <c r="D509" s="53" t="s">
        <v>2505</v>
      </c>
      <c r="E509" s="70"/>
      <c r="F509" s="70"/>
      <c r="G509" s="70"/>
      <c r="H509" s="67" t="s">
        <v>2505</v>
      </c>
    </row>
    <row r="510" spans="1:8" s="42" customFormat="1" ht="15" customHeight="1" x14ac:dyDescent="0.25">
      <c r="A510" s="53" t="s">
        <v>2711</v>
      </c>
      <c r="B510" s="53" t="s">
        <v>6617</v>
      </c>
      <c r="C510" s="66" t="s">
        <v>6618</v>
      </c>
      <c r="D510" s="53" t="s">
        <v>2505</v>
      </c>
      <c r="E510" s="66"/>
      <c r="F510" s="66"/>
      <c r="G510" s="66"/>
      <c r="H510" s="67" t="s">
        <v>2505</v>
      </c>
    </row>
    <row r="511" spans="1:8" s="42" customFormat="1" ht="15" customHeight="1" x14ac:dyDescent="0.25">
      <c r="A511" s="53" t="s">
        <v>2711</v>
      </c>
      <c r="B511" s="53" t="s">
        <v>6619</v>
      </c>
      <c r="C511" s="68" t="s">
        <v>6620</v>
      </c>
      <c r="D511" s="53" t="s">
        <v>2505</v>
      </c>
      <c r="E511" s="68"/>
      <c r="F511" s="68"/>
      <c r="G511" s="68"/>
      <c r="H511" s="67" t="s">
        <v>2505</v>
      </c>
    </row>
    <row r="512" spans="1:8" ht="15" customHeight="1" x14ac:dyDescent="0.25">
      <c r="A512" s="53" t="s">
        <v>2711</v>
      </c>
      <c r="B512" s="53" t="s">
        <v>6621</v>
      </c>
      <c r="C512" s="69" t="s">
        <v>6622</v>
      </c>
      <c r="D512" s="53" t="s">
        <v>2505</v>
      </c>
      <c r="E512" s="69"/>
      <c r="F512" s="69"/>
      <c r="G512" s="69"/>
      <c r="H512" s="67" t="s">
        <v>2505</v>
      </c>
    </row>
    <row r="513" spans="1:8" ht="15" customHeight="1" x14ac:dyDescent="0.25">
      <c r="A513" s="152" t="s">
        <v>2711</v>
      </c>
      <c r="B513" s="152" t="s">
        <v>6623</v>
      </c>
      <c r="C513" s="155" t="s">
        <v>6624</v>
      </c>
      <c r="D513" s="152" t="s">
        <v>2505</v>
      </c>
      <c r="E513" s="155"/>
      <c r="F513" s="155"/>
      <c r="G513" s="155"/>
      <c r="H513" s="154" t="s">
        <v>2505</v>
      </c>
    </row>
    <row r="514" spans="1:8" ht="15" customHeight="1" x14ac:dyDescent="0.25">
      <c r="A514" s="130" t="s">
        <v>2711</v>
      </c>
      <c r="B514" s="138" t="s">
        <v>13696</v>
      </c>
      <c r="C514" s="102" t="s">
        <v>13272</v>
      </c>
      <c r="D514" s="103"/>
      <c r="E514" s="103"/>
      <c r="F514" s="103"/>
      <c r="G514" s="103"/>
      <c r="H514" s="103"/>
    </row>
    <row r="515" spans="1:8" ht="15" customHeight="1" x14ac:dyDescent="0.25">
      <c r="A515" s="125" t="s">
        <v>2711</v>
      </c>
      <c r="B515" s="125" t="s">
        <v>6625</v>
      </c>
      <c r="C515" s="174" t="s">
        <v>6626</v>
      </c>
      <c r="D515" s="125" t="s">
        <v>2505</v>
      </c>
      <c r="E515" s="174"/>
      <c r="F515" s="174"/>
      <c r="G515" s="174"/>
      <c r="H515" s="126" t="s">
        <v>2505</v>
      </c>
    </row>
    <row r="516" spans="1:8" s="42" customFormat="1" ht="15" customHeight="1" x14ac:dyDescent="0.25">
      <c r="A516" s="53" t="s">
        <v>2711</v>
      </c>
      <c r="B516" s="53" t="s">
        <v>6627</v>
      </c>
      <c r="C516" s="70" t="s">
        <v>20016</v>
      </c>
      <c r="D516" s="53" t="s">
        <v>2505</v>
      </c>
      <c r="E516" s="70"/>
      <c r="F516" s="70"/>
      <c r="G516" s="70"/>
      <c r="H516" s="67" t="s">
        <v>2505</v>
      </c>
    </row>
    <row r="517" spans="1:8" s="42" customFormat="1" ht="15" customHeight="1" x14ac:dyDescent="0.25">
      <c r="A517" s="53" t="s">
        <v>2711</v>
      </c>
      <c r="B517" s="53" t="s">
        <v>6628</v>
      </c>
      <c r="C517" s="66" t="s">
        <v>6629</v>
      </c>
      <c r="D517" s="53" t="s">
        <v>2505</v>
      </c>
      <c r="E517" s="66"/>
      <c r="F517" s="66"/>
      <c r="G517" s="66"/>
      <c r="H517" s="67" t="s">
        <v>2505</v>
      </c>
    </row>
    <row r="518" spans="1:8" s="42" customFormat="1" ht="15" customHeight="1" x14ac:dyDescent="0.25">
      <c r="A518" s="152" t="s">
        <v>2711</v>
      </c>
      <c r="B518" s="152" t="s">
        <v>6630</v>
      </c>
      <c r="C518" s="153" t="s">
        <v>6631</v>
      </c>
      <c r="D518" s="152" t="s">
        <v>2505</v>
      </c>
      <c r="E518" s="153"/>
      <c r="F518" s="153"/>
      <c r="G518" s="153"/>
      <c r="H518" s="154" t="s">
        <v>2505</v>
      </c>
    </row>
    <row r="519" spans="1:8" s="42" customFormat="1" ht="15" customHeight="1" x14ac:dyDescent="0.25">
      <c r="A519" s="130" t="s">
        <v>2711</v>
      </c>
      <c r="B519" s="138" t="s">
        <v>13697</v>
      </c>
      <c r="C519" s="111" t="s">
        <v>13273</v>
      </c>
      <c r="D519" s="103"/>
      <c r="E519" s="103"/>
      <c r="F519" s="103"/>
      <c r="G519" s="103"/>
      <c r="H519" s="103"/>
    </row>
    <row r="520" spans="1:8" s="42" customFormat="1" ht="15" customHeight="1" x14ac:dyDescent="0.25">
      <c r="A520" s="179" t="s">
        <v>2711</v>
      </c>
      <c r="B520" s="179" t="s">
        <v>6632</v>
      </c>
      <c r="C520" s="183" t="s">
        <v>6633</v>
      </c>
      <c r="D520" s="179" t="s">
        <v>2505</v>
      </c>
      <c r="E520" s="183"/>
      <c r="F520" s="183"/>
      <c r="G520" s="183"/>
      <c r="H520" s="182" t="s">
        <v>2505</v>
      </c>
    </row>
    <row r="521" spans="1:8" s="42" customFormat="1" ht="15" customHeight="1" x14ac:dyDescent="0.25">
      <c r="A521" s="130" t="s">
        <v>2711</v>
      </c>
      <c r="B521" s="138" t="s">
        <v>13698</v>
      </c>
      <c r="C521" s="112" t="s">
        <v>13274</v>
      </c>
      <c r="D521" s="103"/>
      <c r="E521" s="103"/>
      <c r="F521" s="103"/>
      <c r="G521" s="103"/>
      <c r="H521" s="103"/>
    </row>
    <row r="522" spans="1:8" s="42" customFormat="1" ht="15" customHeight="1" x14ac:dyDescent="0.25">
      <c r="A522" s="125" t="s">
        <v>2711</v>
      </c>
      <c r="B522" s="125" t="s">
        <v>6634</v>
      </c>
      <c r="C522" s="184" t="s">
        <v>6635</v>
      </c>
      <c r="D522" s="125" t="s">
        <v>2505</v>
      </c>
      <c r="E522" s="184"/>
      <c r="F522" s="184"/>
      <c r="G522" s="184"/>
      <c r="H522" s="126" t="s">
        <v>2505</v>
      </c>
    </row>
    <row r="523" spans="1:8" s="42" customFormat="1" ht="15" customHeight="1" x14ac:dyDescent="0.25">
      <c r="A523" s="53" t="s">
        <v>2711</v>
      </c>
      <c r="B523" s="53" t="s">
        <v>6636</v>
      </c>
      <c r="C523" s="68" t="s">
        <v>6637</v>
      </c>
      <c r="D523" s="53" t="s">
        <v>2505</v>
      </c>
      <c r="E523" s="68"/>
      <c r="F523" s="68"/>
      <c r="G523" s="68"/>
      <c r="H523" s="67" t="s">
        <v>2505</v>
      </c>
    </row>
    <row r="524" spans="1:8" s="42" customFormat="1" ht="15" customHeight="1" x14ac:dyDescent="0.25">
      <c r="A524" s="63"/>
      <c r="B524" s="63"/>
      <c r="C524" s="74"/>
      <c r="D524" s="74"/>
      <c r="E524" s="74"/>
      <c r="F524" s="74"/>
      <c r="G524" s="74"/>
      <c r="H524" s="62"/>
    </row>
    <row r="525" spans="1:8" ht="15" customHeight="1" x14ac:dyDescent="0.25">
      <c r="A525" s="60" t="s">
        <v>7</v>
      </c>
      <c r="B525" s="61" t="s">
        <v>6638</v>
      </c>
      <c r="H525" s="62" t="s">
        <v>2505</v>
      </c>
    </row>
    <row r="526" spans="1:8" s="205" customFormat="1" ht="15" customHeight="1" x14ac:dyDescent="0.25">
      <c r="A526" s="60" t="s">
        <v>2686</v>
      </c>
      <c r="B526" s="61" t="s">
        <v>20244</v>
      </c>
      <c r="C526" s="63"/>
      <c r="D526" s="63"/>
      <c r="E526" s="63"/>
      <c r="F526" s="62"/>
      <c r="G526" s="62"/>
      <c r="H526" s="62" t="s">
        <v>2505</v>
      </c>
    </row>
    <row r="527" spans="1:8" ht="15" customHeight="1" x14ac:dyDescent="0.25">
      <c r="A527" s="60" t="s">
        <v>2687</v>
      </c>
      <c r="B527" s="61" t="s">
        <v>6639</v>
      </c>
      <c r="D527" s="300" t="s">
        <v>2689</v>
      </c>
      <c r="E527" s="301"/>
      <c r="F527" s="300" t="s">
        <v>5836</v>
      </c>
      <c r="G527" s="301"/>
      <c r="H527" s="62" t="s">
        <v>2505</v>
      </c>
    </row>
    <row r="528" spans="1:8" s="205" customFormat="1" ht="15" customHeight="1" x14ac:dyDescent="0.25">
      <c r="A528" s="64" t="s">
        <v>5</v>
      </c>
      <c r="B528" s="64" t="s">
        <v>6</v>
      </c>
      <c r="C528" s="64" t="s">
        <v>5837</v>
      </c>
      <c r="D528" s="64" t="s">
        <v>2690</v>
      </c>
      <c r="E528" s="64" t="s">
        <v>2691</v>
      </c>
      <c r="F528" s="65" t="s">
        <v>2690</v>
      </c>
      <c r="G528" s="64" t="s">
        <v>2691</v>
      </c>
      <c r="H528" s="64" t="s">
        <v>2692</v>
      </c>
    </row>
    <row r="529" spans="1:8" s="42" customFormat="1" ht="15" customHeight="1" x14ac:dyDescent="0.25">
      <c r="A529" s="53" t="s">
        <v>2711</v>
      </c>
      <c r="B529" s="53" t="s">
        <v>5483</v>
      </c>
      <c r="C529" s="53" t="s">
        <v>5484</v>
      </c>
      <c r="D529" s="53" t="s">
        <v>2505</v>
      </c>
      <c r="E529" s="53"/>
      <c r="F529" s="53"/>
      <c r="G529" s="53"/>
      <c r="H529" s="67" t="s">
        <v>2505</v>
      </c>
    </row>
    <row r="530" spans="1:8" s="42" customFormat="1" ht="15" customHeight="1" x14ac:dyDescent="0.25">
      <c r="A530" s="53" t="s">
        <v>2711</v>
      </c>
      <c r="B530" s="53" t="s">
        <v>6640</v>
      </c>
      <c r="C530" s="66" t="s">
        <v>6641</v>
      </c>
      <c r="D530" s="53" t="s">
        <v>2505</v>
      </c>
      <c r="E530" s="66"/>
      <c r="F530" s="66"/>
      <c r="G530" s="66"/>
      <c r="H530" s="67" t="s">
        <v>2505</v>
      </c>
    </row>
    <row r="531" spans="1:8" s="211" customFormat="1" ht="15" customHeight="1" x14ac:dyDescent="0.25">
      <c r="A531" s="53" t="s">
        <v>2711</v>
      </c>
      <c r="B531" s="53" t="s">
        <v>6642</v>
      </c>
      <c r="C531" s="66" t="s">
        <v>6643</v>
      </c>
      <c r="D531" s="53" t="s">
        <v>2505</v>
      </c>
      <c r="E531" s="66"/>
      <c r="F531" s="66"/>
      <c r="G531" s="66"/>
      <c r="H531" s="67" t="s">
        <v>2505</v>
      </c>
    </row>
    <row r="532" spans="1:8" s="42" customFormat="1" ht="15" customHeight="1" x14ac:dyDescent="0.25">
      <c r="A532" s="53" t="s">
        <v>2711</v>
      </c>
      <c r="B532" s="53" t="s">
        <v>6644</v>
      </c>
      <c r="C532" s="68" t="s">
        <v>6645</v>
      </c>
      <c r="D532" s="53" t="s">
        <v>2505</v>
      </c>
      <c r="E532" s="68"/>
      <c r="F532" s="68"/>
      <c r="G532" s="68"/>
      <c r="H532" s="67" t="s">
        <v>2505</v>
      </c>
    </row>
    <row r="533" spans="1:8" s="42" customFormat="1" ht="15" customHeight="1" x14ac:dyDescent="0.25">
      <c r="A533" s="53" t="s">
        <v>2711</v>
      </c>
      <c r="B533" s="53" t="s">
        <v>6646</v>
      </c>
      <c r="C533" s="69" t="s">
        <v>6647</v>
      </c>
      <c r="D533" s="53" t="s">
        <v>2505</v>
      </c>
      <c r="E533" s="69"/>
      <c r="F533" s="69"/>
      <c r="G533" s="69"/>
      <c r="H533" s="67" t="s">
        <v>2505</v>
      </c>
    </row>
    <row r="534" spans="1:8" s="42" customFormat="1" ht="15" customHeight="1" x14ac:dyDescent="0.25">
      <c r="A534" s="53" t="s">
        <v>2711</v>
      </c>
      <c r="B534" s="53" t="s">
        <v>6648</v>
      </c>
      <c r="C534" s="70" t="s">
        <v>6649</v>
      </c>
      <c r="D534" s="53" t="s">
        <v>2505</v>
      </c>
      <c r="E534" s="70"/>
      <c r="F534" s="70"/>
      <c r="G534" s="70"/>
      <c r="H534" s="67" t="s">
        <v>2505</v>
      </c>
    </row>
    <row r="535" spans="1:8" s="42" customFormat="1" ht="15" customHeight="1" x14ac:dyDescent="0.25">
      <c r="A535" s="53" t="s">
        <v>2711</v>
      </c>
      <c r="B535" s="53" t="s">
        <v>6650</v>
      </c>
      <c r="C535" s="71" t="s">
        <v>6651</v>
      </c>
      <c r="D535" s="53" t="s">
        <v>2505</v>
      </c>
      <c r="E535" s="71"/>
      <c r="F535" s="71"/>
      <c r="G535" s="71"/>
      <c r="H535" s="67" t="s">
        <v>2505</v>
      </c>
    </row>
    <row r="536" spans="1:8" s="42" customFormat="1" ht="15" customHeight="1" x14ac:dyDescent="0.25">
      <c r="A536" s="53" t="s">
        <v>2711</v>
      </c>
      <c r="B536" s="53" t="s">
        <v>6652</v>
      </c>
      <c r="C536" s="72" t="s">
        <v>6653</v>
      </c>
      <c r="D536" s="53" t="s">
        <v>2505</v>
      </c>
      <c r="E536" s="72"/>
      <c r="F536" s="72"/>
      <c r="G536" s="72"/>
      <c r="H536" s="67" t="s">
        <v>2505</v>
      </c>
    </row>
    <row r="537" spans="1:8" s="42" customFormat="1" ht="15" customHeight="1" x14ac:dyDescent="0.25">
      <c r="A537" s="53" t="s">
        <v>2711</v>
      </c>
      <c r="B537" s="53" t="s">
        <v>6654</v>
      </c>
      <c r="C537" s="72" t="s">
        <v>6655</v>
      </c>
      <c r="D537" s="53" t="s">
        <v>2505</v>
      </c>
      <c r="E537" s="72"/>
      <c r="F537" s="72"/>
      <c r="G537" s="72"/>
      <c r="H537" s="67" t="s">
        <v>2505</v>
      </c>
    </row>
    <row r="538" spans="1:8" s="42" customFormat="1" ht="15" customHeight="1" x14ac:dyDescent="0.25">
      <c r="A538" s="53" t="s">
        <v>2711</v>
      </c>
      <c r="B538" s="53" t="s">
        <v>6656</v>
      </c>
      <c r="C538" s="69" t="s">
        <v>6657</v>
      </c>
      <c r="D538" s="53" t="s">
        <v>2505</v>
      </c>
      <c r="E538" s="69"/>
      <c r="F538" s="69"/>
      <c r="G538" s="69"/>
      <c r="H538" s="67" t="s">
        <v>2505</v>
      </c>
    </row>
    <row r="539" spans="1:8" s="42" customFormat="1" ht="15" customHeight="1" x14ac:dyDescent="0.25">
      <c r="A539" s="53" t="s">
        <v>2711</v>
      </c>
      <c r="B539" s="53" t="s">
        <v>2834</v>
      </c>
      <c r="C539" s="70" t="s">
        <v>2834</v>
      </c>
      <c r="D539" s="53" t="s">
        <v>2505</v>
      </c>
      <c r="E539" s="70"/>
      <c r="F539" s="70"/>
      <c r="G539" s="70"/>
      <c r="H539" s="67" t="s">
        <v>2505</v>
      </c>
    </row>
    <row r="540" spans="1:8" s="42" customFormat="1" ht="15" customHeight="1" x14ac:dyDescent="0.25">
      <c r="A540" s="53" t="s">
        <v>2711</v>
      </c>
      <c r="B540" s="53" t="s">
        <v>3152</v>
      </c>
      <c r="C540" s="70" t="s">
        <v>6658</v>
      </c>
      <c r="D540" s="53" t="s">
        <v>2505</v>
      </c>
      <c r="E540" s="70"/>
      <c r="F540" s="70"/>
      <c r="G540" s="70"/>
      <c r="H540" s="67" t="s">
        <v>2505</v>
      </c>
    </row>
    <row r="541" spans="1:8" s="42" customFormat="1" ht="15" customHeight="1" x14ac:dyDescent="0.25">
      <c r="A541" s="53" t="s">
        <v>2711</v>
      </c>
      <c r="B541" s="53" t="s">
        <v>2991</v>
      </c>
      <c r="C541" s="70" t="s">
        <v>2992</v>
      </c>
      <c r="D541" s="53" t="s">
        <v>2505</v>
      </c>
      <c r="E541" s="70"/>
      <c r="F541" s="70"/>
      <c r="G541" s="70"/>
      <c r="H541" s="67" t="s">
        <v>2505</v>
      </c>
    </row>
    <row r="542" spans="1:8" s="42" customFormat="1" ht="15" customHeight="1" x14ac:dyDescent="0.25">
      <c r="A542" s="53" t="s">
        <v>2711</v>
      </c>
      <c r="B542" s="53" t="s">
        <v>6659</v>
      </c>
      <c r="C542" s="66" t="s">
        <v>6660</v>
      </c>
      <c r="D542" s="53" t="s">
        <v>2505</v>
      </c>
      <c r="E542" s="66"/>
      <c r="F542" s="66"/>
      <c r="G542" s="66"/>
      <c r="H542" s="67" t="s">
        <v>2505</v>
      </c>
    </row>
    <row r="543" spans="1:8" s="211" customFormat="1" ht="15" customHeight="1" x14ac:dyDescent="0.25">
      <c r="A543" s="53" t="s">
        <v>2711</v>
      </c>
      <c r="B543" s="53" t="s">
        <v>6661</v>
      </c>
      <c r="C543" s="66" t="s">
        <v>6662</v>
      </c>
      <c r="D543" s="53" t="s">
        <v>2505</v>
      </c>
      <c r="E543" s="66"/>
      <c r="F543" s="66"/>
      <c r="G543" s="66"/>
      <c r="H543" s="67" t="s">
        <v>2505</v>
      </c>
    </row>
    <row r="544" spans="1:8" s="42" customFormat="1" ht="15" customHeight="1" x14ac:dyDescent="0.25">
      <c r="A544" s="53" t="s">
        <v>2711</v>
      </c>
      <c r="B544" s="53" t="s">
        <v>6663</v>
      </c>
      <c r="C544" s="66" t="s">
        <v>6664</v>
      </c>
      <c r="D544" s="53" t="s">
        <v>2505</v>
      </c>
      <c r="E544" s="66"/>
      <c r="F544" s="66"/>
      <c r="G544" s="66"/>
      <c r="H544" s="67" t="s">
        <v>2505</v>
      </c>
    </row>
    <row r="545" spans="1:8" s="42" customFormat="1" ht="15" customHeight="1" x14ac:dyDescent="0.25">
      <c r="A545" s="53" t="s">
        <v>2711</v>
      </c>
      <c r="B545" s="53" t="s">
        <v>6665</v>
      </c>
      <c r="C545" s="66" t="s">
        <v>6666</v>
      </c>
      <c r="D545" s="53" t="s">
        <v>2505</v>
      </c>
      <c r="E545" s="66"/>
      <c r="F545" s="66"/>
      <c r="G545" s="66"/>
      <c r="H545" s="67" t="s">
        <v>2505</v>
      </c>
    </row>
    <row r="546" spans="1:8" s="42" customFormat="1" ht="15" customHeight="1" x14ac:dyDescent="0.25">
      <c r="A546" s="53" t="s">
        <v>2711</v>
      </c>
      <c r="B546" s="53" t="s">
        <v>6667</v>
      </c>
      <c r="C546" s="66" t="s">
        <v>6668</v>
      </c>
      <c r="D546" s="53" t="s">
        <v>2505</v>
      </c>
      <c r="E546" s="66"/>
      <c r="F546" s="66"/>
      <c r="G546" s="66"/>
      <c r="H546" s="67" t="s">
        <v>2505</v>
      </c>
    </row>
    <row r="547" spans="1:8" s="42" customFormat="1" ht="15" customHeight="1" x14ac:dyDescent="0.25">
      <c r="A547" s="53" t="s">
        <v>2711</v>
      </c>
      <c r="B547" s="53" t="s">
        <v>6669</v>
      </c>
      <c r="C547" s="66" t="s">
        <v>6670</v>
      </c>
      <c r="D547" s="53" t="s">
        <v>2505</v>
      </c>
      <c r="E547" s="66"/>
      <c r="F547" s="66"/>
      <c r="G547" s="66"/>
      <c r="H547" s="67" t="s">
        <v>2505</v>
      </c>
    </row>
    <row r="548" spans="1:8" s="42" customFormat="1" ht="15" customHeight="1" x14ac:dyDescent="0.25">
      <c r="A548" s="152" t="s">
        <v>2711</v>
      </c>
      <c r="B548" s="152" t="s">
        <v>6671</v>
      </c>
      <c r="C548" s="153" t="s">
        <v>6672</v>
      </c>
      <c r="D548" s="152" t="s">
        <v>2505</v>
      </c>
      <c r="E548" s="153"/>
      <c r="F548" s="153"/>
      <c r="G548" s="153"/>
      <c r="H548" s="154" t="s">
        <v>2505</v>
      </c>
    </row>
    <row r="549" spans="1:8" s="42" customFormat="1" ht="15" customHeight="1" x14ac:dyDescent="0.25">
      <c r="A549" s="130" t="s">
        <v>2711</v>
      </c>
      <c r="B549" s="138" t="s">
        <v>13699</v>
      </c>
      <c r="C549" s="111" t="s">
        <v>13275</v>
      </c>
      <c r="D549" s="103"/>
      <c r="E549" s="103"/>
      <c r="F549" s="103"/>
      <c r="G549" s="103"/>
      <c r="H549" s="103"/>
    </row>
    <row r="550" spans="1:8" s="42" customFormat="1" ht="15" customHeight="1" x14ac:dyDescent="0.25">
      <c r="A550" s="125" t="s">
        <v>2711</v>
      </c>
      <c r="B550" s="125" t="s">
        <v>6673</v>
      </c>
      <c r="C550" s="173" t="s">
        <v>6674</v>
      </c>
      <c r="D550" s="125" t="s">
        <v>2505</v>
      </c>
      <c r="E550" s="173"/>
      <c r="F550" s="173"/>
      <c r="G550" s="173"/>
      <c r="H550" s="126" t="s">
        <v>2505</v>
      </c>
    </row>
    <row r="551" spans="1:8" s="42" customFormat="1" ht="15" customHeight="1" x14ac:dyDescent="0.25">
      <c r="A551" s="53" t="s">
        <v>2711</v>
      </c>
      <c r="B551" s="53" t="s">
        <v>6675</v>
      </c>
      <c r="C551" s="66" t="s">
        <v>6676</v>
      </c>
      <c r="D551" s="53" t="s">
        <v>2505</v>
      </c>
      <c r="E551" s="66"/>
      <c r="F551" s="66"/>
      <c r="G551" s="66"/>
      <c r="H551" s="67" t="s">
        <v>2505</v>
      </c>
    </row>
    <row r="552" spans="1:8" s="42" customFormat="1" ht="15" customHeight="1" x14ac:dyDescent="0.25">
      <c r="A552" s="53" t="s">
        <v>2711</v>
      </c>
      <c r="B552" s="53" t="s">
        <v>6677</v>
      </c>
      <c r="C552" s="68" t="s">
        <v>6678</v>
      </c>
      <c r="D552" s="53" t="s">
        <v>2505</v>
      </c>
      <c r="E552" s="68"/>
      <c r="F552" s="68"/>
      <c r="G552" s="68"/>
      <c r="H552" s="67" t="s">
        <v>2505</v>
      </c>
    </row>
    <row r="553" spans="1:8" s="42" customFormat="1" ht="15" customHeight="1" x14ac:dyDescent="0.25">
      <c r="A553" s="53" t="s">
        <v>2711</v>
      </c>
      <c r="B553" s="53" t="s">
        <v>6679</v>
      </c>
      <c r="C553" s="69" t="s">
        <v>6680</v>
      </c>
      <c r="D553" s="53" t="s">
        <v>2505</v>
      </c>
      <c r="E553" s="69"/>
      <c r="F553" s="69"/>
      <c r="G553" s="69"/>
      <c r="H553" s="67" t="s">
        <v>2505</v>
      </c>
    </row>
    <row r="554" spans="1:8" s="42" customFormat="1" ht="15" customHeight="1" x14ac:dyDescent="0.25">
      <c r="A554" s="53" t="s">
        <v>2711</v>
      </c>
      <c r="B554" s="53" t="s">
        <v>6681</v>
      </c>
      <c r="C554" s="70" t="s">
        <v>6682</v>
      </c>
      <c r="D554" s="53" t="s">
        <v>2505</v>
      </c>
      <c r="E554" s="70"/>
      <c r="F554" s="70"/>
      <c r="G554" s="70"/>
      <c r="H554" s="67" t="s">
        <v>2505</v>
      </c>
    </row>
    <row r="555" spans="1:8" s="42" customFormat="1" ht="15" customHeight="1" x14ac:dyDescent="0.25">
      <c r="A555" s="53" t="s">
        <v>2711</v>
      </c>
      <c r="B555" s="53" t="s">
        <v>6683</v>
      </c>
      <c r="C555" s="71" t="s">
        <v>6684</v>
      </c>
      <c r="D555" s="53" t="s">
        <v>2505</v>
      </c>
      <c r="E555" s="71"/>
      <c r="F555" s="71"/>
      <c r="G555" s="71"/>
      <c r="H555" s="67" t="s">
        <v>2505</v>
      </c>
    </row>
    <row r="556" spans="1:8" s="42" customFormat="1" ht="15" customHeight="1" x14ac:dyDescent="0.25">
      <c r="A556" s="53" t="s">
        <v>2711</v>
      </c>
      <c r="B556" s="53" t="s">
        <v>6652</v>
      </c>
      <c r="C556" s="72" t="s">
        <v>6653</v>
      </c>
      <c r="D556" s="53" t="s">
        <v>2505</v>
      </c>
      <c r="E556" s="72"/>
      <c r="F556" s="72"/>
      <c r="G556" s="72"/>
      <c r="H556" s="67" t="s">
        <v>2505</v>
      </c>
    </row>
    <row r="557" spans="1:8" s="42" customFormat="1" ht="15" customHeight="1" x14ac:dyDescent="0.25">
      <c r="A557" s="53" t="s">
        <v>2711</v>
      </c>
      <c r="B557" s="53" t="s">
        <v>6685</v>
      </c>
      <c r="C557" s="72" t="s">
        <v>6686</v>
      </c>
      <c r="D557" s="53" t="s">
        <v>2505</v>
      </c>
      <c r="E557" s="72"/>
      <c r="F557" s="72"/>
      <c r="G557" s="72"/>
      <c r="H557" s="67" t="s">
        <v>2505</v>
      </c>
    </row>
    <row r="558" spans="1:8" s="42" customFormat="1" ht="15" customHeight="1" x14ac:dyDescent="0.25">
      <c r="A558" s="53" t="s">
        <v>2711</v>
      </c>
      <c r="B558" s="53" t="s">
        <v>6687</v>
      </c>
      <c r="C558" s="69" t="s">
        <v>6688</v>
      </c>
      <c r="D558" s="53" t="s">
        <v>2505</v>
      </c>
      <c r="E558" s="69"/>
      <c r="F558" s="69"/>
      <c r="G558" s="69"/>
      <c r="H558" s="67" t="s">
        <v>2505</v>
      </c>
    </row>
    <row r="559" spans="1:8" s="42" customFormat="1" ht="15" customHeight="1" x14ac:dyDescent="0.25">
      <c r="A559" s="53" t="s">
        <v>2711</v>
      </c>
      <c r="B559" s="53" t="s">
        <v>6689</v>
      </c>
      <c r="C559" s="70" t="s">
        <v>6690</v>
      </c>
      <c r="D559" s="53" t="s">
        <v>2505</v>
      </c>
      <c r="E559" s="70"/>
      <c r="F559" s="70"/>
      <c r="G559" s="70"/>
      <c r="H559" s="67" t="s">
        <v>2505</v>
      </c>
    </row>
    <row r="560" spans="1:8" s="42" customFormat="1" ht="15" customHeight="1" x14ac:dyDescent="0.25">
      <c r="A560" s="53" t="s">
        <v>2711</v>
      </c>
      <c r="B560" s="53" t="s">
        <v>6691</v>
      </c>
      <c r="C560" s="70" t="s">
        <v>6692</v>
      </c>
      <c r="D560" s="53" t="s">
        <v>2505</v>
      </c>
      <c r="E560" s="70"/>
      <c r="F560" s="70"/>
      <c r="G560" s="70"/>
      <c r="H560" s="67" t="s">
        <v>2505</v>
      </c>
    </row>
    <row r="561" spans="1:8" s="42" customFormat="1" ht="15" customHeight="1" x14ac:dyDescent="0.25">
      <c r="A561" s="53" t="s">
        <v>2711</v>
      </c>
      <c r="B561" s="53" t="s">
        <v>6693</v>
      </c>
      <c r="C561" s="68" t="s">
        <v>6694</v>
      </c>
      <c r="D561" s="53" t="s">
        <v>2505</v>
      </c>
      <c r="E561" s="68"/>
      <c r="F561" s="68"/>
      <c r="G561" s="68"/>
      <c r="H561" s="67" t="s">
        <v>2505</v>
      </c>
    </row>
    <row r="562" spans="1:8" s="42" customFormat="1" ht="15" customHeight="1" x14ac:dyDescent="0.25">
      <c r="A562" s="53" t="s">
        <v>2711</v>
      </c>
      <c r="B562" s="53" t="s">
        <v>6695</v>
      </c>
      <c r="C562" s="68" t="s">
        <v>6696</v>
      </c>
      <c r="D562" s="53" t="s">
        <v>2505</v>
      </c>
      <c r="E562" s="68"/>
      <c r="F562" s="68"/>
      <c r="G562" s="68"/>
      <c r="H562" s="67" t="s">
        <v>2505</v>
      </c>
    </row>
    <row r="563" spans="1:8" s="42" customFormat="1" ht="15" customHeight="1" x14ac:dyDescent="0.25">
      <c r="A563" s="53" t="s">
        <v>2711</v>
      </c>
      <c r="B563" s="53" t="s">
        <v>6697</v>
      </c>
      <c r="C563" s="66" t="s">
        <v>6698</v>
      </c>
      <c r="D563" s="53" t="s">
        <v>2505</v>
      </c>
      <c r="E563" s="66"/>
      <c r="F563" s="66"/>
      <c r="G563" s="66"/>
      <c r="H563" s="67" t="s">
        <v>2505</v>
      </c>
    </row>
    <row r="564" spans="1:8" s="42" customFormat="1" ht="15" customHeight="1" x14ac:dyDescent="0.25">
      <c r="A564" s="53" t="s">
        <v>2711</v>
      </c>
      <c r="B564" s="53" t="s">
        <v>6699</v>
      </c>
      <c r="C564" s="68" t="s">
        <v>6700</v>
      </c>
      <c r="D564" s="53" t="s">
        <v>2505</v>
      </c>
      <c r="E564" s="68"/>
      <c r="F564" s="68"/>
      <c r="G564" s="68"/>
      <c r="H564" s="67" t="s">
        <v>2505</v>
      </c>
    </row>
    <row r="565" spans="1:8" s="42" customFormat="1" ht="15" customHeight="1" x14ac:dyDescent="0.25">
      <c r="A565" s="53" t="s">
        <v>2711</v>
      </c>
      <c r="B565" s="53" t="s">
        <v>6701</v>
      </c>
      <c r="C565" s="69" t="s">
        <v>6702</v>
      </c>
      <c r="D565" s="53" t="s">
        <v>2505</v>
      </c>
      <c r="E565" s="69"/>
      <c r="F565" s="69"/>
      <c r="G565" s="69"/>
      <c r="H565" s="67" t="s">
        <v>2505</v>
      </c>
    </row>
    <row r="566" spans="1:8" s="42" customFormat="1" ht="15" customHeight="1" x14ac:dyDescent="0.25">
      <c r="A566" s="53" t="s">
        <v>2711</v>
      </c>
      <c r="B566" s="53" t="s">
        <v>6703</v>
      </c>
      <c r="C566" s="70" t="s">
        <v>6704</v>
      </c>
      <c r="D566" s="53" t="s">
        <v>2505</v>
      </c>
      <c r="E566" s="70"/>
      <c r="F566" s="70"/>
      <c r="G566" s="70"/>
      <c r="H566" s="67" t="s">
        <v>2505</v>
      </c>
    </row>
    <row r="567" spans="1:8" s="42" customFormat="1" ht="15" customHeight="1" x14ac:dyDescent="0.25">
      <c r="A567" s="53" t="s">
        <v>2711</v>
      </c>
      <c r="B567" s="53" t="s">
        <v>6705</v>
      </c>
      <c r="C567" s="71" t="s">
        <v>6706</v>
      </c>
      <c r="D567" s="53" t="s">
        <v>2505</v>
      </c>
      <c r="E567" s="71"/>
      <c r="F567" s="71"/>
      <c r="G567" s="71"/>
      <c r="H567" s="67" t="s">
        <v>2505</v>
      </c>
    </row>
    <row r="568" spans="1:8" s="211" customFormat="1" ht="15" customHeight="1" x14ac:dyDescent="0.25">
      <c r="A568" s="53" t="s">
        <v>2711</v>
      </c>
      <c r="B568" s="53" t="s">
        <v>6652</v>
      </c>
      <c r="C568" s="72" t="s">
        <v>6653</v>
      </c>
      <c r="D568" s="53" t="s">
        <v>2505</v>
      </c>
      <c r="E568" s="72"/>
      <c r="F568" s="72"/>
      <c r="G568" s="72"/>
      <c r="H568" s="67" t="s">
        <v>2505</v>
      </c>
    </row>
    <row r="569" spans="1:8" s="42" customFormat="1" ht="15" customHeight="1" x14ac:dyDescent="0.25">
      <c r="A569" s="53" t="s">
        <v>2711</v>
      </c>
      <c r="B569" s="53" t="s">
        <v>6707</v>
      </c>
      <c r="C569" s="72" t="s">
        <v>6708</v>
      </c>
      <c r="D569" s="53" t="s">
        <v>2505</v>
      </c>
      <c r="E569" s="72"/>
      <c r="F569" s="72"/>
      <c r="G569" s="72"/>
      <c r="H569" s="67" t="s">
        <v>2505</v>
      </c>
    </row>
    <row r="570" spans="1:8" s="42" customFormat="1" ht="15" customHeight="1" x14ac:dyDescent="0.25">
      <c r="A570" s="53" t="s">
        <v>2711</v>
      </c>
      <c r="B570" s="53" t="s">
        <v>6709</v>
      </c>
      <c r="C570" s="69" t="s">
        <v>6710</v>
      </c>
      <c r="D570" s="53" t="s">
        <v>2505</v>
      </c>
      <c r="E570" s="69"/>
      <c r="F570" s="69"/>
      <c r="G570" s="69"/>
      <c r="H570" s="67" t="s">
        <v>2505</v>
      </c>
    </row>
    <row r="571" spans="1:8" s="42" customFormat="1" ht="15" customHeight="1" x14ac:dyDescent="0.25">
      <c r="A571" s="53" t="s">
        <v>2711</v>
      </c>
      <c r="B571" s="53" t="s">
        <v>6711</v>
      </c>
      <c r="C571" s="70" t="s">
        <v>6712</v>
      </c>
      <c r="D571" s="53" t="s">
        <v>2505</v>
      </c>
      <c r="E571" s="70"/>
      <c r="F571" s="70"/>
      <c r="G571" s="70"/>
      <c r="H571" s="67" t="s">
        <v>2505</v>
      </c>
    </row>
    <row r="572" spans="1:8" s="42" customFormat="1" ht="15" customHeight="1" x14ac:dyDescent="0.25">
      <c r="A572" s="53" t="s">
        <v>2711</v>
      </c>
      <c r="B572" s="53" t="s">
        <v>6713</v>
      </c>
      <c r="C572" s="70" t="s">
        <v>6714</v>
      </c>
      <c r="D572" s="53" t="s">
        <v>2505</v>
      </c>
      <c r="E572" s="70"/>
      <c r="F572" s="70"/>
      <c r="G572" s="70"/>
      <c r="H572" s="67" t="s">
        <v>2505</v>
      </c>
    </row>
    <row r="573" spans="1:8" s="42" customFormat="1" ht="15" customHeight="1" x14ac:dyDescent="0.25">
      <c r="A573" s="53" t="s">
        <v>2711</v>
      </c>
      <c r="B573" s="53" t="s">
        <v>6715</v>
      </c>
      <c r="C573" s="70" t="s">
        <v>6716</v>
      </c>
      <c r="D573" s="53" t="s">
        <v>2505</v>
      </c>
      <c r="E573" s="70"/>
      <c r="F573" s="70"/>
      <c r="G573" s="70"/>
      <c r="H573" s="67" t="s">
        <v>2505</v>
      </c>
    </row>
    <row r="574" spans="1:8" s="42" customFormat="1" ht="15" customHeight="1" x14ac:dyDescent="0.25">
      <c r="A574" s="53" t="s">
        <v>2711</v>
      </c>
      <c r="B574" s="53" t="s">
        <v>6717</v>
      </c>
      <c r="C574" s="70" t="s">
        <v>6718</v>
      </c>
      <c r="D574" s="53" t="s">
        <v>2505</v>
      </c>
      <c r="E574" s="70"/>
      <c r="F574" s="70"/>
      <c r="G574" s="70"/>
      <c r="H574" s="67" t="s">
        <v>2505</v>
      </c>
    </row>
    <row r="575" spans="1:8" s="42" customFormat="1" ht="15" customHeight="1" x14ac:dyDescent="0.25">
      <c r="A575" s="53" t="s">
        <v>2711</v>
      </c>
      <c r="B575" s="53" t="s">
        <v>6719</v>
      </c>
      <c r="C575" s="66" t="s">
        <v>6720</v>
      </c>
      <c r="D575" s="53" t="s">
        <v>2505</v>
      </c>
      <c r="E575" s="66"/>
      <c r="F575" s="66"/>
      <c r="G575" s="66"/>
      <c r="H575" s="67" t="s">
        <v>2505</v>
      </c>
    </row>
    <row r="576" spans="1:8" s="42" customFormat="1" ht="15" customHeight="1" x14ac:dyDescent="0.25">
      <c r="A576" s="53" t="s">
        <v>2711</v>
      </c>
      <c r="B576" s="53" t="s">
        <v>6721</v>
      </c>
      <c r="C576" s="66" t="s">
        <v>6722</v>
      </c>
      <c r="D576" s="53" t="s">
        <v>2505</v>
      </c>
      <c r="E576" s="66"/>
      <c r="F576" s="66"/>
      <c r="G576" s="66"/>
      <c r="H576" s="67" t="s">
        <v>2505</v>
      </c>
    </row>
    <row r="577" spans="1:8" s="42" customFormat="1" ht="15" customHeight="1" x14ac:dyDescent="0.25">
      <c r="A577" s="53" t="s">
        <v>2711</v>
      </c>
      <c r="B577" s="53" t="s">
        <v>6723</v>
      </c>
      <c r="C577" s="66" t="s">
        <v>6724</v>
      </c>
      <c r="D577" s="53" t="s">
        <v>2505</v>
      </c>
      <c r="E577" s="66"/>
      <c r="F577" s="66"/>
      <c r="G577" s="66"/>
      <c r="H577" s="67" t="s">
        <v>2505</v>
      </c>
    </row>
    <row r="578" spans="1:8" s="42" customFormat="1" ht="15" customHeight="1" x14ac:dyDescent="0.25">
      <c r="A578" s="152" t="s">
        <v>2711</v>
      </c>
      <c r="B578" s="152" t="s">
        <v>6725</v>
      </c>
      <c r="C578" s="153" t="s">
        <v>6726</v>
      </c>
      <c r="D578" s="152" t="s">
        <v>2505</v>
      </c>
      <c r="E578" s="153"/>
      <c r="F578" s="153"/>
      <c r="G578" s="153"/>
      <c r="H578" s="154" t="s">
        <v>2505</v>
      </c>
    </row>
    <row r="579" spans="1:8" s="211" customFormat="1" ht="15" customHeight="1" x14ac:dyDescent="0.25">
      <c r="A579" s="130" t="s">
        <v>2711</v>
      </c>
      <c r="B579" s="138" t="s">
        <v>13700</v>
      </c>
      <c r="C579" s="111" t="s">
        <v>13276</v>
      </c>
      <c r="D579" s="103"/>
      <c r="E579" s="103"/>
      <c r="F579" s="103"/>
      <c r="G579" s="103"/>
      <c r="H579" s="103"/>
    </row>
    <row r="580" spans="1:8" s="42" customFormat="1" ht="15" customHeight="1" x14ac:dyDescent="0.25">
      <c r="A580" s="179" t="s">
        <v>2711</v>
      </c>
      <c r="B580" s="179" t="s">
        <v>6727</v>
      </c>
      <c r="C580" s="181" t="s">
        <v>6728</v>
      </c>
      <c r="D580" s="179" t="s">
        <v>2505</v>
      </c>
      <c r="E580" s="181"/>
      <c r="F580" s="181"/>
      <c r="G580" s="181"/>
      <c r="H580" s="182" t="s">
        <v>2505</v>
      </c>
    </row>
    <row r="581" spans="1:8" s="211" customFormat="1" ht="15" customHeight="1" x14ac:dyDescent="0.25">
      <c r="A581" s="130" t="s">
        <v>2711</v>
      </c>
      <c r="B581" s="138" t="s">
        <v>13701</v>
      </c>
      <c r="C581" s="111" t="s">
        <v>13277</v>
      </c>
      <c r="D581" s="103"/>
      <c r="E581" s="103"/>
      <c r="F581" s="103"/>
      <c r="G581" s="103"/>
      <c r="H581" s="103"/>
    </row>
    <row r="582" spans="1:8" s="42" customFormat="1" ht="15" customHeight="1" x14ac:dyDescent="0.25">
      <c r="A582" s="125" t="s">
        <v>2711</v>
      </c>
      <c r="B582" s="125" t="s">
        <v>6729</v>
      </c>
      <c r="C582" s="173" t="s">
        <v>6730</v>
      </c>
      <c r="D582" s="125" t="s">
        <v>2505</v>
      </c>
      <c r="E582" s="173"/>
      <c r="F582" s="173"/>
      <c r="G582" s="173"/>
      <c r="H582" s="126" t="s">
        <v>2505</v>
      </c>
    </row>
    <row r="583" spans="1:8" s="42" customFormat="1" ht="15" customHeight="1" x14ac:dyDescent="0.25">
      <c r="A583" s="152" t="s">
        <v>2711</v>
      </c>
      <c r="B583" s="152" t="s">
        <v>6731</v>
      </c>
      <c r="C583" s="153" t="s">
        <v>6732</v>
      </c>
      <c r="D583" s="152" t="s">
        <v>2505</v>
      </c>
      <c r="E583" s="153"/>
      <c r="F583" s="153"/>
      <c r="G583" s="153"/>
      <c r="H583" s="154" t="s">
        <v>2505</v>
      </c>
    </row>
    <row r="584" spans="1:8" s="42" customFormat="1" ht="15" customHeight="1" x14ac:dyDescent="0.25">
      <c r="A584" s="130" t="s">
        <v>2711</v>
      </c>
      <c r="B584" s="138" t="s">
        <v>13702</v>
      </c>
      <c r="C584" s="111" t="s">
        <v>13278</v>
      </c>
      <c r="D584" s="103"/>
      <c r="E584" s="103"/>
      <c r="F584" s="103"/>
      <c r="G584" s="103"/>
      <c r="H584" s="103"/>
    </row>
    <row r="585" spans="1:8" s="42" customFormat="1" ht="15" customHeight="1" x14ac:dyDescent="0.25">
      <c r="A585" s="125" t="s">
        <v>2711</v>
      </c>
      <c r="B585" s="125" t="s">
        <v>6733</v>
      </c>
      <c r="C585" s="173" t="s">
        <v>6734</v>
      </c>
      <c r="D585" s="125" t="s">
        <v>2505</v>
      </c>
      <c r="E585" s="173"/>
      <c r="F585" s="173"/>
      <c r="G585" s="173"/>
      <c r="H585" s="126" t="s">
        <v>2505</v>
      </c>
    </row>
    <row r="586" spans="1:8" s="42" customFormat="1" ht="15" customHeight="1" x14ac:dyDescent="0.25">
      <c r="A586" s="63"/>
      <c r="B586" s="63"/>
      <c r="C586" s="73"/>
      <c r="D586" s="73"/>
      <c r="E586" s="73"/>
      <c r="F586" s="73"/>
      <c r="G586" s="73"/>
      <c r="H586" s="62"/>
    </row>
    <row r="587" spans="1:8" s="42" customFormat="1" ht="15" customHeight="1" x14ac:dyDescent="0.25">
      <c r="A587" s="60" t="s">
        <v>7</v>
      </c>
      <c r="B587" s="61" t="s">
        <v>6735</v>
      </c>
      <c r="C587" s="62"/>
      <c r="D587" s="62"/>
      <c r="E587" s="62"/>
      <c r="F587" s="62"/>
      <c r="G587" s="62"/>
      <c r="H587" s="62" t="s">
        <v>2505</v>
      </c>
    </row>
    <row r="588" spans="1:8" s="211" customFormat="1" ht="15" customHeight="1" x14ac:dyDescent="0.25">
      <c r="A588" s="60" t="s">
        <v>2686</v>
      </c>
      <c r="B588" s="61" t="s">
        <v>20245</v>
      </c>
      <c r="C588" s="63"/>
      <c r="D588" s="63"/>
      <c r="E588" s="63"/>
      <c r="F588" s="62"/>
      <c r="G588" s="62"/>
      <c r="H588" s="62" t="s">
        <v>2505</v>
      </c>
    </row>
    <row r="589" spans="1:8" s="42" customFormat="1" ht="15" customHeight="1" x14ac:dyDescent="0.25">
      <c r="A589" s="60" t="s">
        <v>2687</v>
      </c>
      <c r="B589" s="61" t="s">
        <v>6736</v>
      </c>
      <c r="C589" s="62"/>
      <c r="D589" s="300" t="s">
        <v>2689</v>
      </c>
      <c r="E589" s="301"/>
      <c r="F589" s="300" t="s">
        <v>5836</v>
      </c>
      <c r="G589" s="301"/>
      <c r="H589" s="62" t="s">
        <v>2505</v>
      </c>
    </row>
    <row r="590" spans="1:8" s="42" customFormat="1" ht="15" customHeight="1" x14ac:dyDescent="0.25">
      <c r="A590" s="64" t="s">
        <v>5</v>
      </c>
      <c r="B590" s="64" t="s">
        <v>6</v>
      </c>
      <c r="C590" s="64" t="s">
        <v>5837</v>
      </c>
      <c r="D590" s="64" t="s">
        <v>2690</v>
      </c>
      <c r="E590" s="64" t="s">
        <v>2691</v>
      </c>
      <c r="F590" s="65" t="s">
        <v>2690</v>
      </c>
      <c r="G590" s="64" t="s">
        <v>2691</v>
      </c>
      <c r="H590" s="64" t="s">
        <v>2692</v>
      </c>
    </row>
    <row r="591" spans="1:8" s="42" customFormat="1" ht="15" customHeight="1" x14ac:dyDescent="0.25">
      <c r="A591" s="53" t="s">
        <v>2711</v>
      </c>
      <c r="B591" s="53" t="s">
        <v>5579</v>
      </c>
      <c r="C591" s="53" t="s">
        <v>5580</v>
      </c>
      <c r="D591" s="53" t="s">
        <v>2505</v>
      </c>
      <c r="E591" s="53"/>
      <c r="F591" s="53"/>
      <c r="G591" s="53"/>
      <c r="H591" s="67" t="s">
        <v>2505</v>
      </c>
    </row>
    <row r="592" spans="1:8" s="42" customFormat="1" ht="15" customHeight="1" x14ac:dyDescent="0.25">
      <c r="A592" s="53" t="s">
        <v>2711</v>
      </c>
      <c r="B592" s="53" t="s">
        <v>6737</v>
      </c>
      <c r="C592" s="66" t="s">
        <v>6738</v>
      </c>
      <c r="D592" s="53" t="s">
        <v>2505</v>
      </c>
      <c r="E592" s="66"/>
      <c r="F592" s="66"/>
      <c r="G592" s="66"/>
      <c r="H592" s="67" t="s">
        <v>2505</v>
      </c>
    </row>
    <row r="593" spans="1:8" s="42" customFormat="1" ht="15" customHeight="1" x14ac:dyDescent="0.25">
      <c r="A593" s="53" t="s">
        <v>2711</v>
      </c>
      <c r="B593" s="53" t="s">
        <v>6739</v>
      </c>
      <c r="C593" s="68" t="s">
        <v>6740</v>
      </c>
      <c r="D593" s="53" t="s">
        <v>2505</v>
      </c>
      <c r="E593" s="68"/>
      <c r="F593" s="68"/>
      <c r="G593" s="68"/>
      <c r="H593" s="67" t="s">
        <v>2505</v>
      </c>
    </row>
    <row r="594" spans="1:8" s="42" customFormat="1" ht="15" customHeight="1" x14ac:dyDescent="0.25">
      <c r="A594" s="53" t="s">
        <v>2711</v>
      </c>
      <c r="B594" s="53" t="s">
        <v>6741</v>
      </c>
      <c r="C594" s="69" t="s">
        <v>6742</v>
      </c>
      <c r="D594" s="53" t="s">
        <v>2505</v>
      </c>
      <c r="E594" s="69"/>
      <c r="F594" s="69"/>
      <c r="G594" s="69"/>
      <c r="H594" s="67" t="s">
        <v>2505</v>
      </c>
    </row>
    <row r="595" spans="1:8" s="42" customFormat="1" ht="15" customHeight="1" x14ac:dyDescent="0.25">
      <c r="A595" s="152" t="s">
        <v>2711</v>
      </c>
      <c r="B595" s="152" t="s">
        <v>6743</v>
      </c>
      <c r="C595" s="155" t="s">
        <v>6744</v>
      </c>
      <c r="D595" s="152" t="s">
        <v>2505</v>
      </c>
      <c r="E595" s="155"/>
      <c r="F595" s="155"/>
      <c r="G595" s="155"/>
      <c r="H595" s="154" t="s">
        <v>2505</v>
      </c>
    </row>
    <row r="596" spans="1:8" s="42" customFormat="1" ht="15" customHeight="1" x14ac:dyDescent="0.25">
      <c r="A596" s="130" t="s">
        <v>2711</v>
      </c>
      <c r="B596" s="138" t="s">
        <v>13703</v>
      </c>
      <c r="C596" s="102" t="s">
        <v>13279</v>
      </c>
      <c r="D596" s="103"/>
      <c r="E596" s="103"/>
      <c r="F596" s="103"/>
      <c r="G596" s="103"/>
      <c r="H596" s="103"/>
    </row>
    <row r="597" spans="1:8" s="42" customFormat="1" ht="15" customHeight="1" x14ac:dyDescent="0.25">
      <c r="A597" s="125" t="s">
        <v>2711</v>
      </c>
      <c r="B597" s="125" t="s">
        <v>6747</v>
      </c>
      <c r="C597" s="175" t="s">
        <v>6748</v>
      </c>
      <c r="D597" s="125"/>
      <c r="E597" s="176"/>
      <c r="F597" s="176"/>
      <c r="G597" s="176"/>
      <c r="H597" s="126"/>
    </row>
    <row r="598" spans="1:8" s="42" customFormat="1" ht="15" customHeight="1" x14ac:dyDescent="0.25">
      <c r="A598" s="53" t="s">
        <v>2711</v>
      </c>
      <c r="B598" s="53" t="s">
        <v>6749</v>
      </c>
      <c r="C598" s="99" t="s">
        <v>6750</v>
      </c>
      <c r="D598" s="53"/>
      <c r="E598" s="70"/>
      <c r="F598" s="70"/>
      <c r="G598" s="70"/>
      <c r="H598" s="67"/>
    </row>
    <row r="599" spans="1:8" s="42" customFormat="1" ht="15" customHeight="1" x14ac:dyDescent="0.25">
      <c r="A599" s="53" t="s">
        <v>2711</v>
      </c>
      <c r="B599" s="53" t="s">
        <v>6751</v>
      </c>
      <c r="C599" s="99" t="s">
        <v>6752</v>
      </c>
      <c r="D599" s="53"/>
      <c r="E599" s="70"/>
      <c r="F599" s="70"/>
      <c r="G599" s="70"/>
      <c r="H599" s="67"/>
    </row>
    <row r="600" spans="1:8" s="42" customFormat="1" ht="15" customHeight="1" x14ac:dyDescent="0.25">
      <c r="A600" s="53" t="s">
        <v>2711</v>
      </c>
      <c r="B600" s="53" t="s">
        <v>6753</v>
      </c>
      <c r="C600" s="72" t="s">
        <v>6754</v>
      </c>
      <c r="D600" s="53"/>
      <c r="E600" s="70"/>
      <c r="F600" s="70"/>
      <c r="G600" s="70"/>
      <c r="H600" s="67"/>
    </row>
    <row r="601" spans="1:8" s="42" customFormat="1" ht="15" customHeight="1" x14ac:dyDescent="0.25">
      <c r="A601" s="53" t="s">
        <v>2711</v>
      </c>
      <c r="B601" s="53" t="s">
        <v>6755</v>
      </c>
      <c r="C601" s="72" t="s">
        <v>6756</v>
      </c>
      <c r="D601" s="53"/>
      <c r="E601" s="70"/>
      <c r="F601" s="70"/>
      <c r="G601" s="70"/>
      <c r="H601" s="67"/>
    </row>
    <row r="602" spans="1:8" s="42" customFormat="1" ht="15" customHeight="1" x14ac:dyDescent="0.25">
      <c r="A602" s="53" t="s">
        <v>2711</v>
      </c>
      <c r="B602" s="53" t="s">
        <v>6757</v>
      </c>
      <c r="C602" s="99" t="s">
        <v>6758</v>
      </c>
      <c r="D602" s="53"/>
      <c r="E602" s="70"/>
      <c r="F602" s="70"/>
      <c r="G602" s="70"/>
      <c r="H602" s="67"/>
    </row>
    <row r="603" spans="1:8" s="42" customFormat="1" ht="15" customHeight="1" x14ac:dyDescent="0.25">
      <c r="A603" s="53" t="s">
        <v>2711</v>
      </c>
      <c r="B603" s="53" t="s">
        <v>6759</v>
      </c>
      <c r="C603" s="99" t="s">
        <v>6760</v>
      </c>
      <c r="D603" s="53"/>
      <c r="E603" s="70"/>
      <c r="F603" s="70"/>
      <c r="G603" s="70"/>
      <c r="H603" s="67"/>
    </row>
    <row r="604" spans="1:8" s="42" customFormat="1" ht="15" customHeight="1" x14ac:dyDescent="0.25">
      <c r="A604" s="53" t="s">
        <v>2711</v>
      </c>
      <c r="B604" s="53" t="s">
        <v>6761</v>
      </c>
      <c r="C604" s="99" t="s">
        <v>6762</v>
      </c>
      <c r="D604" s="53"/>
      <c r="E604" s="70"/>
      <c r="F604" s="70"/>
      <c r="G604" s="70"/>
      <c r="H604" s="67"/>
    </row>
    <row r="605" spans="1:8" s="42" customFormat="1" ht="15" customHeight="1" x14ac:dyDescent="0.25">
      <c r="A605" s="53" t="s">
        <v>2711</v>
      </c>
      <c r="B605" s="53" t="s">
        <v>6763</v>
      </c>
      <c r="C605" s="72" t="s">
        <v>6764</v>
      </c>
      <c r="D605" s="53"/>
      <c r="E605" s="70"/>
      <c r="F605" s="70"/>
      <c r="G605" s="70"/>
      <c r="H605" s="67"/>
    </row>
    <row r="606" spans="1:8" s="42" customFormat="1" ht="15" customHeight="1" x14ac:dyDescent="0.25">
      <c r="A606" s="53" t="s">
        <v>2711</v>
      </c>
      <c r="B606" s="53" t="s">
        <v>6765</v>
      </c>
      <c r="C606" s="72" t="s">
        <v>6766</v>
      </c>
      <c r="D606" s="53"/>
      <c r="E606" s="70"/>
      <c r="F606" s="70"/>
      <c r="G606" s="70"/>
      <c r="H606" s="67"/>
    </row>
    <row r="607" spans="1:8" s="42" customFormat="1" ht="15" customHeight="1" x14ac:dyDescent="0.25">
      <c r="A607" s="53" t="s">
        <v>2711</v>
      </c>
      <c r="B607" s="53" t="s">
        <v>6767</v>
      </c>
      <c r="C607" s="72" t="s">
        <v>6768</v>
      </c>
      <c r="D607" s="53"/>
      <c r="E607" s="70"/>
      <c r="F607" s="70"/>
      <c r="G607" s="70"/>
      <c r="H607" s="67"/>
    </row>
    <row r="608" spans="1:8" s="42" customFormat="1" ht="15" customHeight="1" x14ac:dyDescent="0.25">
      <c r="A608" s="53" t="s">
        <v>2711</v>
      </c>
      <c r="B608" s="53" t="s">
        <v>6769</v>
      </c>
      <c r="C608" s="72" t="s">
        <v>6770</v>
      </c>
      <c r="D608" s="53"/>
      <c r="E608" s="70"/>
      <c r="F608" s="70"/>
      <c r="G608" s="70"/>
      <c r="H608" s="67"/>
    </row>
    <row r="609" spans="1:8" s="42" customFormat="1" ht="15" customHeight="1" x14ac:dyDescent="0.25">
      <c r="A609" s="53" t="s">
        <v>2711</v>
      </c>
      <c r="B609" s="53" t="s">
        <v>6771</v>
      </c>
      <c r="C609" s="72" t="s">
        <v>6772</v>
      </c>
      <c r="D609" s="53"/>
      <c r="E609" s="70"/>
      <c r="F609" s="70"/>
      <c r="G609" s="70"/>
      <c r="H609" s="67"/>
    </row>
    <row r="610" spans="1:8" s="42" customFormat="1" ht="15" customHeight="1" x14ac:dyDescent="0.25">
      <c r="A610" s="53" t="s">
        <v>2711</v>
      </c>
      <c r="B610" s="53" t="s">
        <v>6773</v>
      </c>
      <c r="C610" s="72" t="s">
        <v>6774</v>
      </c>
      <c r="D610" s="53"/>
      <c r="E610" s="70"/>
      <c r="F610" s="70"/>
      <c r="G610" s="70"/>
      <c r="H610" s="67"/>
    </row>
    <row r="611" spans="1:8" s="42" customFormat="1" ht="15" customHeight="1" x14ac:dyDescent="0.25">
      <c r="A611" s="53" t="s">
        <v>2711</v>
      </c>
      <c r="B611" s="53" t="s">
        <v>6775</v>
      </c>
      <c r="C611" s="72" t="s">
        <v>6776</v>
      </c>
      <c r="D611" s="53"/>
      <c r="E611" s="70"/>
      <c r="F611" s="70"/>
      <c r="G611" s="70"/>
      <c r="H611" s="67"/>
    </row>
    <row r="612" spans="1:8" s="42" customFormat="1" ht="15" customHeight="1" x14ac:dyDescent="0.25">
      <c r="A612" s="53" t="s">
        <v>2711</v>
      </c>
      <c r="B612" s="53" t="s">
        <v>6777</v>
      </c>
      <c r="C612" s="72" t="s">
        <v>6778</v>
      </c>
      <c r="D612" s="53"/>
      <c r="E612" s="70"/>
      <c r="F612" s="70"/>
      <c r="G612" s="70"/>
      <c r="H612" s="67"/>
    </row>
    <row r="613" spans="1:8" s="42" customFormat="1" ht="15" customHeight="1" x14ac:dyDescent="0.25">
      <c r="A613" s="53" t="s">
        <v>2711</v>
      </c>
      <c r="B613" s="53" t="s">
        <v>6779</v>
      </c>
      <c r="C613" s="99" t="s">
        <v>6780</v>
      </c>
      <c r="D613" s="53"/>
      <c r="E613" s="70"/>
      <c r="F613" s="70"/>
      <c r="G613" s="70"/>
      <c r="H613" s="67"/>
    </row>
    <row r="614" spans="1:8" s="42" customFormat="1" ht="15" customHeight="1" x14ac:dyDescent="0.25">
      <c r="A614" s="53" t="s">
        <v>2711</v>
      </c>
      <c r="B614" s="53" t="s">
        <v>6781</v>
      </c>
      <c r="C614" s="72" t="s">
        <v>6782</v>
      </c>
      <c r="D614" s="53"/>
      <c r="E614" s="70"/>
      <c r="F614" s="70"/>
      <c r="G614" s="70"/>
      <c r="H614" s="67"/>
    </row>
    <row r="615" spans="1:8" s="42" customFormat="1" ht="15" customHeight="1" x14ac:dyDescent="0.25">
      <c r="A615" s="53" t="s">
        <v>2711</v>
      </c>
      <c r="B615" s="53" t="s">
        <v>6783</v>
      </c>
      <c r="C615" s="72" t="s">
        <v>6784</v>
      </c>
      <c r="D615" s="53"/>
      <c r="E615" s="70"/>
      <c r="F615" s="70"/>
      <c r="G615" s="70"/>
      <c r="H615" s="67"/>
    </row>
    <row r="616" spans="1:8" s="42" customFormat="1" ht="15" customHeight="1" x14ac:dyDescent="0.25">
      <c r="A616" s="53" t="s">
        <v>2711</v>
      </c>
      <c r="B616" s="53" t="s">
        <v>6785</v>
      </c>
      <c r="C616" s="72" t="s">
        <v>6786</v>
      </c>
      <c r="D616" s="53"/>
      <c r="E616" s="70"/>
      <c r="F616" s="70"/>
      <c r="G616" s="70"/>
      <c r="H616" s="67"/>
    </row>
    <row r="617" spans="1:8" s="42" customFormat="1" ht="15" customHeight="1" x14ac:dyDescent="0.25">
      <c r="A617" s="53" t="s">
        <v>2711</v>
      </c>
      <c r="B617" s="53" t="s">
        <v>6787</v>
      </c>
      <c r="C617" s="72" t="s">
        <v>6788</v>
      </c>
      <c r="D617" s="53"/>
      <c r="E617" s="70"/>
      <c r="F617" s="70"/>
      <c r="G617" s="70"/>
      <c r="H617" s="67"/>
    </row>
    <row r="618" spans="1:8" s="42" customFormat="1" ht="15" customHeight="1" x14ac:dyDescent="0.25">
      <c r="A618" s="53" t="s">
        <v>2711</v>
      </c>
      <c r="B618" s="53" t="s">
        <v>6789</v>
      </c>
      <c r="C618" s="72" t="s">
        <v>6790</v>
      </c>
      <c r="D618" s="53"/>
      <c r="E618" s="70"/>
      <c r="F618" s="70"/>
      <c r="G618" s="70"/>
      <c r="H618" s="67"/>
    </row>
    <row r="619" spans="1:8" s="42" customFormat="1" ht="15" customHeight="1" x14ac:dyDescent="0.25">
      <c r="A619" s="53" t="s">
        <v>2711</v>
      </c>
      <c r="B619" s="53" t="s">
        <v>6791</v>
      </c>
      <c r="C619" s="72" t="s">
        <v>6792</v>
      </c>
      <c r="D619" s="53"/>
      <c r="E619" s="70"/>
      <c r="F619" s="70"/>
      <c r="G619" s="70"/>
      <c r="H619" s="67"/>
    </row>
    <row r="620" spans="1:8" s="42" customFormat="1" ht="15" customHeight="1" x14ac:dyDescent="0.25">
      <c r="A620" s="152" t="s">
        <v>2711</v>
      </c>
      <c r="B620" s="152" t="s">
        <v>6793</v>
      </c>
      <c r="C620" s="155" t="s">
        <v>6794</v>
      </c>
      <c r="D620" s="152" t="s">
        <v>2505</v>
      </c>
      <c r="E620" s="155"/>
      <c r="F620" s="155"/>
      <c r="G620" s="155"/>
      <c r="H620" s="154" t="s">
        <v>2505</v>
      </c>
    </row>
    <row r="621" spans="1:8" s="42" customFormat="1" ht="15" customHeight="1" x14ac:dyDescent="0.25">
      <c r="A621" s="130" t="s">
        <v>2711</v>
      </c>
      <c r="B621" s="138" t="s">
        <v>13704</v>
      </c>
      <c r="C621" s="102" t="s">
        <v>13280</v>
      </c>
      <c r="D621" s="103"/>
      <c r="E621" s="103"/>
      <c r="F621" s="103"/>
      <c r="G621" s="103"/>
      <c r="H621" s="103"/>
    </row>
    <row r="622" spans="1:8" s="42" customFormat="1" ht="15" customHeight="1" x14ac:dyDescent="0.25">
      <c r="A622" s="125" t="s">
        <v>2711</v>
      </c>
      <c r="B622" s="125" t="s">
        <v>6795</v>
      </c>
      <c r="C622" s="175" t="s">
        <v>6796</v>
      </c>
      <c r="D622" s="125" t="s">
        <v>2505</v>
      </c>
      <c r="E622" s="175"/>
      <c r="F622" s="175"/>
      <c r="G622" s="175"/>
      <c r="H622" s="126" t="s">
        <v>2505</v>
      </c>
    </row>
    <row r="623" spans="1:8" s="42" customFormat="1" ht="15" customHeight="1" x14ac:dyDescent="0.25">
      <c r="A623" s="53" t="s">
        <v>2711</v>
      </c>
      <c r="B623" s="53" t="s">
        <v>6797</v>
      </c>
      <c r="C623" s="72" t="s">
        <v>6798</v>
      </c>
      <c r="D623" s="53" t="s">
        <v>2505</v>
      </c>
      <c r="E623" s="53"/>
      <c r="F623" s="66"/>
      <c r="G623" s="66"/>
      <c r="H623" s="67" t="s">
        <v>2505</v>
      </c>
    </row>
    <row r="624" spans="1:8" s="42" customFormat="1" ht="15" customHeight="1" x14ac:dyDescent="0.25">
      <c r="A624" s="53" t="s">
        <v>2711</v>
      </c>
      <c r="B624" s="53" t="s">
        <v>6354</v>
      </c>
      <c r="C624" s="70" t="s">
        <v>6355</v>
      </c>
      <c r="D624" s="53" t="s">
        <v>5462</v>
      </c>
      <c r="E624" s="53" t="s">
        <v>6799</v>
      </c>
      <c r="F624" s="66"/>
      <c r="G624" s="66"/>
      <c r="H624" s="67" t="s">
        <v>2505</v>
      </c>
    </row>
    <row r="625" spans="1:8" s="211" customFormat="1" ht="15" customHeight="1" x14ac:dyDescent="0.25">
      <c r="A625" s="53" t="s">
        <v>2711</v>
      </c>
      <c r="B625" s="53" t="s">
        <v>6356</v>
      </c>
      <c r="C625" s="71" t="s">
        <v>6357</v>
      </c>
      <c r="D625" s="53" t="s">
        <v>5462</v>
      </c>
      <c r="E625" s="53" t="s">
        <v>6799</v>
      </c>
      <c r="F625" s="66"/>
      <c r="G625" s="66"/>
      <c r="H625" s="67" t="s">
        <v>2505</v>
      </c>
    </row>
    <row r="626" spans="1:8" s="211" customFormat="1" ht="15" customHeight="1" x14ac:dyDescent="0.25">
      <c r="A626" s="53" t="s">
        <v>2711</v>
      </c>
      <c r="B626" s="53" t="s">
        <v>6358</v>
      </c>
      <c r="C626" s="72" t="s">
        <v>6359</v>
      </c>
      <c r="D626" s="53" t="s">
        <v>5462</v>
      </c>
      <c r="E626" s="53" t="s">
        <v>6799</v>
      </c>
      <c r="F626" s="66"/>
      <c r="G626" s="66"/>
      <c r="H626" s="67" t="s">
        <v>2505</v>
      </c>
    </row>
    <row r="627" spans="1:8" s="211" customFormat="1" ht="15" customHeight="1" x14ac:dyDescent="0.25">
      <c r="A627" s="53" t="s">
        <v>2711</v>
      </c>
      <c r="B627" s="53" t="s">
        <v>6800</v>
      </c>
      <c r="C627" s="72" t="s">
        <v>6801</v>
      </c>
      <c r="D627" s="53" t="s">
        <v>5462</v>
      </c>
      <c r="E627" s="53" t="s">
        <v>6799</v>
      </c>
      <c r="F627" s="66"/>
      <c r="G627" s="66"/>
      <c r="H627" s="67" t="s">
        <v>2505</v>
      </c>
    </row>
    <row r="628" spans="1:8" s="211" customFormat="1" ht="15" customHeight="1" x14ac:dyDescent="0.25">
      <c r="A628" s="53" t="s">
        <v>2711</v>
      </c>
      <c r="B628" s="53" t="s">
        <v>6802</v>
      </c>
      <c r="C628" s="99" t="s">
        <v>6803</v>
      </c>
      <c r="D628" s="53" t="s">
        <v>5462</v>
      </c>
      <c r="E628" s="53" t="s">
        <v>6799</v>
      </c>
      <c r="F628" s="66"/>
      <c r="G628" s="66"/>
      <c r="H628" s="67" t="s">
        <v>2505</v>
      </c>
    </row>
    <row r="629" spans="1:8" s="211" customFormat="1" ht="15" customHeight="1" x14ac:dyDescent="0.25">
      <c r="A629" s="53" t="s">
        <v>2711</v>
      </c>
      <c r="B629" s="53" t="s">
        <v>6360</v>
      </c>
      <c r="C629" s="99" t="s">
        <v>6361</v>
      </c>
      <c r="D629" s="53" t="s">
        <v>5462</v>
      </c>
      <c r="E629" s="53" t="s">
        <v>6799</v>
      </c>
      <c r="F629" s="66"/>
      <c r="G629" s="66"/>
      <c r="H629" s="67" t="s">
        <v>2505</v>
      </c>
    </row>
    <row r="630" spans="1:8" s="211" customFormat="1" ht="15" customHeight="1" x14ac:dyDescent="0.25">
      <c r="A630" s="53" t="s">
        <v>2711</v>
      </c>
      <c r="B630" s="53" t="s">
        <v>6804</v>
      </c>
      <c r="C630" s="69" t="s">
        <v>6805</v>
      </c>
      <c r="D630" s="53" t="s">
        <v>2505</v>
      </c>
      <c r="E630" s="53"/>
      <c r="F630" s="66"/>
      <c r="G630" s="66"/>
      <c r="H630" s="67" t="s">
        <v>2505</v>
      </c>
    </row>
    <row r="631" spans="1:8" s="211" customFormat="1" ht="15" customHeight="1" x14ac:dyDescent="0.25">
      <c r="A631" s="152" t="s">
        <v>2711</v>
      </c>
      <c r="B631" s="152" t="s">
        <v>6806</v>
      </c>
      <c r="C631" s="155" t="s">
        <v>6807</v>
      </c>
      <c r="D631" s="152" t="s">
        <v>2505</v>
      </c>
      <c r="E631" s="152"/>
      <c r="F631" s="153"/>
      <c r="G631" s="153"/>
      <c r="H631" s="154" t="s">
        <v>2505</v>
      </c>
    </row>
    <row r="632" spans="1:8" s="211" customFormat="1" ht="15" customHeight="1" x14ac:dyDescent="0.25">
      <c r="A632" s="130" t="s">
        <v>2711</v>
      </c>
      <c r="B632" s="138" t="s">
        <v>13705</v>
      </c>
      <c r="C632" s="102" t="s">
        <v>13281</v>
      </c>
      <c r="D632" s="103"/>
      <c r="E632" s="103"/>
      <c r="F632" s="103"/>
      <c r="G632" s="103"/>
      <c r="H632" s="103"/>
    </row>
    <row r="633" spans="1:8" s="211" customFormat="1" ht="15" customHeight="1" x14ac:dyDescent="0.25">
      <c r="A633" s="179" t="s">
        <v>2711</v>
      </c>
      <c r="B633" s="179" t="s">
        <v>6808</v>
      </c>
      <c r="C633" s="180" t="s">
        <v>6809</v>
      </c>
      <c r="D633" s="179" t="s">
        <v>2505</v>
      </c>
      <c r="E633" s="180"/>
      <c r="F633" s="181"/>
      <c r="G633" s="181"/>
      <c r="H633" s="182" t="s">
        <v>2505</v>
      </c>
    </row>
    <row r="634" spans="1:8" s="211" customFormat="1" ht="15" customHeight="1" x14ac:dyDescent="0.25">
      <c r="A634" s="130" t="s">
        <v>2711</v>
      </c>
      <c r="B634" s="138" t="s">
        <v>13706</v>
      </c>
      <c r="C634" s="102" t="s">
        <v>13282</v>
      </c>
      <c r="D634" s="103"/>
      <c r="E634" s="103"/>
      <c r="F634" s="103"/>
      <c r="G634" s="103"/>
      <c r="H634" s="103"/>
    </row>
    <row r="635" spans="1:8" s="211" customFormat="1" ht="15" customHeight="1" x14ac:dyDescent="0.25">
      <c r="A635" s="125" t="s">
        <v>2711</v>
      </c>
      <c r="B635" s="185" t="s">
        <v>6810</v>
      </c>
      <c r="C635" s="176" t="s">
        <v>6811</v>
      </c>
      <c r="D635" s="125"/>
      <c r="E635" s="176"/>
      <c r="F635" s="173"/>
      <c r="G635" s="173"/>
      <c r="H635" s="126"/>
    </row>
    <row r="636" spans="1:8" s="211" customFormat="1" ht="15" customHeight="1" x14ac:dyDescent="0.25">
      <c r="A636" s="53" t="s">
        <v>2711</v>
      </c>
      <c r="B636" s="101" t="s">
        <v>6812</v>
      </c>
      <c r="C636" s="70" t="s">
        <v>6813</v>
      </c>
      <c r="D636" s="53"/>
      <c r="E636" s="70"/>
      <c r="F636" s="66"/>
      <c r="G636" s="66"/>
      <c r="H636" s="67"/>
    </row>
    <row r="637" spans="1:8" s="211" customFormat="1" ht="15" customHeight="1" x14ac:dyDescent="0.25">
      <c r="A637" s="53" t="s">
        <v>2711</v>
      </c>
      <c r="B637" s="101" t="s">
        <v>6814</v>
      </c>
      <c r="C637" s="70" t="s">
        <v>6815</v>
      </c>
      <c r="D637" s="53"/>
      <c r="E637" s="70"/>
      <c r="F637" s="66"/>
      <c r="G637" s="66"/>
      <c r="H637" s="67"/>
    </row>
    <row r="638" spans="1:8" s="211" customFormat="1" ht="15" customHeight="1" x14ac:dyDescent="0.25">
      <c r="A638" s="53" t="s">
        <v>2711</v>
      </c>
      <c r="B638" s="101" t="s">
        <v>6816</v>
      </c>
      <c r="C638" s="70" t="s">
        <v>6817</v>
      </c>
      <c r="D638" s="53"/>
      <c r="E638" s="70"/>
      <c r="F638" s="66"/>
      <c r="G638" s="66"/>
      <c r="H638" s="67"/>
    </row>
    <row r="639" spans="1:8" s="211" customFormat="1" ht="15" customHeight="1" x14ac:dyDescent="0.25">
      <c r="A639" s="53" t="s">
        <v>2711</v>
      </c>
      <c r="B639" s="53" t="s">
        <v>6818</v>
      </c>
      <c r="C639" s="70" t="s">
        <v>6819</v>
      </c>
      <c r="D639" s="53" t="s">
        <v>2505</v>
      </c>
      <c r="E639" s="70"/>
      <c r="F639" s="66"/>
      <c r="G639" s="66"/>
      <c r="H639" s="67" t="s">
        <v>2505</v>
      </c>
    </row>
    <row r="640" spans="1:8" s="211" customFormat="1" ht="15" customHeight="1" x14ac:dyDescent="0.25">
      <c r="A640" s="152" t="s">
        <v>2711</v>
      </c>
      <c r="B640" s="152" t="s">
        <v>6820</v>
      </c>
      <c r="C640" s="155" t="s">
        <v>6821</v>
      </c>
      <c r="D640" s="152" t="s">
        <v>2505</v>
      </c>
      <c r="E640" s="155"/>
      <c r="F640" s="153"/>
      <c r="G640" s="153"/>
      <c r="H640" s="154" t="s">
        <v>2505</v>
      </c>
    </row>
    <row r="641" spans="1:8" s="211" customFormat="1" ht="15" customHeight="1" x14ac:dyDescent="0.25">
      <c r="A641" s="130" t="s">
        <v>2711</v>
      </c>
      <c r="B641" s="138" t="s">
        <v>13707</v>
      </c>
      <c r="C641" s="102" t="s">
        <v>13283</v>
      </c>
      <c r="D641" s="103"/>
      <c r="E641" s="103"/>
      <c r="F641" s="103"/>
      <c r="G641" s="103"/>
      <c r="H641" s="103"/>
    </row>
    <row r="642" spans="1:8" s="211" customFormat="1" ht="15" customHeight="1" x14ac:dyDescent="0.25">
      <c r="A642" s="125" t="s">
        <v>2711</v>
      </c>
      <c r="B642" s="125" t="s">
        <v>6822</v>
      </c>
      <c r="C642" s="176" t="s">
        <v>6823</v>
      </c>
      <c r="D642" s="125" t="s">
        <v>2505</v>
      </c>
      <c r="E642" s="176"/>
      <c r="F642" s="173"/>
      <c r="G642" s="173"/>
      <c r="H642" s="126" t="s">
        <v>2505</v>
      </c>
    </row>
    <row r="643" spans="1:8" s="211" customFormat="1" ht="15" customHeight="1" x14ac:dyDescent="0.25">
      <c r="A643" s="53" t="s">
        <v>2711</v>
      </c>
      <c r="B643" s="53" t="s">
        <v>2757</v>
      </c>
      <c r="C643" s="71" t="s">
        <v>6824</v>
      </c>
      <c r="D643" s="53" t="s">
        <v>2505</v>
      </c>
      <c r="E643" s="71"/>
      <c r="F643" s="66"/>
      <c r="G643" s="66"/>
      <c r="H643" s="67" t="s">
        <v>2505</v>
      </c>
    </row>
    <row r="644" spans="1:8" s="211" customFormat="1" ht="15" customHeight="1" x14ac:dyDescent="0.25">
      <c r="A644" s="53" t="s">
        <v>2711</v>
      </c>
      <c r="B644" s="53" t="s">
        <v>6825</v>
      </c>
      <c r="C644" s="71" t="s">
        <v>6826</v>
      </c>
      <c r="D644" s="53" t="s">
        <v>2505</v>
      </c>
      <c r="E644" s="71"/>
      <c r="F644" s="66"/>
      <c r="G644" s="66"/>
      <c r="H644" s="67" t="s">
        <v>2505</v>
      </c>
    </row>
    <row r="645" spans="1:8" s="211" customFormat="1" ht="15" customHeight="1" x14ac:dyDescent="0.25">
      <c r="A645" s="53" t="s">
        <v>2711</v>
      </c>
      <c r="B645" s="53" t="s">
        <v>6827</v>
      </c>
      <c r="C645" s="72" t="s">
        <v>6828</v>
      </c>
      <c r="D645" s="53" t="s">
        <v>2505</v>
      </c>
      <c r="E645" s="72"/>
      <c r="F645" s="66"/>
      <c r="G645" s="66"/>
      <c r="H645" s="67" t="s">
        <v>2505</v>
      </c>
    </row>
    <row r="646" spans="1:8" s="211" customFormat="1" ht="15" customHeight="1" x14ac:dyDescent="0.25">
      <c r="A646" s="53" t="s">
        <v>2711</v>
      </c>
      <c r="B646" s="53" t="s">
        <v>6829</v>
      </c>
      <c r="C646" s="72" t="s">
        <v>6830</v>
      </c>
      <c r="D646" s="53" t="s">
        <v>2505</v>
      </c>
      <c r="E646" s="72"/>
      <c r="F646" s="66"/>
      <c r="G646" s="66"/>
      <c r="H646" s="67" t="s">
        <v>2505</v>
      </c>
    </row>
    <row r="647" spans="1:8" s="211" customFormat="1" ht="15" customHeight="1" x14ac:dyDescent="0.25">
      <c r="A647" s="53" t="s">
        <v>2711</v>
      </c>
      <c r="B647" s="53" t="s">
        <v>6831</v>
      </c>
      <c r="C647" s="72" t="s">
        <v>6832</v>
      </c>
      <c r="D647" s="53" t="s">
        <v>2505</v>
      </c>
      <c r="E647" s="72"/>
      <c r="F647" s="72"/>
      <c r="G647" s="72"/>
      <c r="H647" s="67" t="s">
        <v>2505</v>
      </c>
    </row>
    <row r="648" spans="1:8" s="211" customFormat="1" ht="15" customHeight="1" x14ac:dyDescent="0.25">
      <c r="A648" s="53" t="s">
        <v>2711</v>
      </c>
      <c r="B648" s="53" t="s">
        <v>6833</v>
      </c>
      <c r="C648" s="72" t="s">
        <v>20017</v>
      </c>
      <c r="D648" s="53" t="s">
        <v>2505</v>
      </c>
      <c r="E648" s="72"/>
      <c r="F648" s="72"/>
      <c r="G648" s="72"/>
      <c r="H648" s="67" t="s">
        <v>2505</v>
      </c>
    </row>
    <row r="649" spans="1:8" s="211" customFormat="1" ht="15" customHeight="1" x14ac:dyDescent="0.25">
      <c r="A649" s="53" t="s">
        <v>2711</v>
      </c>
      <c r="B649" s="53" t="s">
        <v>4821</v>
      </c>
      <c r="C649" s="72" t="s">
        <v>19775</v>
      </c>
      <c r="D649" s="53" t="s">
        <v>2505</v>
      </c>
      <c r="E649" s="72"/>
      <c r="F649" s="72"/>
      <c r="G649" s="72"/>
      <c r="H649" s="67" t="s">
        <v>2505</v>
      </c>
    </row>
    <row r="650" spans="1:8" s="211" customFormat="1" ht="15" customHeight="1" x14ac:dyDescent="0.25">
      <c r="A650" s="53" t="s">
        <v>2711</v>
      </c>
      <c r="B650" s="53" t="s">
        <v>4823</v>
      </c>
      <c r="C650" s="72" t="s">
        <v>19776</v>
      </c>
      <c r="D650" s="53" t="s">
        <v>2505</v>
      </c>
      <c r="E650" s="72"/>
      <c r="F650" s="72"/>
      <c r="G650" s="72"/>
      <c r="H650" s="67" t="s">
        <v>2505</v>
      </c>
    </row>
    <row r="651" spans="1:8" s="211" customFormat="1" ht="15" customHeight="1" x14ac:dyDescent="0.25">
      <c r="A651" s="53" t="s">
        <v>2711</v>
      </c>
      <c r="B651" s="53" t="s">
        <v>6835</v>
      </c>
      <c r="C651" s="72" t="s">
        <v>6836</v>
      </c>
      <c r="D651" s="53" t="s">
        <v>2505</v>
      </c>
      <c r="E651" s="72"/>
      <c r="F651" s="72"/>
      <c r="G651" s="72"/>
      <c r="H651" s="67" t="s">
        <v>2505</v>
      </c>
    </row>
    <row r="652" spans="1:8" s="211" customFormat="1" ht="15" customHeight="1" x14ac:dyDescent="0.25">
      <c r="A652" s="53" t="s">
        <v>2711</v>
      </c>
      <c r="B652" s="53" t="s">
        <v>6837</v>
      </c>
      <c r="C652" s="72" t="s">
        <v>6838</v>
      </c>
      <c r="D652" s="53" t="s">
        <v>2505</v>
      </c>
      <c r="E652" s="72"/>
      <c r="F652" s="72"/>
      <c r="G652" s="72"/>
      <c r="H652" s="67" t="s">
        <v>2505</v>
      </c>
    </row>
    <row r="653" spans="1:8" s="211" customFormat="1" ht="15" customHeight="1" x14ac:dyDescent="0.25">
      <c r="A653" s="53" t="s">
        <v>2711</v>
      </c>
      <c r="B653" s="53" t="s">
        <v>6839</v>
      </c>
      <c r="C653" s="72" t="s">
        <v>6840</v>
      </c>
      <c r="D653" s="53" t="s">
        <v>2505</v>
      </c>
      <c r="E653" s="72"/>
      <c r="F653" s="72"/>
      <c r="G653" s="72"/>
      <c r="H653" s="67" t="s">
        <v>2505</v>
      </c>
    </row>
    <row r="654" spans="1:8" s="211" customFormat="1" ht="15" customHeight="1" x14ac:dyDescent="0.25">
      <c r="A654" s="53" t="s">
        <v>2711</v>
      </c>
      <c r="B654" s="53" t="s">
        <v>6841</v>
      </c>
      <c r="C654" s="72" t="s">
        <v>6842</v>
      </c>
      <c r="D654" s="53" t="s">
        <v>2505</v>
      </c>
      <c r="E654" s="72"/>
      <c r="F654" s="72"/>
      <c r="G654" s="72"/>
      <c r="H654" s="67" t="s">
        <v>2505</v>
      </c>
    </row>
    <row r="655" spans="1:8" s="211" customFormat="1" ht="15" customHeight="1" x14ac:dyDescent="0.25">
      <c r="A655" s="53" t="s">
        <v>2711</v>
      </c>
      <c r="B655" s="53" t="s">
        <v>6843</v>
      </c>
      <c r="C655" s="99" t="s">
        <v>6844</v>
      </c>
      <c r="D655" s="53" t="s">
        <v>2505</v>
      </c>
      <c r="E655" s="99"/>
      <c r="F655" s="99"/>
      <c r="G655" s="99"/>
      <c r="H655" s="67" t="s">
        <v>2505</v>
      </c>
    </row>
    <row r="656" spans="1:8" s="211" customFormat="1" ht="15" customHeight="1" x14ac:dyDescent="0.25">
      <c r="A656" s="53" t="s">
        <v>2711</v>
      </c>
      <c r="B656" s="53" t="s">
        <v>6845</v>
      </c>
      <c r="C656" s="105" t="s">
        <v>6846</v>
      </c>
      <c r="D656" s="53" t="s">
        <v>2505</v>
      </c>
      <c r="E656" s="105"/>
      <c r="F656" s="105"/>
      <c r="G656" s="105"/>
      <c r="H656" s="67" t="s">
        <v>2505</v>
      </c>
    </row>
    <row r="657" spans="1:8" s="211" customFormat="1" ht="15" customHeight="1" x14ac:dyDescent="0.25">
      <c r="A657" s="53" t="s">
        <v>2711</v>
      </c>
      <c r="B657" s="53" t="s">
        <v>6847</v>
      </c>
      <c r="C657" s="105" t="s">
        <v>6848</v>
      </c>
      <c r="D657" s="53" t="s">
        <v>2505</v>
      </c>
      <c r="E657" s="105"/>
      <c r="F657" s="105"/>
      <c r="G657" s="105"/>
      <c r="H657" s="67" t="s">
        <v>2505</v>
      </c>
    </row>
    <row r="658" spans="1:8" s="211" customFormat="1" ht="15" customHeight="1" x14ac:dyDescent="0.25">
      <c r="A658" s="53" t="s">
        <v>2711</v>
      </c>
      <c r="B658" s="53" t="s">
        <v>6849</v>
      </c>
      <c r="C658" s="99" t="s">
        <v>6850</v>
      </c>
      <c r="D658" s="53" t="s">
        <v>2505</v>
      </c>
      <c r="E658" s="99"/>
      <c r="F658" s="99"/>
      <c r="G658" s="99"/>
      <c r="H658" s="67" t="s">
        <v>2505</v>
      </c>
    </row>
    <row r="659" spans="1:8" s="211" customFormat="1" ht="15" customHeight="1" x14ac:dyDescent="0.25">
      <c r="A659" s="53" t="s">
        <v>2711</v>
      </c>
      <c r="B659" s="53" t="s">
        <v>6851</v>
      </c>
      <c r="C659" s="99" t="s">
        <v>6852</v>
      </c>
      <c r="D659" s="53" t="s">
        <v>2505</v>
      </c>
      <c r="E659" s="99"/>
      <c r="F659" s="99"/>
      <c r="G659" s="99"/>
      <c r="H659" s="67" t="s">
        <v>2505</v>
      </c>
    </row>
    <row r="660" spans="1:8" s="211" customFormat="1" ht="15" customHeight="1" x14ac:dyDescent="0.25">
      <c r="A660" s="53" t="s">
        <v>2711</v>
      </c>
      <c r="B660" s="53" t="s">
        <v>6853</v>
      </c>
      <c r="C660" s="72" t="s">
        <v>6854</v>
      </c>
      <c r="D660" s="53" t="s">
        <v>2505</v>
      </c>
      <c r="E660" s="72"/>
      <c r="F660" s="72"/>
      <c r="G660" s="72"/>
      <c r="H660" s="67" t="s">
        <v>2505</v>
      </c>
    </row>
    <row r="661" spans="1:8" s="211" customFormat="1" ht="15" customHeight="1" x14ac:dyDescent="0.25">
      <c r="A661" s="53" t="s">
        <v>2711</v>
      </c>
      <c r="B661" s="53" t="s">
        <v>6855</v>
      </c>
      <c r="C661" s="99" t="s">
        <v>6856</v>
      </c>
      <c r="D661" s="53" t="s">
        <v>2505</v>
      </c>
      <c r="E661" s="99"/>
      <c r="F661" s="99"/>
      <c r="G661" s="99"/>
      <c r="H661" s="67" t="s">
        <v>2505</v>
      </c>
    </row>
    <row r="662" spans="1:8" s="211" customFormat="1" ht="15" customHeight="1" x14ac:dyDescent="0.25">
      <c r="A662" s="53" t="s">
        <v>2711</v>
      </c>
      <c r="B662" s="53" t="s">
        <v>6857</v>
      </c>
      <c r="C662" s="99" t="s">
        <v>6858</v>
      </c>
      <c r="D662" s="53" t="s">
        <v>2505</v>
      </c>
      <c r="E662" s="99"/>
      <c r="F662" s="99"/>
      <c r="G662" s="99"/>
      <c r="H662" s="67" t="s">
        <v>2505</v>
      </c>
    </row>
    <row r="663" spans="1:8" s="211" customFormat="1" ht="15" customHeight="1" x14ac:dyDescent="0.25">
      <c r="A663" s="53" t="s">
        <v>2711</v>
      </c>
      <c r="B663" s="53" t="s">
        <v>6859</v>
      </c>
      <c r="C663" s="99" t="s">
        <v>6860</v>
      </c>
      <c r="D663" s="53" t="s">
        <v>2505</v>
      </c>
      <c r="E663" s="99"/>
      <c r="F663" s="99"/>
      <c r="G663" s="99"/>
      <c r="H663" s="67" t="s">
        <v>2505</v>
      </c>
    </row>
    <row r="664" spans="1:8" s="211" customFormat="1" ht="15" customHeight="1" x14ac:dyDescent="0.25">
      <c r="A664" s="53" t="s">
        <v>2711</v>
      </c>
      <c r="B664" s="53" t="s">
        <v>6861</v>
      </c>
      <c r="C664" s="72" t="s">
        <v>6862</v>
      </c>
      <c r="D664" s="53" t="s">
        <v>2505</v>
      </c>
      <c r="E664" s="72"/>
      <c r="F664" s="72"/>
      <c r="G664" s="72"/>
      <c r="H664" s="67" t="s">
        <v>2505</v>
      </c>
    </row>
    <row r="665" spans="1:8" s="211" customFormat="1" ht="15" customHeight="1" x14ac:dyDescent="0.25">
      <c r="A665" s="53" t="s">
        <v>2711</v>
      </c>
      <c r="B665" s="53" t="s">
        <v>6863</v>
      </c>
      <c r="C665" s="72" t="s">
        <v>6864</v>
      </c>
      <c r="D665" s="53" t="s">
        <v>2505</v>
      </c>
      <c r="E665" s="72"/>
      <c r="F665" s="72"/>
      <c r="G665" s="72"/>
      <c r="H665" s="67" t="s">
        <v>2505</v>
      </c>
    </row>
    <row r="666" spans="1:8" s="211" customFormat="1" ht="15" customHeight="1" x14ac:dyDescent="0.25">
      <c r="A666" s="53" t="s">
        <v>2711</v>
      </c>
      <c r="B666" s="53" t="s">
        <v>6865</v>
      </c>
      <c r="C666" s="72" t="s">
        <v>6866</v>
      </c>
      <c r="D666" s="53" t="s">
        <v>2505</v>
      </c>
      <c r="E666" s="72"/>
      <c r="F666" s="72"/>
      <c r="G666" s="72"/>
      <c r="H666" s="67" t="s">
        <v>2505</v>
      </c>
    </row>
    <row r="667" spans="1:8" s="211" customFormat="1" ht="15" customHeight="1" x14ac:dyDescent="0.25">
      <c r="A667" s="53" t="s">
        <v>2711</v>
      </c>
      <c r="B667" s="53" t="s">
        <v>2757</v>
      </c>
      <c r="C667" s="71" t="s">
        <v>6867</v>
      </c>
      <c r="D667" s="53" t="s">
        <v>2505</v>
      </c>
      <c r="E667" s="71"/>
      <c r="F667" s="71"/>
      <c r="G667" s="71"/>
      <c r="H667" s="67" t="s">
        <v>2505</v>
      </c>
    </row>
    <row r="668" spans="1:8" s="211" customFormat="1" ht="15" customHeight="1" x14ac:dyDescent="0.25">
      <c r="A668" s="53" t="s">
        <v>2711</v>
      </c>
      <c r="B668" s="53" t="s">
        <v>6868</v>
      </c>
      <c r="C668" s="70" t="s">
        <v>6869</v>
      </c>
      <c r="D668" s="53" t="s">
        <v>2505</v>
      </c>
      <c r="E668" s="70"/>
      <c r="F668" s="70"/>
      <c r="G668" s="70"/>
      <c r="H668" s="67" t="s">
        <v>2505</v>
      </c>
    </row>
    <row r="669" spans="1:8" s="211" customFormat="1" ht="15" customHeight="1" x14ac:dyDescent="0.25">
      <c r="A669" s="53" t="s">
        <v>2711</v>
      </c>
      <c r="B669" s="53" t="s">
        <v>6870</v>
      </c>
      <c r="C669" s="71" t="s">
        <v>6871</v>
      </c>
      <c r="D669" s="53" t="s">
        <v>2505</v>
      </c>
      <c r="E669" s="71"/>
      <c r="F669" s="71"/>
      <c r="G669" s="71"/>
      <c r="H669" s="67" t="s">
        <v>2505</v>
      </c>
    </row>
    <row r="670" spans="1:8" s="211" customFormat="1" ht="15" customHeight="1" x14ac:dyDescent="0.25">
      <c r="A670" s="53" t="s">
        <v>2711</v>
      </c>
      <c r="B670" s="53" t="s">
        <v>6872</v>
      </c>
      <c r="C670" s="71" t="s">
        <v>6873</v>
      </c>
      <c r="D670" s="53" t="s">
        <v>2505</v>
      </c>
      <c r="E670" s="71"/>
      <c r="F670" s="71"/>
      <c r="G670" s="71"/>
      <c r="H670" s="67" t="s">
        <v>2505</v>
      </c>
    </row>
    <row r="671" spans="1:8" s="211" customFormat="1" ht="15" customHeight="1" x14ac:dyDescent="0.25">
      <c r="A671" s="53" t="s">
        <v>2711</v>
      </c>
      <c r="B671" s="53" t="s">
        <v>6874</v>
      </c>
      <c r="C671" s="71" t="s">
        <v>6875</v>
      </c>
      <c r="D671" s="53" t="s">
        <v>2505</v>
      </c>
      <c r="E671" s="71"/>
      <c r="F671" s="71"/>
      <c r="G671" s="71"/>
      <c r="H671" s="67" t="s">
        <v>2505</v>
      </c>
    </row>
    <row r="672" spans="1:8" s="211" customFormat="1" ht="15" customHeight="1" x14ac:dyDescent="0.25">
      <c r="A672" s="53" t="s">
        <v>2711</v>
      </c>
      <c r="B672" s="53" t="s">
        <v>6876</v>
      </c>
      <c r="C672" s="71" t="s">
        <v>6877</v>
      </c>
      <c r="D672" s="53" t="s">
        <v>2505</v>
      </c>
      <c r="E672" s="71"/>
      <c r="F672" s="71"/>
      <c r="G672" s="71"/>
      <c r="H672" s="67" t="s">
        <v>2505</v>
      </c>
    </row>
    <row r="673" spans="1:8" s="211" customFormat="1" ht="15" customHeight="1" x14ac:dyDescent="0.25">
      <c r="A673" s="53" t="s">
        <v>2711</v>
      </c>
      <c r="B673" s="53" t="s">
        <v>6878</v>
      </c>
      <c r="C673" s="70" t="s">
        <v>6879</v>
      </c>
      <c r="D673" s="53" t="s">
        <v>2505</v>
      </c>
      <c r="E673" s="70"/>
      <c r="F673" s="70"/>
      <c r="G673" s="70"/>
      <c r="H673" s="67" t="s">
        <v>2505</v>
      </c>
    </row>
    <row r="674" spans="1:8" s="211" customFormat="1" ht="15" customHeight="1" x14ac:dyDescent="0.25">
      <c r="A674" s="53" t="s">
        <v>2711</v>
      </c>
      <c r="B674" s="53" t="s">
        <v>6880</v>
      </c>
      <c r="C674" s="71" t="s">
        <v>6881</v>
      </c>
      <c r="D674" s="53" t="s">
        <v>2505</v>
      </c>
      <c r="E674" s="71"/>
      <c r="F674" s="71"/>
      <c r="G674" s="71"/>
      <c r="H674" s="67" t="s">
        <v>2505</v>
      </c>
    </row>
    <row r="675" spans="1:8" s="211" customFormat="1" ht="15" customHeight="1" x14ac:dyDescent="0.25">
      <c r="A675" s="53" t="s">
        <v>2711</v>
      </c>
      <c r="B675" s="53" t="s">
        <v>6882</v>
      </c>
      <c r="C675" s="71" t="s">
        <v>6883</v>
      </c>
      <c r="D675" s="53" t="s">
        <v>2505</v>
      </c>
      <c r="E675" s="71"/>
      <c r="F675" s="71"/>
      <c r="G675" s="71"/>
      <c r="H675" s="67" t="s">
        <v>2505</v>
      </c>
    </row>
    <row r="676" spans="1:8" s="211" customFormat="1" ht="15" customHeight="1" x14ac:dyDescent="0.25">
      <c r="A676" s="53" t="s">
        <v>2711</v>
      </c>
      <c r="B676" s="53" t="s">
        <v>6884</v>
      </c>
      <c r="C676" s="71" t="s">
        <v>6885</v>
      </c>
      <c r="D676" s="53" t="s">
        <v>2505</v>
      </c>
      <c r="E676" s="71"/>
      <c r="F676" s="71"/>
      <c r="G676" s="71"/>
      <c r="H676" s="67" t="s">
        <v>2505</v>
      </c>
    </row>
    <row r="677" spans="1:8" s="211" customFormat="1" ht="15" customHeight="1" x14ac:dyDescent="0.25">
      <c r="A677" s="152" t="s">
        <v>2711</v>
      </c>
      <c r="B677" s="152" t="s">
        <v>6886</v>
      </c>
      <c r="C677" s="159" t="s">
        <v>6887</v>
      </c>
      <c r="D677" s="152" t="s">
        <v>2505</v>
      </c>
      <c r="E677" s="159"/>
      <c r="F677" s="159"/>
      <c r="G677" s="159"/>
      <c r="H677" s="154" t="s">
        <v>2505</v>
      </c>
    </row>
    <row r="678" spans="1:8" s="211" customFormat="1" ht="15" customHeight="1" x14ac:dyDescent="0.25">
      <c r="A678" s="130" t="s">
        <v>2711</v>
      </c>
      <c r="B678" s="138" t="s">
        <v>13708</v>
      </c>
      <c r="C678" s="128" t="s">
        <v>13284</v>
      </c>
      <c r="D678" s="103"/>
      <c r="E678" s="103"/>
      <c r="F678" s="103"/>
      <c r="G678" s="103"/>
      <c r="H678" s="103"/>
    </row>
    <row r="679" spans="1:8" s="211" customFormat="1" ht="15" customHeight="1" x14ac:dyDescent="0.25">
      <c r="A679" s="130" t="s">
        <v>2711</v>
      </c>
      <c r="B679" s="138" t="s">
        <v>13709</v>
      </c>
      <c r="C679" s="134" t="s">
        <v>13285</v>
      </c>
      <c r="D679" s="103"/>
      <c r="E679" s="103"/>
      <c r="F679" s="103"/>
      <c r="G679" s="103"/>
      <c r="H679" s="103"/>
    </row>
    <row r="680" spans="1:8" s="211" customFormat="1" ht="15" customHeight="1" x14ac:dyDescent="0.25">
      <c r="A680" s="130" t="s">
        <v>2711</v>
      </c>
      <c r="B680" s="138" t="s">
        <v>13710</v>
      </c>
      <c r="C680" s="115" t="s">
        <v>13286</v>
      </c>
      <c r="D680" s="103"/>
      <c r="E680" s="103"/>
      <c r="F680" s="103"/>
      <c r="G680" s="103"/>
      <c r="H680" s="103"/>
    </row>
    <row r="681" spans="1:8" s="211" customFormat="1" ht="15" customHeight="1" x14ac:dyDescent="0.25">
      <c r="A681" s="130" t="s">
        <v>2711</v>
      </c>
      <c r="B681" s="138" t="s">
        <v>6354</v>
      </c>
      <c r="C681" s="117" t="s">
        <v>6355</v>
      </c>
      <c r="D681" s="103"/>
      <c r="E681" s="103"/>
      <c r="F681" s="103"/>
      <c r="G681" s="103"/>
      <c r="H681" s="103"/>
    </row>
    <row r="682" spans="1:8" s="211" customFormat="1" ht="15" customHeight="1" x14ac:dyDescent="0.25">
      <c r="A682" s="130" t="s">
        <v>2711</v>
      </c>
      <c r="B682" s="138" t="s">
        <v>6356</v>
      </c>
      <c r="C682" s="94" t="s">
        <v>6357</v>
      </c>
      <c r="D682" s="103"/>
      <c r="E682" s="103"/>
      <c r="F682" s="103"/>
      <c r="G682" s="103"/>
      <c r="H682" s="103"/>
    </row>
    <row r="683" spans="1:8" s="211" customFormat="1" ht="15" customHeight="1" x14ac:dyDescent="0.25">
      <c r="A683" s="130" t="s">
        <v>2711</v>
      </c>
      <c r="B683" s="138" t="s">
        <v>6358</v>
      </c>
      <c r="C683" s="97" t="s">
        <v>6359</v>
      </c>
      <c r="D683" s="103"/>
      <c r="E683" s="103"/>
      <c r="F683" s="103"/>
      <c r="G683" s="103"/>
      <c r="H683" s="103"/>
    </row>
    <row r="684" spans="1:8" s="211" customFormat="1" ht="15" customHeight="1" x14ac:dyDescent="0.25">
      <c r="A684" s="130" t="s">
        <v>2711</v>
      </c>
      <c r="B684" s="138" t="s">
        <v>6800</v>
      </c>
      <c r="C684" s="97" t="s">
        <v>6801</v>
      </c>
      <c r="D684" s="103"/>
      <c r="E684" s="103"/>
      <c r="F684" s="103"/>
      <c r="G684" s="103"/>
      <c r="H684" s="103"/>
    </row>
    <row r="685" spans="1:8" s="211" customFormat="1" ht="15" customHeight="1" x14ac:dyDescent="0.25">
      <c r="A685" s="130" t="s">
        <v>2711</v>
      </c>
      <c r="B685" s="138" t="s">
        <v>6802</v>
      </c>
      <c r="C685" s="116" t="s">
        <v>6803</v>
      </c>
      <c r="D685" s="103"/>
      <c r="E685" s="103"/>
      <c r="F685" s="103"/>
      <c r="G685" s="103"/>
      <c r="H685" s="103"/>
    </row>
    <row r="686" spans="1:8" s="211" customFormat="1" ht="15" customHeight="1" x14ac:dyDescent="0.25">
      <c r="A686" s="130" t="s">
        <v>2711</v>
      </c>
      <c r="B686" s="138" t="s">
        <v>6360</v>
      </c>
      <c r="C686" s="116" t="s">
        <v>6361</v>
      </c>
      <c r="D686" s="103"/>
      <c r="E686" s="103"/>
      <c r="F686" s="103"/>
      <c r="G686" s="103"/>
      <c r="H686" s="103"/>
    </row>
    <row r="687" spans="1:8" s="211" customFormat="1" ht="15" customHeight="1" x14ac:dyDescent="0.25">
      <c r="A687" s="130" t="s">
        <v>2711</v>
      </c>
      <c r="B687" s="138" t="s">
        <v>13711</v>
      </c>
      <c r="C687" s="117" t="s">
        <v>13287</v>
      </c>
      <c r="D687" s="103"/>
      <c r="E687" s="103"/>
      <c r="F687" s="103"/>
      <c r="G687" s="103"/>
      <c r="H687" s="103"/>
    </row>
    <row r="688" spans="1:8" s="211" customFormat="1" ht="15" customHeight="1" x14ac:dyDescent="0.25">
      <c r="A688" s="130" t="s">
        <v>2711</v>
      </c>
      <c r="B688" s="138" t="s">
        <v>13712</v>
      </c>
      <c r="C688" s="94" t="s">
        <v>13288</v>
      </c>
      <c r="D688" s="103"/>
      <c r="E688" s="103"/>
      <c r="F688" s="103"/>
      <c r="G688" s="103"/>
      <c r="H688" s="103"/>
    </row>
    <row r="689" spans="1:8" s="211" customFormat="1" ht="15" customHeight="1" x14ac:dyDescent="0.25">
      <c r="A689" s="130" t="s">
        <v>2711</v>
      </c>
      <c r="B689" s="138" t="s">
        <v>6745</v>
      </c>
      <c r="C689" s="97" t="s">
        <v>6746</v>
      </c>
      <c r="D689" s="103"/>
      <c r="E689" s="103"/>
      <c r="F689" s="103"/>
      <c r="G689" s="103"/>
      <c r="H689" s="103"/>
    </row>
    <row r="690" spans="1:8" s="211" customFormat="1" ht="15" customHeight="1" x14ac:dyDescent="0.25">
      <c r="A690" s="130" t="s">
        <v>2711</v>
      </c>
      <c r="B690" s="138" t="s">
        <v>10535</v>
      </c>
      <c r="C690" s="97" t="s">
        <v>10536</v>
      </c>
      <c r="D690" s="103"/>
      <c r="E690" s="103"/>
      <c r="F690" s="103"/>
      <c r="G690" s="103"/>
      <c r="H690" s="103"/>
    </row>
    <row r="691" spans="1:8" s="211" customFormat="1" ht="15" customHeight="1" x14ac:dyDescent="0.25">
      <c r="A691" s="130" t="s">
        <v>2711</v>
      </c>
      <c r="B691" s="138" t="s">
        <v>6793</v>
      </c>
      <c r="C691" s="117" t="s">
        <v>6794</v>
      </c>
      <c r="D691" s="103"/>
      <c r="E691" s="103"/>
      <c r="F691" s="103"/>
      <c r="G691" s="103"/>
      <c r="H691" s="103"/>
    </row>
    <row r="692" spans="1:8" s="211" customFormat="1" ht="15" customHeight="1" x14ac:dyDescent="0.25">
      <c r="A692" s="130" t="s">
        <v>2711</v>
      </c>
      <c r="B692" s="138" t="s">
        <v>13704</v>
      </c>
      <c r="C692" s="94" t="s">
        <v>13280</v>
      </c>
      <c r="D692" s="103"/>
      <c r="E692" s="103"/>
      <c r="F692" s="103"/>
      <c r="G692" s="103"/>
      <c r="H692" s="103"/>
    </row>
    <row r="693" spans="1:8" s="42" customFormat="1" ht="15" customHeight="1" x14ac:dyDescent="0.25">
      <c r="A693" s="130" t="s">
        <v>2711</v>
      </c>
      <c r="B693" s="138" t="s">
        <v>6795</v>
      </c>
      <c r="C693" s="97" t="s">
        <v>6796</v>
      </c>
      <c r="D693" s="103"/>
      <c r="E693" s="103"/>
      <c r="F693" s="103"/>
      <c r="G693" s="103"/>
      <c r="H693" s="103"/>
    </row>
    <row r="694" spans="1:8" s="42" customFormat="1" ht="15" customHeight="1" x14ac:dyDescent="0.25">
      <c r="A694" s="130" t="s">
        <v>2711</v>
      </c>
      <c r="B694" s="138" t="s">
        <v>6797</v>
      </c>
      <c r="C694" s="97" t="s">
        <v>6798</v>
      </c>
      <c r="D694" s="103"/>
      <c r="E694" s="103"/>
      <c r="F694" s="103"/>
      <c r="G694" s="103"/>
      <c r="H694" s="103"/>
    </row>
    <row r="695" spans="1:8" s="42" customFormat="1" ht="15" customHeight="1" x14ac:dyDescent="0.25">
      <c r="A695" s="130" t="s">
        <v>2711</v>
      </c>
      <c r="B695" s="138" t="s">
        <v>6743</v>
      </c>
      <c r="C695" s="117" t="s">
        <v>6744</v>
      </c>
      <c r="D695" s="103"/>
      <c r="E695" s="103"/>
      <c r="F695" s="103"/>
      <c r="G695" s="103"/>
      <c r="H695" s="103"/>
    </row>
    <row r="696" spans="1:8" s="42" customFormat="1" ht="15" customHeight="1" x14ac:dyDescent="0.25">
      <c r="A696" s="130" t="s">
        <v>2711</v>
      </c>
      <c r="B696" s="138" t="s">
        <v>13703</v>
      </c>
      <c r="C696" s="94" t="s">
        <v>13279</v>
      </c>
      <c r="D696" s="103"/>
      <c r="E696" s="103"/>
      <c r="F696" s="103"/>
      <c r="G696" s="103"/>
      <c r="H696" s="103"/>
    </row>
    <row r="697" spans="1:8" s="42" customFormat="1" ht="15" customHeight="1" x14ac:dyDescent="0.25">
      <c r="A697" s="130" t="s">
        <v>2711</v>
      </c>
      <c r="B697" s="138" t="s">
        <v>6747</v>
      </c>
      <c r="C697" s="97" t="s">
        <v>6748</v>
      </c>
      <c r="D697" s="103"/>
      <c r="E697" s="103"/>
      <c r="F697" s="103"/>
      <c r="G697" s="103"/>
      <c r="H697" s="103"/>
    </row>
    <row r="698" spans="1:8" s="42" customFormat="1" ht="15" customHeight="1" x14ac:dyDescent="0.25">
      <c r="A698" s="130" t="s">
        <v>2711</v>
      </c>
      <c r="B698" s="138" t="s">
        <v>6749</v>
      </c>
      <c r="C698" s="116" t="s">
        <v>6750</v>
      </c>
      <c r="D698" s="103"/>
      <c r="E698" s="103"/>
      <c r="F698" s="103"/>
      <c r="G698" s="103"/>
      <c r="H698" s="103"/>
    </row>
    <row r="699" spans="1:8" s="42" customFormat="1" ht="15" customHeight="1" x14ac:dyDescent="0.25">
      <c r="A699" s="130" t="s">
        <v>2711</v>
      </c>
      <c r="B699" s="138" t="s">
        <v>6751</v>
      </c>
      <c r="C699" s="116" t="s">
        <v>6752</v>
      </c>
      <c r="D699" s="103"/>
      <c r="E699" s="103"/>
      <c r="F699" s="103"/>
      <c r="G699" s="103"/>
      <c r="H699" s="103"/>
    </row>
    <row r="700" spans="1:8" s="42" customFormat="1" ht="15" customHeight="1" x14ac:dyDescent="0.25">
      <c r="A700" s="130" t="s">
        <v>2711</v>
      </c>
      <c r="B700" s="138" t="s">
        <v>6753</v>
      </c>
      <c r="C700" s="97" t="s">
        <v>6754</v>
      </c>
      <c r="D700" s="103"/>
      <c r="E700" s="103"/>
      <c r="F700" s="103"/>
      <c r="G700" s="103"/>
      <c r="H700" s="103"/>
    </row>
    <row r="701" spans="1:8" s="42" customFormat="1" ht="15" customHeight="1" x14ac:dyDescent="0.25">
      <c r="A701" s="130" t="s">
        <v>2711</v>
      </c>
      <c r="B701" s="138" t="s">
        <v>6755</v>
      </c>
      <c r="C701" s="97" t="s">
        <v>6756</v>
      </c>
      <c r="D701" s="103"/>
      <c r="E701" s="103"/>
      <c r="F701" s="103"/>
      <c r="G701" s="103"/>
      <c r="H701" s="103"/>
    </row>
    <row r="702" spans="1:8" s="42" customFormat="1" ht="15" customHeight="1" x14ac:dyDescent="0.25">
      <c r="A702" s="130" t="s">
        <v>2711</v>
      </c>
      <c r="B702" s="138" t="s">
        <v>6757</v>
      </c>
      <c r="C702" s="116" t="s">
        <v>6758</v>
      </c>
      <c r="D702" s="103"/>
      <c r="E702" s="103"/>
      <c r="F702" s="103"/>
      <c r="G702" s="103"/>
      <c r="H702" s="103"/>
    </row>
    <row r="703" spans="1:8" s="42" customFormat="1" ht="15" customHeight="1" x14ac:dyDescent="0.25">
      <c r="A703" s="130" t="s">
        <v>2711</v>
      </c>
      <c r="B703" s="138" t="s">
        <v>6759</v>
      </c>
      <c r="C703" s="116" t="s">
        <v>6760</v>
      </c>
      <c r="D703" s="103"/>
      <c r="E703" s="103"/>
      <c r="F703" s="103"/>
      <c r="G703" s="103"/>
      <c r="H703" s="103"/>
    </row>
    <row r="704" spans="1:8" s="211" customFormat="1" ht="15" customHeight="1" x14ac:dyDescent="0.25">
      <c r="A704" s="130" t="s">
        <v>2711</v>
      </c>
      <c r="B704" s="138" t="s">
        <v>6761</v>
      </c>
      <c r="C704" s="116" t="s">
        <v>6762</v>
      </c>
      <c r="D704" s="103"/>
      <c r="E704" s="103"/>
      <c r="F704" s="103"/>
      <c r="G704" s="103"/>
      <c r="H704" s="103"/>
    </row>
    <row r="705" spans="1:8" s="42" customFormat="1" ht="15" customHeight="1" x14ac:dyDescent="0.25">
      <c r="A705" s="130" t="s">
        <v>2711</v>
      </c>
      <c r="B705" s="138" t="s">
        <v>6763</v>
      </c>
      <c r="C705" s="97" t="s">
        <v>6764</v>
      </c>
      <c r="D705" s="103"/>
      <c r="E705" s="103"/>
      <c r="F705" s="103"/>
      <c r="G705" s="103"/>
      <c r="H705" s="103"/>
    </row>
    <row r="706" spans="1:8" s="42" customFormat="1" ht="15" customHeight="1" x14ac:dyDescent="0.25">
      <c r="A706" s="130" t="s">
        <v>2711</v>
      </c>
      <c r="B706" s="138" t="s">
        <v>6765</v>
      </c>
      <c r="C706" s="97" t="s">
        <v>6766</v>
      </c>
      <c r="D706" s="103"/>
      <c r="E706" s="103"/>
      <c r="F706" s="103"/>
      <c r="G706" s="103"/>
      <c r="H706" s="103"/>
    </row>
    <row r="707" spans="1:8" s="42" customFormat="1" ht="15" customHeight="1" x14ac:dyDescent="0.25">
      <c r="A707" s="130" t="s">
        <v>2711</v>
      </c>
      <c r="B707" s="138" t="s">
        <v>6767</v>
      </c>
      <c r="C707" s="97" t="s">
        <v>6768</v>
      </c>
      <c r="D707" s="103"/>
      <c r="E707" s="103"/>
      <c r="F707" s="103"/>
      <c r="G707" s="103"/>
      <c r="H707" s="103"/>
    </row>
    <row r="708" spans="1:8" s="42" customFormat="1" ht="15" customHeight="1" x14ac:dyDescent="0.25">
      <c r="A708" s="130" t="s">
        <v>2711</v>
      </c>
      <c r="B708" s="138" t="s">
        <v>6769</v>
      </c>
      <c r="C708" s="97" t="s">
        <v>6770</v>
      </c>
      <c r="D708" s="103"/>
      <c r="E708" s="103"/>
      <c r="F708" s="103"/>
      <c r="G708" s="103"/>
      <c r="H708" s="103"/>
    </row>
    <row r="709" spans="1:8" s="42" customFormat="1" ht="15" customHeight="1" x14ac:dyDescent="0.25">
      <c r="A709" s="130" t="s">
        <v>2711</v>
      </c>
      <c r="B709" s="138" t="s">
        <v>6771</v>
      </c>
      <c r="C709" s="97" t="s">
        <v>6772</v>
      </c>
      <c r="D709" s="103"/>
      <c r="E709" s="103"/>
      <c r="F709" s="103"/>
      <c r="G709" s="103"/>
      <c r="H709" s="103"/>
    </row>
    <row r="710" spans="1:8" s="42" customFormat="1" ht="15" customHeight="1" x14ac:dyDescent="0.25">
      <c r="A710" s="130" t="s">
        <v>2711</v>
      </c>
      <c r="B710" s="138" t="s">
        <v>6773</v>
      </c>
      <c r="C710" s="97" t="s">
        <v>6774</v>
      </c>
      <c r="D710" s="103"/>
      <c r="E710" s="103"/>
      <c r="F710" s="103"/>
      <c r="G710" s="103"/>
      <c r="H710" s="103"/>
    </row>
    <row r="711" spans="1:8" s="42" customFormat="1" ht="15" customHeight="1" x14ac:dyDescent="0.25">
      <c r="A711" s="130" t="s">
        <v>2711</v>
      </c>
      <c r="B711" s="138" t="s">
        <v>6775</v>
      </c>
      <c r="C711" s="97" t="s">
        <v>6776</v>
      </c>
      <c r="D711" s="103"/>
      <c r="E711" s="103"/>
      <c r="F711" s="103"/>
      <c r="G711" s="103"/>
      <c r="H711" s="103"/>
    </row>
    <row r="712" spans="1:8" s="42" customFormat="1" ht="15" customHeight="1" x14ac:dyDescent="0.25">
      <c r="A712" s="130" t="s">
        <v>2711</v>
      </c>
      <c r="B712" s="138" t="s">
        <v>6777</v>
      </c>
      <c r="C712" s="97" t="s">
        <v>6778</v>
      </c>
      <c r="D712" s="103"/>
      <c r="E712" s="103"/>
      <c r="F712" s="103"/>
      <c r="G712" s="103"/>
      <c r="H712" s="103"/>
    </row>
    <row r="713" spans="1:8" s="42" customFormat="1" ht="15" customHeight="1" x14ac:dyDescent="0.25">
      <c r="A713" s="130" t="s">
        <v>2711</v>
      </c>
      <c r="B713" s="138" t="s">
        <v>6779</v>
      </c>
      <c r="C713" s="116" t="s">
        <v>6780</v>
      </c>
      <c r="D713" s="103"/>
      <c r="E713" s="103"/>
      <c r="F713" s="103"/>
      <c r="G713" s="103"/>
      <c r="H713" s="103"/>
    </row>
    <row r="714" spans="1:8" s="42" customFormat="1" ht="15" customHeight="1" x14ac:dyDescent="0.25">
      <c r="A714" s="130" t="s">
        <v>2711</v>
      </c>
      <c r="B714" s="138" t="s">
        <v>6781</v>
      </c>
      <c r="C714" s="97" t="s">
        <v>6782</v>
      </c>
      <c r="D714" s="103"/>
      <c r="E714" s="103"/>
      <c r="F714" s="103"/>
      <c r="G714" s="103"/>
      <c r="H714" s="103"/>
    </row>
    <row r="715" spans="1:8" s="42" customFormat="1" ht="15" customHeight="1" x14ac:dyDescent="0.25">
      <c r="A715" s="130" t="s">
        <v>2711</v>
      </c>
      <c r="B715" s="138" t="s">
        <v>6783</v>
      </c>
      <c r="C715" s="97" t="s">
        <v>6784</v>
      </c>
      <c r="D715" s="103"/>
      <c r="E715" s="103"/>
      <c r="F715" s="103"/>
      <c r="G715" s="103"/>
      <c r="H715" s="103"/>
    </row>
    <row r="716" spans="1:8" s="42" customFormat="1" ht="15" customHeight="1" x14ac:dyDescent="0.25">
      <c r="A716" s="130" t="s">
        <v>2711</v>
      </c>
      <c r="B716" s="138" t="s">
        <v>6785</v>
      </c>
      <c r="C716" s="97" t="s">
        <v>6786</v>
      </c>
      <c r="D716" s="103"/>
      <c r="E716" s="103"/>
      <c r="F716" s="103"/>
      <c r="G716" s="103"/>
      <c r="H716" s="103"/>
    </row>
    <row r="717" spans="1:8" s="42" customFormat="1" ht="15" customHeight="1" x14ac:dyDescent="0.25">
      <c r="A717" s="130" t="s">
        <v>2711</v>
      </c>
      <c r="B717" s="138" t="s">
        <v>6787</v>
      </c>
      <c r="C717" s="97" t="s">
        <v>6788</v>
      </c>
      <c r="D717" s="103"/>
      <c r="E717" s="103"/>
      <c r="F717" s="103"/>
      <c r="G717" s="103"/>
      <c r="H717" s="103"/>
    </row>
    <row r="718" spans="1:8" s="42" customFormat="1" ht="15" customHeight="1" x14ac:dyDescent="0.25">
      <c r="A718" s="130" t="s">
        <v>2711</v>
      </c>
      <c r="B718" s="138" t="s">
        <v>6789</v>
      </c>
      <c r="C718" s="97" t="s">
        <v>6790</v>
      </c>
      <c r="D718" s="103"/>
      <c r="E718" s="103"/>
      <c r="F718" s="103"/>
      <c r="G718" s="103"/>
      <c r="H718" s="103"/>
    </row>
    <row r="719" spans="1:8" s="42" customFormat="1" ht="15" customHeight="1" x14ac:dyDescent="0.25">
      <c r="A719" s="130" t="s">
        <v>2711</v>
      </c>
      <c r="B719" s="138" t="s">
        <v>6791</v>
      </c>
      <c r="C719" s="97" t="s">
        <v>6792</v>
      </c>
      <c r="D719" s="103"/>
      <c r="E719" s="103"/>
      <c r="F719" s="103"/>
      <c r="G719" s="103"/>
      <c r="H719" s="103"/>
    </row>
    <row r="720" spans="1:8" s="42" customFormat="1" ht="15" customHeight="1" x14ac:dyDescent="0.25">
      <c r="A720" s="130" t="s">
        <v>2711</v>
      </c>
      <c r="B720" s="138" t="s">
        <v>13713</v>
      </c>
      <c r="C720" s="115" t="s">
        <v>13289</v>
      </c>
      <c r="D720" s="103"/>
      <c r="E720" s="103"/>
      <c r="F720" s="103"/>
      <c r="G720" s="103"/>
      <c r="H720" s="103"/>
    </row>
    <row r="721" spans="1:8" s="42" customFormat="1" ht="15" customHeight="1" x14ac:dyDescent="0.25">
      <c r="A721" s="130" t="s">
        <v>2711</v>
      </c>
      <c r="B721" s="138" t="s">
        <v>2755</v>
      </c>
      <c r="C721" s="117" t="s">
        <v>13290</v>
      </c>
      <c r="D721" s="103"/>
      <c r="E721" s="103"/>
      <c r="F721" s="103"/>
      <c r="G721" s="103"/>
      <c r="H721" s="103"/>
    </row>
    <row r="722" spans="1:8" s="42" customFormat="1" ht="15" customHeight="1" x14ac:dyDescent="0.25">
      <c r="A722" s="130" t="s">
        <v>2711</v>
      </c>
      <c r="B722" s="138" t="s">
        <v>13714</v>
      </c>
      <c r="C722" s="117" t="s">
        <v>13291</v>
      </c>
      <c r="D722" s="103"/>
      <c r="E722" s="103"/>
      <c r="F722" s="103"/>
      <c r="G722" s="103"/>
      <c r="H722" s="103"/>
    </row>
    <row r="723" spans="1:8" s="42" customFormat="1" ht="15" customHeight="1" x14ac:dyDescent="0.25">
      <c r="A723" s="130" t="s">
        <v>2711</v>
      </c>
      <c r="B723" s="138" t="s">
        <v>13715</v>
      </c>
      <c r="C723" s="94" t="s">
        <v>13292</v>
      </c>
      <c r="D723" s="103"/>
      <c r="E723" s="103"/>
      <c r="F723" s="103"/>
      <c r="G723" s="103"/>
      <c r="H723" s="103"/>
    </row>
    <row r="724" spans="1:8" s="42" customFormat="1" ht="15" customHeight="1" x14ac:dyDescent="0.25">
      <c r="A724" s="130" t="s">
        <v>2711</v>
      </c>
      <c r="B724" s="138" t="s">
        <v>13716</v>
      </c>
      <c r="C724" s="94" t="s">
        <v>13293</v>
      </c>
      <c r="D724" s="103"/>
      <c r="E724" s="103"/>
      <c r="F724" s="103"/>
      <c r="G724" s="103"/>
      <c r="H724" s="103"/>
    </row>
    <row r="725" spans="1:8" s="42" customFormat="1" ht="15" customHeight="1" x14ac:dyDescent="0.25">
      <c r="A725" s="130" t="s">
        <v>2711</v>
      </c>
      <c r="B725" s="138" t="s">
        <v>13717</v>
      </c>
      <c r="C725" s="94" t="s">
        <v>13294</v>
      </c>
      <c r="D725" s="103"/>
      <c r="E725" s="103"/>
      <c r="F725" s="103"/>
      <c r="G725" s="103"/>
      <c r="H725" s="103"/>
    </row>
    <row r="726" spans="1:8" s="42" customFormat="1" ht="15" customHeight="1" x14ac:dyDescent="0.25">
      <c r="A726" s="130" t="s">
        <v>2711</v>
      </c>
      <c r="B726" s="138" t="s">
        <v>13718</v>
      </c>
      <c r="C726" s="94" t="s">
        <v>20018</v>
      </c>
      <c r="D726" s="103"/>
      <c r="E726" s="103"/>
      <c r="F726" s="103"/>
      <c r="G726" s="103"/>
      <c r="H726" s="103"/>
    </row>
    <row r="727" spans="1:8" s="42" customFormat="1" ht="15" customHeight="1" x14ac:dyDescent="0.25">
      <c r="A727" s="130" t="s">
        <v>2711</v>
      </c>
      <c r="B727" s="138" t="s">
        <v>13719</v>
      </c>
      <c r="C727" s="94" t="s">
        <v>13295</v>
      </c>
      <c r="D727" s="103"/>
      <c r="E727" s="103"/>
      <c r="F727" s="103"/>
      <c r="G727" s="103"/>
      <c r="H727" s="103"/>
    </row>
    <row r="728" spans="1:8" s="42" customFormat="1" ht="15" customHeight="1" x14ac:dyDescent="0.25">
      <c r="A728" s="130" t="s">
        <v>2711</v>
      </c>
      <c r="B728" s="138" t="s">
        <v>13720</v>
      </c>
      <c r="C728" s="94" t="s">
        <v>13296</v>
      </c>
      <c r="D728" s="103"/>
      <c r="E728" s="103"/>
      <c r="F728" s="103"/>
      <c r="G728" s="103"/>
      <c r="H728" s="103"/>
    </row>
    <row r="729" spans="1:8" s="42" customFormat="1" ht="15" customHeight="1" x14ac:dyDescent="0.25">
      <c r="A729" s="130" t="s">
        <v>2711</v>
      </c>
      <c r="B729" s="138" t="s">
        <v>13721</v>
      </c>
      <c r="C729" s="94" t="s">
        <v>13297</v>
      </c>
      <c r="D729" s="103"/>
      <c r="E729" s="103"/>
      <c r="F729" s="103"/>
      <c r="G729" s="103"/>
      <c r="H729" s="103"/>
    </row>
    <row r="730" spans="1:8" s="42" customFormat="1" ht="15" customHeight="1" x14ac:dyDescent="0.25">
      <c r="A730" s="130" t="s">
        <v>2711</v>
      </c>
      <c r="B730" s="138" t="s">
        <v>13722</v>
      </c>
      <c r="C730" s="94" t="s">
        <v>13298</v>
      </c>
      <c r="D730" s="103"/>
      <c r="E730" s="103"/>
      <c r="F730" s="103"/>
      <c r="G730" s="103"/>
      <c r="H730" s="103"/>
    </row>
    <row r="731" spans="1:8" s="211" customFormat="1" ht="15" customHeight="1" x14ac:dyDescent="0.25">
      <c r="A731" s="130" t="s">
        <v>2711</v>
      </c>
      <c r="B731" s="138" t="s">
        <v>13723</v>
      </c>
      <c r="C731" s="94" t="s">
        <v>13299</v>
      </c>
      <c r="D731" s="103"/>
      <c r="E731" s="103"/>
      <c r="F731" s="103"/>
      <c r="G731" s="103"/>
      <c r="H731" s="103"/>
    </row>
    <row r="732" spans="1:8" s="42" customFormat="1" ht="15" customHeight="1" x14ac:dyDescent="0.25">
      <c r="A732" s="130" t="s">
        <v>2711</v>
      </c>
      <c r="B732" s="138" t="s">
        <v>13724</v>
      </c>
      <c r="C732" s="94" t="s">
        <v>13300</v>
      </c>
      <c r="D732" s="103"/>
      <c r="E732" s="103"/>
      <c r="F732" s="103"/>
      <c r="G732" s="103"/>
      <c r="H732" s="103"/>
    </row>
    <row r="733" spans="1:8" s="42" customFormat="1" ht="15" customHeight="1" x14ac:dyDescent="0.25">
      <c r="A733" s="130" t="s">
        <v>2711</v>
      </c>
      <c r="B733" s="138" t="s">
        <v>13725</v>
      </c>
      <c r="C733" s="97" t="s">
        <v>13301</v>
      </c>
      <c r="D733" s="103"/>
      <c r="E733" s="103"/>
      <c r="F733" s="103"/>
      <c r="G733" s="103"/>
      <c r="H733" s="103"/>
    </row>
    <row r="734" spans="1:8" s="42" customFormat="1" ht="15" customHeight="1" x14ac:dyDescent="0.25">
      <c r="A734" s="130" t="s">
        <v>2711</v>
      </c>
      <c r="B734" s="138" t="s">
        <v>13726</v>
      </c>
      <c r="C734" s="116" t="s">
        <v>13302</v>
      </c>
      <c r="D734" s="103"/>
      <c r="E734" s="103"/>
      <c r="F734" s="103"/>
      <c r="G734" s="103"/>
      <c r="H734" s="103"/>
    </row>
    <row r="735" spans="1:8" s="42" customFormat="1" ht="15" customHeight="1" x14ac:dyDescent="0.25">
      <c r="A735" s="130" t="s">
        <v>2711</v>
      </c>
      <c r="B735" s="138" t="s">
        <v>13727</v>
      </c>
      <c r="C735" s="116" t="s">
        <v>13303</v>
      </c>
      <c r="D735" s="103"/>
      <c r="E735" s="103"/>
      <c r="F735" s="103"/>
      <c r="G735" s="103"/>
      <c r="H735" s="103"/>
    </row>
    <row r="736" spans="1:8" s="42" customFormat="1" ht="15" customHeight="1" x14ac:dyDescent="0.25">
      <c r="A736" s="130" t="s">
        <v>2711</v>
      </c>
      <c r="B736" s="138" t="s">
        <v>13728</v>
      </c>
      <c r="C736" s="97" t="s">
        <v>13304</v>
      </c>
      <c r="D736" s="103"/>
      <c r="E736" s="103"/>
      <c r="F736" s="103"/>
      <c r="G736" s="103"/>
      <c r="H736" s="103"/>
    </row>
    <row r="737" spans="1:8" s="42" customFormat="1" ht="15" customHeight="1" x14ac:dyDescent="0.25">
      <c r="A737" s="130" t="s">
        <v>2711</v>
      </c>
      <c r="B737" s="138" t="s">
        <v>13729</v>
      </c>
      <c r="C737" s="97" t="s">
        <v>13305</v>
      </c>
      <c r="D737" s="103"/>
      <c r="E737" s="103"/>
      <c r="F737" s="103"/>
      <c r="G737" s="103"/>
      <c r="H737" s="103"/>
    </row>
    <row r="738" spans="1:8" s="42" customFormat="1" ht="15" customHeight="1" x14ac:dyDescent="0.25">
      <c r="A738" s="130" t="s">
        <v>2711</v>
      </c>
      <c r="B738" s="138" t="s">
        <v>13730</v>
      </c>
      <c r="C738" s="94" t="s">
        <v>13306</v>
      </c>
      <c r="D738" s="103"/>
      <c r="E738" s="103"/>
      <c r="F738" s="103"/>
      <c r="G738" s="103"/>
      <c r="H738" s="103"/>
    </row>
    <row r="739" spans="1:8" s="42" customFormat="1" ht="15" customHeight="1" x14ac:dyDescent="0.25">
      <c r="A739" s="130" t="s">
        <v>2711</v>
      </c>
      <c r="B739" s="138" t="s">
        <v>13731</v>
      </c>
      <c r="C739" s="97" t="s">
        <v>13307</v>
      </c>
      <c r="D739" s="103"/>
      <c r="E739" s="103"/>
      <c r="F739" s="103"/>
      <c r="G739" s="103"/>
      <c r="H739" s="103"/>
    </row>
    <row r="740" spans="1:8" s="42" customFormat="1" ht="15" customHeight="1" x14ac:dyDescent="0.25">
      <c r="A740" s="130" t="s">
        <v>2711</v>
      </c>
      <c r="B740" s="138" t="s">
        <v>13732</v>
      </c>
      <c r="C740" s="97" t="s">
        <v>13308</v>
      </c>
      <c r="D740" s="103"/>
      <c r="E740" s="103"/>
      <c r="F740" s="103"/>
      <c r="G740" s="103"/>
      <c r="H740" s="103"/>
    </row>
    <row r="741" spans="1:8" s="42" customFormat="1" ht="15" customHeight="1" x14ac:dyDescent="0.25">
      <c r="A741" s="130" t="s">
        <v>2711</v>
      </c>
      <c r="B741" s="138" t="s">
        <v>13733</v>
      </c>
      <c r="C741" s="97" t="s">
        <v>13309</v>
      </c>
      <c r="D741" s="103"/>
      <c r="E741" s="103"/>
      <c r="F741" s="103"/>
      <c r="G741" s="103"/>
      <c r="H741" s="103"/>
    </row>
    <row r="742" spans="1:8" s="42" customFormat="1" ht="15" customHeight="1" x14ac:dyDescent="0.25">
      <c r="A742" s="130" t="s">
        <v>2711</v>
      </c>
      <c r="B742" s="138" t="s">
        <v>13734</v>
      </c>
      <c r="C742" s="94" t="s">
        <v>13310</v>
      </c>
      <c r="D742" s="103"/>
      <c r="E742" s="103"/>
      <c r="F742" s="103"/>
      <c r="G742" s="103"/>
      <c r="H742" s="103"/>
    </row>
    <row r="743" spans="1:8" s="42" customFormat="1" ht="15" customHeight="1" x14ac:dyDescent="0.25">
      <c r="A743" s="130" t="s">
        <v>2711</v>
      </c>
      <c r="B743" s="138" t="s">
        <v>13735</v>
      </c>
      <c r="C743" s="94" t="s">
        <v>13311</v>
      </c>
      <c r="D743" s="103"/>
      <c r="E743" s="103"/>
      <c r="F743" s="103"/>
      <c r="G743" s="103"/>
      <c r="H743" s="103"/>
    </row>
    <row r="744" spans="1:8" s="42" customFormat="1" ht="15" customHeight="1" x14ac:dyDescent="0.25">
      <c r="A744" s="130" t="s">
        <v>2711</v>
      </c>
      <c r="B744" s="138" t="s">
        <v>13736</v>
      </c>
      <c r="C744" s="94" t="s">
        <v>13312</v>
      </c>
      <c r="D744" s="103"/>
      <c r="E744" s="103"/>
      <c r="F744" s="103"/>
      <c r="G744" s="103"/>
      <c r="H744" s="103"/>
    </row>
    <row r="745" spans="1:8" s="42" customFormat="1" ht="15" customHeight="1" x14ac:dyDescent="0.25">
      <c r="A745" s="130" t="s">
        <v>2711</v>
      </c>
      <c r="B745" s="138" t="s">
        <v>2755</v>
      </c>
      <c r="C745" s="117" t="s">
        <v>13313</v>
      </c>
      <c r="D745" s="103"/>
      <c r="E745" s="103"/>
      <c r="F745" s="103"/>
      <c r="G745" s="103"/>
      <c r="H745" s="103"/>
    </row>
    <row r="746" spans="1:8" s="42" customFormat="1" ht="15" customHeight="1" x14ac:dyDescent="0.25">
      <c r="A746" s="125" t="s">
        <v>2711</v>
      </c>
      <c r="B746" s="125" t="s">
        <v>6888</v>
      </c>
      <c r="C746" s="173" t="s">
        <v>6889</v>
      </c>
      <c r="D746" s="125" t="s">
        <v>2505</v>
      </c>
      <c r="E746" s="173"/>
      <c r="F746" s="173"/>
      <c r="G746" s="173"/>
      <c r="H746" s="126" t="s">
        <v>2505</v>
      </c>
    </row>
    <row r="747" spans="1:8" s="42" customFormat="1" ht="15" customHeight="1" x14ac:dyDescent="0.25">
      <c r="A747" s="53" t="s">
        <v>2711</v>
      </c>
      <c r="B747" s="53" t="s">
        <v>6890</v>
      </c>
      <c r="C747" s="66" t="s">
        <v>6891</v>
      </c>
      <c r="D747" s="53" t="s">
        <v>2505</v>
      </c>
      <c r="E747" s="66"/>
      <c r="F747" s="66"/>
      <c r="G747" s="66"/>
      <c r="H747" s="67" t="s">
        <v>2505</v>
      </c>
    </row>
    <row r="748" spans="1:8" s="42" customFormat="1" ht="15" customHeight="1" x14ac:dyDescent="0.25">
      <c r="A748" s="53" t="s">
        <v>2711</v>
      </c>
      <c r="B748" s="53" t="s">
        <v>6892</v>
      </c>
      <c r="C748" s="66" t="s">
        <v>6893</v>
      </c>
      <c r="D748" s="53" t="s">
        <v>2505</v>
      </c>
      <c r="E748" s="66"/>
      <c r="F748" s="66"/>
      <c r="G748" s="66"/>
      <c r="H748" s="67" t="s">
        <v>2505</v>
      </c>
    </row>
    <row r="749" spans="1:8" s="42" customFormat="1" ht="15" customHeight="1" x14ac:dyDescent="0.25">
      <c r="A749" s="53" t="s">
        <v>2711</v>
      </c>
      <c r="B749" s="53" t="s">
        <v>6894</v>
      </c>
      <c r="C749" s="66" t="s">
        <v>6895</v>
      </c>
      <c r="D749" s="53" t="s">
        <v>2505</v>
      </c>
      <c r="E749" s="66"/>
      <c r="F749" s="66"/>
      <c r="G749" s="66"/>
      <c r="H749" s="67" t="s">
        <v>2505</v>
      </c>
    </row>
    <row r="750" spans="1:8" s="42" customFormat="1" ht="15" customHeight="1" x14ac:dyDescent="0.25">
      <c r="A750" s="53" t="s">
        <v>2711</v>
      </c>
      <c r="B750" s="53" t="s">
        <v>6896</v>
      </c>
      <c r="C750" s="66" t="s">
        <v>20019</v>
      </c>
      <c r="D750" s="53" t="s">
        <v>2505</v>
      </c>
      <c r="E750" s="66"/>
      <c r="F750" s="66"/>
      <c r="G750" s="66"/>
      <c r="H750" s="67" t="s">
        <v>2505</v>
      </c>
    </row>
    <row r="751" spans="1:8" s="42" customFormat="1" ht="15" customHeight="1" x14ac:dyDescent="0.25">
      <c r="A751" s="53" t="s">
        <v>2711</v>
      </c>
      <c r="B751" s="53" t="s">
        <v>6897</v>
      </c>
      <c r="C751" s="106" t="s">
        <v>20020</v>
      </c>
      <c r="D751" s="53"/>
      <c r="E751" s="66"/>
      <c r="F751" s="66"/>
      <c r="G751" s="66"/>
      <c r="H751" s="67"/>
    </row>
    <row r="752" spans="1:8" s="42" customFormat="1" ht="15" customHeight="1" x14ac:dyDescent="0.25">
      <c r="A752" s="53" t="s">
        <v>2711</v>
      </c>
      <c r="B752" s="53" t="s">
        <v>6898</v>
      </c>
      <c r="C752" s="106" t="s">
        <v>20021</v>
      </c>
      <c r="D752" s="53"/>
      <c r="E752" s="66"/>
      <c r="F752" s="66"/>
      <c r="G752" s="66"/>
      <c r="H752" s="67"/>
    </row>
    <row r="753" spans="1:8" s="42" customFormat="1" ht="15" customHeight="1" x14ac:dyDescent="0.25">
      <c r="A753" s="53" t="s">
        <v>2711</v>
      </c>
      <c r="B753" s="53" t="s">
        <v>6899</v>
      </c>
      <c r="C753" s="106" t="s">
        <v>6900</v>
      </c>
      <c r="D753" s="53"/>
      <c r="E753" s="66"/>
      <c r="F753" s="66"/>
      <c r="G753" s="66"/>
      <c r="H753" s="67"/>
    </row>
    <row r="754" spans="1:8" s="42" customFormat="1" ht="15" customHeight="1" x14ac:dyDescent="0.25">
      <c r="A754" s="53" t="s">
        <v>2711</v>
      </c>
      <c r="B754" s="53" t="s">
        <v>6901</v>
      </c>
      <c r="C754" s="66" t="s">
        <v>6902</v>
      </c>
      <c r="D754" s="53" t="s">
        <v>2505</v>
      </c>
      <c r="E754" s="66"/>
      <c r="F754" s="66"/>
      <c r="G754" s="66"/>
      <c r="H754" s="67" t="s">
        <v>2505</v>
      </c>
    </row>
    <row r="755" spans="1:8" s="42" customFormat="1" ht="15" customHeight="1" x14ac:dyDescent="0.25">
      <c r="A755" s="53" t="s">
        <v>2711</v>
      </c>
      <c r="B755" s="53" t="s">
        <v>6903</v>
      </c>
      <c r="C755" s="66" t="s">
        <v>6904</v>
      </c>
      <c r="D755" s="53" t="s">
        <v>2505</v>
      </c>
      <c r="E755" s="66"/>
      <c r="F755" s="66"/>
      <c r="G755" s="66"/>
      <c r="H755" s="67" t="s">
        <v>2505</v>
      </c>
    </row>
    <row r="756" spans="1:8" s="42" customFormat="1" ht="15" customHeight="1" x14ac:dyDescent="0.25">
      <c r="A756" s="152" t="s">
        <v>2711</v>
      </c>
      <c r="B756" s="152" t="s">
        <v>6905</v>
      </c>
      <c r="C756" s="153" t="s">
        <v>6906</v>
      </c>
      <c r="D756" s="152" t="s">
        <v>2505</v>
      </c>
      <c r="E756" s="153"/>
      <c r="F756" s="153"/>
      <c r="G756" s="153"/>
      <c r="H756" s="154" t="s">
        <v>2505</v>
      </c>
    </row>
    <row r="757" spans="1:8" s="42" customFormat="1" ht="15" customHeight="1" x14ac:dyDescent="0.25">
      <c r="A757" s="130" t="s">
        <v>2711</v>
      </c>
      <c r="B757" s="138" t="s">
        <v>13737</v>
      </c>
      <c r="C757" s="111" t="s">
        <v>13314</v>
      </c>
      <c r="D757" s="103"/>
      <c r="E757" s="103"/>
      <c r="F757" s="103"/>
      <c r="G757" s="103"/>
      <c r="H757" s="103"/>
    </row>
    <row r="758" spans="1:8" s="42" customFormat="1" ht="15" customHeight="1" x14ac:dyDescent="0.25">
      <c r="A758" s="125" t="s">
        <v>2711</v>
      </c>
      <c r="B758" s="125" t="s">
        <v>6907</v>
      </c>
      <c r="C758" s="173" t="s">
        <v>6908</v>
      </c>
      <c r="D758" s="125" t="s">
        <v>2505</v>
      </c>
      <c r="E758" s="173"/>
      <c r="F758" s="173"/>
      <c r="G758" s="173"/>
      <c r="H758" s="126" t="s">
        <v>2505</v>
      </c>
    </row>
    <row r="759" spans="1:8" s="42" customFormat="1" ht="15" customHeight="1" x14ac:dyDescent="0.25">
      <c r="A759" s="63"/>
      <c r="B759" s="63"/>
      <c r="C759" s="73"/>
      <c r="D759" s="73"/>
      <c r="E759" s="73"/>
      <c r="F759" s="73"/>
      <c r="G759" s="73"/>
      <c r="H759" s="62"/>
    </row>
    <row r="760" spans="1:8" s="42" customFormat="1" ht="15" customHeight="1" x14ac:dyDescent="0.25">
      <c r="A760" s="60" t="s">
        <v>7</v>
      </c>
      <c r="B760" s="61" t="s">
        <v>6909</v>
      </c>
      <c r="C760" s="62"/>
      <c r="D760" s="62"/>
      <c r="E760" s="62"/>
      <c r="F760" s="62"/>
      <c r="G760" s="62"/>
      <c r="H760" s="62" t="s">
        <v>2505</v>
      </c>
    </row>
    <row r="761" spans="1:8" s="42" customFormat="1" ht="15" customHeight="1" x14ac:dyDescent="0.25">
      <c r="A761" s="60" t="s">
        <v>2686</v>
      </c>
      <c r="B761" s="61" t="s">
        <v>20246</v>
      </c>
      <c r="C761" s="63"/>
      <c r="D761" s="63"/>
      <c r="E761" s="63"/>
      <c r="F761" s="62"/>
      <c r="G761" s="62"/>
      <c r="H761" s="62" t="s">
        <v>2505</v>
      </c>
    </row>
    <row r="762" spans="1:8" s="42" customFormat="1" ht="15" customHeight="1" x14ac:dyDescent="0.25">
      <c r="A762" s="60" t="s">
        <v>2687</v>
      </c>
      <c r="B762" s="61" t="s">
        <v>6910</v>
      </c>
      <c r="C762" s="62"/>
      <c r="D762" s="300" t="s">
        <v>2689</v>
      </c>
      <c r="E762" s="301"/>
      <c r="F762" s="300" t="s">
        <v>5836</v>
      </c>
      <c r="G762" s="301"/>
      <c r="H762" s="62" t="s">
        <v>2505</v>
      </c>
    </row>
    <row r="763" spans="1:8" s="211" customFormat="1" ht="15" customHeight="1" x14ac:dyDescent="0.25">
      <c r="A763" s="64" t="s">
        <v>5</v>
      </c>
      <c r="B763" s="64" t="s">
        <v>6</v>
      </c>
      <c r="C763" s="64" t="s">
        <v>5837</v>
      </c>
      <c r="D763" s="64" t="s">
        <v>2690</v>
      </c>
      <c r="E763" s="64" t="s">
        <v>2691</v>
      </c>
      <c r="F763" s="65" t="s">
        <v>2690</v>
      </c>
      <c r="G763" s="64" t="s">
        <v>2691</v>
      </c>
      <c r="H763" s="64" t="s">
        <v>2692</v>
      </c>
    </row>
    <row r="764" spans="1:8" s="42" customFormat="1" ht="15" customHeight="1" x14ac:dyDescent="0.25">
      <c r="A764" s="53" t="s">
        <v>2711</v>
      </c>
      <c r="B764" s="53" t="s">
        <v>5458</v>
      </c>
      <c r="C764" s="53" t="s">
        <v>5459</v>
      </c>
      <c r="D764" s="53"/>
      <c r="E764" s="53"/>
      <c r="F764" s="53"/>
      <c r="G764" s="53"/>
      <c r="H764" s="67" t="s">
        <v>2505</v>
      </c>
    </row>
    <row r="765" spans="1:8" s="42" customFormat="1" ht="15" customHeight="1" x14ac:dyDescent="0.25">
      <c r="A765" s="53" t="s">
        <v>2711</v>
      </c>
      <c r="B765" s="53" t="s">
        <v>5702</v>
      </c>
      <c r="C765" s="66" t="s">
        <v>5703</v>
      </c>
      <c r="D765" s="66"/>
      <c r="E765" s="66"/>
      <c r="F765" s="66"/>
      <c r="G765" s="66"/>
      <c r="H765" s="67" t="s">
        <v>2505</v>
      </c>
    </row>
    <row r="766" spans="1:8" s="42" customFormat="1" ht="15" customHeight="1" x14ac:dyDescent="0.25">
      <c r="A766" s="53" t="s">
        <v>2711</v>
      </c>
      <c r="B766" s="53" t="s">
        <v>6911</v>
      </c>
      <c r="C766" s="66" t="s">
        <v>6912</v>
      </c>
      <c r="D766" s="66"/>
      <c r="E766" s="66"/>
      <c r="F766" s="66"/>
      <c r="G766" s="66"/>
      <c r="H766" s="67" t="s">
        <v>2505</v>
      </c>
    </row>
    <row r="767" spans="1:8" s="42" customFormat="1" ht="15" customHeight="1" x14ac:dyDescent="0.25">
      <c r="A767" s="53" t="s">
        <v>2711</v>
      </c>
      <c r="B767" s="53" t="s">
        <v>6913</v>
      </c>
      <c r="C767" s="66" t="s">
        <v>6914</v>
      </c>
      <c r="D767" s="66"/>
      <c r="E767" s="66"/>
      <c r="F767" s="66"/>
      <c r="G767" s="66"/>
      <c r="H767" s="67" t="s">
        <v>2505</v>
      </c>
    </row>
    <row r="768" spans="1:8" s="42" customFormat="1" ht="15" customHeight="1" x14ac:dyDescent="0.25">
      <c r="A768" s="53" t="s">
        <v>2711</v>
      </c>
      <c r="B768" s="53" t="s">
        <v>6915</v>
      </c>
      <c r="C768" s="66" t="s">
        <v>20022</v>
      </c>
      <c r="D768" s="66"/>
      <c r="E768" s="66"/>
      <c r="F768" s="66"/>
      <c r="G768" s="66"/>
      <c r="H768" s="67" t="s">
        <v>2505</v>
      </c>
    </row>
    <row r="769" spans="1:8" s="42" customFormat="1" ht="15" customHeight="1" x14ac:dyDescent="0.25">
      <c r="A769" s="53" t="s">
        <v>2711</v>
      </c>
      <c r="B769" s="53" t="s">
        <v>6916</v>
      </c>
      <c r="C769" s="66" t="s">
        <v>20023</v>
      </c>
      <c r="D769" s="66"/>
      <c r="E769" s="66"/>
      <c r="F769" s="66"/>
      <c r="G769" s="66"/>
      <c r="H769" s="67" t="s">
        <v>2505</v>
      </c>
    </row>
    <row r="770" spans="1:8" s="42" customFormat="1" ht="15" customHeight="1" x14ac:dyDescent="0.25">
      <c r="A770" s="53" t="s">
        <v>2711</v>
      </c>
      <c r="B770" s="53" t="s">
        <v>6917</v>
      </c>
      <c r="C770" s="66" t="s">
        <v>6918</v>
      </c>
      <c r="D770" s="66"/>
      <c r="E770" s="66"/>
      <c r="F770" s="66"/>
      <c r="G770" s="66"/>
      <c r="H770" s="67" t="s">
        <v>2505</v>
      </c>
    </row>
    <row r="771" spans="1:8" s="42" customFormat="1" ht="15" customHeight="1" x14ac:dyDescent="0.25">
      <c r="A771" s="53" t="s">
        <v>2711</v>
      </c>
      <c r="B771" s="53" t="s">
        <v>6919</v>
      </c>
      <c r="C771" s="66" t="s">
        <v>6920</v>
      </c>
      <c r="D771" s="66"/>
      <c r="E771" s="66"/>
      <c r="F771" s="66"/>
      <c r="G771" s="66"/>
      <c r="H771" s="67" t="s">
        <v>2505</v>
      </c>
    </row>
    <row r="772" spans="1:8" s="42" customFormat="1" ht="15" customHeight="1" x14ac:dyDescent="0.25">
      <c r="A772" s="63"/>
      <c r="B772" s="63"/>
      <c r="C772" s="73"/>
      <c r="D772" s="73"/>
      <c r="E772" s="73"/>
      <c r="F772" s="73"/>
      <c r="G772" s="73"/>
      <c r="H772" s="62"/>
    </row>
    <row r="773" spans="1:8" s="42" customFormat="1" ht="15" customHeight="1" x14ac:dyDescent="0.25">
      <c r="A773" s="60" t="s">
        <v>7</v>
      </c>
      <c r="B773" s="61" t="s">
        <v>6921</v>
      </c>
      <c r="C773" s="62"/>
      <c r="D773" s="62"/>
      <c r="E773" s="62"/>
      <c r="F773" s="62"/>
      <c r="G773" s="62"/>
      <c r="H773" s="62" t="s">
        <v>2505</v>
      </c>
    </row>
    <row r="774" spans="1:8" s="42" customFormat="1" ht="15" customHeight="1" x14ac:dyDescent="0.25">
      <c r="A774" s="60" t="s">
        <v>2686</v>
      </c>
      <c r="B774" s="61" t="s">
        <v>20247</v>
      </c>
      <c r="C774" s="63"/>
      <c r="D774" s="63"/>
      <c r="E774" s="63"/>
      <c r="F774" s="62"/>
      <c r="G774" s="62"/>
      <c r="H774" s="62" t="s">
        <v>2505</v>
      </c>
    </row>
    <row r="775" spans="1:8" s="42" customFormat="1" ht="15" customHeight="1" x14ac:dyDescent="0.25">
      <c r="A775" s="60" t="s">
        <v>2687</v>
      </c>
      <c r="B775" s="61" t="s">
        <v>6922</v>
      </c>
      <c r="C775" s="62"/>
      <c r="D775" s="300" t="s">
        <v>2689</v>
      </c>
      <c r="E775" s="301"/>
      <c r="F775" s="300" t="s">
        <v>5836</v>
      </c>
      <c r="G775" s="301"/>
      <c r="H775" s="62" t="s">
        <v>2505</v>
      </c>
    </row>
    <row r="776" spans="1:8" s="42" customFormat="1" ht="15" customHeight="1" x14ac:dyDescent="0.25">
      <c r="A776" s="64" t="s">
        <v>5</v>
      </c>
      <c r="B776" s="64" t="s">
        <v>6</v>
      </c>
      <c r="C776" s="64" t="s">
        <v>5837</v>
      </c>
      <c r="D776" s="64" t="s">
        <v>2690</v>
      </c>
      <c r="E776" s="64" t="s">
        <v>2691</v>
      </c>
      <c r="F776" s="65" t="s">
        <v>2690</v>
      </c>
      <c r="G776" s="64" t="s">
        <v>2691</v>
      </c>
      <c r="H776" s="64" t="s">
        <v>2692</v>
      </c>
    </row>
    <row r="777" spans="1:8" s="42" customFormat="1" ht="15" customHeight="1" x14ac:dyDescent="0.25">
      <c r="A777" s="53" t="s">
        <v>2711</v>
      </c>
      <c r="B777" s="53" t="s">
        <v>5470</v>
      </c>
      <c r="C777" s="53" t="s">
        <v>5471</v>
      </c>
      <c r="D777" s="53" t="s">
        <v>5462</v>
      </c>
      <c r="E777" s="53" t="s">
        <v>5472</v>
      </c>
      <c r="F777" s="66"/>
      <c r="G777" s="66"/>
      <c r="H777" s="67" t="s">
        <v>2505</v>
      </c>
    </row>
    <row r="778" spans="1:8" s="42" customFormat="1" ht="15" customHeight="1" x14ac:dyDescent="0.25">
      <c r="A778" s="53" t="s">
        <v>2711</v>
      </c>
      <c r="B778" s="53" t="s">
        <v>5712</v>
      </c>
      <c r="C778" s="66" t="s">
        <v>5713</v>
      </c>
      <c r="D778" s="53"/>
      <c r="E778" s="53"/>
      <c r="F778" s="66"/>
      <c r="G778" s="66"/>
      <c r="H778" s="67"/>
    </row>
    <row r="779" spans="1:8" s="42" customFormat="1" ht="15" customHeight="1" x14ac:dyDescent="0.25">
      <c r="A779" s="53" t="s">
        <v>2711</v>
      </c>
      <c r="B779" s="53" t="s">
        <v>6923</v>
      </c>
      <c r="C779" s="68" t="s">
        <v>6924</v>
      </c>
      <c r="D779" s="53"/>
      <c r="E779" s="53"/>
      <c r="F779" s="66"/>
      <c r="G779" s="66"/>
      <c r="H779" s="67"/>
    </row>
    <row r="780" spans="1:8" s="42" customFormat="1" ht="15" customHeight="1" x14ac:dyDescent="0.25">
      <c r="A780" s="53" t="s">
        <v>2711</v>
      </c>
      <c r="B780" s="53" t="s">
        <v>6925</v>
      </c>
      <c r="C780" s="66" t="s">
        <v>6926</v>
      </c>
      <c r="D780" s="53" t="s">
        <v>5462</v>
      </c>
      <c r="E780" s="53" t="s">
        <v>5472</v>
      </c>
      <c r="F780" s="66"/>
      <c r="G780" s="66"/>
      <c r="H780" s="67" t="s">
        <v>2505</v>
      </c>
    </row>
    <row r="781" spans="1:8" s="42" customFormat="1" ht="15" customHeight="1" x14ac:dyDescent="0.25">
      <c r="A781" s="53" t="s">
        <v>2711</v>
      </c>
      <c r="B781" s="53" t="s">
        <v>6927</v>
      </c>
      <c r="C781" s="68" t="s">
        <v>6928</v>
      </c>
      <c r="D781" s="53" t="s">
        <v>5462</v>
      </c>
      <c r="E781" s="53" t="s">
        <v>5472</v>
      </c>
      <c r="F781" s="66"/>
      <c r="G781" s="66"/>
      <c r="H781" s="67" t="s">
        <v>2505</v>
      </c>
    </row>
    <row r="782" spans="1:8" s="211" customFormat="1" ht="15" customHeight="1" x14ac:dyDescent="0.25">
      <c r="A782" s="53" t="s">
        <v>2711</v>
      </c>
      <c r="B782" s="53" t="s">
        <v>6929</v>
      </c>
      <c r="C782" s="69" t="s">
        <v>6930</v>
      </c>
      <c r="D782" s="53" t="s">
        <v>5462</v>
      </c>
      <c r="E782" s="53" t="s">
        <v>5472</v>
      </c>
      <c r="F782" s="66"/>
      <c r="G782" s="66"/>
      <c r="H782" s="67" t="s">
        <v>2505</v>
      </c>
    </row>
    <row r="783" spans="1:8" s="42" customFormat="1" ht="15" customHeight="1" x14ac:dyDescent="0.25">
      <c r="A783" s="152" t="s">
        <v>2711</v>
      </c>
      <c r="B783" s="152" t="s">
        <v>6931</v>
      </c>
      <c r="C783" s="155" t="s">
        <v>6932</v>
      </c>
      <c r="D783" s="152" t="s">
        <v>5462</v>
      </c>
      <c r="E783" s="152" t="s">
        <v>5472</v>
      </c>
      <c r="F783" s="153"/>
      <c r="G783" s="153"/>
      <c r="H783" s="154" t="s">
        <v>2505</v>
      </c>
    </row>
    <row r="784" spans="1:8" s="42" customFormat="1" ht="15" customHeight="1" x14ac:dyDescent="0.25">
      <c r="A784" s="130" t="s">
        <v>2711</v>
      </c>
      <c r="B784" s="138" t="s">
        <v>13738</v>
      </c>
      <c r="C784" s="102" t="s">
        <v>13315</v>
      </c>
      <c r="D784" s="103"/>
      <c r="E784" s="103"/>
      <c r="F784" s="103"/>
      <c r="G784" s="103"/>
      <c r="H784" s="103"/>
    </row>
    <row r="785" spans="1:8" s="42" customFormat="1" ht="15" customHeight="1" x14ac:dyDescent="0.25">
      <c r="A785" s="125" t="s">
        <v>2711</v>
      </c>
      <c r="B785" s="125" t="s">
        <v>6933</v>
      </c>
      <c r="C785" s="175" t="s">
        <v>6934</v>
      </c>
      <c r="D785" s="125" t="s">
        <v>5462</v>
      </c>
      <c r="E785" s="125" t="s">
        <v>5472</v>
      </c>
      <c r="F785" s="173"/>
      <c r="G785" s="173"/>
      <c r="H785" s="126" t="s">
        <v>2505</v>
      </c>
    </row>
    <row r="786" spans="1:8" s="42" customFormat="1" ht="15" customHeight="1" x14ac:dyDescent="0.25">
      <c r="A786" s="53" t="s">
        <v>2711</v>
      </c>
      <c r="B786" s="53" t="s">
        <v>6935</v>
      </c>
      <c r="C786" s="72" t="s">
        <v>6936</v>
      </c>
      <c r="D786" s="53" t="s">
        <v>5462</v>
      </c>
      <c r="E786" s="53" t="s">
        <v>5472</v>
      </c>
      <c r="F786" s="66"/>
      <c r="G786" s="66"/>
      <c r="H786" s="67" t="s">
        <v>2505</v>
      </c>
    </row>
    <row r="787" spans="1:8" s="42" customFormat="1" ht="15" customHeight="1" x14ac:dyDescent="0.25">
      <c r="A787" s="53" t="s">
        <v>2711</v>
      </c>
      <c r="B787" s="53" t="s">
        <v>6937</v>
      </c>
      <c r="C787" s="72" t="s">
        <v>6938</v>
      </c>
      <c r="D787" s="53" t="s">
        <v>5462</v>
      </c>
      <c r="E787" s="53" t="s">
        <v>5472</v>
      </c>
      <c r="F787" s="66"/>
      <c r="G787" s="66"/>
      <c r="H787" s="67" t="s">
        <v>2505</v>
      </c>
    </row>
    <row r="788" spans="1:8" s="42" customFormat="1" ht="15" customHeight="1" x14ac:dyDescent="0.25">
      <c r="A788" s="53" t="s">
        <v>2711</v>
      </c>
      <c r="B788" s="53" t="s">
        <v>6939</v>
      </c>
      <c r="C788" s="72" t="s">
        <v>6940</v>
      </c>
      <c r="D788" s="53" t="s">
        <v>5462</v>
      </c>
      <c r="E788" s="53" t="s">
        <v>5472</v>
      </c>
      <c r="F788" s="66"/>
      <c r="G788" s="66"/>
      <c r="H788" s="67" t="s">
        <v>2505</v>
      </c>
    </row>
    <row r="789" spans="1:8" s="42" customFormat="1" ht="15" customHeight="1" x14ac:dyDescent="0.25">
      <c r="A789" s="53" t="s">
        <v>2711</v>
      </c>
      <c r="B789" s="53" t="s">
        <v>6941</v>
      </c>
      <c r="C789" s="72" t="s">
        <v>6942</v>
      </c>
      <c r="D789" s="53" t="s">
        <v>5462</v>
      </c>
      <c r="E789" s="53" t="s">
        <v>5472</v>
      </c>
      <c r="F789" s="66"/>
      <c r="G789" s="66"/>
      <c r="H789" s="67" t="s">
        <v>2505</v>
      </c>
    </row>
    <row r="790" spans="1:8" s="42" customFormat="1" ht="15" customHeight="1" x14ac:dyDescent="0.25">
      <c r="A790" s="53" t="s">
        <v>2711</v>
      </c>
      <c r="B790" s="53" t="s">
        <v>6943</v>
      </c>
      <c r="C790" s="72" t="s">
        <v>6944</v>
      </c>
      <c r="D790" s="53" t="s">
        <v>5462</v>
      </c>
      <c r="E790" s="53" t="s">
        <v>5472</v>
      </c>
      <c r="F790" s="66"/>
      <c r="G790" s="66"/>
      <c r="H790" s="67" t="s">
        <v>2505</v>
      </c>
    </row>
    <row r="791" spans="1:8" s="42" customFormat="1" ht="15" customHeight="1" x14ac:dyDescent="0.25">
      <c r="A791" s="53" t="s">
        <v>2711</v>
      </c>
      <c r="B791" s="53" t="s">
        <v>6945</v>
      </c>
      <c r="C791" s="72" t="s">
        <v>6946</v>
      </c>
      <c r="D791" s="53" t="s">
        <v>5462</v>
      </c>
      <c r="E791" s="53" t="s">
        <v>5472</v>
      </c>
      <c r="F791" s="66"/>
      <c r="G791" s="66"/>
      <c r="H791" s="67" t="s">
        <v>2505</v>
      </c>
    </row>
    <row r="792" spans="1:8" s="42" customFormat="1" ht="15" customHeight="1" x14ac:dyDescent="0.25">
      <c r="A792" s="53" t="s">
        <v>2711</v>
      </c>
      <c r="B792" s="53" t="s">
        <v>6947</v>
      </c>
      <c r="C792" s="72" t="s">
        <v>6948</v>
      </c>
      <c r="D792" s="53" t="s">
        <v>5462</v>
      </c>
      <c r="E792" s="53" t="s">
        <v>5472</v>
      </c>
      <c r="F792" s="66"/>
      <c r="G792" s="66"/>
      <c r="H792" s="67" t="s">
        <v>2505</v>
      </c>
    </row>
    <row r="793" spans="1:8" s="42" customFormat="1" ht="15" customHeight="1" x14ac:dyDescent="0.25">
      <c r="A793" s="53" t="s">
        <v>2711</v>
      </c>
      <c r="B793" s="53" t="s">
        <v>6949</v>
      </c>
      <c r="C793" s="72" t="s">
        <v>6950</v>
      </c>
      <c r="D793" s="53" t="s">
        <v>5462</v>
      </c>
      <c r="E793" s="53" t="s">
        <v>5472</v>
      </c>
      <c r="F793" s="66"/>
      <c r="G793" s="66"/>
      <c r="H793" s="67" t="s">
        <v>2505</v>
      </c>
    </row>
    <row r="794" spans="1:8" s="42" customFormat="1" ht="15" customHeight="1" x14ac:dyDescent="0.25">
      <c r="A794" s="53" t="s">
        <v>2711</v>
      </c>
      <c r="B794" s="53" t="s">
        <v>6951</v>
      </c>
      <c r="C794" s="69" t="s">
        <v>6952</v>
      </c>
      <c r="D794" s="53" t="s">
        <v>5462</v>
      </c>
      <c r="E794" s="53" t="s">
        <v>5472</v>
      </c>
      <c r="F794" s="66"/>
      <c r="G794" s="66"/>
      <c r="H794" s="67" t="s">
        <v>2505</v>
      </c>
    </row>
    <row r="795" spans="1:8" s="42" customFormat="1" ht="15" customHeight="1" x14ac:dyDescent="0.25">
      <c r="A795" s="53" t="s">
        <v>2711</v>
      </c>
      <c r="B795" s="53" t="s">
        <v>5782</v>
      </c>
      <c r="C795" s="70" t="s">
        <v>5783</v>
      </c>
      <c r="D795" s="53" t="s">
        <v>5462</v>
      </c>
      <c r="E795" s="53" t="s">
        <v>5472</v>
      </c>
      <c r="F795" s="66"/>
      <c r="G795" s="66"/>
      <c r="H795" s="67" t="s">
        <v>2505</v>
      </c>
    </row>
    <row r="796" spans="1:8" s="42" customFormat="1" ht="15" customHeight="1" x14ac:dyDescent="0.25">
      <c r="A796" s="53" t="s">
        <v>2711</v>
      </c>
      <c r="B796" s="53" t="s">
        <v>6953</v>
      </c>
      <c r="C796" s="70" t="s">
        <v>6954</v>
      </c>
      <c r="D796" s="53" t="s">
        <v>5462</v>
      </c>
      <c r="E796" s="53" t="s">
        <v>5472</v>
      </c>
      <c r="F796" s="66"/>
      <c r="G796" s="66"/>
      <c r="H796" s="67" t="s">
        <v>2505</v>
      </c>
    </row>
    <row r="797" spans="1:8" s="42" customFormat="1" ht="15" customHeight="1" x14ac:dyDescent="0.25">
      <c r="A797" s="53" t="s">
        <v>2711</v>
      </c>
      <c r="B797" s="53" t="s">
        <v>6955</v>
      </c>
      <c r="C797" s="71" t="s">
        <v>6956</v>
      </c>
      <c r="D797" s="53" t="s">
        <v>5462</v>
      </c>
      <c r="E797" s="53" t="s">
        <v>5472</v>
      </c>
      <c r="F797" s="66"/>
      <c r="G797" s="66"/>
      <c r="H797" s="67" t="s">
        <v>2505</v>
      </c>
    </row>
    <row r="798" spans="1:8" s="42" customFormat="1" ht="15" customHeight="1" x14ac:dyDescent="0.25">
      <c r="A798" s="53" t="s">
        <v>2711</v>
      </c>
      <c r="B798" s="53" t="s">
        <v>6957</v>
      </c>
      <c r="C798" s="71" t="s">
        <v>6958</v>
      </c>
      <c r="D798" s="53" t="s">
        <v>5462</v>
      </c>
      <c r="E798" s="53" t="s">
        <v>5472</v>
      </c>
      <c r="F798" s="66"/>
      <c r="G798" s="66"/>
      <c r="H798" s="67" t="s">
        <v>2505</v>
      </c>
    </row>
    <row r="799" spans="1:8" s="42" customFormat="1" ht="15" customHeight="1" x14ac:dyDescent="0.25">
      <c r="A799" s="53" t="s">
        <v>2711</v>
      </c>
      <c r="B799" s="53" t="s">
        <v>6959</v>
      </c>
      <c r="C799" s="72" t="s">
        <v>6960</v>
      </c>
      <c r="D799" s="53" t="s">
        <v>5462</v>
      </c>
      <c r="E799" s="53" t="s">
        <v>5472</v>
      </c>
      <c r="F799" s="66"/>
      <c r="G799" s="66"/>
      <c r="H799" s="67" t="s">
        <v>2505</v>
      </c>
    </row>
    <row r="800" spans="1:8" s="42" customFormat="1" ht="15" customHeight="1" x14ac:dyDescent="0.25">
      <c r="A800" s="53" t="s">
        <v>2711</v>
      </c>
      <c r="B800" s="53" t="s">
        <v>6961</v>
      </c>
      <c r="C800" s="72" t="s">
        <v>6962</v>
      </c>
      <c r="D800" s="53" t="s">
        <v>5462</v>
      </c>
      <c r="E800" s="53" t="s">
        <v>5472</v>
      </c>
      <c r="F800" s="66"/>
      <c r="G800" s="66"/>
      <c r="H800" s="67" t="s">
        <v>2505</v>
      </c>
    </row>
    <row r="801" spans="1:8" s="42" customFormat="1" ht="15" customHeight="1" x14ac:dyDescent="0.25">
      <c r="A801" s="53" t="s">
        <v>2711</v>
      </c>
      <c r="B801" s="53" t="s">
        <v>6963</v>
      </c>
      <c r="C801" s="72" t="s">
        <v>6964</v>
      </c>
      <c r="D801" s="53" t="s">
        <v>5462</v>
      </c>
      <c r="E801" s="53" t="s">
        <v>5472</v>
      </c>
      <c r="F801" s="66"/>
      <c r="G801" s="66"/>
      <c r="H801" s="67" t="s">
        <v>2505</v>
      </c>
    </row>
    <row r="802" spans="1:8" s="42" customFormat="1" ht="15" customHeight="1" x14ac:dyDescent="0.25">
      <c r="A802" s="53" t="s">
        <v>2711</v>
      </c>
      <c r="B802" s="53" t="s">
        <v>6965</v>
      </c>
      <c r="C802" s="72" t="s">
        <v>6966</v>
      </c>
      <c r="D802" s="53" t="s">
        <v>5462</v>
      </c>
      <c r="E802" s="53" t="s">
        <v>5472</v>
      </c>
      <c r="F802" s="66"/>
      <c r="G802" s="66"/>
      <c r="H802" s="67" t="s">
        <v>2505</v>
      </c>
    </row>
    <row r="803" spans="1:8" s="42" customFormat="1" ht="15" customHeight="1" x14ac:dyDescent="0.25">
      <c r="A803" s="53" t="s">
        <v>2711</v>
      </c>
      <c r="B803" s="53" t="s">
        <v>6967</v>
      </c>
      <c r="C803" s="72" t="s">
        <v>6968</v>
      </c>
      <c r="D803" s="53" t="s">
        <v>5462</v>
      </c>
      <c r="E803" s="53" t="s">
        <v>5472</v>
      </c>
      <c r="F803" s="66"/>
      <c r="G803" s="66"/>
      <c r="H803" s="67" t="s">
        <v>2505</v>
      </c>
    </row>
    <row r="804" spans="1:8" s="42" customFormat="1" ht="15" customHeight="1" x14ac:dyDescent="0.25">
      <c r="A804" s="53" t="s">
        <v>2711</v>
      </c>
      <c r="B804" s="53" t="s">
        <v>6955</v>
      </c>
      <c r="C804" s="71" t="s">
        <v>6969</v>
      </c>
      <c r="D804" s="53" t="s">
        <v>5462</v>
      </c>
      <c r="E804" s="53" t="s">
        <v>5472</v>
      </c>
      <c r="F804" s="66"/>
      <c r="G804" s="66"/>
      <c r="H804" s="67" t="s">
        <v>2505</v>
      </c>
    </row>
    <row r="805" spans="1:8" s="42" customFormat="1" ht="15" customHeight="1" x14ac:dyDescent="0.25">
      <c r="A805" s="53" t="s">
        <v>2711</v>
      </c>
      <c r="B805" s="53" t="s">
        <v>6970</v>
      </c>
      <c r="C805" s="70" t="s">
        <v>6971</v>
      </c>
      <c r="D805" s="53" t="s">
        <v>5462</v>
      </c>
      <c r="E805" s="53" t="s">
        <v>5472</v>
      </c>
      <c r="F805" s="66"/>
      <c r="G805" s="66"/>
      <c r="H805" s="67" t="s">
        <v>2505</v>
      </c>
    </row>
    <row r="806" spans="1:8" s="42" customFormat="1" ht="15" customHeight="1" x14ac:dyDescent="0.25">
      <c r="A806" s="53" t="s">
        <v>2711</v>
      </c>
      <c r="B806" s="53" t="s">
        <v>6972</v>
      </c>
      <c r="C806" s="70" t="s">
        <v>6973</v>
      </c>
      <c r="D806" s="53" t="s">
        <v>5462</v>
      </c>
      <c r="E806" s="53" t="s">
        <v>5472</v>
      </c>
      <c r="F806" s="66"/>
      <c r="G806" s="66"/>
      <c r="H806" s="67" t="s">
        <v>2505</v>
      </c>
    </row>
    <row r="807" spans="1:8" s="42" customFormat="1" ht="15" customHeight="1" x14ac:dyDescent="0.25">
      <c r="A807" s="53" t="s">
        <v>2711</v>
      </c>
      <c r="B807" s="53" t="s">
        <v>6974</v>
      </c>
      <c r="C807" s="70" t="s">
        <v>6975</v>
      </c>
      <c r="D807" s="53" t="s">
        <v>5462</v>
      </c>
      <c r="E807" s="53" t="s">
        <v>5472</v>
      </c>
      <c r="F807" s="66"/>
      <c r="G807" s="66"/>
      <c r="H807" s="67" t="s">
        <v>2505</v>
      </c>
    </row>
    <row r="808" spans="1:8" s="42" customFormat="1" ht="15" customHeight="1" x14ac:dyDescent="0.25">
      <c r="A808" s="53" t="s">
        <v>2711</v>
      </c>
      <c r="B808" s="53" t="s">
        <v>6976</v>
      </c>
      <c r="C808" s="70" t="s">
        <v>6977</v>
      </c>
      <c r="D808" s="53" t="s">
        <v>5462</v>
      </c>
      <c r="E808" s="53" t="s">
        <v>5472</v>
      </c>
      <c r="F808" s="66"/>
      <c r="G808" s="66"/>
      <c r="H808" s="67" t="s">
        <v>2505</v>
      </c>
    </row>
    <row r="809" spans="1:8" s="42" customFormat="1" ht="15" customHeight="1" x14ac:dyDescent="0.25">
      <c r="A809" s="53" t="s">
        <v>2711</v>
      </c>
      <c r="B809" s="53" t="s">
        <v>6978</v>
      </c>
      <c r="C809" s="70" t="s">
        <v>6979</v>
      </c>
      <c r="D809" s="53" t="s">
        <v>5462</v>
      </c>
      <c r="E809" s="53" t="s">
        <v>5472</v>
      </c>
      <c r="F809" s="66"/>
      <c r="G809" s="66"/>
      <c r="H809" s="67" t="s">
        <v>2505</v>
      </c>
    </row>
    <row r="810" spans="1:8" s="42" customFormat="1" ht="15" customHeight="1" x14ac:dyDescent="0.25">
      <c r="A810" s="53" t="s">
        <v>2711</v>
      </c>
      <c r="B810" s="53" t="s">
        <v>6980</v>
      </c>
      <c r="C810" s="70" t="s">
        <v>6981</v>
      </c>
      <c r="D810" s="53" t="s">
        <v>5462</v>
      </c>
      <c r="E810" s="53" t="s">
        <v>5472</v>
      </c>
      <c r="F810" s="66"/>
      <c r="G810" s="66"/>
      <c r="H810" s="67" t="s">
        <v>2505</v>
      </c>
    </row>
    <row r="811" spans="1:8" s="42" customFormat="1" ht="15" customHeight="1" x14ac:dyDescent="0.25">
      <c r="A811" s="53" t="s">
        <v>2711</v>
      </c>
      <c r="B811" s="53" t="s">
        <v>6982</v>
      </c>
      <c r="C811" s="70" t="s">
        <v>6983</v>
      </c>
      <c r="D811" s="53" t="s">
        <v>5462</v>
      </c>
      <c r="E811" s="53" t="s">
        <v>5472</v>
      </c>
      <c r="F811" s="66"/>
      <c r="G811" s="66"/>
      <c r="H811" s="67" t="s">
        <v>2505</v>
      </c>
    </row>
    <row r="812" spans="1:8" s="42" customFormat="1" ht="15" customHeight="1" x14ac:dyDescent="0.25">
      <c r="A812" s="53" t="s">
        <v>2711</v>
      </c>
      <c r="B812" s="53" t="s">
        <v>6984</v>
      </c>
      <c r="C812" s="66" t="s">
        <v>6985</v>
      </c>
      <c r="D812" s="53" t="s">
        <v>5462</v>
      </c>
      <c r="E812" s="53" t="s">
        <v>5472</v>
      </c>
      <c r="F812" s="66"/>
      <c r="G812" s="66"/>
      <c r="H812" s="67" t="s">
        <v>2505</v>
      </c>
    </row>
    <row r="813" spans="1:8" s="42" customFormat="1" ht="15" customHeight="1" x14ac:dyDescent="0.25">
      <c r="A813" s="53" t="s">
        <v>2711</v>
      </c>
      <c r="B813" s="53" t="s">
        <v>6986</v>
      </c>
      <c r="C813" s="68" t="s">
        <v>6987</v>
      </c>
      <c r="D813" s="53" t="s">
        <v>5462</v>
      </c>
      <c r="E813" s="53" t="s">
        <v>5472</v>
      </c>
      <c r="F813" s="66"/>
      <c r="G813" s="66"/>
      <c r="H813" s="67" t="s">
        <v>2505</v>
      </c>
    </row>
    <row r="814" spans="1:8" s="42" customFormat="1" ht="15" customHeight="1" x14ac:dyDescent="0.25">
      <c r="A814" s="53" t="s">
        <v>2711</v>
      </c>
      <c r="B814" s="53" t="s">
        <v>6988</v>
      </c>
      <c r="C814" s="69" t="s">
        <v>6989</v>
      </c>
      <c r="D814" s="53" t="s">
        <v>5462</v>
      </c>
      <c r="E814" s="53" t="s">
        <v>5472</v>
      </c>
      <c r="F814" s="66"/>
      <c r="G814" s="66"/>
      <c r="H814" s="67" t="s">
        <v>2505</v>
      </c>
    </row>
    <row r="815" spans="1:8" s="42" customFormat="1" ht="15" customHeight="1" x14ac:dyDescent="0.25">
      <c r="A815" s="152" t="s">
        <v>2711</v>
      </c>
      <c r="B815" s="152" t="s">
        <v>6990</v>
      </c>
      <c r="C815" s="155" t="s">
        <v>6991</v>
      </c>
      <c r="D815" s="152" t="s">
        <v>5462</v>
      </c>
      <c r="E815" s="152" t="s">
        <v>5472</v>
      </c>
      <c r="F815" s="153"/>
      <c r="G815" s="153"/>
      <c r="H815" s="154" t="s">
        <v>2505</v>
      </c>
    </row>
    <row r="816" spans="1:8" s="42" customFormat="1" ht="15" customHeight="1" x14ac:dyDescent="0.25">
      <c r="A816" s="130" t="s">
        <v>2711</v>
      </c>
      <c r="B816" s="138" t="s">
        <v>13739</v>
      </c>
      <c r="C816" s="102" t="s">
        <v>13316</v>
      </c>
      <c r="D816" s="103"/>
      <c r="E816" s="103"/>
      <c r="F816" s="103"/>
      <c r="G816" s="103"/>
      <c r="H816" s="103"/>
    </row>
    <row r="817" spans="1:8" s="42" customFormat="1" ht="15" customHeight="1" x14ac:dyDescent="0.25">
      <c r="A817" s="125" t="s">
        <v>2711</v>
      </c>
      <c r="B817" s="125" t="s">
        <v>6994</v>
      </c>
      <c r="C817" s="175" t="s">
        <v>6995</v>
      </c>
      <c r="D817" s="125" t="s">
        <v>5462</v>
      </c>
      <c r="E817" s="125" t="s">
        <v>5472</v>
      </c>
      <c r="F817" s="173"/>
      <c r="G817" s="173"/>
      <c r="H817" s="126" t="s">
        <v>2505</v>
      </c>
    </row>
    <row r="818" spans="1:8" s="42" customFormat="1" ht="15" customHeight="1" x14ac:dyDescent="0.25">
      <c r="A818" s="53" t="s">
        <v>2711</v>
      </c>
      <c r="B818" s="53" t="s">
        <v>6943</v>
      </c>
      <c r="C818" s="99" t="s">
        <v>6944</v>
      </c>
      <c r="D818" s="53" t="s">
        <v>5462</v>
      </c>
      <c r="E818" s="53" t="s">
        <v>5472</v>
      </c>
      <c r="F818" s="66"/>
      <c r="G818" s="66"/>
      <c r="H818" s="67" t="s">
        <v>2505</v>
      </c>
    </row>
    <row r="819" spans="1:8" s="42" customFormat="1" ht="15" customHeight="1" x14ac:dyDescent="0.25">
      <c r="A819" s="53" t="s">
        <v>2711</v>
      </c>
      <c r="B819" s="53" t="s">
        <v>6945</v>
      </c>
      <c r="C819" s="99" t="s">
        <v>6946</v>
      </c>
      <c r="D819" s="53" t="s">
        <v>5462</v>
      </c>
      <c r="E819" s="53" t="s">
        <v>5472</v>
      </c>
      <c r="F819" s="66"/>
      <c r="G819" s="66"/>
      <c r="H819" s="67" t="s">
        <v>2505</v>
      </c>
    </row>
    <row r="820" spans="1:8" s="42" customFormat="1" ht="15" customHeight="1" x14ac:dyDescent="0.25">
      <c r="A820" s="53" t="s">
        <v>2711</v>
      </c>
      <c r="B820" s="53" t="s">
        <v>6947</v>
      </c>
      <c r="C820" s="99" t="s">
        <v>6948</v>
      </c>
      <c r="D820" s="53" t="s">
        <v>5462</v>
      </c>
      <c r="E820" s="53" t="s">
        <v>5472</v>
      </c>
      <c r="F820" s="66"/>
      <c r="G820" s="66"/>
      <c r="H820" s="67" t="s">
        <v>2505</v>
      </c>
    </row>
    <row r="821" spans="1:8" s="42" customFormat="1" ht="15" customHeight="1" x14ac:dyDescent="0.25">
      <c r="A821" s="53" t="s">
        <v>2711</v>
      </c>
      <c r="B821" s="53" t="s">
        <v>6949</v>
      </c>
      <c r="C821" s="99" t="s">
        <v>6950</v>
      </c>
      <c r="D821" s="53" t="s">
        <v>5462</v>
      </c>
      <c r="E821" s="53" t="s">
        <v>5472</v>
      </c>
      <c r="F821" s="66"/>
      <c r="G821" s="66"/>
      <c r="H821" s="67" t="s">
        <v>2505</v>
      </c>
    </row>
    <row r="822" spans="1:8" s="42" customFormat="1" ht="15" customHeight="1" x14ac:dyDescent="0.25">
      <c r="A822" s="53" t="s">
        <v>2711</v>
      </c>
      <c r="B822" s="53" t="s">
        <v>6937</v>
      </c>
      <c r="C822" s="99" t="s">
        <v>6938</v>
      </c>
      <c r="D822" s="53" t="s">
        <v>5462</v>
      </c>
      <c r="E822" s="53" t="s">
        <v>5472</v>
      </c>
      <c r="F822" s="66"/>
      <c r="G822" s="66"/>
      <c r="H822" s="67" t="s">
        <v>2505</v>
      </c>
    </row>
    <row r="823" spans="1:8" s="42" customFormat="1" ht="15" customHeight="1" x14ac:dyDescent="0.25">
      <c r="A823" s="53" t="s">
        <v>2711</v>
      </c>
      <c r="B823" s="53" t="s">
        <v>6996</v>
      </c>
      <c r="C823" s="72" t="s">
        <v>6997</v>
      </c>
      <c r="D823" s="53" t="s">
        <v>5462</v>
      </c>
      <c r="E823" s="53" t="s">
        <v>5472</v>
      </c>
      <c r="F823" s="66"/>
      <c r="G823" s="66"/>
      <c r="H823" s="67" t="s">
        <v>2505</v>
      </c>
    </row>
    <row r="824" spans="1:8" s="42" customFormat="1" ht="15" customHeight="1" x14ac:dyDescent="0.25">
      <c r="A824" s="53" t="s">
        <v>2711</v>
      </c>
      <c r="B824" s="53" t="s">
        <v>6998</v>
      </c>
      <c r="C824" s="99" t="s">
        <v>6999</v>
      </c>
      <c r="D824" s="53" t="s">
        <v>5462</v>
      </c>
      <c r="E824" s="53" t="s">
        <v>5472</v>
      </c>
      <c r="F824" s="66"/>
      <c r="G824" s="66"/>
      <c r="H824" s="67" t="s">
        <v>2505</v>
      </c>
    </row>
    <row r="825" spans="1:8" s="42" customFormat="1" ht="15" customHeight="1" x14ac:dyDescent="0.25">
      <c r="A825" s="53" t="s">
        <v>2711</v>
      </c>
      <c r="B825" s="53" t="s">
        <v>7000</v>
      </c>
      <c r="C825" s="99" t="s">
        <v>7001</v>
      </c>
      <c r="D825" s="53" t="s">
        <v>5462</v>
      </c>
      <c r="E825" s="53" t="s">
        <v>5472</v>
      </c>
      <c r="F825" s="66"/>
      <c r="G825" s="66"/>
      <c r="H825" s="67" t="s">
        <v>2505</v>
      </c>
    </row>
    <row r="826" spans="1:8" s="42" customFormat="1" ht="15" customHeight="1" x14ac:dyDescent="0.25">
      <c r="A826" s="53" t="s">
        <v>2711</v>
      </c>
      <c r="B826" s="53" t="s">
        <v>7002</v>
      </c>
      <c r="C826" s="105" t="s">
        <v>7003</v>
      </c>
      <c r="D826" s="53" t="s">
        <v>5462</v>
      </c>
      <c r="E826" s="53" t="s">
        <v>5472</v>
      </c>
      <c r="F826" s="66"/>
      <c r="G826" s="66"/>
      <c r="H826" s="67" t="s">
        <v>2505</v>
      </c>
    </row>
    <row r="827" spans="1:8" s="42" customFormat="1" ht="15" customHeight="1" x14ac:dyDescent="0.25">
      <c r="A827" s="53" t="s">
        <v>2711</v>
      </c>
      <c r="B827" s="53" t="s">
        <v>7004</v>
      </c>
      <c r="C827" s="105" t="s">
        <v>7005</v>
      </c>
      <c r="D827" s="53" t="s">
        <v>5462</v>
      </c>
      <c r="E827" s="53" t="s">
        <v>5472</v>
      </c>
      <c r="F827" s="66"/>
      <c r="G827" s="66"/>
      <c r="H827" s="67" t="s">
        <v>2505</v>
      </c>
    </row>
    <row r="828" spans="1:8" s="211" customFormat="1" ht="15" customHeight="1" x14ac:dyDescent="0.25">
      <c r="A828" s="53" t="s">
        <v>2711</v>
      </c>
      <c r="B828" s="53" t="s">
        <v>7006</v>
      </c>
      <c r="C828" s="105" t="s">
        <v>7007</v>
      </c>
      <c r="D828" s="53" t="s">
        <v>5462</v>
      </c>
      <c r="E828" s="53" t="s">
        <v>5472</v>
      </c>
      <c r="F828" s="66"/>
      <c r="G828" s="66"/>
      <c r="H828" s="67" t="s">
        <v>2505</v>
      </c>
    </row>
    <row r="829" spans="1:8" s="42" customFormat="1" ht="15" customHeight="1" x14ac:dyDescent="0.25">
      <c r="A829" s="53" t="s">
        <v>2711</v>
      </c>
      <c r="B829" s="53" t="s">
        <v>7008</v>
      </c>
      <c r="C829" s="107" t="s">
        <v>7009</v>
      </c>
      <c r="D829" s="53" t="s">
        <v>5462</v>
      </c>
      <c r="E829" s="53" t="s">
        <v>5472</v>
      </c>
      <c r="F829" s="66"/>
      <c r="G829" s="66"/>
      <c r="H829" s="67" t="s">
        <v>2505</v>
      </c>
    </row>
    <row r="830" spans="1:8" s="42" customFormat="1" ht="15" customHeight="1" x14ac:dyDescent="0.25">
      <c r="A830" s="53" t="s">
        <v>2711</v>
      </c>
      <c r="B830" s="53" t="s">
        <v>7010</v>
      </c>
      <c r="C830" s="107" t="s">
        <v>7011</v>
      </c>
      <c r="D830" s="53" t="s">
        <v>5462</v>
      </c>
      <c r="E830" s="53" t="s">
        <v>5472</v>
      </c>
      <c r="F830" s="66"/>
      <c r="G830" s="66"/>
      <c r="H830" s="67" t="s">
        <v>2505</v>
      </c>
    </row>
    <row r="831" spans="1:8" s="211" customFormat="1" ht="15" customHeight="1" x14ac:dyDescent="0.25">
      <c r="A831" s="53" t="s">
        <v>2711</v>
      </c>
      <c r="B831" s="53" t="s">
        <v>7012</v>
      </c>
      <c r="C831" s="105" t="s">
        <v>7013</v>
      </c>
      <c r="D831" s="53" t="s">
        <v>5462</v>
      </c>
      <c r="E831" s="53" t="s">
        <v>5472</v>
      </c>
      <c r="F831" s="66"/>
      <c r="G831" s="66"/>
      <c r="H831" s="67" t="s">
        <v>2505</v>
      </c>
    </row>
    <row r="832" spans="1:8" s="42" customFormat="1" ht="15" customHeight="1" x14ac:dyDescent="0.25">
      <c r="A832" s="53" t="s">
        <v>2711</v>
      </c>
      <c r="B832" s="53" t="s">
        <v>7014</v>
      </c>
      <c r="C832" s="99" t="s">
        <v>7015</v>
      </c>
      <c r="D832" s="53" t="s">
        <v>5462</v>
      </c>
      <c r="E832" s="53" t="s">
        <v>5472</v>
      </c>
      <c r="F832" s="66"/>
      <c r="G832" s="66"/>
      <c r="H832" s="67" t="s">
        <v>2505</v>
      </c>
    </row>
    <row r="833" spans="1:8" s="42" customFormat="1" ht="15" customHeight="1" x14ac:dyDescent="0.25">
      <c r="A833" s="53" t="s">
        <v>2711</v>
      </c>
      <c r="B833" s="53" t="s">
        <v>7016</v>
      </c>
      <c r="C833" s="72" t="s">
        <v>7017</v>
      </c>
      <c r="D833" s="53" t="s">
        <v>5462</v>
      </c>
      <c r="E833" s="53" t="s">
        <v>5472</v>
      </c>
      <c r="F833" s="66"/>
      <c r="G833" s="66"/>
      <c r="H833" s="67" t="s">
        <v>2505</v>
      </c>
    </row>
    <row r="834" spans="1:8" s="42" customFormat="1" ht="15" customHeight="1" x14ac:dyDescent="0.25">
      <c r="A834" s="152" t="s">
        <v>2711</v>
      </c>
      <c r="B834" s="152" t="s">
        <v>7018</v>
      </c>
      <c r="C834" s="155" t="s">
        <v>7019</v>
      </c>
      <c r="D834" s="152" t="s">
        <v>5462</v>
      </c>
      <c r="E834" s="152" t="s">
        <v>5472</v>
      </c>
      <c r="F834" s="153"/>
      <c r="G834" s="153"/>
      <c r="H834" s="154" t="s">
        <v>2505</v>
      </c>
    </row>
    <row r="835" spans="1:8" s="42" customFormat="1" ht="15" customHeight="1" x14ac:dyDescent="0.25">
      <c r="A835" s="130" t="s">
        <v>2711</v>
      </c>
      <c r="B835" s="138" t="s">
        <v>13740</v>
      </c>
      <c r="C835" s="102" t="s">
        <v>13317</v>
      </c>
      <c r="D835" s="103"/>
      <c r="E835" s="103"/>
      <c r="F835" s="103"/>
      <c r="G835" s="103"/>
      <c r="H835" s="103"/>
    </row>
    <row r="836" spans="1:8" s="42" customFormat="1" ht="15" customHeight="1" x14ac:dyDescent="0.25">
      <c r="A836" s="125" t="s">
        <v>2711</v>
      </c>
      <c r="B836" s="125" t="s">
        <v>7020</v>
      </c>
      <c r="C836" s="175" t="s">
        <v>7021</v>
      </c>
      <c r="D836" s="125" t="s">
        <v>5462</v>
      </c>
      <c r="E836" s="125" t="s">
        <v>5472</v>
      </c>
      <c r="F836" s="173"/>
      <c r="G836" s="173"/>
      <c r="H836" s="126" t="s">
        <v>2505</v>
      </c>
    </row>
    <row r="837" spans="1:8" s="42" customFormat="1" ht="15" customHeight="1" x14ac:dyDescent="0.25">
      <c r="A837" s="53" t="s">
        <v>2711</v>
      </c>
      <c r="B837" s="53" t="s">
        <v>7022</v>
      </c>
      <c r="C837" s="99" t="s">
        <v>7023</v>
      </c>
      <c r="D837" s="53" t="s">
        <v>5462</v>
      </c>
      <c r="E837" s="53" t="s">
        <v>5472</v>
      </c>
      <c r="F837" s="66"/>
      <c r="G837" s="66"/>
      <c r="H837" s="67" t="s">
        <v>2505</v>
      </c>
    </row>
    <row r="838" spans="1:8" s="42" customFormat="1" ht="15" customHeight="1" x14ac:dyDescent="0.25">
      <c r="A838" s="53" t="s">
        <v>2711</v>
      </c>
      <c r="B838" s="53" t="s">
        <v>7024</v>
      </c>
      <c r="C838" s="99" t="s">
        <v>7025</v>
      </c>
      <c r="D838" s="53" t="s">
        <v>5462</v>
      </c>
      <c r="E838" s="53" t="s">
        <v>5472</v>
      </c>
      <c r="F838" s="66"/>
      <c r="G838" s="66"/>
      <c r="H838" s="67" t="s">
        <v>2505</v>
      </c>
    </row>
    <row r="839" spans="1:8" s="42" customFormat="1" ht="15" customHeight="1" x14ac:dyDescent="0.25">
      <c r="A839" s="53" t="s">
        <v>2711</v>
      </c>
      <c r="B839" s="53" t="s">
        <v>7026</v>
      </c>
      <c r="C839" s="99" t="s">
        <v>7027</v>
      </c>
      <c r="D839" s="53" t="s">
        <v>5462</v>
      </c>
      <c r="E839" s="53" t="s">
        <v>5472</v>
      </c>
      <c r="F839" s="66"/>
      <c r="G839" s="66"/>
      <c r="H839" s="67" t="s">
        <v>2505</v>
      </c>
    </row>
    <row r="840" spans="1:8" s="42" customFormat="1" ht="15" customHeight="1" x14ac:dyDescent="0.25">
      <c r="A840" s="53" t="s">
        <v>2711</v>
      </c>
      <c r="B840" s="53" t="s">
        <v>7028</v>
      </c>
      <c r="C840" s="99" t="s">
        <v>7029</v>
      </c>
      <c r="D840" s="53" t="s">
        <v>5462</v>
      </c>
      <c r="E840" s="53" t="s">
        <v>5472</v>
      </c>
      <c r="F840" s="66"/>
      <c r="G840" s="66"/>
      <c r="H840" s="67" t="s">
        <v>2505</v>
      </c>
    </row>
    <row r="841" spans="1:8" s="42" customFormat="1" ht="15" customHeight="1" x14ac:dyDescent="0.25">
      <c r="A841" s="53" t="s">
        <v>2711</v>
      </c>
      <c r="B841" s="53" t="s">
        <v>7030</v>
      </c>
      <c r="C841" s="99" t="s">
        <v>7031</v>
      </c>
      <c r="D841" s="53" t="s">
        <v>5462</v>
      </c>
      <c r="E841" s="53" t="s">
        <v>5472</v>
      </c>
      <c r="F841" s="66"/>
      <c r="G841" s="66"/>
      <c r="H841" s="67" t="s">
        <v>2505</v>
      </c>
    </row>
    <row r="842" spans="1:8" s="42" customFormat="1" ht="15" customHeight="1" x14ac:dyDescent="0.25">
      <c r="A842" s="53" t="s">
        <v>2711</v>
      </c>
      <c r="B842" s="53" t="s">
        <v>7032</v>
      </c>
      <c r="C842" s="72" t="s">
        <v>7033</v>
      </c>
      <c r="D842" s="53" t="s">
        <v>5462</v>
      </c>
      <c r="E842" s="53" t="s">
        <v>5472</v>
      </c>
      <c r="F842" s="66"/>
      <c r="G842" s="66"/>
      <c r="H842" s="67" t="s">
        <v>2505</v>
      </c>
    </row>
    <row r="843" spans="1:8" s="42" customFormat="1" ht="15" customHeight="1" x14ac:dyDescent="0.25">
      <c r="A843" s="53" t="s">
        <v>2711</v>
      </c>
      <c r="B843" s="53" t="s">
        <v>7034</v>
      </c>
      <c r="C843" s="72" t="s">
        <v>7035</v>
      </c>
      <c r="D843" s="53" t="s">
        <v>5462</v>
      </c>
      <c r="E843" s="53" t="s">
        <v>5472</v>
      </c>
      <c r="F843" s="66"/>
      <c r="G843" s="66"/>
      <c r="H843" s="67" t="s">
        <v>2505</v>
      </c>
    </row>
    <row r="844" spans="1:8" s="42" customFormat="1" ht="15" customHeight="1" x14ac:dyDescent="0.25">
      <c r="A844" s="53" t="s">
        <v>2711</v>
      </c>
      <c r="B844" s="53" t="s">
        <v>7036</v>
      </c>
      <c r="C844" s="72" t="s">
        <v>7037</v>
      </c>
      <c r="D844" s="53" t="s">
        <v>5462</v>
      </c>
      <c r="E844" s="53" t="s">
        <v>5472</v>
      </c>
      <c r="F844" s="66"/>
      <c r="G844" s="66"/>
      <c r="H844" s="67" t="s">
        <v>2505</v>
      </c>
    </row>
    <row r="845" spans="1:8" s="42" customFormat="1" ht="15" customHeight="1" x14ac:dyDescent="0.25">
      <c r="A845" s="53" t="s">
        <v>2711</v>
      </c>
      <c r="B845" s="53" t="s">
        <v>7038</v>
      </c>
      <c r="C845" s="72" t="s">
        <v>7039</v>
      </c>
      <c r="D845" s="53" t="s">
        <v>5462</v>
      </c>
      <c r="E845" s="53" t="s">
        <v>5472</v>
      </c>
      <c r="F845" s="66"/>
      <c r="G845" s="66"/>
      <c r="H845" s="67" t="s">
        <v>2505</v>
      </c>
    </row>
    <row r="846" spans="1:8" s="42" customFormat="1" ht="15" customHeight="1" x14ac:dyDescent="0.25">
      <c r="A846" s="53" t="s">
        <v>2711</v>
      </c>
      <c r="B846" s="53" t="s">
        <v>7040</v>
      </c>
      <c r="C846" s="72" t="s">
        <v>7041</v>
      </c>
      <c r="D846" s="53" t="s">
        <v>5462</v>
      </c>
      <c r="E846" s="53" t="s">
        <v>5472</v>
      </c>
      <c r="F846" s="66"/>
      <c r="G846" s="66"/>
      <c r="H846" s="67" t="s">
        <v>2505</v>
      </c>
    </row>
    <row r="847" spans="1:8" s="42" customFormat="1" ht="15" customHeight="1" x14ac:dyDescent="0.25">
      <c r="A847" s="53" t="s">
        <v>2711</v>
      </c>
      <c r="B847" s="53" t="s">
        <v>7042</v>
      </c>
      <c r="C847" s="99" t="s">
        <v>7043</v>
      </c>
      <c r="D847" s="53" t="s">
        <v>5462</v>
      </c>
      <c r="E847" s="53" t="s">
        <v>5472</v>
      </c>
      <c r="F847" s="66"/>
      <c r="G847" s="66"/>
      <c r="H847" s="67" t="s">
        <v>2505</v>
      </c>
    </row>
    <row r="848" spans="1:8" s="42" customFormat="1" ht="15" customHeight="1" x14ac:dyDescent="0.25">
      <c r="A848" s="53" t="s">
        <v>2711</v>
      </c>
      <c r="B848" s="53" t="s">
        <v>7044</v>
      </c>
      <c r="C848" s="99" t="s">
        <v>7045</v>
      </c>
      <c r="D848" s="53" t="s">
        <v>5462</v>
      </c>
      <c r="E848" s="53" t="s">
        <v>5472</v>
      </c>
      <c r="F848" s="66"/>
      <c r="G848" s="66"/>
      <c r="H848" s="67" t="s">
        <v>2505</v>
      </c>
    </row>
    <row r="849" spans="1:8" s="42" customFormat="1" ht="15" customHeight="1" x14ac:dyDescent="0.25">
      <c r="A849" s="53" t="s">
        <v>2711</v>
      </c>
      <c r="B849" s="53" t="s">
        <v>7046</v>
      </c>
      <c r="C849" s="69" t="s">
        <v>7047</v>
      </c>
      <c r="D849" s="53" t="s">
        <v>5462</v>
      </c>
      <c r="E849" s="53" t="s">
        <v>5472</v>
      </c>
      <c r="F849" s="66"/>
      <c r="G849" s="66"/>
      <c r="H849" s="67" t="s">
        <v>2505</v>
      </c>
    </row>
    <row r="850" spans="1:8" s="42" customFormat="1" ht="15" customHeight="1" x14ac:dyDescent="0.25">
      <c r="A850" s="53" t="s">
        <v>2711</v>
      </c>
      <c r="B850" s="53" t="s">
        <v>4041</v>
      </c>
      <c r="C850" s="70" t="s">
        <v>7048</v>
      </c>
      <c r="D850" s="53" t="s">
        <v>5462</v>
      </c>
      <c r="E850" s="53" t="s">
        <v>5472</v>
      </c>
      <c r="F850" s="66"/>
      <c r="G850" s="66"/>
      <c r="H850" s="67" t="s">
        <v>2505</v>
      </c>
    </row>
    <row r="851" spans="1:8" s="42" customFormat="1" ht="15" customHeight="1" x14ac:dyDescent="0.25">
      <c r="A851" s="53" t="s">
        <v>2711</v>
      </c>
      <c r="B851" s="53" t="s">
        <v>7049</v>
      </c>
      <c r="C851" s="70" t="s">
        <v>7050</v>
      </c>
      <c r="D851" s="53" t="s">
        <v>5462</v>
      </c>
      <c r="E851" s="53" t="s">
        <v>5472</v>
      </c>
      <c r="F851" s="66"/>
      <c r="G851" s="66"/>
      <c r="H851" s="67" t="s">
        <v>2505</v>
      </c>
    </row>
    <row r="852" spans="1:8" s="42" customFormat="1" ht="15" customHeight="1" x14ac:dyDescent="0.25">
      <c r="A852" s="53" t="s">
        <v>2711</v>
      </c>
      <c r="B852" s="53" t="s">
        <v>7051</v>
      </c>
      <c r="C852" s="70" t="s">
        <v>7052</v>
      </c>
      <c r="D852" s="53" t="s">
        <v>5462</v>
      </c>
      <c r="E852" s="53" t="s">
        <v>5472</v>
      </c>
      <c r="F852" s="66"/>
      <c r="G852" s="66"/>
      <c r="H852" s="67" t="s">
        <v>2505</v>
      </c>
    </row>
    <row r="853" spans="1:8" s="42" customFormat="1" ht="15" customHeight="1" x14ac:dyDescent="0.25">
      <c r="A853" s="53" t="s">
        <v>2711</v>
      </c>
      <c r="B853" s="53" t="s">
        <v>7053</v>
      </c>
      <c r="C853" s="70" t="s">
        <v>7054</v>
      </c>
      <c r="D853" s="53" t="s">
        <v>5462</v>
      </c>
      <c r="E853" s="53" t="s">
        <v>5472</v>
      </c>
      <c r="F853" s="66"/>
      <c r="G853" s="66"/>
      <c r="H853" s="67" t="s">
        <v>2505</v>
      </c>
    </row>
    <row r="854" spans="1:8" s="42" customFormat="1" ht="15" customHeight="1" x14ac:dyDescent="0.25">
      <c r="A854" s="53" t="s">
        <v>2711</v>
      </c>
      <c r="B854" s="53" t="s">
        <v>7055</v>
      </c>
      <c r="C854" s="71" t="s">
        <v>7056</v>
      </c>
      <c r="D854" s="53" t="s">
        <v>5462</v>
      </c>
      <c r="E854" s="53" t="s">
        <v>5472</v>
      </c>
      <c r="F854" s="66"/>
      <c r="G854" s="66"/>
      <c r="H854" s="67" t="s">
        <v>2505</v>
      </c>
    </row>
    <row r="855" spans="1:8" s="211" customFormat="1" ht="15" customHeight="1" x14ac:dyDescent="0.25">
      <c r="A855" s="53" t="s">
        <v>2711</v>
      </c>
      <c r="B855" s="53" t="s">
        <v>7057</v>
      </c>
      <c r="C855" s="71" t="s">
        <v>7058</v>
      </c>
      <c r="D855" s="53" t="s">
        <v>5462</v>
      </c>
      <c r="E855" s="53" t="s">
        <v>5472</v>
      </c>
      <c r="F855" s="66"/>
      <c r="G855" s="66"/>
      <c r="H855" s="67" t="s">
        <v>2505</v>
      </c>
    </row>
    <row r="856" spans="1:8" s="42" customFormat="1" ht="15" customHeight="1" x14ac:dyDescent="0.25">
      <c r="A856" s="53" t="s">
        <v>2711</v>
      </c>
      <c r="B856" s="53" t="s">
        <v>7059</v>
      </c>
      <c r="C856" s="72" t="s">
        <v>7060</v>
      </c>
      <c r="D856" s="53" t="s">
        <v>5462</v>
      </c>
      <c r="E856" s="53" t="s">
        <v>5472</v>
      </c>
      <c r="F856" s="66"/>
      <c r="G856" s="66"/>
      <c r="H856" s="67" t="s">
        <v>2505</v>
      </c>
    </row>
    <row r="857" spans="1:8" s="42" customFormat="1" ht="15" customHeight="1" x14ac:dyDescent="0.25">
      <c r="A857" s="53" t="s">
        <v>2711</v>
      </c>
      <c r="B857" s="53" t="s">
        <v>7061</v>
      </c>
      <c r="C857" s="72" t="s">
        <v>7062</v>
      </c>
      <c r="D857" s="53" t="s">
        <v>5462</v>
      </c>
      <c r="E857" s="53" t="s">
        <v>5472</v>
      </c>
      <c r="F857" s="66"/>
      <c r="G857" s="66"/>
      <c r="H857" s="67" t="s">
        <v>2505</v>
      </c>
    </row>
    <row r="858" spans="1:8" s="211" customFormat="1" ht="15" customHeight="1" x14ac:dyDescent="0.25">
      <c r="A858" s="53" t="s">
        <v>2711</v>
      </c>
      <c r="B858" s="53" t="s">
        <v>7063</v>
      </c>
      <c r="C858" s="72" t="s">
        <v>7064</v>
      </c>
      <c r="D858" s="53" t="s">
        <v>5462</v>
      </c>
      <c r="E858" s="53" t="s">
        <v>5472</v>
      </c>
      <c r="F858" s="66"/>
      <c r="G858" s="66"/>
      <c r="H858" s="67" t="s">
        <v>2505</v>
      </c>
    </row>
    <row r="859" spans="1:8" s="42" customFormat="1" ht="15" customHeight="1" x14ac:dyDescent="0.25">
      <c r="A859" s="53" t="s">
        <v>2711</v>
      </c>
      <c r="B859" s="53" t="s">
        <v>7065</v>
      </c>
      <c r="C859" s="72" t="s">
        <v>7066</v>
      </c>
      <c r="D859" s="53" t="s">
        <v>5462</v>
      </c>
      <c r="E859" s="53" t="s">
        <v>5472</v>
      </c>
      <c r="F859" s="66"/>
      <c r="G859" s="66"/>
      <c r="H859" s="67" t="s">
        <v>2505</v>
      </c>
    </row>
    <row r="860" spans="1:8" s="42" customFormat="1" ht="15" customHeight="1" x14ac:dyDescent="0.25">
      <c r="A860" s="53" t="s">
        <v>2711</v>
      </c>
      <c r="B860" s="53" t="s">
        <v>7067</v>
      </c>
      <c r="C860" s="72" t="s">
        <v>7068</v>
      </c>
      <c r="D860" s="53" t="s">
        <v>5462</v>
      </c>
      <c r="E860" s="53" t="s">
        <v>5472</v>
      </c>
      <c r="F860" s="66"/>
      <c r="G860" s="66"/>
      <c r="H860" s="67" t="s">
        <v>2505</v>
      </c>
    </row>
    <row r="861" spans="1:8" s="42" customFormat="1" ht="15" customHeight="1" x14ac:dyDescent="0.25">
      <c r="A861" s="53" t="s">
        <v>2711</v>
      </c>
      <c r="B861" s="53" t="s">
        <v>7069</v>
      </c>
      <c r="C861" s="72" t="s">
        <v>7070</v>
      </c>
      <c r="D861" s="53" t="s">
        <v>5462</v>
      </c>
      <c r="E861" s="53" t="s">
        <v>5472</v>
      </c>
      <c r="F861" s="66"/>
      <c r="G861" s="66"/>
      <c r="H861" s="67" t="s">
        <v>2505</v>
      </c>
    </row>
    <row r="862" spans="1:8" s="42" customFormat="1" ht="15" customHeight="1" x14ac:dyDescent="0.25">
      <c r="A862" s="53" t="s">
        <v>2711</v>
      </c>
      <c r="B862" s="53" t="s">
        <v>7071</v>
      </c>
      <c r="C862" s="72" t="s">
        <v>7072</v>
      </c>
      <c r="D862" s="53" t="s">
        <v>5462</v>
      </c>
      <c r="E862" s="53" t="s">
        <v>5472</v>
      </c>
      <c r="F862" s="66"/>
      <c r="G862" s="66"/>
      <c r="H862" s="67" t="s">
        <v>2505</v>
      </c>
    </row>
    <row r="863" spans="1:8" s="42" customFormat="1" ht="15" customHeight="1" x14ac:dyDescent="0.25">
      <c r="A863" s="53" t="s">
        <v>2711</v>
      </c>
      <c r="B863" s="53" t="s">
        <v>7055</v>
      </c>
      <c r="C863" s="71" t="s">
        <v>7073</v>
      </c>
      <c r="D863" s="53" t="s">
        <v>5462</v>
      </c>
      <c r="E863" s="53" t="s">
        <v>5472</v>
      </c>
      <c r="F863" s="66"/>
      <c r="G863" s="66"/>
      <c r="H863" s="67" t="s">
        <v>2505</v>
      </c>
    </row>
    <row r="864" spans="1:8" s="42" customFormat="1" ht="15" customHeight="1" x14ac:dyDescent="0.25">
      <c r="A864" s="53" t="s">
        <v>2711</v>
      </c>
      <c r="B864" s="53" t="s">
        <v>7074</v>
      </c>
      <c r="C864" s="70" t="s">
        <v>7075</v>
      </c>
      <c r="D864" s="53" t="s">
        <v>5462</v>
      </c>
      <c r="E864" s="53" t="s">
        <v>5472</v>
      </c>
      <c r="F864" s="66"/>
      <c r="G864" s="66"/>
      <c r="H864" s="67" t="s">
        <v>2505</v>
      </c>
    </row>
    <row r="865" spans="1:8" s="42" customFormat="1" ht="15" customHeight="1" x14ac:dyDescent="0.25">
      <c r="A865" s="53" t="s">
        <v>2711</v>
      </c>
      <c r="B865" s="53" t="s">
        <v>7076</v>
      </c>
      <c r="C865" s="70" t="s">
        <v>7077</v>
      </c>
      <c r="D865" s="53" t="s">
        <v>5462</v>
      </c>
      <c r="E865" s="53" t="s">
        <v>5472</v>
      </c>
      <c r="F865" s="66"/>
      <c r="G865" s="66"/>
      <c r="H865" s="67" t="s">
        <v>2505</v>
      </c>
    </row>
    <row r="866" spans="1:8" s="42" customFormat="1" ht="15" customHeight="1" x14ac:dyDescent="0.25">
      <c r="A866" s="53" t="s">
        <v>2711</v>
      </c>
      <c r="B866" s="53" t="s">
        <v>7078</v>
      </c>
      <c r="C866" s="71" t="s">
        <v>7079</v>
      </c>
      <c r="D866" s="53" t="s">
        <v>5462</v>
      </c>
      <c r="E866" s="53" t="s">
        <v>5472</v>
      </c>
      <c r="F866" s="66"/>
      <c r="G866" s="66"/>
      <c r="H866" s="67" t="s">
        <v>2505</v>
      </c>
    </row>
    <row r="867" spans="1:8" s="42" customFormat="1" ht="15" customHeight="1" x14ac:dyDescent="0.25">
      <c r="A867" s="53" t="s">
        <v>2711</v>
      </c>
      <c r="B867" s="53" t="s">
        <v>7080</v>
      </c>
      <c r="C867" s="72" t="s">
        <v>7081</v>
      </c>
      <c r="D867" s="53" t="s">
        <v>5462</v>
      </c>
      <c r="E867" s="53" t="s">
        <v>5472</v>
      </c>
      <c r="F867" s="66"/>
      <c r="G867" s="66"/>
      <c r="H867" s="67" t="s">
        <v>2505</v>
      </c>
    </row>
    <row r="868" spans="1:8" s="42" customFormat="1" ht="15" customHeight="1" x14ac:dyDescent="0.25">
      <c r="A868" s="53" t="s">
        <v>2711</v>
      </c>
      <c r="B868" s="53" t="s">
        <v>7082</v>
      </c>
      <c r="C868" s="72" t="s">
        <v>7083</v>
      </c>
      <c r="D868" s="53" t="s">
        <v>5462</v>
      </c>
      <c r="E868" s="53" t="s">
        <v>5472</v>
      </c>
      <c r="F868" s="66"/>
      <c r="G868" s="66"/>
      <c r="H868" s="67" t="s">
        <v>2505</v>
      </c>
    </row>
    <row r="869" spans="1:8" s="42" customFormat="1" ht="15" customHeight="1" x14ac:dyDescent="0.25">
      <c r="A869" s="53" t="s">
        <v>2711</v>
      </c>
      <c r="B869" s="53" t="s">
        <v>7084</v>
      </c>
      <c r="C869" s="72" t="s">
        <v>7085</v>
      </c>
      <c r="D869" s="53" t="s">
        <v>5462</v>
      </c>
      <c r="E869" s="53" t="s">
        <v>5472</v>
      </c>
      <c r="F869" s="66"/>
      <c r="G869" s="66"/>
      <c r="H869" s="67" t="s">
        <v>2505</v>
      </c>
    </row>
    <row r="870" spans="1:8" s="42" customFormat="1" ht="15" customHeight="1" x14ac:dyDescent="0.25">
      <c r="A870" s="53" t="s">
        <v>2711</v>
      </c>
      <c r="B870" s="53" t="s">
        <v>7086</v>
      </c>
      <c r="C870" s="72" t="s">
        <v>7087</v>
      </c>
      <c r="D870" s="53" t="s">
        <v>5462</v>
      </c>
      <c r="E870" s="53" t="s">
        <v>5472</v>
      </c>
      <c r="F870" s="66"/>
      <c r="G870" s="66"/>
      <c r="H870" s="67" t="s">
        <v>2505</v>
      </c>
    </row>
    <row r="871" spans="1:8" s="42" customFormat="1" ht="15" customHeight="1" x14ac:dyDescent="0.25">
      <c r="A871" s="53" t="s">
        <v>2711</v>
      </c>
      <c r="B871" s="53" t="s">
        <v>7088</v>
      </c>
      <c r="C871" s="71" t="s">
        <v>7089</v>
      </c>
      <c r="D871" s="53" t="s">
        <v>5462</v>
      </c>
      <c r="E871" s="53" t="s">
        <v>5472</v>
      </c>
      <c r="F871" s="66"/>
      <c r="G871" s="66"/>
      <c r="H871" s="67" t="s">
        <v>2505</v>
      </c>
    </row>
    <row r="872" spans="1:8" s="42" customFormat="1" ht="15" customHeight="1" x14ac:dyDescent="0.25">
      <c r="A872" s="53" t="s">
        <v>2711</v>
      </c>
      <c r="B872" s="53" t="s">
        <v>7090</v>
      </c>
      <c r="C872" s="72" t="s">
        <v>7091</v>
      </c>
      <c r="D872" s="53" t="s">
        <v>5462</v>
      </c>
      <c r="E872" s="53" t="s">
        <v>5472</v>
      </c>
      <c r="F872" s="66"/>
      <c r="G872" s="66"/>
      <c r="H872" s="67" t="s">
        <v>2505</v>
      </c>
    </row>
    <row r="873" spans="1:8" s="42" customFormat="1" ht="15" customHeight="1" x14ac:dyDescent="0.25">
      <c r="A873" s="53" t="s">
        <v>2711</v>
      </c>
      <c r="B873" s="53" t="s">
        <v>7086</v>
      </c>
      <c r="C873" s="72" t="s">
        <v>7087</v>
      </c>
      <c r="D873" s="53" t="s">
        <v>5462</v>
      </c>
      <c r="E873" s="53" t="s">
        <v>5472</v>
      </c>
      <c r="F873" s="66"/>
      <c r="G873" s="66"/>
      <c r="H873" s="67" t="s">
        <v>2505</v>
      </c>
    </row>
    <row r="874" spans="1:8" s="42" customFormat="1" ht="15" customHeight="1" x14ac:dyDescent="0.25">
      <c r="A874" s="53" t="s">
        <v>2711</v>
      </c>
      <c r="B874" s="53" t="s">
        <v>7092</v>
      </c>
      <c r="C874" s="71" t="s">
        <v>7093</v>
      </c>
      <c r="D874" s="53" t="s">
        <v>5462</v>
      </c>
      <c r="E874" s="53" t="s">
        <v>5472</v>
      </c>
      <c r="F874" s="66"/>
      <c r="G874" s="66"/>
      <c r="H874" s="67" t="s">
        <v>2505</v>
      </c>
    </row>
    <row r="875" spans="1:8" s="42" customFormat="1" ht="15" customHeight="1" x14ac:dyDescent="0.25">
      <c r="A875" s="53" t="s">
        <v>2711</v>
      </c>
      <c r="B875" s="53" t="s">
        <v>7094</v>
      </c>
      <c r="C875" s="71" t="s">
        <v>7095</v>
      </c>
      <c r="D875" s="53" t="s">
        <v>5462</v>
      </c>
      <c r="E875" s="53" t="s">
        <v>5472</v>
      </c>
      <c r="F875" s="66"/>
      <c r="G875" s="66"/>
      <c r="H875" s="67" t="s">
        <v>2505</v>
      </c>
    </row>
    <row r="876" spans="1:8" s="42" customFormat="1" ht="15" customHeight="1" x14ac:dyDescent="0.25">
      <c r="A876" s="53" t="s">
        <v>2711</v>
      </c>
      <c r="B876" s="53" t="s">
        <v>7096</v>
      </c>
      <c r="C876" s="71" t="s">
        <v>7097</v>
      </c>
      <c r="D876" s="53" t="s">
        <v>5462</v>
      </c>
      <c r="E876" s="53" t="s">
        <v>5472</v>
      </c>
      <c r="F876" s="66"/>
      <c r="G876" s="66"/>
      <c r="H876" s="67" t="s">
        <v>2505</v>
      </c>
    </row>
    <row r="877" spans="1:8" s="42" customFormat="1" ht="15" customHeight="1" x14ac:dyDescent="0.25">
      <c r="A877" s="53" t="s">
        <v>2711</v>
      </c>
      <c r="B877" s="53" t="s">
        <v>7098</v>
      </c>
      <c r="C877" s="66" t="s">
        <v>7099</v>
      </c>
      <c r="D877" s="53" t="s">
        <v>5462</v>
      </c>
      <c r="E877" s="53" t="s">
        <v>5472</v>
      </c>
      <c r="F877" s="66"/>
      <c r="G877" s="66"/>
      <c r="H877" s="67" t="s">
        <v>2505</v>
      </c>
    </row>
    <row r="878" spans="1:8" s="42" customFormat="1" ht="15" customHeight="1" x14ac:dyDescent="0.25">
      <c r="A878" s="53" t="s">
        <v>2711</v>
      </c>
      <c r="B878" s="53" t="s">
        <v>7100</v>
      </c>
      <c r="C878" s="68" t="s">
        <v>7101</v>
      </c>
      <c r="D878" s="53" t="s">
        <v>5462</v>
      </c>
      <c r="E878" s="53" t="s">
        <v>5472</v>
      </c>
      <c r="F878" s="66"/>
      <c r="G878" s="66"/>
      <c r="H878" s="67" t="s">
        <v>2505</v>
      </c>
    </row>
    <row r="879" spans="1:8" s="42" customFormat="1" ht="15" customHeight="1" x14ac:dyDescent="0.25">
      <c r="A879" s="53" t="s">
        <v>2711</v>
      </c>
      <c r="B879" s="53" t="s">
        <v>7102</v>
      </c>
      <c r="C879" s="69" t="s">
        <v>7103</v>
      </c>
      <c r="D879" s="53" t="s">
        <v>5462</v>
      </c>
      <c r="E879" s="53" t="s">
        <v>5472</v>
      </c>
      <c r="F879" s="66"/>
      <c r="G879" s="66"/>
      <c r="H879" s="67" t="s">
        <v>2505</v>
      </c>
    </row>
    <row r="880" spans="1:8" s="42" customFormat="1" ht="15" customHeight="1" x14ac:dyDescent="0.25">
      <c r="A880" s="152" t="s">
        <v>2711</v>
      </c>
      <c r="B880" s="152" t="s">
        <v>7104</v>
      </c>
      <c r="C880" s="155" t="s">
        <v>7105</v>
      </c>
      <c r="D880" s="152" t="s">
        <v>5462</v>
      </c>
      <c r="E880" s="152" t="s">
        <v>5472</v>
      </c>
      <c r="F880" s="153"/>
      <c r="G880" s="153"/>
      <c r="H880" s="154" t="s">
        <v>2505</v>
      </c>
    </row>
    <row r="881" spans="1:8" s="42" customFormat="1" ht="15" customHeight="1" x14ac:dyDescent="0.25">
      <c r="A881" s="130" t="s">
        <v>2711</v>
      </c>
      <c r="B881" s="138" t="s">
        <v>13741</v>
      </c>
      <c r="C881" s="102" t="s">
        <v>13318</v>
      </c>
      <c r="D881" s="103"/>
      <c r="E881" s="103"/>
      <c r="F881" s="103"/>
      <c r="G881" s="103"/>
      <c r="H881" s="103"/>
    </row>
    <row r="882" spans="1:8" s="211" customFormat="1" ht="15" customHeight="1" x14ac:dyDescent="0.25">
      <c r="A882" s="125" t="s">
        <v>2711</v>
      </c>
      <c r="B882" s="125" t="s">
        <v>7106</v>
      </c>
      <c r="C882" s="175" t="s">
        <v>13575</v>
      </c>
      <c r="D882" s="125" t="s">
        <v>5462</v>
      </c>
      <c r="E882" s="125" t="s">
        <v>5472</v>
      </c>
      <c r="F882" s="173"/>
      <c r="G882" s="173"/>
      <c r="H882" s="126"/>
    </row>
    <row r="883" spans="1:8" s="42" customFormat="1" ht="15" customHeight="1" x14ac:dyDescent="0.25">
      <c r="A883" s="152" t="s">
        <v>2711</v>
      </c>
      <c r="B883" s="152" t="s">
        <v>6990</v>
      </c>
      <c r="C883" s="155" t="s">
        <v>6991</v>
      </c>
      <c r="D883" s="152" t="s">
        <v>5462</v>
      </c>
      <c r="E883" s="152" t="s">
        <v>5472</v>
      </c>
      <c r="F883" s="153"/>
      <c r="G883" s="153"/>
      <c r="H883" s="154" t="s">
        <v>2505</v>
      </c>
    </row>
    <row r="884" spans="1:8" s="42" customFormat="1" ht="15" customHeight="1" x14ac:dyDescent="0.25">
      <c r="A884" s="130" t="s">
        <v>2711</v>
      </c>
      <c r="B884" s="138" t="s">
        <v>13739</v>
      </c>
      <c r="C884" s="102" t="s">
        <v>13316</v>
      </c>
      <c r="D884" s="103"/>
      <c r="E884" s="103"/>
      <c r="F884" s="103"/>
      <c r="G884" s="103"/>
      <c r="H884" s="103"/>
    </row>
    <row r="885" spans="1:8" s="42" customFormat="1" ht="15" customHeight="1" x14ac:dyDescent="0.25">
      <c r="A885" s="125" t="s">
        <v>2711</v>
      </c>
      <c r="B885" s="125" t="s">
        <v>6994</v>
      </c>
      <c r="C885" s="175" t="s">
        <v>6995</v>
      </c>
      <c r="D885" s="125" t="s">
        <v>5462</v>
      </c>
      <c r="E885" s="125" t="s">
        <v>5472</v>
      </c>
      <c r="F885" s="173"/>
      <c r="G885" s="173"/>
      <c r="H885" s="126" t="s">
        <v>2505</v>
      </c>
    </row>
    <row r="886" spans="1:8" s="42" customFormat="1" ht="15" customHeight="1" x14ac:dyDescent="0.25">
      <c r="A886" s="53" t="s">
        <v>2711</v>
      </c>
      <c r="B886" s="53" t="s">
        <v>6943</v>
      </c>
      <c r="C886" s="99" t="s">
        <v>6944</v>
      </c>
      <c r="D886" s="53" t="s">
        <v>5462</v>
      </c>
      <c r="E886" s="53" t="s">
        <v>5472</v>
      </c>
      <c r="F886" s="66"/>
      <c r="G886" s="66"/>
      <c r="H886" s="67" t="s">
        <v>2505</v>
      </c>
    </row>
    <row r="887" spans="1:8" s="211" customFormat="1" ht="15" customHeight="1" x14ac:dyDescent="0.25">
      <c r="A887" s="53" t="s">
        <v>2711</v>
      </c>
      <c r="B887" s="53" t="s">
        <v>6945</v>
      </c>
      <c r="C887" s="99" t="s">
        <v>6946</v>
      </c>
      <c r="D887" s="53" t="s">
        <v>5462</v>
      </c>
      <c r="E887" s="53" t="s">
        <v>5472</v>
      </c>
      <c r="F887" s="66"/>
      <c r="G887" s="66"/>
      <c r="H887" s="67" t="s">
        <v>2505</v>
      </c>
    </row>
    <row r="888" spans="1:8" s="42" customFormat="1" ht="15" customHeight="1" x14ac:dyDescent="0.25">
      <c r="A888" s="53" t="s">
        <v>2711</v>
      </c>
      <c r="B888" s="53" t="s">
        <v>6947</v>
      </c>
      <c r="C888" s="99" t="s">
        <v>6948</v>
      </c>
      <c r="D888" s="53" t="s">
        <v>5462</v>
      </c>
      <c r="E888" s="53" t="s">
        <v>5472</v>
      </c>
      <c r="F888" s="66"/>
      <c r="G888" s="66"/>
      <c r="H888" s="67" t="s">
        <v>2505</v>
      </c>
    </row>
    <row r="889" spans="1:8" s="42" customFormat="1" ht="15" customHeight="1" x14ac:dyDescent="0.25">
      <c r="A889" s="53" t="s">
        <v>2711</v>
      </c>
      <c r="B889" s="53" t="s">
        <v>6949</v>
      </c>
      <c r="C889" s="99" t="s">
        <v>6950</v>
      </c>
      <c r="D889" s="53" t="s">
        <v>5462</v>
      </c>
      <c r="E889" s="53" t="s">
        <v>5472</v>
      </c>
      <c r="F889" s="66"/>
      <c r="G889" s="66"/>
      <c r="H889" s="67" t="s">
        <v>2505</v>
      </c>
    </row>
    <row r="890" spans="1:8" s="42" customFormat="1" ht="15" customHeight="1" x14ac:dyDescent="0.25">
      <c r="A890" s="53" t="s">
        <v>2711</v>
      </c>
      <c r="B890" s="53" t="s">
        <v>6937</v>
      </c>
      <c r="C890" s="99" t="s">
        <v>6938</v>
      </c>
      <c r="D890" s="53" t="s">
        <v>5462</v>
      </c>
      <c r="E890" s="53" t="s">
        <v>5472</v>
      </c>
      <c r="F890" s="66"/>
      <c r="G890" s="66"/>
      <c r="H890" s="67" t="s">
        <v>2505</v>
      </c>
    </row>
    <row r="891" spans="1:8" s="42" customFormat="1" ht="15" customHeight="1" x14ac:dyDescent="0.25">
      <c r="A891" s="53" t="s">
        <v>2711</v>
      </c>
      <c r="B891" s="53" t="s">
        <v>6996</v>
      </c>
      <c r="C891" s="72" t="s">
        <v>6997</v>
      </c>
      <c r="D891" s="53" t="s">
        <v>5462</v>
      </c>
      <c r="E891" s="53" t="s">
        <v>5472</v>
      </c>
      <c r="F891" s="66"/>
      <c r="G891" s="66"/>
      <c r="H891" s="67" t="s">
        <v>2505</v>
      </c>
    </row>
    <row r="892" spans="1:8" s="42" customFormat="1" ht="15" customHeight="1" x14ac:dyDescent="0.25">
      <c r="A892" s="53" t="s">
        <v>2711</v>
      </c>
      <c r="B892" s="53" t="s">
        <v>6998</v>
      </c>
      <c r="C892" s="99" t="s">
        <v>6999</v>
      </c>
      <c r="D892" s="53" t="s">
        <v>5462</v>
      </c>
      <c r="E892" s="53" t="s">
        <v>5472</v>
      </c>
      <c r="F892" s="66"/>
      <c r="G892" s="66"/>
      <c r="H892" s="67" t="s">
        <v>2505</v>
      </c>
    </row>
    <row r="893" spans="1:8" s="42" customFormat="1" ht="15" customHeight="1" x14ac:dyDescent="0.25">
      <c r="A893" s="53" t="s">
        <v>2711</v>
      </c>
      <c r="B893" s="53" t="s">
        <v>7000</v>
      </c>
      <c r="C893" s="99" t="s">
        <v>7001</v>
      </c>
      <c r="D893" s="53" t="s">
        <v>5462</v>
      </c>
      <c r="E893" s="53" t="s">
        <v>5472</v>
      </c>
      <c r="F893" s="66"/>
      <c r="G893" s="66"/>
      <c r="H893" s="67" t="s">
        <v>2505</v>
      </c>
    </row>
    <row r="894" spans="1:8" s="42" customFormat="1" ht="15" customHeight="1" x14ac:dyDescent="0.25">
      <c r="A894" s="53" t="s">
        <v>2711</v>
      </c>
      <c r="B894" s="53" t="s">
        <v>7002</v>
      </c>
      <c r="C894" s="105" t="s">
        <v>7003</v>
      </c>
      <c r="D894" s="53" t="s">
        <v>5462</v>
      </c>
      <c r="E894" s="53" t="s">
        <v>5472</v>
      </c>
      <c r="F894" s="66"/>
      <c r="G894" s="66"/>
      <c r="H894" s="67" t="s">
        <v>2505</v>
      </c>
    </row>
    <row r="895" spans="1:8" s="42" customFormat="1" ht="15" customHeight="1" x14ac:dyDescent="0.25">
      <c r="A895" s="53" t="s">
        <v>2711</v>
      </c>
      <c r="B895" s="53" t="s">
        <v>7004</v>
      </c>
      <c r="C895" s="105" t="s">
        <v>7005</v>
      </c>
      <c r="D895" s="53" t="s">
        <v>5462</v>
      </c>
      <c r="E895" s="53" t="s">
        <v>5472</v>
      </c>
      <c r="F895" s="66"/>
      <c r="G895" s="66"/>
      <c r="H895" s="67" t="s">
        <v>2505</v>
      </c>
    </row>
    <row r="896" spans="1:8" s="42" customFormat="1" ht="15" customHeight="1" x14ac:dyDescent="0.25">
      <c r="A896" s="53" t="s">
        <v>2711</v>
      </c>
      <c r="B896" s="53" t="s">
        <v>7006</v>
      </c>
      <c r="C896" s="105" t="s">
        <v>7007</v>
      </c>
      <c r="D896" s="53" t="s">
        <v>5462</v>
      </c>
      <c r="E896" s="53" t="s">
        <v>5472</v>
      </c>
      <c r="F896" s="66"/>
      <c r="G896" s="66"/>
      <c r="H896" s="67" t="s">
        <v>2505</v>
      </c>
    </row>
    <row r="897" spans="1:8" s="42" customFormat="1" ht="15" customHeight="1" x14ac:dyDescent="0.25">
      <c r="A897" s="53" t="s">
        <v>2711</v>
      </c>
      <c r="B897" s="53" t="s">
        <v>7008</v>
      </c>
      <c r="C897" s="107" t="s">
        <v>7009</v>
      </c>
      <c r="D897" s="53" t="s">
        <v>5462</v>
      </c>
      <c r="E897" s="53" t="s">
        <v>5472</v>
      </c>
      <c r="F897" s="66"/>
      <c r="G897" s="66"/>
      <c r="H897" s="67" t="s">
        <v>2505</v>
      </c>
    </row>
    <row r="898" spans="1:8" s="42" customFormat="1" ht="15" customHeight="1" x14ac:dyDescent="0.25">
      <c r="A898" s="53" t="s">
        <v>2711</v>
      </c>
      <c r="B898" s="53" t="s">
        <v>7010</v>
      </c>
      <c r="C898" s="107" t="s">
        <v>7011</v>
      </c>
      <c r="D898" s="53" t="s">
        <v>5462</v>
      </c>
      <c r="E898" s="53" t="s">
        <v>5472</v>
      </c>
      <c r="F898" s="66"/>
      <c r="G898" s="66"/>
      <c r="H898" s="67" t="s">
        <v>2505</v>
      </c>
    </row>
    <row r="899" spans="1:8" s="211" customFormat="1" ht="15" customHeight="1" x14ac:dyDescent="0.25">
      <c r="A899" s="53" t="s">
        <v>2711</v>
      </c>
      <c r="B899" s="53" t="s">
        <v>7012</v>
      </c>
      <c r="C899" s="105" t="s">
        <v>7013</v>
      </c>
      <c r="D899" s="53" t="s">
        <v>5462</v>
      </c>
      <c r="E899" s="53" t="s">
        <v>5472</v>
      </c>
      <c r="F899" s="66"/>
      <c r="G899" s="66"/>
      <c r="H899" s="67" t="s">
        <v>2505</v>
      </c>
    </row>
    <row r="900" spans="1:8" s="42" customFormat="1" ht="15" customHeight="1" x14ac:dyDescent="0.25">
      <c r="A900" s="53" t="s">
        <v>2711</v>
      </c>
      <c r="B900" s="53" t="s">
        <v>7014</v>
      </c>
      <c r="C900" s="99" t="s">
        <v>7015</v>
      </c>
      <c r="D900" s="53" t="s">
        <v>5462</v>
      </c>
      <c r="E900" s="53" t="s">
        <v>5472</v>
      </c>
      <c r="F900" s="66"/>
      <c r="G900" s="66"/>
      <c r="H900" s="67" t="s">
        <v>2505</v>
      </c>
    </row>
    <row r="901" spans="1:8" s="42" customFormat="1" ht="15" customHeight="1" x14ac:dyDescent="0.25">
      <c r="A901" s="53" t="s">
        <v>2711</v>
      </c>
      <c r="B901" s="53" t="s">
        <v>7016</v>
      </c>
      <c r="C901" s="72" t="s">
        <v>7017</v>
      </c>
      <c r="D901" s="53" t="s">
        <v>5462</v>
      </c>
      <c r="E901" s="53" t="s">
        <v>5472</v>
      </c>
      <c r="F901" s="66"/>
      <c r="G901" s="66"/>
      <c r="H901" s="67" t="s">
        <v>2505</v>
      </c>
    </row>
    <row r="902" spans="1:8" s="42" customFormat="1" ht="15" customHeight="1" x14ac:dyDescent="0.25">
      <c r="A902" s="53" t="s">
        <v>2711</v>
      </c>
      <c r="B902" s="53" t="s">
        <v>7107</v>
      </c>
      <c r="C902" s="69" t="s">
        <v>7108</v>
      </c>
      <c r="D902" s="53" t="s">
        <v>5462</v>
      </c>
      <c r="E902" s="53" t="s">
        <v>5472</v>
      </c>
      <c r="F902" s="66"/>
      <c r="G902" s="66"/>
      <c r="H902" s="67" t="s">
        <v>2505</v>
      </c>
    </row>
    <row r="903" spans="1:8" s="42" customFormat="1" ht="15" customHeight="1" x14ac:dyDescent="0.25">
      <c r="A903" s="53" t="s">
        <v>2711</v>
      </c>
      <c r="B903" s="53" t="s">
        <v>7109</v>
      </c>
      <c r="C903" s="70" t="s">
        <v>7110</v>
      </c>
      <c r="D903" s="53" t="s">
        <v>5462</v>
      </c>
      <c r="E903" s="53" t="s">
        <v>5472</v>
      </c>
      <c r="F903" s="66"/>
      <c r="G903" s="66"/>
      <c r="H903" s="67" t="s">
        <v>2505</v>
      </c>
    </row>
    <row r="904" spans="1:8" s="42" customFormat="1" ht="15" customHeight="1" x14ac:dyDescent="0.25">
      <c r="A904" s="53" t="s">
        <v>2711</v>
      </c>
      <c r="B904" s="53" t="s">
        <v>7111</v>
      </c>
      <c r="C904" s="66" t="s">
        <v>7112</v>
      </c>
      <c r="D904" s="53" t="s">
        <v>5462</v>
      </c>
      <c r="E904" s="53" t="s">
        <v>5472</v>
      </c>
      <c r="F904" s="66"/>
      <c r="G904" s="66"/>
      <c r="H904" s="67" t="s">
        <v>2505</v>
      </c>
    </row>
    <row r="905" spans="1:8" s="42" customFormat="1" ht="15" customHeight="1" x14ac:dyDescent="0.25">
      <c r="A905" s="53" t="s">
        <v>2711</v>
      </c>
      <c r="B905" s="53" t="s">
        <v>7113</v>
      </c>
      <c r="C905" s="68" t="s">
        <v>7114</v>
      </c>
      <c r="D905" s="53" t="s">
        <v>5462</v>
      </c>
      <c r="E905" s="53" t="s">
        <v>5472</v>
      </c>
      <c r="F905" s="66"/>
      <c r="G905" s="66"/>
      <c r="H905" s="67" t="s">
        <v>2505</v>
      </c>
    </row>
    <row r="906" spans="1:8" s="42" customFormat="1" ht="15" customHeight="1" x14ac:dyDescent="0.25">
      <c r="A906" s="53" t="s">
        <v>2711</v>
      </c>
      <c r="B906" s="53" t="s">
        <v>7115</v>
      </c>
      <c r="C906" s="69" t="s">
        <v>7116</v>
      </c>
      <c r="D906" s="53" t="s">
        <v>5462</v>
      </c>
      <c r="E906" s="53" t="s">
        <v>5472</v>
      </c>
      <c r="F906" s="66"/>
      <c r="G906" s="66"/>
      <c r="H906" s="67" t="s">
        <v>2505</v>
      </c>
    </row>
    <row r="907" spans="1:8" s="42" customFormat="1" ht="15" customHeight="1" x14ac:dyDescent="0.25">
      <c r="A907" s="152" t="s">
        <v>2711</v>
      </c>
      <c r="B907" s="152" t="s">
        <v>7117</v>
      </c>
      <c r="C907" s="155" t="s">
        <v>7118</v>
      </c>
      <c r="D907" s="152" t="s">
        <v>5462</v>
      </c>
      <c r="E907" s="152" t="s">
        <v>5472</v>
      </c>
      <c r="F907" s="153"/>
      <c r="G907" s="153"/>
      <c r="H907" s="154" t="s">
        <v>2505</v>
      </c>
    </row>
    <row r="908" spans="1:8" s="42" customFormat="1" ht="15" customHeight="1" x14ac:dyDescent="0.25">
      <c r="A908" s="130" t="s">
        <v>2711</v>
      </c>
      <c r="B908" s="138" t="s">
        <v>13742</v>
      </c>
      <c r="C908" s="102" t="s">
        <v>13319</v>
      </c>
      <c r="D908" s="103"/>
      <c r="E908" s="103"/>
      <c r="F908" s="103"/>
      <c r="G908" s="103"/>
      <c r="H908" s="103"/>
    </row>
    <row r="909" spans="1:8" s="42" customFormat="1" ht="15" customHeight="1" x14ac:dyDescent="0.25">
      <c r="A909" s="125" t="s">
        <v>2711</v>
      </c>
      <c r="B909" s="125" t="s">
        <v>7119</v>
      </c>
      <c r="C909" s="175" t="s">
        <v>13576</v>
      </c>
      <c r="D909" s="125" t="s">
        <v>5462</v>
      </c>
      <c r="E909" s="125" t="s">
        <v>5472</v>
      </c>
      <c r="F909" s="173"/>
      <c r="G909" s="173"/>
      <c r="H909" s="126"/>
    </row>
    <row r="910" spans="1:8" s="42" customFormat="1" ht="15" customHeight="1" x14ac:dyDescent="0.25">
      <c r="A910" s="152" t="s">
        <v>2711</v>
      </c>
      <c r="B910" s="152" t="s">
        <v>6990</v>
      </c>
      <c r="C910" s="155" t="s">
        <v>6991</v>
      </c>
      <c r="D910" s="152" t="s">
        <v>5462</v>
      </c>
      <c r="E910" s="152" t="s">
        <v>5472</v>
      </c>
      <c r="F910" s="153"/>
      <c r="G910" s="153"/>
      <c r="H910" s="154" t="s">
        <v>2505</v>
      </c>
    </row>
    <row r="911" spans="1:8" s="42" customFormat="1" ht="15" customHeight="1" x14ac:dyDescent="0.25">
      <c r="A911" s="130" t="s">
        <v>2711</v>
      </c>
      <c r="B911" s="138" t="s">
        <v>13739</v>
      </c>
      <c r="C911" s="102" t="s">
        <v>13316</v>
      </c>
      <c r="D911" s="103"/>
      <c r="E911" s="103"/>
      <c r="F911" s="103"/>
      <c r="G911" s="103"/>
      <c r="H911" s="103"/>
    </row>
    <row r="912" spans="1:8" s="42" customFormat="1" ht="15" customHeight="1" x14ac:dyDescent="0.25">
      <c r="A912" s="125" t="s">
        <v>2711</v>
      </c>
      <c r="B912" s="125" t="s">
        <v>6994</v>
      </c>
      <c r="C912" s="175" t="s">
        <v>6995</v>
      </c>
      <c r="D912" s="125" t="s">
        <v>5462</v>
      </c>
      <c r="E912" s="125" t="s">
        <v>5472</v>
      </c>
      <c r="F912" s="173"/>
      <c r="G912" s="173"/>
      <c r="H912" s="126" t="s">
        <v>2505</v>
      </c>
    </row>
    <row r="913" spans="1:8" s="42" customFormat="1" ht="15" customHeight="1" x14ac:dyDescent="0.25">
      <c r="A913" s="53" t="s">
        <v>2711</v>
      </c>
      <c r="B913" s="53" t="s">
        <v>6943</v>
      </c>
      <c r="C913" s="99" t="s">
        <v>6944</v>
      </c>
      <c r="D913" s="53" t="s">
        <v>5462</v>
      </c>
      <c r="E913" s="53" t="s">
        <v>5472</v>
      </c>
      <c r="F913" s="66"/>
      <c r="G913" s="66"/>
      <c r="H913" s="67" t="s">
        <v>2505</v>
      </c>
    </row>
    <row r="914" spans="1:8" s="42" customFormat="1" ht="15" customHeight="1" x14ac:dyDescent="0.25">
      <c r="A914" s="53" t="s">
        <v>2711</v>
      </c>
      <c r="B914" s="53" t="s">
        <v>6945</v>
      </c>
      <c r="C914" s="99" t="s">
        <v>6946</v>
      </c>
      <c r="D914" s="53" t="s">
        <v>5462</v>
      </c>
      <c r="E914" s="53" t="s">
        <v>5472</v>
      </c>
      <c r="F914" s="66"/>
      <c r="G914" s="66"/>
      <c r="H914" s="67" t="s">
        <v>2505</v>
      </c>
    </row>
    <row r="915" spans="1:8" s="42" customFormat="1" ht="15" customHeight="1" x14ac:dyDescent="0.25">
      <c r="A915" s="53" t="s">
        <v>2711</v>
      </c>
      <c r="B915" s="53" t="s">
        <v>6947</v>
      </c>
      <c r="C915" s="99" t="s">
        <v>6948</v>
      </c>
      <c r="D915" s="53" t="s">
        <v>5462</v>
      </c>
      <c r="E915" s="53" t="s">
        <v>5472</v>
      </c>
      <c r="F915" s="66"/>
      <c r="G915" s="66"/>
      <c r="H915" s="67" t="s">
        <v>2505</v>
      </c>
    </row>
    <row r="916" spans="1:8" s="42" customFormat="1" ht="15" customHeight="1" x14ac:dyDescent="0.25">
      <c r="A916" s="53" t="s">
        <v>2711</v>
      </c>
      <c r="B916" s="53" t="s">
        <v>6949</v>
      </c>
      <c r="C916" s="99" t="s">
        <v>6950</v>
      </c>
      <c r="D916" s="53" t="s">
        <v>5462</v>
      </c>
      <c r="E916" s="53" t="s">
        <v>5472</v>
      </c>
      <c r="F916" s="66"/>
      <c r="G916" s="66"/>
      <c r="H916" s="67" t="s">
        <v>2505</v>
      </c>
    </row>
    <row r="917" spans="1:8" s="42" customFormat="1" ht="15" customHeight="1" x14ac:dyDescent="0.25">
      <c r="A917" s="53" t="s">
        <v>2711</v>
      </c>
      <c r="B917" s="53" t="s">
        <v>6937</v>
      </c>
      <c r="C917" s="99" t="s">
        <v>6938</v>
      </c>
      <c r="D917" s="53" t="s">
        <v>5462</v>
      </c>
      <c r="E917" s="53" t="s">
        <v>5472</v>
      </c>
      <c r="F917" s="66"/>
      <c r="G917" s="66"/>
      <c r="H917" s="67" t="s">
        <v>2505</v>
      </c>
    </row>
    <row r="918" spans="1:8" s="42" customFormat="1" ht="15" customHeight="1" x14ac:dyDescent="0.25">
      <c r="A918" s="53" t="s">
        <v>2711</v>
      </c>
      <c r="B918" s="53" t="s">
        <v>6996</v>
      </c>
      <c r="C918" s="72" t="s">
        <v>6997</v>
      </c>
      <c r="D918" s="53" t="s">
        <v>5462</v>
      </c>
      <c r="E918" s="53" t="s">
        <v>5472</v>
      </c>
      <c r="F918" s="66"/>
      <c r="G918" s="66"/>
      <c r="H918" s="67" t="s">
        <v>2505</v>
      </c>
    </row>
    <row r="919" spans="1:8" s="42" customFormat="1" ht="15" customHeight="1" x14ac:dyDescent="0.25">
      <c r="A919" s="53" t="s">
        <v>2711</v>
      </c>
      <c r="B919" s="53" t="s">
        <v>6998</v>
      </c>
      <c r="C919" s="99" t="s">
        <v>6999</v>
      </c>
      <c r="D919" s="53" t="s">
        <v>5462</v>
      </c>
      <c r="E919" s="53" t="s">
        <v>5472</v>
      </c>
      <c r="F919" s="66"/>
      <c r="G919" s="66"/>
      <c r="H919" s="67" t="s">
        <v>2505</v>
      </c>
    </row>
    <row r="920" spans="1:8" s="42" customFormat="1" ht="15" customHeight="1" x14ac:dyDescent="0.25">
      <c r="A920" s="53" t="s">
        <v>2711</v>
      </c>
      <c r="B920" s="53" t="s">
        <v>7000</v>
      </c>
      <c r="C920" s="99" t="s">
        <v>7001</v>
      </c>
      <c r="D920" s="53" t="s">
        <v>5462</v>
      </c>
      <c r="E920" s="53" t="s">
        <v>5472</v>
      </c>
      <c r="F920" s="66"/>
      <c r="G920" s="66"/>
      <c r="H920" s="67" t="s">
        <v>2505</v>
      </c>
    </row>
    <row r="921" spans="1:8" s="42" customFormat="1" ht="15" customHeight="1" x14ac:dyDescent="0.25">
      <c r="A921" s="53" t="s">
        <v>2711</v>
      </c>
      <c r="B921" s="53" t="s">
        <v>7002</v>
      </c>
      <c r="C921" s="105" t="s">
        <v>7003</v>
      </c>
      <c r="D921" s="53" t="s">
        <v>5462</v>
      </c>
      <c r="E921" s="53" t="s">
        <v>5472</v>
      </c>
      <c r="F921" s="66"/>
      <c r="G921" s="66"/>
      <c r="H921" s="67" t="s">
        <v>2505</v>
      </c>
    </row>
    <row r="922" spans="1:8" s="42" customFormat="1" ht="15" customHeight="1" x14ac:dyDescent="0.25">
      <c r="A922" s="53" t="s">
        <v>2711</v>
      </c>
      <c r="B922" s="53" t="s">
        <v>7004</v>
      </c>
      <c r="C922" s="105" t="s">
        <v>7005</v>
      </c>
      <c r="D922" s="53" t="s">
        <v>5462</v>
      </c>
      <c r="E922" s="53" t="s">
        <v>5472</v>
      </c>
      <c r="F922" s="66"/>
      <c r="G922" s="66"/>
      <c r="H922" s="67" t="s">
        <v>2505</v>
      </c>
    </row>
    <row r="923" spans="1:8" s="42" customFormat="1" ht="15" customHeight="1" x14ac:dyDescent="0.25">
      <c r="A923" s="53" t="s">
        <v>2711</v>
      </c>
      <c r="B923" s="53" t="s">
        <v>7006</v>
      </c>
      <c r="C923" s="105" t="s">
        <v>7007</v>
      </c>
      <c r="D923" s="53" t="s">
        <v>5462</v>
      </c>
      <c r="E923" s="53" t="s">
        <v>5472</v>
      </c>
      <c r="F923" s="66"/>
      <c r="G923" s="66"/>
      <c r="H923" s="67" t="s">
        <v>2505</v>
      </c>
    </row>
    <row r="924" spans="1:8" s="42" customFormat="1" ht="15" customHeight="1" x14ac:dyDescent="0.25">
      <c r="A924" s="53" t="s">
        <v>2711</v>
      </c>
      <c r="B924" s="53" t="s">
        <v>7008</v>
      </c>
      <c r="C924" s="107" t="s">
        <v>7009</v>
      </c>
      <c r="D924" s="53" t="s">
        <v>5462</v>
      </c>
      <c r="E924" s="53" t="s">
        <v>5472</v>
      </c>
      <c r="F924" s="66"/>
      <c r="G924" s="66"/>
      <c r="H924" s="67" t="s">
        <v>2505</v>
      </c>
    </row>
    <row r="925" spans="1:8" s="42" customFormat="1" ht="15" customHeight="1" x14ac:dyDescent="0.25">
      <c r="A925" s="53" t="s">
        <v>2711</v>
      </c>
      <c r="B925" s="53" t="s">
        <v>7010</v>
      </c>
      <c r="C925" s="107" t="s">
        <v>7011</v>
      </c>
      <c r="D925" s="53" t="s">
        <v>5462</v>
      </c>
      <c r="E925" s="53" t="s">
        <v>5472</v>
      </c>
      <c r="F925" s="66"/>
      <c r="G925" s="66"/>
      <c r="H925" s="67" t="s">
        <v>2505</v>
      </c>
    </row>
    <row r="926" spans="1:8" s="42" customFormat="1" ht="15" customHeight="1" x14ac:dyDescent="0.25">
      <c r="A926" s="53" t="s">
        <v>2711</v>
      </c>
      <c r="B926" s="53" t="s">
        <v>7012</v>
      </c>
      <c r="C926" s="105" t="s">
        <v>7013</v>
      </c>
      <c r="D926" s="53" t="s">
        <v>5462</v>
      </c>
      <c r="E926" s="53" t="s">
        <v>5472</v>
      </c>
      <c r="F926" s="66"/>
      <c r="G926" s="66"/>
      <c r="H926" s="67" t="s">
        <v>2505</v>
      </c>
    </row>
    <row r="927" spans="1:8" s="42" customFormat="1" ht="15" customHeight="1" x14ac:dyDescent="0.25">
      <c r="A927" s="53" t="s">
        <v>2711</v>
      </c>
      <c r="B927" s="53" t="s">
        <v>7014</v>
      </c>
      <c r="C927" s="99" t="s">
        <v>7015</v>
      </c>
      <c r="D927" s="53" t="s">
        <v>5462</v>
      </c>
      <c r="E927" s="53" t="s">
        <v>5472</v>
      </c>
      <c r="F927" s="66"/>
      <c r="G927" s="66"/>
      <c r="H927" s="67" t="s">
        <v>2505</v>
      </c>
    </row>
    <row r="928" spans="1:8" s="42" customFormat="1" ht="15" customHeight="1" x14ac:dyDescent="0.25">
      <c r="A928" s="53" t="s">
        <v>2711</v>
      </c>
      <c r="B928" s="53" t="s">
        <v>7016</v>
      </c>
      <c r="C928" s="72" t="s">
        <v>7017</v>
      </c>
      <c r="D928" s="53" t="s">
        <v>5462</v>
      </c>
      <c r="E928" s="53" t="s">
        <v>5472</v>
      </c>
      <c r="F928" s="66"/>
      <c r="G928" s="66"/>
      <c r="H928" s="67" t="s">
        <v>2505</v>
      </c>
    </row>
    <row r="929" spans="1:8" s="42" customFormat="1" ht="15" customHeight="1" x14ac:dyDescent="0.25">
      <c r="A929" s="53" t="s">
        <v>2711</v>
      </c>
      <c r="B929" s="53" t="s">
        <v>7120</v>
      </c>
      <c r="C929" s="69" t="s">
        <v>7121</v>
      </c>
      <c r="D929" s="53" t="s">
        <v>5462</v>
      </c>
      <c r="E929" s="53" t="s">
        <v>5472</v>
      </c>
      <c r="F929" s="66"/>
      <c r="G929" s="66"/>
      <c r="H929" s="67" t="s">
        <v>2505</v>
      </c>
    </row>
    <row r="930" spans="1:8" s="42" customFormat="1" ht="15" customHeight="1" x14ac:dyDescent="0.25">
      <c r="A930" s="53" t="s">
        <v>2711</v>
      </c>
      <c r="B930" s="53" t="s">
        <v>7109</v>
      </c>
      <c r="C930" s="70" t="s">
        <v>7110</v>
      </c>
      <c r="D930" s="53" t="s">
        <v>5462</v>
      </c>
      <c r="E930" s="53" t="s">
        <v>5472</v>
      </c>
      <c r="F930" s="66"/>
      <c r="G930" s="66"/>
      <c r="H930" s="67" t="s">
        <v>2505</v>
      </c>
    </row>
    <row r="931" spans="1:8" s="42" customFormat="1" ht="15" customHeight="1" x14ac:dyDescent="0.25">
      <c r="A931" s="53" t="s">
        <v>2711</v>
      </c>
      <c r="B931" s="53" t="s">
        <v>7122</v>
      </c>
      <c r="C931" s="66" t="s">
        <v>7123</v>
      </c>
      <c r="D931" s="53" t="s">
        <v>5462</v>
      </c>
      <c r="E931" s="53" t="s">
        <v>5472</v>
      </c>
      <c r="F931" s="66"/>
      <c r="G931" s="66"/>
      <c r="H931" s="67" t="s">
        <v>2505</v>
      </c>
    </row>
    <row r="932" spans="1:8" s="42" customFormat="1" ht="15" customHeight="1" x14ac:dyDescent="0.25">
      <c r="A932" s="53" t="s">
        <v>2711</v>
      </c>
      <c r="B932" s="53" t="s">
        <v>7124</v>
      </c>
      <c r="C932" s="68" t="s">
        <v>7125</v>
      </c>
      <c r="D932" s="53" t="s">
        <v>5462</v>
      </c>
      <c r="E932" s="53" t="s">
        <v>5472</v>
      </c>
      <c r="F932" s="66"/>
      <c r="G932" s="66"/>
      <c r="H932" s="67" t="s">
        <v>2505</v>
      </c>
    </row>
    <row r="933" spans="1:8" s="211" customFormat="1" ht="15" customHeight="1" x14ac:dyDescent="0.25">
      <c r="A933" s="53" t="s">
        <v>2711</v>
      </c>
      <c r="B933" s="53" t="s">
        <v>7126</v>
      </c>
      <c r="C933" s="69" t="s">
        <v>7127</v>
      </c>
      <c r="D933" s="53" t="s">
        <v>5462</v>
      </c>
      <c r="E933" s="53" t="s">
        <v>5472</v>
      </c>
      <c r="F933" s="66"/>
      <c r="G933" s="66"/>
      <c r="H933" s="67" t="s">
        <v>2505</v>
      </c>
    </row>
    <row r="934" spans="1:8" s="42" customFormat="1" ht="15" customHeight="1" x14ac:dyDescent="0.25">
      <c r="A934" s="152" t="s">
        <v>2711</v>
      </c>
      <c r="B934" s="152" t="s">
        <v>7128</v>
      </c>
      <c r="C934" s="155" t="s">
        <v>7129</v>
      </c>
      <c r="D934" s="152" t="s">
        <v>5462</v>
      </c>
      <c r="E934" s="152" t="s">
        <v>5472</v>
      </c>
      <c r="F934" s="153"/>
      <c r="G934" s="153"/>
      <c r="H934" s="154" t="s">
        <v>2505</v>
      </c>
    </row>
    <row r="935" spans="1:8" s="42" customFormat="1" ht="15" customHeight="1" x14ac:dyDescent="0.25">
      <c r="A935" s="130" t="s">
        <v>2711</v>
      </c>
      <c r="B935" s="138" t="s">
        <v>13743</v>
      </c>
      <c r="C935" s="102" t="s">
        <v>13320</v>
      </c>
      <c r="D935" s="103"/>
      <c r="E935" s="103"/>
      <c r="F935" s="103"/>
      <c r="G935" s="103"/>
      <c r="H935" s="103"/>
    </row>
    <row r="936" spans="1:8" s="42" customFormat="1" ht="15" customHeight="1" x14ac:dyDescent="0.25">
      <c r="A936" s="125" t="s">
        <v>2711</v>
      </c>
      <c r="B936" s="125" t="s">
        <v>7130</v>
      </c>
      <c r="C936" s="175" t="s">
        <v>7131</v>
      </c>
      <c r="D936" s="125" t="s">
        <v>5462</v>
      </c>
      <c r="E936" s="125" t="s">
        <v>5472</v>
      </c>
      <c r="F936" s="173"/>
      <c r="G936" s="173"/>
      <c r="H936" s="126" t="s">
        <v>2505</v>
      </c>
    </row>
    <row r="937" spans="1:8" s="42" customFormat="1" ht="15" customHeight="1" x14ac:dyDescent="0.25">
      <c r="A937" s="53" t="s">
        <v>2711</v>
      </c>
      <c r="B937" s="53" t="s">
        <v>7132</v>
      </c>
      <c r="C937" s="72" t="s">
        <v>7133</v>
      </c>
      <c r="D937" s="53" t="s">
        <v>5462</v>
      </c>
      <c r="E937" s="53" t="s">
        <v>5472</v>
      </c>
      <c r="F937" s="66"/>
      <c r="G937" s="66"/>
      <c r="H937" s="67" t="s">
        <v>2505</v>
      </c>
    </row>
    <row r="938" spans="1:8" s="42" customFormat="1" ht="15" customHeight="1" x14ac:dyDescent="0.25">
      <c r="A938" s="53" t="s">
        <v>2711</v>
      </c>
      <c r="B938" s="53" t="s">
        <v>7134</v>
      </c>
      <c r="C938" s="72" t="s">
        <v>7135</v>
      </c>
      <c r="D938" s="53" t="s">
        <v>5462</v>
      </c>
      <c r="E938" s="53" t="s">
        <v>5472</v>
      </c>
      <c r="F938" s="66"/>
      <c r="G938" s="66"/>
      <c r="H938" s="67" t="s">
        <v>2505</v>
      </c>
    </row>
    <row r="939" spans="1:8" s="42" customFormat="1" ht="15" customHeight="1" x14ac:dyDescent="0.25">
      <c r="A939" s="152" t="s">
        <v>2711</v>
      </c>
      <c r="B939" s="152" t="s">
        <v>7136</v>
      </c>
      <c r="C939" s="155" t="s">
        <v>7137</v>
      </c>
      <c r="D939" s="152" t="s">
        <v>5462</v>
      </c>
      <c r="E939" s="152" t="s">
        <v>5472</v>
      </c>
      <c r="F939" s="153"/>
      <c r="G939" s="153"/>
      <c r="H939" s="154" t="s">
        <v>2505</v>
      </c>
    </row>
    <row r="940" spans="1:8" s="42" customFormat="1" ht="15" customHeight="1" x14ac:dyDescent="0.25">
      <c r="A940" s="130" t="s">
        <v>2711</v>
      </c>
      <c r="B940" s="138" t="s">
        <v>13744</v>
      </c>
      <c r="C940" s="102" t="s">
        <v>13321</v>
      </c>
      <c r="D940" s="103"/>
      <c r="E940" s="103"/>
      <c r="F940" s="103"/>
      <c r="G940" s="103"/>
      <c r="H940" s="103"/>
    </row>
    <row r="941" spans="1:8" s="42" customFormat="1" ht="15" customHeight="1" x14ac:dyDescent="0.25">
      <c r="A941" s="125" t="s">
        <v>2711</v>
      </c>
      <c r="B941" s="125" t="s">
        <v>7138</v>
      </c>
      <c r="C941" s="175" t="s">
        <v>7139</v>
      </c>
      <c r="D941" s="125" t="s">
        <v>5462</v>
      </c>
      <c r="E941" s="125" t="s">
        <v>5472</v>
      </c>
      <c r="F941" s="173"/>
      <c r="G941" s="173"/>
      <c r="H941" s="126" t="s">
        <v>2505</v>
      </c>
    </row>
    <row r="942" spans="1:8" s="42" customFormat="1" ht="15" customHeight="1" x14ac:dyDescent="0.25">
      <c r="A942" s="53" t="s">
        <v>2711</v>
      </c>
      <c r="B942" s="53" t="s">
        <v>7140</v>
      </c>
      <c r="C942" s="99" t="s">
        <v>7141</v>
      </c>
      <c r="D942" s="53" t="s">
        <v>5462</v>
      </c>
      <c r="E942" s="53" t="s">
        <v>5472</v>
      </c>
      <c r="F942" s="66"/>
      <c r="G942" s="66"/>
      <c r="H942" s="67" t="s">
        <v>2505</v>
      </c>
    </row>
    <row r="943" spans="1:8" s="42" customFormat="1" ht="15" customHeight="1" x14ac:dyDescent="0.25">
      <c r="A943" s="53" t="s">
        <v>2711</v>
      </c>
      <c r="B943" s="53" t="s">
        <v>7142</v>
      </c>
      <c r="C943" s="99" t="s">
        <v>7143</v>
      </c>
      <c r="D943" s="53" t="s">
        <v>5462</v>
      </c>
      <c r="E943" s="53" t="s">
        <v>5472</v>
      </c>
      <c r="F943" s="66"/>
      <c r="G943" s="66"/>
      <c r="H943" s="67" t="s">
        <v>2505</v>
      </c>
    </row>
    <row r="944" spans="1:8" s="42" customFormat="1" ht="15" customHeight="1" x14ac:dyDescent="0.25">
      <c r="A944" s="53" t="s">
        <v>2711</v>
      </c>
      <c r="B944" s="53" t="s">
        <v>7144</v>
      </c>
      <c r="C944" s="72" t="s">
        <v>7145</v>
      </c>
      <c r="D944" s="53" t="s">
        <v>5462</v>
      </c>
      <c r="E944" s="53" t="s">
        <v>5472</v>
      </c>
      <c r="F944" s="66"/>
      <c r="G944" s="66"/>
      <c r="H944" s="67" t="s">
        <v>2505</v>
      </c>
    </row>
    <row r="945" spans="1:8" s="42" customFormat="1" ht="15" customHeight="1" x14ac:dyDescent="0.25">
      <c r="A945" s="53" t="s">
        <v>2711</v>
      </c>
      <c r="B945" s="53" t="s">
        <v>7146</v>
      </c>
      <c r="C945" s="69" t="s">
        <v>7147</v>
      </c>
      <c r="D945" s="53" t="s">
        <v>5462</v>
      </c>
      <c r="E945" s="53" t="s">
        <v>5472</v>
      </c>
      <c r="F945" s="66"/>
      <c r="G945" s="66"/>
      <c r="H945" s="67" t="s">
        <v>2505</v>
      </c>
    </row>
    <row r="946" spans="1:8" s="42" customFormat="1" ht="15" customHeight="1" x14ac:dyDescent="0.25">
      <c r="A946" s="53" t="s">
        <v>2711</v>
      </c>
      <c r="B946" s="53" t="s">
        <v>4502</v>
      </c>
      <c r="C946" s="70" t="s">
        <v>7148</v>
      </c>
      <c r="D946" s="53" t="s">
        <v>5462</v>
      </c>
      <c r="E946" s="53" t="s">
        <v>5472</v>
      </c>
      <c r="F946" s="66"/>
      <c r="G946" s="66"/>
      <c r="H946" s="67" t="s">
        <v>2505</v>
      </c>
    </row>
    <row r="947" spans="1:8" s="42" customFormat="1" ht="15" customHeight="1" x14ac:dyDescent="0.25">
      <c r="A947" s="53" t="s">
        <v>2711</v>
      </c>
      <c r="B947" s="53" t="s">
        <v>7149</v>
      </c>
      <c r="C947" s="70" t="s">
        <v>7150</v>
      </c>
      <c r="D947" s="53" t="s">
        <v>5462</v>
      </c>
      <c r="E947" s="53" t="s">
        <v>5472</v>
      </c>
      <c r="F947" s="66"/>
      <c r="G947" s="66"/>
      <c r="H947" s="67" t="s">
        <v>2505</v>
      </c>
    </row>
    <row r="948" spans="1:8" s="42" customFormat="1" ht="15" customHeight="1" x14ac:dyDescent="0.25">
      <c r="A948" s="53" t="s">
        <v>2711</v>
      </c>
      <c r="B948" s="53" t="s">
        <v>5982</v>
      </c>
      <c r="C948" s="91" t="s">
        <v>5983</v>
      </c>
      <c r="D948" s="53" t="s">
        <v>5462</v>
      </c>
      <c r="E948" s="53" t="s">
        <v>5472</v>
      </c>
      <c r="F948" s="53"/>
      <c r="G948" s="53"/>
      <c r="H948" s="53" t="s">
        <v>2505</v>
      </c>
    </row>
    <row r="949" spans="1:8" s="42" customFormat="1" ht="15" customHeight="1" x14ac:dyDescent="0.25">
      <c r="A949" s="53" t="s">
        <v>2711</v>
      </c>
      <c r="B949" s="53" t="s">
        <v>5984</v>
      </c>
      <c r="C949" s="89" t="s">
        <v>5985</v>
      </c>
      <c r="D949" s="53" t="s">
        <v>5462</v>
      </c>
      <c r="E949" s="53" t="s">
        <v>5472</v>
      </c>
      <c r="F949" s="53"/>
      <c r="G949" s="53"/>
      <c r="H949" s="53" t="s">
        <v>2505</v>
      </c>
    </row>
    <row r="950" spans="1:8" s="42" customFormat="1" ht="15" customHeight="1" x14ac:dyDescent="0.25">
      <c r="A950" s="53" t="s">
        <v>2711</v>
      </c>
      <c r="B950" s="53" t="s">
        <v>5986</v>
      </c>
      <c r="C950" s="83" t="s">
        <v>5987</v>
      </c>
      <c r="D950" s="53" t="s">
        <v>5462</v>
      </c>
      <c r="E950" s="53" t="s">
        <v>5472</v>
      </c>
      <c r="F950" s="53"/>
      <c r="G950" s="53"/>
      <c r="H950" s="53" t="s">
        <v>2505</v>
      </c>
    </row>
    <row r="951" spans="1:8" s="42" customFormat="1" ht="15" customHeight="1" x14ac:dyDescent="0.25">
      <c r="A951" s="152" t="s">
        <v>2711</v>
      </c>
      <c r="B951" s="152" t="s">
        <v>5988</v>
      </c>
      <c r="C951" s="160" t="s">
        <v>5989</v>
      </c>
      <c r="D951" s="152" t="s">
        <v>5462</v>
      </c>
      <c r="E951" s="152" t="s">
        <v>5472</v>
      </c>
      <c r="F951" s="152"/>
      <c r="G951" s="152"/>
      <c r="H951" s="152" t="s">
        <v>2505</v>
      </c>
    </row>
    <row r="952" spans="1:8" s="42" customFormat="1" ht="15" customHeight="1" x14ac:dyDescent="0.25">
      <c r="A952" s="130" t="s">
        <v>2711</v>
      </c>
      <c r="B952" s="138" t="s">
        <v>13671</v>
      </c>
      <c r="C952" s="102" t="s">
        <v>13248</v>
      </c>
      <c r="D952" s="103"/>
      <c r="E952" s="103"/>
      <c r="F952" s="103"/>
      <c r="G952" s="103"/>
      <c r="H952" s="103"/>
    </row>
    <row r="953" spans="1:8" s="42" customFormat="1" ht="15" customHeight="1" x14ac:dyDescent="0.25">
      <c r="A953" s="125" t="s">
        <v>2711</v>
      </c>
      <c r="B953" s="125" t="s">
        <v>5990</v>
      </c>
      <c r="C953" s="186" t="s">
        <v>5991</v>
      </c>
      <c r="D953" s="125" t="s">
        <v>5462</v>
      </c>
      <c r="E953" s="125" t="s">
        <v>5472</v>
      </c>
      <c r="F953" s="125"/>
      <c r="G953" s="125"/>
      <c r="H953" s="125" t="s">
        <v>2505</v>
      </c>
    </row>
    <row r="954" spans="1:8" s="42" customFormat="1" ht="15" customHeight="1" x14ac:dyDescent="0.25">
      <c r="A954" s="53" t="s">
        <v>2711</v>
      </c>
      <c r="B954" s="53" t="s">
        <v>5992</v>
      </c>
      <c r="C954" s="84" t="s">
        <v>5993</v>
      </c>
      <c r="D954" s="53" t="s">
        <v>5462</v>
      </c>
      <c r="E954" s="53" t="s">
        <v>5472</v>
      </c>
      <c r="F954" s="53"/>
      <c r="G954" s="53"/>
      <c r="H954" s="53" t="s">
        <v>2505</v>
      </c>
    </row>
    <row r="955" spans="1:8" s="42" customFormat="1" ht="15" customHeight="1" x14ac:dyDescent="0.25">
      <c r="A955" s="53" t="s">
        <v>2711</v>
      </c>
      <c r="B955" s="53" t="s">
        <v>5994</v>
      </c>
      <c r="C955" s="84" t="s">
        <v>5995</v>
      </c>
      <c r="D955" s="53" t="s">
        <v>5462</v>
      </c>
      <c r="E955" s="53" t="s">
        <v>5472</v>
      </c>
      <c r="F955" s="53"/>
      <c r="G955" s="53"/>
      <c r="H955" s="53" t="s">
        <v>2505</v>
      </c>
    </row>
    <row r="956" spans="1:8" s="42" customFormat="1" ht="15" customHeight="1" x14ac:dyDescent="0.25">
      <c r="A956" s="53" t="s">
        <v>2711</v>
      </c>
      <c r="B956" s="53" t="s">
        <v>7151</v>
      </c>
      <c r="C956" s="66" t="s">
        <v>7152</v>
      </c>
      <c r="D956" s="53" t="s">
        <v>5462</v>
      </c>
      <c r="E956" s="53" t="s">
        <v>5472</v>
      </c>
      <c r="F956" s="66"/>
      <c r="G956" s="66"/>
      <c r="H956" s="67" t="s">
        <v>2505</v>
      </c>
    </row>
    <row r="957" spans="1:8" s="42" customFormat="1" ht="15" customHeight="1" x14ac:dyDescent="0.25">
      <c r="A957" s="53" t="s">
        <v>2711</v>
      </c>
      <c r="B957" s="53" t="s">
        <v>7153</v>
      </c>
      <c r="C957" s="68" t="s">
        <v>7154</v>
      </c>
      <c r="D957" s="53" t="s">
        <v>5462</v>
      </c>
      <c r="E957" s="53" t="s">
        <v>5472</v>
      </c>
      <c r="F957" s="66"/>
      <c r="G957" s="66"/>
      <c r="H957" s="67" t="s">
        <v>2505</v>
      </c>
    </row>
    <row r="958" spans="1:8" s="42" customFormat="1" ht="15" customHeight="1" x14ac:dyDescent="0.25">
      <c r="A958" s="53" t="s">
        <v>2711</v>
      </c>
      <c r="B958" s="101" t="s">
        <v>7155</v>
      </c>
      <c r="C958" s="108" t="s">
        <v>7156</v>
      </c>
      <c r="D958" s="53" t="s">
        <v>5462</v>
      </c>
      <c r="E958" s="53" t="s">
        <v>5472</v>
      </c>
      <c r="F958" s="66"/>
      <c r="G958" s="66"/>
      <c r="H958" s="67" t="s">
        <v>2505</v>
      </c>
    </row>
    <row r="959" spans="1:8" s="42" customFormat="1" ht="15" customHeight="1" x14ac:dyDescent="0.25">
      <c r="A959" s="53" t="s">
        <v>2711</v>
      </c>
      <c r="B959" s="53" t="s">
        <v>7157</v>
      </c>
      <c r="C959" s="68" t="s">
        <v>7158</v>
      </c>
      <c r="D959" s="53" t="s">
        <v>5462</v>
      </c>
      <c r="E959" s="53" t="s">
        <v>5472</v>
      </c>
      <c r="F959" s="66"/>
      <c r="G959" s="66"/>
      <c r="H959" s="67" t="s">
        <v>2505</v>
      </c>
    </row>
    <row r="960" spans="1:8" s="42" customFormat="1" ht="15" customHeight="1" x14ac:dyDescent="0.25">
      <c r="A960" s="53" t="s">
        <v>2711</v>
      </c>
      <c r="B960" s="53" t="s">
        <v>7159</v>
      </c>
      <c r="C960" s="68" t="s">
        <v>7160</v>
      </c>
      <c r="D960" s="53" t="s">
        <v>5462</v>
      </c>
      <c r="E960" s="53" t="s">
        <v>5472</v>
      </c>
      <c r="F960" s="66"/>
      <c r="G960" s="66"/>
      <c r="H960" s="67" t="s">
        <v>2505</v>
      </c>
    </row>
    <row r="961" spans="1:8" s="42" customFormat="1" ht="15" customHeight="1" x14ac:dyDescent="0.25">
      <c r="A961" s="53" t="s">
        <v>2711</v>
      </c>
      <c r="B961" s="98" t="s">
        <v>7161</v>
      </c>
      <c r="C961" s="108" t="s">
        <v>7162</v>
      </c>
      <c r="D961" s="53" t="s">
        <v>5462</v>
      </c>
      <c r="E961" s="53" t="s">
        <v>5472</v>
      </c>
      <c r="F961" s="66"/>
      <c r="G961" s="66"/>
      <c r="H961" s="67" t="s">
        <v>2505</v>
      </c>
    </row>
    <row r="962" spans="1:8" s="42" customFormat="1" ht="15" customHeight="1" x14ac:dyDescent="0.25">
      <c r="A962" s="53" t="s">
        <v>2711</v>
      </c>
      <c r="B962" s="98" t="s">
        <v>7163</v>
      </c>
      <c r="C962" s="108" t="s">
        <v>7164</v>
      </c>
      <c r="D962" s="53" t="s">
        <v>5462</v>
      </c>
      <c r="E962" s="53" t="s">
        <v>5472</v>
      </c>
      <c r="F962" s="66"/>
      <c r="G962" s="66"/>
      <c r="H962" s="67" t="s">
        <v>2505</v>
      </c>
    </row>
    <row r="963" spans="1:8" s="42" customFormat="1" ht="15" customHeight="1" x14ac:dyDescent="0.25">
      <c r="A963" s="53" t="s">
        <v>2711</v>
      </c>
      <c r="B963" s="109" t="s">
        <v>7165</v>
      </c>
      <c r="C963" s="66" t="s">
        <v>7166</v>
      </c>
      <c r="D963" s="53" t="s">
        <v>5462</v>
      </c>
      <c r="E963" s="53" t="s">
        <v>5472</v>
      </c>
      <c r="F963" s="66"/>
      <c r="G963" s="66"/>
      <c r="H963" s="67" t="s">
        <v>2505</v>
      </c>
    </row>
    <row r="964" spans="1:8" s="42" customFormat="1" ht="15" customHeight="1" x14ac:dyDescent="0.25">
      <c r="A964" s="53" t="s">
        <v>2711</v>
      </c>
      <c r="B964" s="53" t="s">
        <v>7167</v>
      </c>
      <c r="C964" s="68" t="s">
        <v>7168</v>
      </c>
      <c r="D964" s="53" t="s">
        <v>5462</v>
      </c>
      <c r="E964" s="53" t="s">
        <v>5472</v>
      </c>
      <c r="F964" s="66"/>
      <c r="G964" s="66"/>
      <c r="H964" s="67" t="s">
        <v>2505</v>
      </c>
    </row>
    <row r="965" spans="1:8" s="42" customFormat="1" ht="15" customHeight="1" x14ac:dyDescent="0.25">
      <c r="A965" s="53" t="s">
        <v>2711</v>
      </c>
      <c r="B965" s="101" t="s">
        <v>7169</v>
      </c>
      <c r="C965" s="108" t="s">
        <v>7170</v>
      </c>
      <c r="D965" s="53" t="s">
        <v>5462</v>
      </c>
      <c r="E965" s="53" t="s">
        <v>5472</v>
      </c>
      <c r="F965" s="66"/>
      <c r="G965" s="66"/>
      <c r="H965" s="67" t="s">
        <v>2505</v>
      </c>
    </row>
    <row r="966" spans="1:8" s="42" customFormat="1" ht="15" customHeight="1" x14ac:dyDescent="0.25">
      <c r="A966" s="53" t="s">
        <v>2711</v>
      </c>
      <c r="B966" s="53" t="s">
        <v>7171</v>
      </c>
      <c r="C966" s="68" t="s">
        <v>7172</v>
      </c>
      <c r="D966" s="53" t="s">
        <v>5462</v>
      </c>
      <c r="E966" s="53" t="s">
        <v>5472</v>
      </c>
      <c r="F966" s="66"/>
      <c r="G966" s="66"/>
      <c r="H966" s="67" t="s">
        <v>2505</v>
      </c>
    </row>
    <row r="967" spans="1:8" s="42" customFormat="1" ht="15" customHeight="1" x14ac:dyDescent="0.25">
      <c r="A967" s="53" t="s">
        <v>2711</v>
      </c>
      <c r="B967" s="53" t="s">
        <v>7173</v>
      </c>
      <c r="C967" s="68" t="s">
        <v>7174</v>
      </c>
      <c r="D967" s="53" t="s">
        <v>5462</v>
      </c>
      <c r="E967" s="53" t="s">
        <v>5472</v>
      </c>
      <c r="F967" s="66"/>
      <c r="G967" s="66"/>
      <c r="H967" s="67" t="s">
        <v>2505</v>
      </c>
    </row>
    <row r="968" spans="1:8" s="42" customFormat="1" ht="15" customHeight="1" x14ac:dyDescent="0.25">
      <c r="A968" s="53" t="s">
        <v>2711</v>
      </c>
      <c r="B968" s="98" t="s">
        <v>7175</v>
      </c>
      <c r="C968" s="108" t="s">
        <v>7176</v>
      </c>
      <c r="D968" s="53" t="s">
        <v>5462</v>
      </c>
      <c r="E968" s="53" t="s">
        <v>5472</v>
      </c>
      <c r="F968" s="66"/>
      <c r="G968" s="66"/>
      <c r="H968" s="67" t="s">
        <v>2505</v>
      </c>
    </row>
    <row r="969" spans="1:8" s="42" customFormat="1" ht="15" customHeight="1" x14ac:dyDescent="0.25">
      <c r="A969" s="53" t="s">
        <v>2711</v>
      </c>
      <c r="B969" s="98" t="s">
        <v>7177</v>
      </c>
      <c r="C969" s="108" t="s">
        <v>7178</v>
      </c>
      <c r="D969" s="53" t="s">
        <v>5462</v>
      </c>
      <c r="E969" s="53" t="s">
        <v>5472</v>
      </c>
      <c r="F969" s="66"/>
      <c r="G969" s="66"/>
      <c r="H969" s="67" t="s">
        <v>2505</v>
      </c>
    </row>
    <row r="970" spans="1:8" s="42" customFormat="1" ht="15" customHeight="1" x14ac:dyDescent="0.25">
      <c r="A970" s="53" t="s">
        <v>2711</v>
      </c>
      <c r="B970" s="53" t="s">
        <v>7179</v>
      </c>
      <c r="C970" s="66" t="s">
        <v>7180</v>
      </c>
      <c r="D970" s="53" t="s">
        <v>5462</v>
      </c>
      <c r="E970" s="53" t="s">
        <v>5472</v>
      </c>
      <c r="F970" s="66"/>
      <c r="G970" s="66"/>
      <c r="H970" s="67" t="s">
        <v>2505</v>
      </c>
    </row>
    <row r="971" spans="1:8" s="42" customFormat="1" ht="15" customHeight="1" x14ac:dyDescent="0.25">
      <c r="A971" s="53" t="s">
        <v>2711</v>
      </c>
      <c r="B971" s="53" t="s">
        <v>7181</v>
      </c>
      <c r="C971" s="68" t="s">
        <v>7182</v>
      </c>
      <c r="D971" s="53" t="s">
        <v>5462</v>
      </c>
      <c r="E971" s="53" t="s">
        <v>5472</v>
      </c>
      <c r="F971" s="66"/>
      <c r="G971" s="66"/>
      <c r="H971" s="67" t="s">
        <v>2505</v>
      </c>
    </row>
    <row r="972" spans="1:8" s="42" customFormat="1" ht="15" customHeight="1" x14ac:dyDescent="0.25">
      <c r="A972" s="53" t="s">
        <v>2711</v>
      </c>
      <c r="B972" s="53" t="s">
        <v>7183</v>
      </c>
      <c r="C972" s="68" t="s">
        <v>7184</v>
      </c>
      <c r="D972" s="53" t="s">
        <v>5462</v>
      </c>
      <c r="E972" s="53" t="s">
        <v>5472</v>
      </c>
      <c r="F972" s="66"/>
      <c r="G972" s="66"/>
      <c r="H972" s="67" t="s">
        <v>2505</v>
      </c>
    </row>
    <row r="973" spans="1:8" s="211" customFormat="1" ht="15" customHeight="1" x14ac:dyDescent="0.25">
      <c r="A973" s="53" t="s">
        <v>2711</v>
      </c>
      <c r="B973" s="53" t="s">
        <v>7185</v>
      </c>
      <c r="C973" s="68" t="s">
        <v>7186</v>
      </c>
      <c r="D973" s="53" t="s">
        <v>5462</v>
      </c>
      <c r="E973" s="53" t="s">
        <v>5472</v>
      </c>
      <c r="F973" s="66"/>
      <c r="G973" s="66"/>
      <c r="H973" s="67" t="s">
        <v>2505</v>
      </c>
    </row>
    <row r="974" spans="1:8" s="42" customFormat="1" ht="15" customHeight="1" x14ac:dyDescent="0.25">
      <c r="A974" s="53" t="s">
        <v>2711</v>
      </c>
      <c r="B974" s="53" t="s">
        <v>7187</v>
      </c>
      <c r="C974" s="68" t="s">
        <v>7188</v>
      </c>
      <c r="D974" s="53" t="s">
        <v>5462</v>
      </c>
      <c r="E974" s="53" t="s">
        <v>5472</v>
      </c>
      <c r="F974" s="66"/>
      <c r="G974" s="66"/>
      <c r="H974" s="67" t="s">
        <v>2505</v>
      </c>
    </row>
    <row r="975" spans="1:8" s="42" customFormat="1" ht="15" customHeight="1" x14ac:dyDescent="0.25">
      <c r="A975" s="53" t="s">
        <v>2711</v>
      </c>
      <c r="B975" s="53" t="s">
        <v>7189</v>
      </c>
      <c r="C975" s="68" t="s">
        <v>7190</v>
      </c>
      <c r="D975" s="53" t="s">
        <v>5462</v>
      </c>
      <c r="E975" s="53" t="s">
        <v>5472</v>
      </c>
      <c r="F975" s="66"/>
      <c r="G975" s="66"/>
      <c r="H975" s="67" t="s">
        <v>2505</v>
      </c>
    </row>
    <row r="976" spans="1:8" s="42" customFormat="1" ht="15" customHeight="1" x14ac:dyDescent="0.25">
      <c r="A976" s="53" t="s">
        <v>2711</v>
      </c>
      <c r="B976" s="53" t="s">
        <v>7191</v>
      </c>
      <c r="C976" s="68" t="s">
        <v>7192</v>
      </c>
      <c r="D976" s="53" t="s">
        <v>5462</v>
      </c>
      <c r="E976" s="53" t="s">
        <v>5472</v>
      </c>
      <c r="F976" s="66"/>
      <c r="G976" s="66"/>
      <c r="H976" s="67" t="s">
        <v>2505</v>
      </c>
    </row>
    <row r="977" spans="1:8" s="42" customFormat="1" ht="15" customHeight="1" x14ac:dyDescent="0.25">
      <c r="A977" s="53" t="s">
        <v>2711</v>
      </c>
      <c r="B977" s="53" t="s">
        <v>7193</v>
      </c>
      <c r="C977" s="66" t="s">
        <v>7194</v>
      </c>
      <c r="D977" s="53" t="s">
        <v>5462</v>
      </c>
      <c r="E977" s="53" t="s">
        <v>5472</v>
      </c>
      <c r="F977" s="66"/>
      <c r="G977" s="66"/>
      <c r="H977" s="67" t="s">
        <v>2505</v>
      </c>
    </row>
    <row r="978" spans="1:8" s="42" customFormat="1" ht="15" customHeight="1" x14ac:dyDescent="0.25">
      <c r="A978" s="53" t="s">
        <v>2711</v>
      </c>
      <c r="B978" s="53" t="s">
        <v>7195</v>
      </c>
      <c r="C978" s="66" t="s">
        <v>7196</v>
      </c>
      <c r="D978" s="53" t="s">
        <v>5462</v>
      </c>
      <c r="E978" s="53" t="s">
        <v>5472</v>
      </c>
      <c r="F978" s="66"/>
      <c r="G978" s="66"/>
      <c r="H978" s="67" t="s">
        <v>2505</v>
      </c>
    </row>
    <row r="979" spans="1:8" s="42" customFormat="1" ht="15" customHeight="1" x14ac:dyDescent="0.25">
      <c r="A979" s="53" t="s">
        <v>2711</v>
      </c>
      <c r="B979" s="53" t="s">
        <v>7197</v>
      </c>
      <c r="C979" s="66" t="s">
        <v>7198</v>
      </c>
      <c r="D979" s="53" t="s">
        <v>5462</v>
      </c>
      <c r="E979" s="53" t="s">
        <v>5472</v>
      </c>
      <c r="F979" s="66"/>
      <c r="G979" s="66"/>
      <c r="H979" s="67" t="s">
        <v>2505</v>
      </c>
    </row>
    <row r="980" spans="1:8" s="42" customFormat="1" ht="15" customHeight="1" x14ac:dyDescent="0.25">
      <c r="A980" s="53" t="s">
        <v>2711</v>
      </c>
      <c r="B980" s="53" t="s">
        <v>7203</v>
      </c>
      <c r="C980" s="66" t="s">
        <v>7204</v>
      </c>
      <c r="D980" s="53" t="s">
        <v>5462</v>
      </c>
      <c r="E980" s="53" t="s">
        <v>5472</v>
      </c>
      <c r="F980" s="66"/>
      <c r="G980" s="66"/>
      <c r="H980" s="67" t="s">
        <v>2505</v>
      </c>
    </row>
    <row r="981" spans="1:8" s="42" customFormat="1" ht="15" customHeight="1" x14ac:dyDescent="0.25">
      <c r="A981" s="53" t="s">
        <v>2711</v>
      </c>
      <c r="B981" s="53" t="s">
        <v>7205</v>
      </c>
      <c r="C981" s="68" t="s">
        <v>7206</v>
      </c>
      <c r="D981" s="53" t="s">
        <v>5462</v>
      </c>
      <c r="E981" s="53" t="s">
        <v>5472</v>
      </c>
      <c r="F981" s="66"/>
      <c r="G981" s="66"/>
      <c r="H981" s="67" t="s">
        <v>2505</v>
      </c>
    </row>
    <row r="982" spans="1:8" s="42" customFormat="1" ht="15" customHeight="1" x14ac:dyDescent="0.25">
      <c r="A982" s="53" t="s">
        <v>2711</v>
      </c>
      <c r="B982" s="53" t="s">
        <v>7207</v>
      </c>
      <c r="C982" s="69" t="s">
        <v>7208</v>
      </c>
      <c r="D982" s="53" t="s">
        <v>5462</v>
      </c>
      <c r="E982" s="53" t="s">
        <v>5472</v>
      </c>
      <c r="F982" s="66"/>
      <c r="G982" s="66"/>
      <c r="H982" s="67" t="s">
        <v>2505</v>
      </c>
    </row>
    <row r="983" spans="1:8" s="42" customFormat="1" ht="15" customHeight="1" x14ac:dyDescent="0.25">
      <c r="A983" s="152" t="s">
        <v>2711</v>
      </c>
      <c r="B983" s="152" t="s">
        <v>7209</v>
      </c>
      <c r="C983" s="155" t="s">
        <v>7210</v>
      </c>
      <c r="D983" s="152" t="s">
        <v>5462</v>
      </c>
      <c r="E983" s="152" t="s">
        <v>5472</v>
      </c>
      <c r="F983" s="153"/>
      <c r="G983" s="153"/>
      <c r="H983" s="154" t="s">
        <v>2505</v>
      </c>
    </row>
    <row r="984" spans="1:8" s="42" customFormat="1" ht="15" customHeight="1" x14ac:dyDescent="0.25">
      <c r="A984" s="130" t="s">
        <v>2711</v>
      </c>
      <c r="B984" s="138" t="s">
        <v>13745</v>
      </c>
      <c r="C984" s="102" t="s">
        <v>13322</v>
      </c>
      <c r="D984" s="103"/>
      <c r="E984" s="103"/>
      <c r="F984" s="103"/>
      <c r="G984" s="103"/>
      <c r="H984" s="103"/>
    </row>
    <row r="985" spans="1:8" s="42" customFormat="1" ht="15" customHeight="1" x14ac:dyDescent="0.25">
      <c r="A985" s="125" t="s">
        <v>2711</v>
      </c>
      <c r="B985" s="125" t="s">
        <v>7211</v>
      </c>
      <c r="C985" s="174" t="s">
        <v>7212</v>
      </c>
      <c r="D985" s="125" t="s">
        <v>5462</v>
      </c>
      <c r="E985" s="125" t="s">
        <v>5472</v>
      </c>
      <c r="F985" s="173"/>
      <c r="G985" s="173"/>
      <c r="H985" s="126" t="s">
        <v>2505</v>
      </c>
    </row>
    <row r="986" spans="1:8" s="42" customFormat="1" ht="15" customHeight="1" x14ac:dyDescent="0.25">
      <c r="A986" s="53" t="s">
        <v>2711</v>
      </c>
      <c r="B986" s="53" t="s">
        <v>4035</v>
      </c>
      <c r="C986" s="70" t="s">
        <v>4036</v>
      </c>
      <c r="D986" s="53" t="s">
        <v>5462</v>
      </c>
      <c r="E986" s="53" t="s">
        <v>5472</v>
      </c>
      <c r="F986" s="66"/>
      <c r="G986" s="66"/>
      <c r="H986" s="67" t="s">
        <v>2505</v>
      </c>
    </row>
    <row r="987" spans="1:8" s="42" customFormat="1" ht="15" customHeight="1" x14ac:dyDescent="0.25">
      <c r="A987" s="268" t="s">
        <v>2711</v>
      </c>
      <c r="B987" s="268" t="s">
        <v>20115</v>
      </c>
      <c r="C987" s="273" t="s">
        <v>20024</v>
      </c>
      <c r="D987" s="273"/>
      <c r="E987" s="273"/>
      <c r="F987" s="273"/>
      <c r="G987" s="273"/>
      <c r="H987" s="273"/>
    </row>
    <row r="988" spans="1:8" s="42" customFormat="1" ht="15" customHeight="1" x14ac:dyDescent="0.25">
      <c r="A988" s="268" t="s">
        <v>2711</v>
      </c>
      <c r="B988" s="268" t="s">
        <v>20116</v>
      </c>
      <c r="C988" s="263" t="s">
        <v>20025</v>
      </c>
      <c r="D988" s="273"/>
      <c r="E988" s="273"/>
      <c r="F988" s="273"/>
      <c r="G988" s="273"/>
      <c r="H988" s="273"/>
    </row>
    <row r="989" spans="1:8" s="42" customFormat="1" ht="15" customHeight="1" x14ac:dyDescent="0.25">
      <c r="A989" s="268" t="s">
        <v>2711</v>
      </c>
      <c r="B989" s="268" t="s">
        <v>20117</v>
      </c>
      <c r="C989" s="262" t="s">
        <v>20026</v>
      </c>
      <c r="D989" s="273"/>
      <c r="E989" s="273"/>
      <c r="F989" s="273"/>
      <c r="G989" s="273"/>
      <c r="H989" s="273"/>
    </row>
    <row r="990" spans="1:8" s="42" customFormat="1" ht="15" customHeight="1" x14ac:dyDescent="0.25">
      <c r="A990" s="268" t="s">
        <v>2711</v>
      </c>
      <c r="B990" s="268" t="s">
        <v>20118</v>
      </c>
      <c r="C990" s="257" t="s">
        <v>20027</v>
      </c>
      <c r="D990" s="273"/>
      <c r="E990" s="273"/>
      <c r="F990" s="273"/>
      <c r="G990" s="273"/>
      <c r="H990" s="273"/>
    </row>
    <row r="991" spans="1:8" s="42" customFormat="1" ht="15" customHeight="1" x14ac:dyDescent="0.25">
      <c r="A991" s="268" t="s">
        <v>2711</v>
      </c>
      <c r="B991" s="268" t="s">
        <v>20119</v>
      </c>
      <c r="C991" s="260" t="s">
        <v>20028</v>
      </c>
      <c r="D991" s="273"/>
      <c r="E991" s="273"/>
      <c r="F991" s="273"/>
      <c r="G991" s="273"/>
      <c r="H991" s="273"/>
    </row>
    <row r="992" spans="1:8" s="42" customFormat="1" ht="15" customHeight="1" x14ac:dyDescent="0.25">
      <c r="A992" s="268" t="s">
        <v>2711</v>
      </c>
      <c r="B992" s="268" t="s">
        <v>20120</v>
      </c>
      <c r="C992" s="262" t="s">
        <v>20029</v>
      </c>
      <c r="D992" s="273"/>
      <c r="E992" s="273"/>
      <c r="F992" s="273"/>
      <c r="G992" s="273"/>
      <c r="H992" s="273"/>
    </row>
    <row r="993" spans="1:8" s="211" customFormat="1" ht="15" customHeight="1" x14ac:dyDescent="0.25">
      <c r="A993" s="268" t="s">
        <v>2711</v>
      </c>
      <c r="B993" s="268" t="s">
        <v>7199</v>
      </c>
      <c r="C993" s="257" t="s">
        <v>7200</v>
      </c>
      <c r="D993" s="273"/>
      <c r="E993" s="273"/>
      <c r="F993" s="273"/>
      <c r="G993" s="273"/>
      <c r="H993" s="273"/>
    </row>
    <row r="994" spans="1:8" s="42" customFormat="1" ht="15" customHeight="1" x14ac:dyDescent="0.25">
      <c r="A994" s="268" t="s">
        <v>2711</v>
      </c>
      <c r="B994" s="268" t="s">
        <v>7201</v>
      </c>
      <c r="C994" s="257" t="s">
        <v>7202</v>
      </c>
      <c r="D994" s="273"/>
      <c r="E994" s="273"/>
      <c r="F994" s="273"/>
      <c r="G994" s="273"/>
      <c r="H994" s="273"/>
    </row>
    <row r="995" spans="1:8" s="211" customFormat="1" ht="15" customHeight="1" x14ac:dyDescent="0.25">
      <c r="A995" s="268" t="s">
        <v>2711</v>
      </c>
      <c r="B995" s="268" t="s">
        <v>4035</v>
      </c>
      <c r="C995" s="257" t="s">
        <v>4036</v>
      </c>
      <c r="D995" s="273"/>
      <c r="E995" s="273"/>
      <c r="F995" s="273"/>
      <c r="G995" s="273"/>
      <c r="H995" s="273"/>
    </row>
    <row r="996" spans="1:8" s="42" customFormat="1" ht="15" customHeight="1" x14ac:dyDescent="0.25">
      <c r="A996" s="268" t="s">
        <v>2711</v>
      </c>
      <c r="B996" s="268" t="s">
        <v>7213</v>
      </c>
      <c r="C996" s="257" t="s">
        <v>7214</v>
      </c>
      <c r="D996" s="273"/>
      <c r="E996" s="273"/>
      <c r="F996" s="273"/>
      <c r="G996" s="273"/>
      <c r="H996" s="273"/>
    </row>
    <row r="997" spans="1:8" s="42" customFormat="1" ht="15" customHeight="1" x14ac:dyDescent="0.25">
      <c r="A997" s="268" t="s">
        <v>2711</v>
      </c>
      <c r="B997" s="268" t="s">
        <v>7215</v>
      </c>
      <c r="C997" s="257" t="s">
        <v>7216</v>
      </c>
      <c r="D997" s="273"/>
      <c r="E997" s="273"/>
      <c r="F997" s="273"/>
      <c r="G997" s="273"/>
      <c r="H997" s="273"/>
    </row>
    <row r="998" spans="1:8" s="42" customFormat="1" ht="15" customHeight="1" x14ac:dyDescent="0.25">
      <c r="A998" s="268" t="s">
        <v>2711</v>
      </c>
      <c r="B998" s="268" t="s">
        <v>7217</v>
      </c>
      <c r="C998" s="257" t="s">
        <v>7218</v>
      </c>
      <c r="D998" s="273"/>
      <c r="E998" s="273"/>
      <c r="F998" s="273"/>
      <c r="G998" s="273"/>
      <c r="H998" s="273"/>
    </row>
    <row r="999" spans="1:8" s="42" customFormat="1" ht="15" customHeight="1" x14ac:dyDescent="0.25">
      <c r="A999" s="268" t="s">
        <v>2711</v>
      </c>
      <c r="B999" s="268" t="s">
        <v>3171</v>
      </c>
      <c r="C999" s="257" t="s">
        <v>3172</v>
      </c>
      <c r="D999" s="273"/>
      <c r="E999" s="273"/>
      <c r="F999" s="273"/>
      <c r="G999" s="273"/>
      <c r="H999" s="273"/>
    </row>
    <row r="1000" spans="1:8" s="42" customFormat="1" ht="15" customHeight="1" x14ac:dyDescent="0.25">
      <c r="A1000" s="268" t="s">
        <v>2711</v>
      </c>
      <c r="B1000" s="268" t="s">
        <v>20121</v>
      </c>
      <c r="C1000" s="260" t="s">
        <v>20030</v>
      </c>
      <c r="D1000" s="273"/>
      <c r="E1000" s="273"/>
      <c r="F1000" s="273"/>
      <c r="G1000" s="273"/>
      <c r="H1000" s="273"/>
    </row>
    <row r="1001" spans="1:8" s="42" customFormat="1" ht="15" customHeight="1" x14ac:dyDescent="0.25">
      <c r="A1001" s="268" t="s">
        <v>2711</v>
      </c>
      <c r="B1001" s="268" t="s">
        <v>20122</v>
      </c>
      <c r="C1001" s="260" t="s">
        <v>20031</v>
      </c>
      <c r="D1001" s="273"/>
      <c r="E1001" s="273"/>
      <c r="F1001" s="273"/>
      <c r="G1001" s="273"/>
      <c r="H1001" s="273"/>
    </row>
    <row r="1002" spans="1:8" s="42" customFormat="1" ht="15" customHeight="1" x14ac:dyDescent="0.25">
      <c r="A1002" s="53" t="s">
        <v>2711</v>
      </c>
      <c r="B1002" s="53" t="s">
        <v>7219</v>
      </c>
      <c r="C1002" s="66" t="s">
        <v>7220</v>
      </c>
      <c r="D1002" s="53" t="s">
        <v>5462</v>
      </c>
      <c r="E1002" s="53" t="s">
        <v>5472</v>
      </c>
      <c r="F1002" s="66"/>
      <c r="G1002" s="66"/>
      <c r="H1002" s="67" t="s">
        <v>2505</v>
      </c>
    </row>
    <row r="1003" spans="1:8" s="42" customFormat="1" ht="15" customHeight="1" x14ac:dyDescent="0.25">
      <c r="A1003" s="53" t="s">
        <v>2711</v>
      </c>
      <c r="B1003" s="53" t="s">
        <v>7221</v>
      </c>
      <c r="C1003" s="66" t="s">
        <v>7222</v>
      </c>
      <c r="D1003" s="53" t="s">
        <v>5462</v>
      </c>
      <c r="E1003" s="53" t="s">
        <v>5472</v>
      </c>
      <c r="F1003" s="66"/>
      <c r="G1003" s="66"/>
      <c r="H1003" s="67" t="s">
        <v>2505</v>
      </c>
    </row>
    <row r="1004" spans="1:8" s="42" customFormat="1" ht="15" customHeight="1" x14ac:dyDescent="0.25">
      <c r="A1004" s="53" t="s">
        <v>2711</v>
      </c>
      <c r="B1004" s="53" t="s">
        <v>7223</v>
      </c>
      <c r="C1004" s="66" t="s">
        <v>7224</v>
      </c>
      <c r="D1004" s="53" t="s">
        <v>5462</v>
      </c>
      <c r="E1004" s="53" t="s">
        <v>5472</v>
      </c>
      <c r="F1004" s="66"/>
      <c r="G1004" s="66"/>
      <c r="H1004" s="67" t="s">
        <v>2505</v>
      </c>
    </row>
    <row r="1005" spans="1:8" s="42" customFormat="1" ht="15" customHeight="1" x14ac:dyDescent="0.25">
      <c r="A1005" s="268" t="s">
        <v>2711</v>
      </c>
      <c r="B1005" s="268" t="s">
        <v>20123</v>
      </c>
      <c r="C1005" s="276" t="s">
        <v>20032</v>
      </c>
      <c r="D1005" s="273"/>
      <c r="E1005" s="273"/>
      <c r="F1005" s="273"/>
      <c r="G1005" s="273"/>
      <c r="H1005" s="273"/>
    </row>
    <row r="1006" spans="1:8" s="42" customFormat="1" ht="15" customHeight="1" x14ac:dyDescent="0.25">
      <c r="A1006" s="53" t="s">
        <v>2711</v>
      </c>
      <c r="B1006" s="53" t="s">
        <v>7225</v>
      </c>
      <c r="C1006" s="66" t="s">
        <v>7226</v>
      </c>
      <c r="D1006" s="53" t="s">
        <v>5462</v>
      </c>
      <c r="E1006" s="53" t="s">
        <v>5472</v>
      </c>
      <c r="F1006" s="66"/>
      <c r="G1006" s="66"/>
      <c r="H1006" s="67" t="s">
        <v>2505</v>
      </c>
    </row>
    <row r="1007" spans="1:8" s="42" customFormat="1" ht="15" customHeight="1" x14ac:dyDescent="0.25">
      <c r="A1007" s="53" t="s">
        <v>2711</v>
      </c>
      <c r="B1007" s="53" t="s">
        <v>7227</v>
      </c>
      <c r="C1007" s="66" t="s">
        <v>7228</v>
      </c>
      <c r="D1007" s="53" t="s">
        <v>5462</v>
      </c>
      <c r="E1007" s="53" t="s">
        <v>5472</v>
      </c>
      <c r="F1007" s="66"/>
      <c r="G1007" s="66"/>
      <c r="H1007" s="67" t="s">
        <v>2505</v>
      </c>
    </row>
    <row r="1008" spans="1:8" s="42" customFormat="1" ht="15" customHeight="1" x14ac:dyDescent="0.25">
      <c r="A1008" s="53" t="s">
        <v>2711</v>
      </c>
      <c r="B1008" s="53" t="s">
        <v>7229</v>
      </c>
      <c r="C1008" s="66" t="s">
        <v>7230</v>
      </c>
      <c r="D1008" s="53" t="s">
        <v>5462</v>
      </c>
      <c r="E1008" s="53" t="s">
        <v>5472</v>
      </c>
      <c r="F1008" s="66"/>
      <c r="G1008" s="66"/>
      <c r="H1008" s="67" t="s">
        <v>2505</v>
      </c>
    </row>
    <row r="1009" spans="1:8" s="42" customFormat="1" ht="15" customHeight="1" x14ac:dyDescent="0.25">
      <c r="A1009" s="53" t="s">
        <v>2711</v>
      </c>
      <c r="B1009" s="53" t="s">
        <v>7231</v>
      </c>
      <c r="C1009" s="66" t="s">
        <v>7232</v>
      </c>
      <c r="D1009" s="53" t="s">
        <v>5462</v>
      </c>
      <c r="E1009" s="53" t="s">
        <v>5472</v>
      </c>
      <c r="F1009" s="66"/>
      <c r="G1009" s="66"/>
      <c r="H1009" s="67" t="s">
        <v>2505</v>
      </c>
    </row>
    <row r="1010" spans="1:8" s="42" customFormat="1" ht="15" customHeight="1" x14ac:dyDescent="0.25">
      <c r="A1010" s="53" t="s">
        <v>2711</v>
      </c>
      <c r="B1010" s="53" t="s">
        <v>7233</v>
      </c>
      <c r="C1010" s="66" t="s">
        <v>7234</v>
      </c>
      <c r="D1010" s="53" t="s">
        <v>5462</v>
      </c>
      <c r="E1010" s="53" t="s">
        <v>5472</v>
      </c>
      <c r="F1010" s="66"/>
      <c r="G1010" s="66"/>
      <c r="H1010" s="67" t="s">
        <v>2505</v>
      </c>
    </row>
    <row r="1011" spans="1:8" s="42" customFormat="1" ht="15" customHeight="1" x14ac:dyDescent="0.25">
      <c r="A1011" s="53" t="s">
        <v>2711</v>
      </c>
      <c r="B1011" s="53" t="s">
        <v>7235</v>
      </c>
      <c r="C1011" s="66" t="s">
        <v>7236</v>
      </c>
      <c r="D1011" s="53" t="s">
        <v>5462</v>
      </c>
      <c r="E1011" s="53" t="s">
        <v>5472</v>
      </c>
      <c r="F1011" s="66"/>
      <c r="G1011" s="66"/>
      <c r="H1011" s="67" t="s">
        <v>2505</v>
      </c>
    </row>
    <row r="1012" spans="1:8" s="211" customFormat="1" ht="15" customHeight="1" x14ac:dyDescent="0.25">
      <c r="A1012" s="53" t="s">
        <v>2711</v>
      </c>
      <c r="B1012" s="53" t="s">
        <v>7237</v>
      </c>
      <c r="C1012" s="66" t="s">
        <v>7238</v>
      </c>
      <c r="D1012" s="53" t="s">
        <v>5462</v>
      </c>
      <c r="E1012" s="53" t="s">
        <v>5472</v>
      </c>
      <c r="F1012" s="66"/>
      <c r="G1012" s="66"/>
      <c r="H1012" s="67" t="s">
        <v>2505</v>
      </c>
    </row>
    <row r="1013" spans="1:8" s="42" customFormat="1" ht="15" customHeight="1" x14ac:dyDescent="0.25">
      <c r="A1013" s="53" t="s">
        <v>2711</v>
      </c>
      <c r="B1013" s="53" t="s">
        <v>7239</v>
      </c>
      <c r="C1013" s="66" t="s">
        <v>7240</v>
      </c>
      <c r="D1013" s="53" t="s">
        <v>5462</v>
      </c>
      <c r="E1013" s="53" t="s">
        <v>5472</v>
      </c>
      <c r="F1013" s="66"/>
      <c r="G1013" s="66"/>
      <c r="H1013" s="67" t="s">
        <v>2505</v>
      </c>
    </row>
    <row r="1014" spans="1:8" s="211" customFormat="1" ht="15" customHeight="1" x14ac:dyDescent="0.25">
      <c r="A1014" s="53" t="s">
        <v>2711</v>
      </c>
      <c r="B1014" s="53" t="s">
        <v>7241</v>
      </c>
      <c r="C1014" s="66" t="s">
        <v>7242</v>
      </c>
      <c r="D1014" s="53" t="s">
        <v>5462</v>
      </c>
      <c r="E1014" s="53" t="s">
        <v>5472</v>
      </c>
      <c r="F1014" s="66"/>
      <c r="G1014" s="66"/>
      <c r="H1014" s="67" t="s">
        <v>2505</v>
      </c>
    </row>
    <row r="1015" spans="1:8" s="42" customFormat="1" ht="15" customHeight="1" x14ac:dyDescent="0.25">
      <c r="A1015" s="53" t="s">
        <v>2711</v>
      </c>
      <c r="B1015" s="53" t="s">
        <v>7243</v>
      </c>
      <c r="C1015" s="66" t="s">
        <v>7244</v>
      </c>
      <c r="D1015" s="53" t="s">
        <v>5462</v>
      </c>
      <c r="E1015" s="53" t="s">
        <v>5472</v>
      </c>
      <c r="F1015" s="66"/>
      <c r="G1015" s="66"/>
      <c r="H1015" s="67" t="s">
        <v>2505</v>
      </c>
    </row>
    <row r="1016" spans="1:8" s="42" customFormat="1" ht="15" customHeight="1" x14ac:dyDescent="0.25">
      <c r="A1016" s="53" t="s">
        <v>2711</v>
      </c>
      <c r="B1016" s="53" t="s">
        <v>7245</v>
      </c>
      <c r="C1016" s="66" t="s">
        <v>7246</v>
      </c>
      <c r="D1016" s="53" t="s">
        <v>5462</v>
      </c>
      <c r="E1016" s="53" t="s">
        <v>5472</v>
      </c>
      <c r="F1016" s="66"/>
      <c r="G1016" s="66"/>
      <c r="H1016" s="67" t="s">
        <v>2505</v>
      </c>
    </row>
    <row r="1017" spans="1:8" s="42" customFormat="1" ht="15" customHeight="1" x14ac:dyDescent="0.25">
      <c r="A1017" s="53" t="s">
        <v>2711</v>
      </c>
      <c r="B1017" s="53" t="s">
        <v>7247</v>
      </c>
      <c r="C1017" s="66" t="s">
        <v>7248</v>
      </c>
      <c r="D1017" s="53" t="s">
        <v>5462</v>
      </c>
      <c r="E1017" s="53" t="s">
        <v>5472</v>
      </c>
      <c r="F1017" s="66"/>
      <c r="G1017" s="66"/>
      <c r="H1017" s="67" t="s">
        <v>2505</v>
      </c>
    </row>
    <row r="1018" spans="1:8" s="42" customFormat="1" ht="15" customHeight="1" x14ac:dyDescent="0.25">
      <c r="A1018" s="53" t="s">
        <v>2711</v>
      </c>
      <c r="B1018" s="53" t="s">
        <v>7249</v>
      </c>
      <c r="C1018" s="66" t="s">
        <v>7250</v>
      </c>
      <c r="D1018" s="53" t="s">
        <v>5462</v>
      </c>
      <c r="E1018" s="53" t="s">
        <v>5472</v>
      </c>
      <c r="F1018" s="66"/>
      <c r="G1018" s="66"/>
      <c r="H1018" s="67" t="s">
        <v>2505</v>
      </c>
    </row>
    <row r="1019" spans="1:8" s="42" customFormat="1" ht="15" customHeight="1" x14ac:dyDescent="0.25">
      <c r="A1019" s="53" t="s">
        <v>2711</v>
      </c>
      <c r="B1019" s="53" t="s">
        <v>7251</v>
      </c>
      <c r="C1019" s="66" t="s">
        <v>7252</v>
      </c>
      <c r="D1019" s="53" t="s">
        <v>5462</v>
      </c>
      <c r="E1019" s="53" t="s">
        <v>5472</v>
      </c>
      <c r="F1019" s="66"/>
      <c r="G1019" s="66"/>
      <c r="H1019" s="67" t="s">
        <v>2505</v>
      </c>
    </row>
    <row r="1020" spans="1:8" s="42" customFormat="1" ht="15" customHeight="1" x14ac:dyDescent="0.25">
      <c r="A1020" s="53" t="s">
        <v>2711</v>
      </c>
      <c r="B1020" s="53" t="s">
        <v>7253</v>
      </c>
      <c r="C1020" s="66" t="s">
        <v>7254</v>
      </c>
      <c r="D1020" s="53" t="s">
        <v>5462</v>
      </c>
      <c r="E1020" s="53" t="s">
        <v>5472</v>
      </c>
      <c r="F1020" s="66"/>
      <c r="G1020" s="66"/>
      <c r="H1020" s="67" t="s">
        <v>2505</v>
      </c>
    </row>
    <row r="1021" spans="1:8" s="42" customFormat="1" ht="15" customHeight="1" x14ac:dyDescent="0.25">
      <c r="A1021" s="53" t="s">
        <v>2711</v>
      </c>
      <c r="B1021" s="53" t="s">
        <v>7255</v>
      </c>
      <c r="C1021" s="66" t="s">
        <v>7256</v>
      </c>
      <c r="D1021" s="53" t="s">
        <v>5462</v>
      </c>
      <c r="E1021" s="53" t="s">
        <v>5472</v>
      </c>
      <c r="F1021" s="66"/>
      <c r="G1021" s="66"/>
      <c r="H1021" s="67" t="s">
        <v>2505</v>
      </c>
    </row>
    <row r="1022" spans="1:8" s="42" customFormat="1" ht="15" customHeight="1" x14ac:dyDescent="0.25">
      <c r="A1022" s="53" t="s">
        <v>2711</v>
      </c>
      <c r="B1022" s="53" t="s">
        <v>7257</v>
      </c>
      <c r="C1022" s="66" t="s">
        <v>7258</v>
      </c>
      <c r="D1022" s="53" t="s">
        <v>5462</v>
      </c>
      <c r="E1022" s="53" t="s">
        <v>5472</v>
      </c>
      <c r="F1022" s="66"/>
      <c r="G1022" s="66"/>
      <c r="H1022" s="67" t="s">
        <v>2505</v>
      </c>
    </row>
    <row r="1023" spans="1:8" s="42" customFormat="1" ht="15" customHeight="1" x14ac:dyDescent="0.25">
      <c r="A1023" s="53" t="s">
        <v>2711</v>
      </c>
      <c r="B1023" s="53" t="s">
        <v>7259</v>
      </c>
      <c r="C1023" s="66" t="s">
        <v>7260</v>
      </c>
      <c r="D1023" s="53" t="s">
        <v>5462</v>
      </c>
      <c r="E1023" s="53" t="s">
        <v>5472</v>
      </c>
      <c r="F1023" s="66"/>
      <c r="G1023" s="66"/>
      <c r="H1023" s="67" t="s">
        <v>2505</v>
      </c>
    </row>
    <row r="1024" spans="1:8" s="42" customFormat="1" ht="15" customHeight="1" x14ac:dyDescent="0.25">
      <c r="A1024" s="53" t="s">
        <v>2711</v>
      </c>
      <c r="B1024" s="53" t="s">
        <v>7261</v>
      </c>
      <c r="C1024" s="66" t="s">
        <v>7262</v>
      </c>
      <c r="D1024" s="53" t="s">
        <v>5462</v>
      </c>
      <c r="E1024" s="53" t="s">
        <v>5472</v>
      </c>
      <c r="F1024" s="66"/>
      <c r="G1024" s="66"/>
      <c r="H1024" s="67" t="s">
        <v>2505</v>
      </c>
    </row>
    <row r="1025" spans="1:8" s="42" customFormat="1" ht="15" customHeight="1" x14ac:dyDescent="0.25">
      <c r="A1025" s="53" t="s">
        <v>2711</v>
      </c>
      <c r="B1025" s="53" t="s">
        <v>7263</v>
      </c>
      <c r="C1025" s="66" t="s">
        <v>7264</v>
      </c>
      <c r="D1025" s="53" t="s">
        <v>5462</v>
      </c>
      <c r="E1025" s="53" t="s">
        <v>5472</v>
      </c>
      <c r="F1025" s="66"/>
      <c r="G1025" s="66"/>
      <c r="H1025" s="67" t="s">
        <v>2505</v>
      </c>
    </row>
    <row r="1026" spans="1:8" s="42" customFormat="1" ht="15" customHeight="1" x14ac:dyDescent="0.25">
      <c r="A1026" s="53" t="s">
        <v>2711</v>
      </c>
      <c r="B1026" s="53" t="s">
        <v>7265</v>
      </c>
      <c r="C1026" s="66" t="s">
        <v>7266</v>
      </c>
      <c r="D1026" s="53" t="s">
        <v>5462</v>
      </c>
      <c r="E1026" s="53" t="s">
        <v>5472</v>
      </c>
      <c r="F1026" s="66"/>
      <c r="G1026" s="66"/>
      <c r="H1026" s="67" t="s">
        <v>2505</v>
      </c>
    </row>
    <row r="1027" spans="1:8" s="42" customFormat="1" ht="15" customHeight="1" x14ac:dyDescent="0.25">
      <c r="A1027" s="53" t="s">
        <v>2711</v>
      </c>
      <c r="B1027" s="53" t="s">
        <v>7267</v>
      </c>
      <c r="C1027" s="66" t="s">
        <v>7268</v>
      </c>
      <c r="D1027" s="53" t="s">
        <v>5462</v>
      </c>
      <c r="E1027" s="53" t="s">
        <v>5472</v>
      </c>
      <c r="F1027" s="66"/>
      <c r="G1027" s="66"/>
      <c r="H1027" s="67" t="s">
        <v>2505</v>
      </c>
    </row>
    <row r="1028" spans="1:8" s="42" customFormat="1" ht="15" customHeight="1" x14ac:dyDescent="0.25">
      <c r="A1028" s="53" t="s">
        <v>2711</v>
      </c>
      <c r="B1028" s="53" t="s">
        <v>7269</v>
      </c>
      <c r="C1028" s="66" t="s">
        <v>7270</v>
      </c>
      <c r="D1028" s="53" t="s">
        <v>5462</v>
      </c>
      <c r="E1028" s="53" t="s">
        <v>5472</v>
      </c>
      <c r="F1028" s="66"/>
      <c r="G1028" s="66"/>
      <c r="H1028" s="67" t="s">
        <v>2505</v>
      </c>
    </row>
    <row r="1029" spans="1:8" s="42" customFormat="1" ht="15" customHeight="1" x14ac:dyDescent="0.25">
      <c r="A1029" s="53" t="s">
        <v>2711</v>
      </c>
      <c r="B1029" s="53" t="s">
        <v>7271</v>
      </c>
      <c r="C1029" s="66" t="s">
        <v>7272</v>
      </c>
      <c r="D1029" s="53" t="s">
        <v>5462</v>
      </c>
      <c r="E1029" s="53" t="s">
        <v>5472</v>
      </c>
      <c r="F1029" s="66"/>
      <c r="G1029" s="66"/>
      <c r="H1029" s="67" t="s">
        <v>2505</v>
      </c>
    </row>
    <row r="1030" spans="1:8" s="42" customFormat="1" ht="15" customHeight="1" x14ac:dyDescent="0.25">
      <c r="A1030" s="53" t="s">
        <v>2711</v>
      </c>
      <c r="B1030" s="53" t="s">
        <v>7273</v>
      </c>
      <c r="C1030" s="66" t="s">
        <v>7274</v>
      </c>
      <c r="D1030" s="53" t="s">
        <v>5462</v>
      </c>
      <c r="E1030" s="53" t="s">
        <v>5472</v>
      </c>
      <c r="F1030" s="66"/>
      <c r="G1030" s="66"/>
      <c r="H1030" s="67" t="s">
        <v>2505</v>
      </c>
    </row>
    <row r="1031" spans="1:8" s="42" customFormat="1" ht="15" customHeight="1" x14ac:dyDescent="0.25">
      <c r="A1031" s="53" t="s">
        <v>2711</v>
      </c>
      <c r="B1031" s="53" t="s">
        <v>7275</v>
      </c>
      <c r="C1031" s="66" t="s">
        <v>7276</v>
      </c>
      <c r="D1031" s="53" t="s">
        <v>5462</v>
      </c>
      <c r="E1031" s="53" t="s">
        <v>5472</v>
      </c>
      <c r="F1031" s="66"/>
      <c r="G1031" s="66"/>
      <c r="H1031" s="67" t="s">
        <v>2505</v>
      </c>
    </row>
    <row r="1032" spans="1:8" s="42" customFormat="1" ht="15" customHeight="1" x14ac:dyDescent="0.25">
      <c r="A1032" s="53" t="s">
        <v>2711</v>
      </c>
      <c r="B1032" s="53" t="s">
        <v>7277</v>
      </c>
      <c r="C1032" s="66" t="s">
        <v>7278</v>
      </c>
      <c r="D1032" s="53" t="s">
        <v>5462</v>
      </c>
      <c r="E1032" s="53" t="s">
        <v>5472</v>
      </c>
      <c r="F1032" s="66"/>
      <c r="G1032" s="66"/>
      <c r="H1032" s="67" t="s">
        <v>2505</v>
      </c>
    </row>
    <row r="1033" spans="1:8" s="42" customFormat="1" ht="15" customHeight="1" x14ac:dyDescent="0.25">
      <c r="A1033" s="53" t="s">
        <v>2711</v>
      </c>
      <c r="B1033" s="53" t="s">
        <v>7279</v>
      </c>
      <c r="C1033" s="66" t="s">
        <v>7280</v>
      </c>
      <c r="D1033" s="53" t="s">
        <v>5462</v>
      </c>
      <c r="E1033" s="53" t="s">
        <v>5472</v>
      </c>
      <c r="F1033" s="66"/>
      <c r="G1033" s="66"/>
      <c r="H1033" s="67" t="s">
        <v>2505</v>
      </c>
    </row>
    <row r="1034" spans="1:8" s="42" customFormat="1" ht="15" customHeight="1" x14ac:dyDescent="0.25">
      <c r="A1034" s="53" t="s">
        <v>2711</v>
      </c>
      <c r="B1034" s="53" t="s">
        <v>7281</v>
      </c>
      <c r="C1034" s="68" t="s">
        <v>7282</v>
      </c>
      <c r="D1034" s="53" t="s">
        <v>5462</v>
      </c>
      <c r="E1034" s="53" t="s">
        <v>5472</v>
      </c>
      <c r="F1034" s="66"/>
      <c r="G1034" s="66"/>
      <c r="H1034" s="67" t="s">
        <v>2505</v>
      </c>
    </row>
    <row r="1035" spans="1:8" s="42" customFormat="1" ht="15" customHeight="1" x14ac:dyDescent="0.25">
      <c r="A1035" s="53" t="s">
        <v>2711</v>
      </c>
      <c r="B1035" s="53" t="s">
        <v>7283</v>
      </c>
      <c r="C1035" s="69" t="s">
        <v>7284</v>
      </c>
      <c r="D1035" s="53" t="s">
        <v>5462</v>
      </c>
      <c r="E1035" s="53" t="s">
        <v>5472</v>
      </c>
      <c r="F1035" s="66"/>
      <c r="G1035" s="66"/>
      <c r="H1035" s="67" t="s">
        <v>2505</v>
      </c>
    </row>
    <row r="1036" spans="1:8" s="42" customFormat="1" ht="15" customHeight="1" x14ac:dyDescent="0.25">
      <c r="A1036" s="152" t="s">
        <v>2711</v>
      </c>
      <c r="B1036" s="152" t="s">
        <v>7285</v>
      </c>
      <c r="C1036" s="155" t="s">
        <v>7286</v>
      </c>
      <c r="D1036" s="152" t="s">
        <v>5462</v>
      </c>
      <c r="E1036" s="152" t="s">
        <v>5472</v>
      </c>
      <c r="F1036" s="153"/>
      <c r="G1036" s="153"/>
      <c r="H1036" s="154" t="s">
        <v>2505</v>
      </c>
    </row>
    <row r="1037" spans="1:8" s="42" customFormat="1" ht="15" customHeight="1" x14ac:dyDescent="0.25">
      <c r="A1037" s="130" t="s">
        <v>2711</v>
      </c>
      <c r="B1037" s="138" t="s">
        <v>13746</v>
      </c>
      <c r="C1037" s="102" t="s">
        <v>13323</v>
      </c>
      <c r="D1037" s="103"/>
      <c r="E1037" s="103"/>
      <c r="F1037" s="103"/>
      <c r="G1037" s="103"/>
      <c r="H1037" s="103"/>
    </row>
    <row r="1038" spans="1:8" s="42" customFormat="1" ht="15" customHeight="1" x14ac:dyDescent="0.25">
      <c r="A1038" s="125" t="s">
        <v>2711</v>
      </c>
      <c r="B1038" s="125" t="s">
        <v>7287</v>
      </c>
      <c r="C1038" s="174" t="s">
        <v>7288</v>
      </c>
      <c r="D1038" s="125" t="s">
        <v>5462</v>
      </c>
      <c r="E1038" s="125" t="s">
        <v>5472</v>
      </c>
      <c r="F1038" s="173"/>
      <c r="G1038" s="173"/>
      <c r="H1038" s="126" t="s">
        <v>2505</v>
      </c>
    </row>
    <row r="1039" spans="1:8" s="42" customFormat="1" ht="15" customHeight="1" x14ac:dyDescent="0.25">
      <c r="A1039" s="53" t="s">
        <v>2711</v>
      </c>
      <c r="B1039" s="53" t="s">
        <v>7289</v>
      </c>
      <c r="C1039" s="70" t="s">
        <v>7290</v>
      </c>
      <c r="D1039" s="53" t="s">
        <v>5462</v>
      </c>
      <c r="E1039" s="53" t="s">
        <v>5472</v>
      </c>
      <c r="F1039" s="66"/>
      <c r="G1039" s="66"/>
      <c r="H1039" s="67" t="s">
        <v>2505</v>
      </c>
    </row>
    <row r="1040" spans="1:8" s="211" customFormat="1" ht="15" customHeight="1" x14ac:dyDescent="0.25">
      <c r="A1040" s="53" t="s">
        <v>2711</v>
      </c>
      <c r="B1040" s="53" t="s">
        <v>7291</v>
      </c>
      <c r="C1040" s="70" t="s">
        <v>7292</v>
      </c>
      <c r="D1040" s="53" t="s">
        <v>5462</v>
      </c>
      <c r="E1040" s="53" t="s">
        <v>5472</v>
      </c>
      <c r="F1040" s="66"/>
      <c r="G1040" s="66"/>
      <c r="H1040" s="67" t="s">
        <v>2505</v>
      </c>
    </row>
    <row r="1041" spans="1:8" s="42" customFormat="1" ht="15" customHeight="1" x14ac:dyDescent="0.25">
      <c r="A1041" s="53" t="s">
        <v>2711</v>
      </c>
      <c r="B1041" s="53" t="s">
        <v>7293</v>
      </c>
      <c r="C1041" s="70" t="s">
        <v>7294</v>
      </c>
      <c r="D1041" s="53" t="s">
        <v>5462</v>
      </c>
      <c r="E1041" s="53" t="s">
        <v>5472</v>
      </c>
      <c r="F1041" s="66"/>
      <c r="G1041" s="66"/>
      <c r="H1041" s="67" t="s">
        <v>2505</v>
      </c>
    </row>
    <row r="1042" spans="1:8" s="42" customFormat="1" ht="15" customHeight="1" x14ac:dyDescent="0.25">
      <c r="A1042" s="53" t="s">
        <v>2711</v>
      </c>
      <c r="B1042" s="53" t="s">
        <v>7295</v>
      </c>
      <c r="C1042" s="70" t="s">
        <v>7296</v>
      </c>
      <c r="D1042" s="53" t="s">
        <v>5462</v>
      </c>
      <c r="E1042" s="53" t="s">
        <v>5472</v>
      </c>
      <c r="F1042" s="66"/>
      <c r="G1042" s="66"/>
      <c r="H1042" s="67" t="s">
        <v>2505</v>
      </c>
    </row>
    <row r="1043" spans="1:8" s="42" customFormat="1" ht="15" customHeight="1" x14ac:dyDescent="0.25">
      <c r="A1043" s="53" t="s">
        <v>2711</v>
      </c>
      <c r="B1043" s="53" t="s">
        <v>7297</v>
      </c>
      <c r="C1043" s="70" t="s">
        <v>7298</v>
      </c>
      <c r="D1043" s="53" t="s">
        <v>5462</v>
      </c>
      <c r="E1043" s="53" t="s">
        <v>5472</v>
      </c>
      <c r="F1043" s="66"/>
      <c r="G1043" s="66"/>
      <c r="H1043" s="67" t="s">
        <v>2505</v>
      </c>
    </row>
    <row r="1044" spans="1:8" s="211" customFormat="1" ht="15" customHeight="1" x14ac:dyDescent="0.25">
      <c r="A1044" s="53" t="s">
        <v>2711</v>
      </c>
      <c r="B1044" s="53" t="s">
        <v>7299</v>
      </c>
      <c r="C1044" s="70" t="s">
        <v>7300</v>
      </c>
      <c r="D1044" s="53" t="s">
        <v>5462</v>
      </c>
      <c r="E1044" s="53" t="s">
        <v>5472</v>
      </c>
      <c r="F1044" s="66"/>
      <c r="G1044" s="66"/>
      <c r="H1044" s="67" t="s">
        <v>2505</v>
      </c>
    </row>
    <row r="1045" spans="1:8" s="42" customFormat="1" ht="15" customHeight="1" x14ac:dyDescent="0.25">
      <c r="A1045" s="53" t="s">
        <v>2711</v>
      </c>
      <c r="B1045" s="53" t="s">
        <v>7301</v>
      </c>
      <c r="C1045" s="70" t="s">
        <v>7302</v>
      </c>
      <c r="D1045" s="53" t="s">
        <v>5462</v>
      </c>
      <c r="E1045" s="53" t="s">
        <v>5472</v>
      </c>
      <c r="F1045" s="66"/>
      <c r="G1045" s="66"/>
      <c r="H1045" s="67" t="s">
        <v>2505</v>
      </c>
    </row>
    <row r="1046" spans="1:8" s="42" customFormat="1" ht="15" customHeight="1" x14ac:dyDescent="0.25">
      <c r="A1046" s="53" t="s">
        <v>2711</v>
      </c>
      <c r="B1046" s="53" t="s">
        <v>7303</v>
      </c>
      <c r="C1046" s="70" t="s">
        <v>7304</v>
      </c>
      <c r="D1046" s="53" t="s">
        <v>5462</v>
      </c>
      <c r="E1046" s="53" t="s">
        <v>5472</v>
      </c>
      <c r="F1046" s="66"/>
      <c r="G1046" s="66"/>
      <c r="H1046" s="67" t="s">
        <v>2505</v>
      </c>
    </row>
    <row r="1047" spans="1:8" s="42" customFormat="1" ht="15" customHeight="1" x14ac:dyDescent="0.25">
      <c r="A1047" s="53" t="s">
        <v>2711</v>
      </c>
      <c r="B1047" s="53" t="s">
        <v>7305</v>
      </c>
      <c r="C1047" s="70" t="s">
        <v>7306</v>
      </c>
      <c r="D1047" s="53" t="s">
        <v>5462</v>
      </c>
      <c r="E1047" s="53" t="s">
        <v>5472</v>
      </c>
      <c r="F1047" s="66"/>
      <c r="G1047" s="66"/>
      <c r="H1047" s="67" t="s">
        <v>2505</v>
      </c>
    </row>
    <row r="1048" spans="1:8" s="42" customFormat="1" ht="15" customHeight="1" x14ac:dyDescent="0.25">
      <c r="A1048" s="53" t="s">
        <v>2711</v>
      </c>
      <c r="B1048" s="53" t="s">
        <v>7307</v>
      </c>
      <c r="C1048" s="66" t="s">
        <v>7308</v>
      </c>
      <c r="D1048" s="53" t="s">
        <v>5462</v>
      </c>
      <c r="E1048" s="53" t="s">
        <v>5472</v>
      </c>
      <c r="F1048" s="66"/>
      <c r="G1048" s="66"/>
      <c r="H1048" s="67" t="s">
        <v>2505</v>
      </c>
    </row>
    <row r="1049" spans="1:8" s="42" customFormat="1" ht="15" customHeight="1" x14ac:dyDescent="0.25">
      <c r="A1049" s="53" t="s">
        <v>2711</v>
      </c>
      <c r="B1049" s="53" t="s">
        <v>7309</v>
      </c>
      <c r="C1049" s="66" t="s">
        <v>7310</v>
      </c>
      <c r="D1049" s="53" t="s">
        <v>5462</v>
      </c>
      <c r="E1049" s="53" t="s">
        <v>5472</v>
      </c>
      <c r="F1049" s="66"/>
      <c r="G1049" s="66"/>
      <c r="H1049" s="67" t="s">
        <v>2505</v>
      </c>
    </row>
    <row r="1050" spans="1:8" s="42" customFormat="1" ht="15" customHeight="1" x14ac:dyDescent="0.25">
      <c r="A1050" s="53" t="s">
        <v>2711</v>
      </c>
      <c r="B1050" s="53" t="s">
        <v>7311</v>
      </c>
      <c r="C1050" s="66" t="s">
        <v>7312</v>
      </c>
      <c r="D1050" s="53" t="s">
        <v>5462</v>
      </c>
      <c r="E1050" s="53" t="s">
        <v>5472</v>
      </c>
      <c r="F1050" s="66"/>
      <c r="G1050" s="66"/>
      <c r="H1050" s="67" t="s">
        <v>2505</v>
      </c>
    </row>
    <row r="1051" spans="1:8" s="42" customFormat="1" ht="15" customHeight="1" x14ac:dyDescent="0.25">
      <c r="A1051" s="53" t="s">
        <v>2711</v>
      </c>
      <c r="B1051" s="53" t="s">
        <v>7313</v>
      </c>
      <c r="C1051" s="66" t="s">
        <v>7314</v>
      </c>
      <c r="D1051" s="53" t="s">
        <v>5462</v>
      </c>
      <c r="E1051" s="53" t="s">
        <v>5472</v>
      </c>
      <c r="F1051" s="66"/>
      <c r="G1051" s="66"/>
      <c r="H1051" s="67" t="s">
        <v>2505</v>
      </c>
    </row>
    <row r="1052" spans="1:8" s="42" customFormat="1" ht="15" customHeight="1" x14ac:dyDescent="0.25">
      <c r="A1052" s="53" t="s">
        <v>2711</v>
      </c>
      <c r="B1052" s="53" t="s">
        <v>7315</v>
      </c>
      <c r="C1052" s="66" t="s">
        <v>7316</v>
      </c>
      <c r="D1052" s="53" t="s">
        <v>5462</v>
      </c>
      <c r="E1052" s="53" t="s">
        <v>5472</v>
      </c>
      <c r="F1052" s="66"/>
      <c r="G1052" s="66"/>
      <c r="H1052" s="67" t="s">
        <v>2505</v>
      </c>
    </row>
    <row r="1053" spans="1:8" s="42" customFormat="1" ht="15" customHeight="1" x14ac:dyDescent="0.25">
      <c r="A1053" s="53" t="s">
        <v>2711</v>
      </c>
      <c r="B1053" s="53" t="s">
        <v>7317</v>
      </c>
      <c r="C1053" s="66" t="s">
        <v>7318</v>
      </c>
      <c r="D1053" s="53" t="s">
        <v>5462</v>
      </c>
      <c r="E1053" s="53" t="s">
        <v>5472</v>
      </c>
      <c r="F1053" s="66"/>
      <c r="G1053" s="66"/>
      <c r="H1053" s="67" t="s">
        <v>2505</v>
      </c>
    </row>
    <row r="1054" spans="1:8" s="42" customFormat="1" ht="15" customHeight="1" x14ac:dyDescent="0.25">
      <c r="A1054" s="53" t="s">
        <v>2711</v>
      </c>
      <c r="B1054" s="53" t="s">
        <v>7319</v>
      </c>
      <c r="C1054" s="66" t="s">
        <v>7320</v>
      </c>
      <c r="D1054" s="53" t="s">
        <v>5462</v>
      </c>
      <c r="E1054" s="53" t="s">
        <v>5472</v>
      </c>
      <c r="F1054" s="66"/>
      <c r="G1054" s="66"/>
      <c r="H1054" s="67" t="s">
        <v>2505</v>
      </c>
    </row>
    <row r="1055" spans="1:8" s="42" customFormat="1" ht="15" customHeight="1" x14ac:dyDescent="0.25">
      <c r="A1055" s="53" t="s">
        <v>2711</v>
      </c>
      <c r="B1055" s="53" t="s">
        <v>7321</v>
      </c>
      <c r="C1055" s="68" t="s">
        <v>7322</v>
      </c>
      <c r="D1055" s="53" t="s">
        <v>5462</v>
      </c>
      <c r="E1055" s="53" t="s">
        <v>5472</v>
      </c>
      <c r="F1055" s="66"/>
      <c r="G1055" s="66"/>
      <c r="H1055" s="67" t="s">
        <v>2505</v>
      </c>
    </row>
    <row r="1056" spans="1:8" s="42" customFormat="1" ht="15" customHeight="1" x14ac:dyDescent="0.25">
      <c r="A1056" s="53" t="s">
        <v>2711</v>
      </c>
      <c r="B1056" s="53" t="s">
        <v>7323</v>
      </c>
      <c r="C1056" s="69" t="s">
        <v>7324</v>
      </c>
      <c r="D1056" s="53" t="s">
        <v>5462</v>
      </c>
      <c r="E1056" s="53" t="s">
        <v>5472</v>
      </c>
      <c r="F1056" s="66"/>
      <c r="G1056" s="66"/>
      <c r="H1056" s="67" t="s">
        <v>2505</v>
      </c>
    </row>
    <row r="1057" spans="1:8" s="42" customFormat="1" ht="15" customHeight="1" x14ac:dyDescent="0.25">
      <c r="A1057" s="53" t="s">
        <v>2711</v>
      </c>
      <c r="B1057" s="53" t="s">
        <v>7325</v>
      </c>
      <c r="C1057" s="70" t="s">
        <v>7326</v>
      </c>
      <c r="D1057" s="53" t="s">
        <v>5462</v>
      </c>
      <c r="E1057" s="53" t="s">
        <v>5472</v>
      </c>
      <c r="F1057" s="66"/>
      <c r="G1057" s="66"/>
      <c r="H1057" s="67" t="s">
        <v>2505</v>
      </c>
    </row>
    <row r="1058" spans="1:8" s="42" customFormat="1" ht="15" customHeight="1" x14ac:dyDescent="0.25">
      <c r="A1058" s="152" t="s">
        <v>2711</v>
      </c>
      <c r="B1058" s="152" t="s">
        <v>7327</v>
      </c>
      <c r="C1058" s="159" t="s">
        <v>7328</v>
      </c>
      <c r="D1058" s="152" t="s">
        <v>5462</v>
      </c>
      <c r="E1058" s="152" t="s">
        <v>5472</v>
      </c>
      <c r="F1058" s="153"/>
      <c r="G1058" s="153"/>
      <c r="H1058" s="154" t="s">
        <v>2505</v>
      </c>
    </row>
    <row r="1059" spans="1:8" s="42" customFormat="1" ht="15" customHeight="1" x14ac:dyDescent="0.25">
      <c r="A1059" s="130" t="s">
        <v>2711</v>
      </c>
      <c r="B1059" s="138" t="s">
        <v>13747</v>
      </c>
      <c r="C1059" s="103" t="s">
        <v>13324</v>
      </c>
      <c r="D1059" s="103"/>
      <c r="E1059" s="103"/>
      <c r="F1059" s="103"/>
      <c r="G1059" s="103"/>
      <c r="H1059" s="103"/>
    </row>
    <row r="1060" spans="1:8" s="42" customFormat="1" ht="15" customHeight="1" x14ac:dyDescent="0.25">
      <c r="A1060" s="179" t="s">
        <v>2711</v>
      </c>
      <c r="B1060" s="179" t="s">
        <v>7329</v>
      </c>
      <c r="C1060" s="187" t="s">
        <v>7330</v>
      </c>
      <c r="D1060" s="179" t="s">
        <v>5462</v>
      </c>
      <c r="E1060" s="179" t="s">
        <v>5472</v>
      </c>
      <c r="F1060" s="181"/>
      <c r="G1060" s="181"/>
      <c r="H1060" s="182" t="s">
        <v>2505</v>
      </c>
    </row>
    <row r="1061" spans="1:8" s="42" customFormat="1" ht="15" customHeight="1" x14ac:dyDescent="0.25">
      <c r="A1061" s="130" t="s">
        <v>2711</v>
      </c>
      <c r="B1061" s="138" t="s">
        <v>13748</v>
      </c>
      <c r="C1061" s="103" t="s">
        <v>13325</v>
      </c>
      <c r="D1061" s="103"/>
      <c r="E1061" s="103"/>
      <c r="F1061" s="103"/>
      <c r="G1061" s="103"/>
      <c r="H1061" s="103"/>
    </row>
    <row r="1062" spans="1:8" s="42" customFormat="1" ht="15" customHeight="1" x14ac:dyDescent="0.25">
      <c r="A1062" s="125" t="s">
        <v>2711</v>
      </c>
      <c r="B1062" s="125" t="s">
        <v>7331</v>
      </c>
      <c r="C1062" s="131" t="s">
        <v>7332</v>
      </c>
      <c r="D1062" s="125" t="s">
        <v>5462</v>
      </c>
      <c r="E1062" s="125" t="s">
        <v>5472</v>
      </c>
      <c r="F1062" s="173"/>
      <c r="G1062" s="173"/>
      <c r="H1062" s="126" t="s">
        <v>2505</v>
      </c>
    </row>
    <row r="1063" spans="1:8" s="42" customFormat="1" ht="15" customHeight="1" x14ac:dyDescent="0.25">
      <c r="A1063" s="53" t="s">
        <v>2711</v>
      </c>
      <c r="B1063" s="53" t="s">
        <v>7333</v>
      </c>
      <c r="C1063" s="70" t="s">
        <v>7334</v>
      </c>
      <c r="D1063" s="53" t="s">
        <v>5462</v>
      </c>
      <c r="E1063" s="53" t="s">
        <v>5472</v>
      </c>
      <c r="F1063" s="66"/>
      <c r="G1063" s="66"/>
      <c r="H1063" s="67" t="s">
        <v>2505</v>
      </c>
    </row>
    <row r="1064" spans="1:8" s="42" customFormat="1" ht="15" customHeight="1" x14ac:dyDescent="0.25">
      <c r="A1064" s="53" t="s">
        <v>2711</v>
      </c>
      <c r="B1064" s="53" t="s">
        <v>7335</v>
      </c>
      <c r="C1064" s="71" t="s">
        <v>7336</v>
      </c>
      <c r="D1064" s="53" t="s">
        <v>5462</v>
      </c>
      <c r="E1064" s="53" t="s">
        <v>5472</v>
      </c>
      <c r="F1064" s="66"/>
      <c r="G1064" s="66"/>
      <c r="H1064" s="67" t="s">
        <v>2505</v>
      </c>
    </row>
    <row r="1065" spans="1:8" s="42" customFormat="1" ht="15" customHeight="1" x14ac:dyDescent="0.25">
      <c r="A1065" s="53" t="s">
        <v>2711</v>
      </c>
      <c r="B1065" s="53" t="s">
        <v>7337</v>
      </c>
      <c r="C1065" s="72" t="s">
        <v>7338</v>
      </c>
      <c r="D1065" s="53" t="s">
        <v>5462</v>
      </c>
      <c r="E1065" s="53" t="s">
        <v>5472</v>
      </c>
      <c r="F1065" s="66"/>
      <c r="G1065" s="66"/>
      <c r="H1065" s="67" t="s">
        <v>2505</v>
      </c>
    </row>
    <row r="1066" spans="1:8" s="42" customFormat="1" ht="15" customHeight="1" x14ac:dyDescent="0.25">
      <c r="A1066" s="53" t="s">
        <v>2711</v>
      </c>
      <c r="B1066" s="53" t="s">
        <v>7339</v>
      </c>
      <c r="C1066" s="99" t="s">
        <v>7340</v>
      </c>
      <c r="D1066" s="53" t="s">
        <v>5462</v>
      </c>
      <c r="E1066" s="53" t="s">
        <v>5472</v>
      </c>
      <c r="F1066" s="66"/>
      <c r="G1066" s="66"/>
      <c r="H1066" s="67" t="s">
        <v>2505</v>
      </c>
    </row>
    <row r="1067" spans="1:8" s="42" customFormat="1" ht="15" customHeight="1" x14ac:dyDescent="0.25">
      <c r="A1067" s="53" t="s">
        <v>2711</v>
      </c>
      <c r="B1067" s="53" t="s">
        <v>7341</v>
      </c>
      <c r="C1067" s="99" t="s">
        <v>7342</v>
      </c>
      <c r="D1067" s="53" t="s">
        <v>5462</v>
      </c>
      <c r="E1067" s="53" t="s">
        <v>5472</v>
      </c>
      <c r="F1067" s="66"/>
      <c r="G1067" s="66"/>
      <c r="H1067" s="67" t="s">
        <v>2505</v>
      </c>
    </row>
    <row r="1068" spans="1:8" s="42" customFormat="1" ht="15" customHeight="1" x14ac:dyDescent="0.25">
      <c r="A1068" s="53" t="s">
        <v>2711</v>
      </c>
      <c r="B1068" s="53" t="s">
        <v>7343</v>
      </c>
      <c r="C1068" s="99" t="s">
        <v>7344</v>
      </c>
      <c r="D1068" s="53" t="s">
        <v>5462</v>
      </c>
      <c r="E1068" s="53" t="s">
        <v>5472</v>
      </c>
      <c r="F1068" s="66"/>
      <c r="G1068" s="66"/>
      <c r="H1068" s="67" t="s">
        <v>2505</v>
      </c>
    </row>
    <row r="1069" spans="1:8" s="42" customFormat="1" ht="15" customHeight="1" x14ac:dyDescent="0.25">
      <c r="A1069" s="53" t="s">
        <v>2711</v>
      </c>
      <c r="B1069" s="53" t="s">
        <v>7345</v>
      </c>
      <c r="C1069" s="72" t="s">
        <v>7346</v>
      </c>
      <c r="D1069" s="53" t="s">
        <v>5462</v>
      </c>
      <c r="E1069" s="53" t="s">
        <v>5472</v>
      </c>
      <c r="F1069" s="66"/>
      <c r="G1069" s="66"/>
      <c r="H1069" s="67" t="s">
        <v>2505</v>
      </c>
    </row>
    <row r="1070" spans="1:8" s="42" customFormat="1" ht="15" customHeight="1" x14ac:dyDescent="0.25">
      <c r="A1070" s="53" t="s">
        <v>2711</v>
      </c>
      <c r="B1070" s="53" t="s">
        <v>7347</v>
      </c>
      <c r="C1070" s="99" t="s">
        <v>7348</v>
      </c>
      <c r="D1070" s="53" t="s">
        <v>5462</v>
      </c>
      <c r="E1070" s="53" t="s">
        <v>5472</v>
      </c>
      <c r="F1070" s="66"/>
      <c r="G1070" s="66"/>
      <c r="H1070" s="67" t="s">
        <v>2505</v>
      </c>
    </row>
    <row r="1071" spans="1:8" s="42" customFormat="1" ht="15" customHeight="1" x14ac:dyDescent="0.25">
      <c r="A1071" s="53" t="s">
        <v>2711</v>
      </c>
      <c r="B1071" s="53" t="s">
        <v>7349</v>
      </c>
      <c r="C1071" s="99" t="s">
        <v>7350</v>
      </c>
      <c r="D1071" s="53" t="s">
        <v>5462</v>
      </c>
      <c r="E1071" s="53" t="s">
        <v>5472</v>
      </c>
      <c r="F1071" s="66"/>
      <c r="G1071" s="66"/>
      <c r="H1071" s="67" t="s">
        <v>2505</v>
      </c>
    </row>
    <row r="1072" spans="1:8" s="42" customFormat="1" ht="15" customHeight="1" x14ac:dyDescent="0.25">
      <c r="A1072" s="53" t="s">
        <v>2711</v>
      </c>
      <c r="B1072" s="53" t="s">
        <v>7351</v>
      </c>
      <c r="C1072" s="99" t="s">
        <v>7352</v>
      </c>
      <c r="D1072" s="53" t="s">
        <v>5462</v>
      </c>
      <c r="E1072" s="53" t="s">
        <v>5472</v>
      </c>
      <c r="F1072" s="66"/>
      <c r="G1072" s="66"/>
      <c r="H1072" s="67" t="s">
        <v>2505</v>
      </c>
    </row>
    <row r="1073" spans="1:8" s="42" customFormat="1" ht="15" customHeight="1" x14ac:dyDescent="0.25">
      <c r="A1073" s="53" t="s">
        <v>2711</v>
      </c>
      <c r="B1073" s="53" t="s">
        <v>7353</v>
      </c>
      <c r="C1073" s="72" t="s">
        <v>7354</v>
      </c>
      <c r="D1073" s="53" t="s">
        <v>5462</v>
      </c>
      <c r="E1073" s="53" t="s">
        <v>5472</v>
      </c>
      <c r="F1073" s="66"/>
      <c r="G1073" s="66"/>
      <c r="H1073" s="67" t="s">
        <v>2505</v>
      </c>
    </row>
    <row r="1074" spans="1:8" s="42" customFormat="1" ht="15" customHeight="1" x14ac:dyDescent="0.25">
      <c r="A1074" s="53" t="s">
        <v>2711</v>
      </c>
      <c r="B1074" s="53" t="s">
        <v>7355</v>
      </c>
      <c r="C1074" s="68" t="s">
        <v>7356</v>
      </c>
      <c r="D1074" s="53" t="s">
        <v>5462</v>
      </c>
      <c r="E1074" s="53" t="s">
        <v>5472</v>
      </c>
      <c r="F1074" s="66"/>
      <c r="G1074" s="66"/>
      <c r="H1074" s="67" t="s">
        <v>2505</v>
      </c>
    </row>
    <row r="1075" spans="1:8" s="42" customFormat="1" ht="15" customHeight="1" x14ac:dyDescent="0.25">
      <c r="A1075" s="53" t="s">
        <v>2711</v>
      </c>
      <c r="B1075" s="53" t="s">
        <v>7357</v>
      </c>
      <c r="C1075" s="68" t="s">
        <v>7358</v>
      </c>
      <c r="D1075" s="53" t="s">
        <v>5462</v>
      </c>
      <c r="E1075" s="53" t="s">
        <v>5472</v>
      </c>
      <c r="F1075" s="66"/>
      <c r="G1075" s="66"/>
      <c r="H1075" s="67" t="s">
        <v>2505</v>
      </c>
    </row>
    <row r="1076" spans="1:8" s="42" customFormat="1" ht="15" customHeight="1" x14ac:dyDescent="0.25">
      <c r="A1076" s="53" t="s">
        <v>2711</v>
      </c>
      <c r="B1076" s="53" t="s">
        <v>7359</v>
      </c>
      <c r="C1076" s="68" t="s">
        <v>7360</v>
      </c>
      <c r="D1076" s="53" t="s">
        <v>5462</v>
      </c>
      <c r="E1076" s="53" t="s">
        <v>5472</v>
      </c>
      <c r="F1076" s="66"/>
      <c r="G1076" s="66"/>
      <c r="H1076" s="67" t="s">
        <v>2505</v>
      </c>
    </row>
    <row r="1077" spans="1:8" s="42" customFormat="1" ht="15" customHeight="1" x14ac:dyDescent="0.25">
      <c r="A1077" s="53" t="s">
        <v>2711</v>
      </c>
      <c r="B1077" s="53" t="s">
        <v>7361</v>
      </c>
      <c r="C1077" s="68" t="s">
        <v>7362</v>
      </c>
      <c r="D1077" s="53" t="s">
        <v>5462</v>
      </c>
      <c r="E1077" s="53" t="s">
        <v>5472</v>
      </c>
      <c r="F1077" s="66"/>
      <c r="G1077" s="66"/>
      <c r="H1077" s="67" t="s">
        <v>2505</v>
      </c>
    </row>
    <row r="1078" spans="1:8" s="42" customFormat="1" ht="15" customHeight="1" x14ac:dyDescent="0.25">
      <c r="A1078" s="53" t="s">
        <v>2711</v>
      </c>
      <c r="B1078" s="53" t="s">
        <v>7363</v>
      </c>
      <c r="C1078" s="69" t="s">
        <v>7364</v>
      </c>
      <c r="D1078" s="53" t="s">
        <v>5462</v>
      </c>
      <c r="E1078" s="53" t="s">
        <v>5472</v>
      </c>
      <c r="F1078" s="66"/>
      <c r="G1078" s="66"/>
      <c r="H1078" s="67" t="s">
        <v>2505</v>
      </c>
    </row>
    <row r="1079" spans="1:8" s="42" customFormat="1" ht="15" customHeight="1" x14ac:dyDescent="0.25">
      <c r="A1079" s="53" t="s">
        <v>2711</v>
      </c>
      <c r="B1079" s="53" t="s">
        <v>7365</v>
      </c>
      <c r="C1079" s="70" t="s">
        <v>7366</v>
      </c>
      <c r="D1079" s="53" t="s">
        <v>5462</v>
      </c>
      <c r="E1079" s="53" t="s">
        <v>5472</v>
      </c>
      <c r="F1079" s="66"/>
      <c r="G1079" s="66"/>
      <c r="H1079" s="67" t="s">
        <v>2505</v>
      </c>
    </row>
    <row r="1080" spans="1:8" s="42" customFormat="1" ht="15" customHeight="1" x14ac:dyDescent="0.25">
      <c r="A1080" s="152" t="s">
        <v>2711</v>
      </c>
      <c r="B1080" s="152" t="s">
        <v>7367</v>
      </c>
      <c r="C1080" s="159" t="s">
        <v>7368</v>
      </c>
      <c r="D1080" s="152" t="s">
        <v>5462</v>
      </c>
      <c r="E1080" s="152" t="s">
        <v>5472</v>
      </c>
      <c r="F1080" s="153"/>
      <c r="G1080" s="153"/>
      <c r="H1080" s="154" t="s">
        <v>2505</v>
      </c>
    </row>
    <row r="1081" spans="1:8" s="42" customFormat="1" ht="15" customHeight="1" x14ac:dyDescent="0.25">
      <c r="A1081" s="130" t="s">
        <v>2711</v>
      </c>
      <c r="B1081" s="138" t="s">
        <v>13749</v>
      </c>
      <c r="C1081" s="103" t="s">
        <v>13326</v>
      </c>
      <c r="D1081" s="103"/>
      <c r="E1081" s="103"/>
      <c r="F1081" s="103"/>
      <c r="G1081" s="103"/>
      <c r="H1081" s="103"/>
    </row>
    <row r="1082" spans="1:8" s="42" customFormat="1" ht="15" customHeight="1" x14ac:dyDescent="0.25">
      <c r="A1082" s="179" t="s">
        <v>2711</v>
      </c>
      <c r="B1082" s="179" t="s">
        <v>7329</v>
      </c>
      <c r="C1082" s="187" t="s">
        <v>7330</v>
      </c>
      <c r="D1082" s="179" t="s">
        <v>5462</v>
      </c>
      <c r="E1082" s="179" t="s">
        <v>5472</v>
      </c>
      <c r="F1082" s="181"/>
      <c r="G1082" s="181"/>
      <c r="H1082" s="182" t="s">
        <v>2505</v>
      </c>
    </row>
    <row r="1083" spans="1:8" s="42" customFormat="1" ht="15" customHeight="1" x14ac:dyDescent="0.25">
      <c r="A1083" s="130" t="s">
        <v>2711</v>
      </c>
      <c r="B1083" s="138" t="s">
        <v>13748</v>
      </c>
      <c r="C1083" s="103" t="s">
        <v>13325</v>
      </c>
      <c r="D1083" s="103"/>
      <c r="E1083" s="103"/>
      <c r="F1083" s="103"/>
      <c r="G1083" s="103"/>
      <c r="H1083" s="103"/>
    </row>
    <row r="1084" spans="1:8" s="42" customFormat="1" ht="15" customHeight="1" x14ac:dyDescent="0.25">
      <c r="A1084" s="125" t="s">
        <v>2711</v>
      </c>
      <c r="B1084" s="125" t="s">
        <v>7331</v>
      </c>
      <c r="C1084" s="131" t="s">
        <v>7332</v>
      </c>
      <c r="D1084" s="125" t="s">
        <v>5462</v>
      </c>
      <c r="E1084" s="125" t="s">
        <v>5472</v>
      </c>
      <c r="F1084" s="173"/>
      <c r="G1084" s="173"/>
      <c r="H1084" s="126" t="s">
        <v>2505</v>
      </c>
    </row>
    <row r="1085" spans="1:8" s="42" customFormat="1" ht="15" customHeight="1" x14ac:dyDescent="0.25">
      <c r="A1085" s="53" t="s">
        <v>2711</v>
      </c>
      <c r="B1085" s="53" t="s">
        <v>7369</v>
      </c>
      <c r="C1085" s="70" t="s">
        <v>7370</v>
      </c>
      <c r="D1085" s="53" t="s">
        <v>5462</v>
      </c>
      <c r="E1085" s="53" t="s">
        <v>5472</v>
      </c>
      <c r="F1085" s="66"/>
      <c r="G1085" s="66"/>
      <c r="H1085" s="67" t="s">
        <v>2505</v>
      </c>
    </row>
    <row r="1086" spans="1:8" s="42" customFormat="1" ht="15" customHeight="1" x14ac:dyDescent="0.25">
      <c r="A1086" s="53" t="s">
        <v>2711</v>
      </c>
      <c r="B1086" s="53" t="s">
        <v>7371</v>
      </c>
      <c r="C1086" s="71" t="s">
        <v>7372</v>
      </c>
      <c r="D1086" s="53" t="s">
        <v>5462</v>
      </c>
      <c r="E1086" s="53" t="s">
        <v>5472</v>
      </c>
      <c r="F1086" s="66"/>
      <c r="G1086" s="66"/>
      <c r="H1086" s="67" t="s">
        <v>2505</v>
      </c>
    </row>
    <row r="1087" spans="1:8" s="42" customFormat="1" ht="15" customHeight="1" x14ac:dyDescent="0.25">
      <c r="A1087" s="53" t="s">
        <v>2711</v>
      </c>
      <c r="B1087" s="53" t="s">
        <v>7373</v>
      </c>
      <c r="C1087" s="72" t="s">
        <v>7374</v>
      </c>
      <c r="D1087" s="53" t="s">
        <v>5462</v>
      </c>
      <c r="E1087" s="53" t="s">
        <v>5472</v>
      </c>
      <c r="F1087" s="66"/>
      <c r="G1087" s="66"/>
      <c r="H1087" s="67" t="s">
        <v>2505</v>
      </c>
    </row>
    <row r="1088" spans="1:8" s="42" customFormat="1" ht="15" customHeight="1" x14ac:dyDescent="0.25">
      <c r="A1088" s="53" t="s">
        <v>2711</v>
      </c>
      <c r="B1088" s="53" t="s">
        <v>7375</v>
      </c>
      <c r="C1088" s="99" t="s">
        <v>7376</v>
      </c>
      <c r="D1088" s="53" t="s">
        <v>5462</v>
      </c>
      <c r="E1088" s="53" t="s">
        <v>5472</v>
      </c>
      <c r="F1088" s="66"/>
      <c r="G1088" s="66"/>
      <c r="H1088" s="67" t="s">
        <v>2505</v>
      </c>
    </row>
    <row r="1089" spans="1:8" s="211" customFormat="1" ht="15" customHeight="1" x14ac:dyDescent="0.25">
      <c r="A1089" s="53" t="s">
        <v>2711</v>
      </c>
      <c r="B1089" s="53" t="s">
        <v>7377</v>
      </c>
      <c r="C1089" s="99" t="s">
        <v>7378</v>
      </c>
      <c r="D1089" s="53" t="s">
        <v>5462</v>
      </c>
      <c r="E1089" s="53" t="s">
        <v>5472</v>
      </c>
      <c r="F1089" s="66"/>
      <c r="G1089" s="66"/>
      <c r="H1089" s="67" t="s">
        <v>2505</v>
      </c>
    </row>
    <row r="1090" spans="1:8" s="42" customFormat="1" ht="15" customHeight="1" x14ac:dyDescent="0.25">
      <c r="A1090" s="53" t="s">
        <v>2711</v>
      </c>
      <c r="B1090" s="53" t="s">
        <v>7379</v>
      </c>
      <c r="C1090" s="99" t="s">
        <v>7380</v>
      </c>
      <c r="D1090" s="53" t="s">
        <v>5462</v>
      </c>
      <c r="E1090" s="53" t="s">
        <v>5472</v>
      </c>
      <c r="F1090" s="66"/>
      <c r="G1090" s="66"/>
      <c r="H1090" s="67" t="s">
        <v>2505</v>
      </c>
    </row>
    <row r="1091" spans="1:8" s="42" customFormat="1" ht="15" customHeight="1" x14ac:dyDescent="0.25">
      <c r="A1091" s="53" t="s">
        <v>2711</v>
      </c>
      <c r="B1091" s="53" t="s">
        <v>7381</v>
      </c>
      <c r="C1091" s="72" t="s">
        <v>7382</v>
      </c>
      <c r="D1091" s="53" t="s">
        <v>5462</v>
      </c>
      <c r="E1091" s="53" t="s">
        <v>5472</v>
      </c>
      <c r="F1091" s="66"/>
      <c r="G1091" s="66"/>
      <c r="H1091" s="67" t="s">
        <v>2505</v>
      </c>
    </row>
    <row r="1092" spans="1:8" s="42" customFormat="1" ht="15" customHeight="1" x14ac:dyDescent="0.25">
      <c r="A1092" s="53" t="s">
        <v>2711</v>
      </c>
      <c r="B1092" s="53" t="s">
        <v>7383</v>
      </c>
      <c r="C1092" s="99" t="s">
        <v>7384</v>
      </c>
      <c r="D1092" s="53" t="s">
        <v>5462</v>
      </c>
      <c r="E1092" s="53" t="s">
        <v>5472</v>
      </c>
      <c r="F1092" s="66"/>
      <c r="G1092" s="66"/>
      <c r="H1092" s="67" t="s">
        <v>2505</v>
      </c>
    </row>
    <row r="1093" spans="1:8" s="42" customFormat="1" ht="15" customHeight="1" x14ac:dyDescent="0.25">
      <c r="A1093" s="53" t="s">
        <v>2711</v>
      </c>
      <c r="B1093" s="53" t="s">
        <v>7385</v>
      </c>
      <c r="C1093" s="99" t="s">
        <v>7386</v>
      </c>
      <c r="D1093" s="53" t="s">
        <v>5462</v>
      </c>
      <c r="E1093" s="53" t="s">
        <v>5472</v>
      </c>
      <c r="F1093" s="66"/>
      <c r="G1093" s="66"/>
      <c r="H1093" s="67" t="s">
        <v>2505</v>
      </c>
    </row>
    <row r="1094" spans="1:8" s="42" customFormat="1" ht="15" customHeight="1" x14ac:dyDescent="0.25">
      <c r="A1094" s="53" t="s">
        <v>2711</v>
      </c>
      <c r="B1094" s="53" t="s">
        <v>7387</v>
      </c>
      <c r="C1094" s="99" t="s">
        <v>7388</v>
      </c>
      <c r="D1094" s="53" t="s">
        <v>5462</v>
      </c>
      <c r="E1094" s="53" t="s">
        <v>5472</v>
      </c>
      <c r="F1094" s="66"/>
      <c r="G1094" s="66"/>
      <c r="H1094" s="67" t="s">
        <v>2505</v>
      </c>
    </row>
    <row r="1095" spans="1:8" s="42" customFormat="1" ht="15" customHeight="1" x14ac:dyDescent="0.25">
      <c r="A1095" s="53" t="s">
        <v>2711</v>
      </c>
      <c r="B1095" s="53" t="s">
        <v>7389</v>
      </c>
      <c r="C1095" s="72" t="s">
        <v>7390</v>
      </c>
      <c r="D1095" s="53" t="s">
        <v>5462</v>
      </c>
      <c r="E1095" s="53" t="s">
        <v>5472</v>
      </c>
      <c r="F1095" s="66"/>
      <c r="G1095" s="66"/>
      <c r="H1095" s="67" t="s">
        <v>2505</v>
      </c>
    </row>
    <row r="1096" spans="1:8" s="42" customFormat="1" ht="15" customHeight="1" x14ac:dyDescent="0.25">
      <c r="A1096" s="53" t="s">
        <v>2711</v>
      </c>
      <c r="B1096" s="53" t="s">
        <v>7391</v>
      </c>
      <c r="C1096" s="68" t="s">
        <v>7392</v>
      </c>
      <c r="D1096" s="53" t="s">
        <v>5462</v>
      </c>
      <c r="E1096" s="53" t="s">
        <v>5472</v>
      </c>
      <c r="F1096" s="66"/>
      <c r="G1096" s="66"/>
      <c r="H1096" s="67" t="s">
        <v>2505</v>
      </c>
    </row>
    <row r="1097" spans="1:8" s="42" customFormat="1" ht="15" customHeight="1" x14ac:dyDescent="0.25">
      <c r="A1097" s="53" t="s">
        <v>2711</v>
      </c>
      <c r="B1097" s="53" t="s">
        <v>7393</v>
      </c>
      <c r="C1097" s="68" t="s">
        <v>7394</v>
      </c>
      <c r="D1097" s="53" t="s">
        <v>5462</v>
      </c>
      <c r="E1097" s="53" t="s">
        <v>5472</v>
      </c>
      <c r="F1097" s="66"/>
      <c r="G1097" s="66"/>
      <c r="H1097" s="67" t="s">
        <v>2505</v>
      </c>
    </row>
    <row r="1098" spans="1:8" s="42" customFormat="1" ht="15" customHeight="1" x14ac:dyDescent="0.25">
      <c r="A1098" s="53" t="s">
        <v>2711</v>
      </c>
      <c r="B1098" s="53" t="s">
        <v>7395</v>
      </c>
      <c r="C1098" s="68" t="s">
        <v>7396</v>
      </c>
      <c r="D1098" s="53" t="s">
        <v>5462</v>
      </c>
      <c r="E1098" s="53" t="s">
        <v>5472</v>
      </c>
      <c r="F1098" s="66"/>
      <c r="G1098" s="66"/>
      <c r="H1098" s="67" t="s">
        <v>2505</v>
      </c>
    </row>
    <row r="1099" spans="1:8" s="42" customFormat="1" ht="15" customHeight="1" x14ac:dyDescent="0.25">
      <c r="A1099" s="53" t="s">
        <v>2711</v>
      </c>
      <c r="B1099" s="53" t="s">
        <v>7397</v>
      </c>
      <c r="C1099" s="66" t="s">
        <v>7398</v>
      </c>
      <c r="D1099" s="53" t="s">
        <v>5462</v>
      </c>
      <c r="E1099" s="53" t="s">
        <v>5472</v>
      </c>
      <c r="F1099" s="66"/>
      <c r="G1099" s="66"/>
      <c r="H1099" s="67" t="s">
        <v>2505</v>
      </c>
    </row>
    <row r="1100" spans="1:8" s="42" customFormat="1" ht="15" customHeight="1" x14ac:dyDescent="0.25">
      <c r="A1100" s="53" t="s">
        <v>2711</v>
      </c>
      <c r="B1100" s="53" t="s">
        <v>7399</v>
      </c>
      <c r="C1100" s="66" t="s">
        <v>7400</v>
      </c>
      <c r="D1100" s="53" t="s">
        <v>5462</v>
      </c>
      <c r="E1100" s="53" t="s">
        <v>5472</v>
      </c>
      <c r="F1100" s="66"/>
      <c r="G1100" s="66"/>
      <c r="H1100" s="67" t="s">
        <v>2505</v>
      </c>
    </row>
    <row r="1101" spans="1:8" s="42" customFormat="1" ht="15" customHeight="1" x14ac:dyDescent="0.25">
      <c r="A1101" s="53" t="s">
        <v>2711</v>
      </c>
      <c r="B1101" s="53" t="s">
        <v>7401</v>
      </c>
      <c r="C1101" s="66" t="s">
        <v>7402</v>
      </c>
      <c r="D1101" s="53" t="s">
        <v>5462</v>
      </c>
      <c r="E1101" s="53" t="s">
        <v>5472</v>
      </c>
      <c r="F1101" s="66"/>
      <c r="G1101" s="66"/>
      <c r="H1101" s="67" t="s">
        <v>2505</v>
      </c>
    </row>
    <row r="1102" spans="1:8" s="42" customFormat="1" ht="15" customHeight="1" x14ac:dyDescent="0.25">
      <c r="A1102" s="53" t="s">
        <v>2711</v>
      </c>
      <c r="B1102" s="53" t="s">
        <v>7403</v>
      </c>
      <c r="C1102" s="66" t="s">
        <v>7404</v>
      </c>
      <c r="D1102" s="53" t="s">
        <v>5462</v>
      </c>
      <c r="E1102" s="53" t="s">
        <v>5472</v>
      </c>
      <c r="F1102" s="66"/>
      <c r="G1102" s="66"/>
      <c r="H1102" s="67" t="s">
        <v>2505</v>
      </c>
    </row>
    <row r="1103" spans="1:8" s="42" customFormat="1" ht="15" customHeight="1" x14ac:dyDescent="0.25">
      <c r="A1103" s="53" t="s">
        <v>2711</v>
      </c>
      <c r="B1103" s="53" t="s">
        <v>7405</v>
      </c>
      <c r="C1103" s="66" t="s">
        <v>7406</v>
      </c>
      <c r="D1103" s="53" t="s">
        <v>5462</v>
      </c>
      <c r="E1103" s="53" t="s">
        <v>5472</v>
      </c>
      <c r="F1103" s="66"/>
      <c r="G1103" s="66"/>
      <c r="H1103" s="67" t="s">
        <v>2505</v>
      </c>
    </row>
    <row r="1104" spans="1:8" s="42" customFormat="1" ht="15" customHeight="1" x14ac:dyDescent="0.25">
      <c r="A1104" s="53" t="s">
        <v>2711</v>
      </c>
      <c r="B1104" s="53" t="s">
        <v>7407</v>
      </c>
      <c r="C1104" s="66" t="s">
        <v>7408</v>
      </c>
      <c r="D1104" s="53" t="s">
        <v>5462</v>
      </c>
      <c r="E1104" s="53" t="s">
        <v>5472</v>
      </c>
      <c r="F1104" s="66"/>
      <c r="G1104" s="66"/>
      <c r="H1104" s="67" t="s">
        <v>2505</v>
      </c>
    </row>
    <row r="1105" spans="1:8" s="42" customFormat="1" ht="15" customHeight="1" x14ac:dyDescent="0.25">
      <c r="A1105" s="53" t="s">
        <v>2711</v>
      </c>
      <c r="B1105" s="53" t="s">
        <v>7409</v>
      </c>
      <c r="C1105" s="66" t="s">
        <v>7410</v>
      </c>
      <c r="D1105" s="53" t="s">
        <v>5462</v>
      </c>
      <c r="E1105" s="53" t="s">
        <v>5472</v>
      </c>
      <c r="F1105" s="66"/>
      <c r="G1105" s="66"/>
      <c r="H1105" s="67" t="s">
        <v>2505</v>
      </c>
    </row>
    <row r="1106" spans="1:8" s="42" customFormat="1" ht="15" customHeight="1" x14ac:dyDescent="0.25">
      <c r="A1106" s="53" t="s">
        <v>2711</v>
      </c>
      <c r="B1106" s="53" t="s">
        <v>7411</v>
      </c>
      <c r="C1106" s="66" t="s">
        <v>7412</v>
      </c>
      <c r="D1106" s="53" t="s">
        <v>5462</v>
      </c>
      <c r="E1106" s="53" t="s">
        <v>5472</v>
      </c>
      <c r="F1106" s="66"/>
      <c r="G1106" s="66"/>
      <c r="H1106" s="67" t="s">
        <v>2505</v>
      </c>
    </row>
    <row r="1107" spans="1:8" s="42" customFormat="1" ht="15" customHeight="1" x14ac:dyDescent="0.25">
      <c r="A1107" s="53" t="s">
        <v>2711</v>
      </c>
      <c r="B1107" s="53" t="s">
        <v>7413</v>
      </c>
      <c r="C1107" s="66" t="s">
        <v>7414</v>
      </c>
      <c r="D1107" s="53" t="s">
        <v>5462</v>
      </c>
      <c r="E1107" s="53" t="s">
        <v>5472</v>
      </c>
      <c r="F1107" s="66"/>
      <c r="G1107" s="66"/>
      <c r="H1107" s="67" t="s">
        <v>2505</v>
      </c>
    </row>
    <row r="1108" spans="1:8" s="42" customFormat="1" ht="15" customHeight="1" x14ac:dyDescent="0.25">
      <c r="A1108" s="152" t="s">
        <v>2711</v>
      </c>
      <c r="B1108" s="152" t="s">
        <v>7415</v>
      </c>
      <c r="C1108" s="153" t="s">
        <v>7416</v>
      </c>
      <c r="D1108" s="152" t="s">
        <v>5462</v>
      </c>
      <c r="E1108" s="152" t="s">
        <v>5472</v>
      </c>
      <c r="F1108" s="153"/>
      <c r="G1108" s="153"/>
      <c r="H1108" s="154" t="s">
        <v>2505</v>
      </c>
    </row>
    <row r="1109" spans="1:8" s="42" customFormat="1" ht="15" customHeight="1" x14ac:dyDescent="0.25">
      <c r="A1109" s="130" t="s">
        <v>2711</v>
      </c>
      <c r="B1109" s="138" t="s">
        <v>13750</v>
      </c>
      <c r="C1109" s="111" t="s">
        <v>13327</v>
      </c>
      <c r="D1109" s="103"/>
      <c r="E1109" s="103"/>
      <c r="F1109" s="103"/>
      <c r="G1109" s="103"/>
      <c r="H1109" s="103"/>
    </row>
    <row r="1110" spans="1:8" s="42" customFormat="1" ht="15" customHeight="1" x14ac:dyDescent="0.25">
      <c r="A1110" s="125" t="s">
        <v>2711</v>
      </c>
      <c r="B1110" s="125" t="s">
        <v>7417</v>
      </c>
      <c r="C1110" s="173" t="s">
        <v>7418</v>
      </c>
      <c r="D1110" s="125" t="s">
        <v>5462</v>
      </c>
      <c r="E1110" s="125" t="s">
        <v>5472</v>
      </c>
      <c r="F1110" s="173"/>
      <c r="G1110" s="173"/>
      <c r="H1110" s="126" t="s">
        <v>2505</v>
      </c>
    </row>
    <row r="1111" spans="1:8" s="211" customFormat="1" ht="15" customHeight="1" x14ac:dyDescent="0.25">
      <c r="A1111" s="53" t="s">
        <v>2711</v>
      </c>
      <c r="B1111" s="53" t="s">
        <v>7419</v>
      </c>
      <c r="C1111" s="66" t="s">
        <v>7420</v>
      </c>
      <c r="D1111" s="53" t="s">
        <v>5462</v>
      </c>
      <c r="E1111" s="53" t="s">
        <v>5472</v>
      </c>
      <c r="F1111" s="66"/>
      <c r="G1111" s="66"/>
      <c r="H1111" s="67" t="s">
        <v>2505</v>
      </c>
    </row>
    <row r="1112" spans="1:8" s="42" customFormat="1" ht="15" customHeight="1" x14ac:dyDescent="0.25">
      <c r="A1112" s="152" t="s">
        <v>2711</v>
      </c>
      <c r="B1112" s="152" t="s">
        <v>7421</v>
      </c>
      <c r="C1112" s="153" t="s">
        <v>7422</v>
      </c>
      <c r="D1112" s="152" t="s">
        <v>5462</v>
      </c>
      <c r="E1112" s="152" t="s">
        <v>5472</v>
      </c>
      <c r="F1112" s="153"/>
      <c r="G1112" s="153"/>
      <c r="H1112" s="154" t="s">
        <v>2505</v>
      </c>
    </row>
    <row r="1113" spans="1:8" s="42" customFormat="1" ht="15" customHeight="1" x14ac:dyDescent="0.25">
      <c r="A1113" s="130" t="s">
        <v>2711</v>
      </c>
      <c r="B1113" s="138" t="s">
        <v>13751</v>
      </c>
      <c r="C1113" s="111" t="s">
        <v>13328</v>
      </c>
      <c r="D1113" s="103"/>
      <c r="E1113" s="103"/>
      <c r="F1113" s="103"/>
      <c r="G1113" s="103"/>
      <c r="H1113" s="103"/>
    </row>
    <row r="1114" spans="1:8" s="42" customFormat="1" ht="15" customHeight="1" x14ac:dyDescent="0.25">
      <c r="A1114" s="251" t="s">
        <v>2711</v>
      </c>
      <c r="B1114" s="251" t="s">
        <v>5976</v>
      </c>
      <c r="C1114" s="254" t="s">
        <v>5977</v>
      </c>
      <c r="D1114" s="268"/>
      <c r="E1114" s="268"/>
      <c r="F1114" s="268"/>
      <c r="G1114" s="268"/>
      <c r="H1114" s="268"/>
    </row>
    <row r="1115" spans="1:8" s="42" customFormat="1" ht="15" customHeight="1" x14ac:dyDescent="0.25">
      <c r="A1115" s="251" t="s">
        <v>2711</v>
      </c>
      <c r="B1115" s="251" t="s">
        <v>5978</v>
      </c>
      <c r="C1115" s="254" t="s">
        <v>5979</v>
      </c>
      <c r="D1115" s="268"/>
      <c r="E1115" s="268"/>
      <c r="F1115" s="268"/>
      <c r="G1115" s="268"/>
      <c r="H1115" s="268"/>
    </row>
    <row r="1116" spans="1:8" s="42" customFormat="1" ht="15" customHeight="1" x14ac:dyDescent="0.25">
      <c r="A1116" s="251" t="s">
        <v>2711</v>
      </c>
      <c r="B1116" s="251" t="s">
        <v>5980</v>
      </c>
      <c r="C1116" s="254" t="s">
        <v>5981</v>
      </c>
      <c r="D1116" s="268"/>
      <c r="E1116" s="268"/>
      <c r="F1116" s="268"/>
      <c r="G1116" s="268"/>
      <c r="H1116" s="268"/>
    </row>
    <row r="1117" spans="1:8" s="42" customFormat="1" ht="15" customHeight="1" x14ac:dyDescent="0.25">
      <c r="A1117" s="130" t="s">
        <v>2711</v>
      </c>
      <c r="B1117" s="125" t="s">
        <v>7423</v>
      </c>
      <c r="C1117" s="173" t="s">
        <v>7424</v>
      </c>
      <c r="D1117" s="125" t="s">
        <v>5462</v>
      </c>
      <c r="E1117" s="125" t="s">
        <v>5472</v>
      </c>
      <c r="F1117" s="173"/>
      <c r="G1117" s="173"/>
      <c r="H1117" s="126" t="s">
        <v>2505</v>
      </c>
    </row>
    <row r="1118" spans="1:8" s="42" customFormat="1" ht="15" customHeight="1" x14ac:dyDescent="0.25">
      <c r="A1118" s="53" t="s">
        <v>2711</v>
      </c>
      <c r="B1118" s="53" t="s">
        <v>7425</v>
      </c>
      <c r="C1118" s="68" t="s">
        <v>7426</v>
      </c>
      <c r="D1118" s="53" t="s">
        <v>5462</v>
      </c>
      <c r="E1118" s="53" t="s">
        <v>5472</v>
      </c>
      <c r="F1118" s="66"/>
      <c r="G1118" s="66"/>
      <c r="H1118" s="67" t="s">
        <v>2505</v>
      </c>
    </row>
    <row r="1119" spans="1:8" s="42" customFormat="1" ht="15" customHeight="1" x14ac:dyDescent="0.25">
      <c r="A1119" s="53" t="s">
        <v>2711</v>
      </c>
      <c r="B1119" s="53" t="s">
        <v>7427</v>
      </c>
      <c r="C1119" s="69" t="s">
        <v>7428</v>
      </c>
      <c r="D1119" s="53" t="s">
        <v>5462</v>
      </c>
      <c r="E1119" s="53" t="s">
        <v>5472</v>
      </c>
      <c r="F1119" s="66"/>
      <c r="G1119" s="66"/>
      <c r="H1119" s="67" t="s">
        <v>2505</v>
      </c>
    </row>
    <row r="1120" spans="1:8" s="42" customFormat="1" ht="15" customHeight="1" x14ac:dyDescent="0.25">
      <c r="A1120" s="53" t="s">
        <v>2711</v>
      </c>
      <c r="B1120" s="53" t="s">
        <v>7429</v>
      </c>
      <c r="C1120" s="69" t="s">
        <v>7430</v>
      </c>
      <c r="D1120" s="53" t="s">
        <v>5462</v>
      </c>
      <c r="E1120" s="53" t="s">
        <v>5472</v>
      </c>
      <c r="F1120" s="66"/>
      <c r="G1120" s="66"/>
      <c r="H1120" s="67" t="s">
        <v>2505</v>
      </c>
    </row>
    <row r="1121" spans="1:8" s="42" customFormat="1" ht="15" customHeight="1" x14ac:dyDescent="0.25">
      <c r="A1121" s="53" t="s">
        <v>2711</v>
      </c>
      <c r="B1121" s="53" t="s">
        <v>7431</v>
      </c>
      <c r="C1121" s="69" t="s">
        <v>7432</v>
      </c>
      <c r="D1121" s="53" t="s">
        <v>5462</v>
      </c>
      <c r="E1121" s="53" t="s">
        <v>5472</v>
      </c>
      <c r="F1121" s="66"/>
      <c r="G1121" s="66"/>
      <c r="H1121" s="67" t="s">
        <v>2505</v>
      </c>
    </row>
    <row r="1122" spans="1:8" s="42" customFormat="1" ht="15" customHeight="1" x14ac:dyDescent="0.25">
      <c r="A1122" s="53" t="s">
        <v>2711</v>
      </c>
      <c r="B1122" s="53" t="s">
        <v>7433</v>
      </c>
      <c r="C1122" s="69" t="s">
        <v>7434</v>
      </c>
      <c r="D1122" s="53" t="s">
        <v>5462</v>
      </c>
      <c r="E1122" s="53" t="s">
        <v>5472</v>
      </c>
      <c r="F1122" s="66"/>
      <c r="G1122" s="66"/>
      <c r="H1122" s="67" t="s">
        <v>2505</v>
      </c>
    </row>
    <row r="1123" spans="1:8" s="42" customFormat="1" ht="15" customHeight="1" x14ac:dyDescent="0.25">
      <c r="A1123" s="53" t="s">
        <v>2711</v>
      </c>
      <c r="B1123" s="53" t="s">
        <v>7435</v>
      </c>
      <c r="C1123" s="69" t="s">
        <v>7436</v>
      </c>
      <c r="D1123" s="53" t="s">
        <v>5462</v>
      </c>
      <c r="E1123" s="53" t="s">
        <v>5472</v>
      </c>
      <c r="F1123" s="66"/>
      <c r="G1123" s="66"/>
      <c r="H1123" s="67" t="s">
        <v>2505</v>
      </c>
    </row>
    <row r="1124" spans="1:8" s="42" customFormat="1" ht="15" customHeight="1" x14ac:dyDescent="0.25">
      <c r="A1124" s="53" t="s">
        <v>2711</v>
      </c>
      <c r="B1124" s="53" t="s">
        <v>7437</v>
      </c>
      <c r="C1124" s="70" t="s">
        <v>7438</v>
      </c>
      <c r="D1124" s="53" t="s">
        <v>5462</v>
      </c>
      <c r="E1124" s="53" t="s">
        <v>5472</v>
      </c>
      <c r="F1124" s="66"/>
      <c r="G1124" s="66"/>
      <c r="H1124" s="67" t="s">
        <v>2505</v>
      </c>
    </row>
    <row r="1125" spans="1:8" s="42" customFormat="1" ht="15" customHeight="1" x14ac:dyDescent="0.25">
      <c r="A1125" s="53" t="s">
        <v>2711</v>
      </c>
      <c r="B1125" s="53" t="s">
        <v>7439</v>
      </c>
      <c r="C1125" s="70" t="s">
        <v>7440</v>
      </c>
      <c r="D1125" s="53" t="s">
        <v>5462</v>
      </c>
      <c r="E1125" s="53" t="s">
        <v>5472</v>
      </c>
      <c r="F1125" s="66"/>
      <c r="G1125" s="66"/>
      <c r="H1125" s="67" t="s">
        <v>2505</v>
      </c>
    </row>
    <row r="1126" spans="1:8" s="42" customFormat="1" ht="15" customHeight="1" x14ac:dyDescent="0.25">
      <c r="A1126" s="53" t="s">
        <v>2711</v>
      </c>
      <c r="B1126" s="53" t="s">
        <v>7441</v>
      </c>
      <c r="C1126" s="69" t="s">
        <v>7442</v>
      </c>
      <c r="D1126" s="53" t="s">
        <v>5462</v>
      </c>
      <c r="E1126" s="53" t="s">
        <v>5472</v>
      </c>
      <c r="F1126" s="66"/>
      <c r="G1126" s="66"/>
      <c r="H1126" s="67" t="s">
        <v>2505</v>
      </c>
    </row>
    <row r="1127" spans="1:8" s="42" customFormat="1" ht="15" customHeight="1" x14ac:dyDescent="0.25">
      <c r="A1127" s="53" t="s">
        <v>2711</v>
      </c>
      <c r="B1127" s="53" t="s">
        <v>7443</v>
      </c>
      <c r="C1127" s="69" t="s">
        <v>7444</v>
      </c>
      <c r="D1127" s="53" t="s">
        <v>5462</v>
      </c>
      <c r="E1127" s="53" t="s">
        <v>5472</v>
      </c>
      <c r="F1127" s="66"/>
      <c r="G1127" s="66"/>
      <c r="H1127" s="67" t="s">
        <v>2505</v>
      </c>
    </row>
    <row r="1128" spans="1:8" s="42" customFormat="1" ht="15" customHeight="1" x14ac:dyDescent="0.25">
      <c r="A1128" s="53" t="s">
        <v>2711</v>
      </c>
      <c r="B1128" s="53" t="s">
        <v>7445</v>
      </c>
      <c r="C1128" s="69" t="s">
        <v>7446</v>
      </c>
      <c r="D1128" s="53" t="s">
        <v>5462</v>
      </c>
      <c r="E1128" s="53" t="s">
        <v>5472</v>
      </c>
      <c r="F1128" s="66"/>
      <c r="G1128" s="66"/>
      <c r="H1128" s="67" t="s">
        <v>2505</v>
      </c>
    </row>
    <row r="1129" spans="1:8" s="42" customFormat="1" ht="15" customHeight="1" x14ac:dyDescent="0.25">
      <c r="A1129" s="53" t="s">
        <v>2711</v>
      </c>
      <c r="B1129" s="53" t="s">
        <v>7447</v>
      </c>
      <c r="C1129" s="69" t="s">
        <v>7448</v>
      </c>
      <c r="D1129" s="53" t="s">
        <v>5462</v>
      </c>
      <c r="E1129" s="53" t="s">
        <v>5472</v>
      </c>
      <c r="F1129" s="66"/>
      <c r="G1129" s="66"/>
      <c r="H1129" s="67" t="s">
        <v>2505</v>
      </c>
    </row>
    <row r="1130" spans="1:8" s="42" customFormat="1" ht="15" customHeight="1" x14ac:dyDescent="0.25">
      <c r="A1130" s="53" t="s">
        <v>2711</v>
      </c>
      <c r="B1130" s="53" t="s">
        <v>7449</v>
      </c>
      <c r="C1130" s="69" t="s">
        <v>7450</v>
      </c>
      <c r="D1130" s="53" t="s">
        <v>5462</v>
      </c>
      <c r="E1130" s="53" t="s">
        <v>5472</v>
      </c>
      <c r="F1130" s="66"/>
      <c r="G1130" s="66"/>
      <c r="H1130" s="67" t="s">
        <v>2505</v>
      </c>
    </row>
    <row r="1131" spans="1:8" s="42" customFormat="1" ht="15" customHeight="1" x14ac:dyDescent="0.25">
      <c r="A1131" s="53" t="s">
        <v>2711</v>
      </c>
      <c r="B1131" s="53" t="s">
        <v>3197</v>
      </c>
      <c r="C1131" s="70" t="s">
        <v>3198</v>
      </c>
      <c r="D1131" s="53" t="s">
        <v>5462</v>
      </c>
      <c r="E1131" s="53" t="s">
        <v>5472</v>
      </c>
      <c r="F1131" s="66"/>
      <c r="G1131" s="66"/>
      <c r="H1131" s="67" t="s">
        <v>2505</v>
      </c>
    </row>
    <row r="1132" spans="1:8" s="42" customFormat="1" ht="15" customHeight="1" x14ac:dyDescent="0.25">
      <c r="A1132" s="53" t="s">
        <v>2711</v>
      </c>
      <c r="B1132" s="53" t="s">
        <v>3199</v>
      </c>
      <c r="C1132" s="70" t="s">
        <v>3200</v>
      </c>
      <c r="D1132" s="53" t="s">
        <v>5462</v>
      </c>
      <c r="E1132" s="53" t="s">
        <v>5472</v>
      </c>
      <c r="F1132" s="66"/>
      <c r="G1132" s="66"/>
      <c r="H1132" s="67" t="s">
        <v>2505</v>
      </c>
    </row>
    <row r="1133" spans="1:8" s="42" customFormat="1" ht="15" customHeight="1" x14ac:dyDescent="0.25">
      <c r="A1133" s="53" t="s">
        <v>2711</v>
      </c>
      <c r="B1133" s="53" t="s">
        <v>7451</v>
      </c>
      <c r="C1133" s="69" t="s">
        <v>7452</v>
      </c>
      <c r="D1133" s="53" t="s">
        <v>5462</v>
      </c>
      <c r="E1133" s="53" t="s">
        <v>5472</v>
      </c>
      <c r="F1133" s="66"/>
      <c r="G1133" s="66"/>
      <c r="H1133" s="67" t="s">
        <v>2505</v>
      </c>
    </row>
    <row r="1134" spans="1:8" s="42" customFormat="1" ht="15" customHeight="1" x14ac:dyDescent="0.25">
      <c r="A1134" s="53" t="s">
        <v>2711</v>
      </c>
      <c r="B1134" s="53" t="s">
        <v>7453</v>
      </c>
      <c r="C1134" s="69" t="s">
        <v>7454</v>
      </c>
      <c r="D1134" s="53" t="s">
        <v>5462</v>
      </c>
      <c r="E1134" s="53" t="s">
        <v>5472</v>
      </c>
      <c r="F1134" s="66"/>
      <c r="G1134" s="66"/>
      <c r="H1134" s="67" t="s">
        <v>2505</v>
      </c>
    </row>
    <row r="1135" spans="1:8" s="42" customFormat="1" ht="15" customHeight="1" x14ac:dyDescent="0.25">
      <c r="A1135" s="53" t="s">
        <v>2711</v>
      </c>
      <c r="B1135" s="53" t="s">
        <v>3171</v>
      </c>
      <c r="C1135" s="69" t="s">
        <v>3172</v>
      </c>
      <c r="D1135" s="53" t="s">
        <v>5462</v>
      </c>
      <c r="E1135" s="53" t="s">
        <v>5472</v>
      </c>
      <c r="F1135" s="66"/>
      <c r="G1135" s="66"/>
      <c r="H1135" s="67" t="s">
        <v>2505</v>
      </c>
    </row>
    <row r="1136" spans="1:8" s="42" customFormat="1" ht="15" customHeight="1" x14ac:dyDescent="0.25">
      <c r="A1136" s="268" t="s">
        <v>2711</v>
      </c>
      <c r="B1136" s="268" t="s">
        <v>20121</v>
      </c>
      <c r="C1136" s="257" t="s">
        <v>20030</v>
      </c>
      <c r="D1136" s="268"/>
      <c r="E1136" s="268"/>
      <c r="F1136" s="268"/>
      <c r="G1136" s="268"/>
      <c r="H1136" s="268"/>
    </row>
    <row r="1137" spans="1:8" s="42" customFormat="1" ht="15" customHeight="1" x14ac:dyDescent="0.25">
      <c r="A1137" s="268" t="s">
        <v>2711</v>
      </c>
      <c r="B1137" s="268" t="s">
        <v>20122</v>
      </c>
      <c r="C1137" s="257" t="s">
        <v>20031</v>
      </c>
      <c r="D1137" s="268"/>
      <c r="E1137" s="268"/>
      <c r="F1137" s="268"/>
      <c r="G1137" s="268"/>
      <c r="H1137" s="268"/>
    </row>
    <row r="1138" spans="1:8" s="211" customFormat="1" ht="15" customHeight="1" x14ac:dyDescent="0.25">
      <c r="A1138" s="53" t="s">
        <v>2711</v>
      </c>
      <c r="B1138" s="53" t="s">
        <v>3239</v>
      </c>
      <c r="C1138" s="69" t="s">
        <v>3240</v>
      </c>
      <c r="D1138" s="53" t="s">
        <v>5462</v>
      </c>
      <c r="E1138" s="53" t="s">
        <v>5472</v>
      </c>
      <c r="F1138" s="66"/>
      <c r="G1138" s="66"/>
      <c r="H1138" s="67" t="s">
        <v>2505</v>
      </c>
    </row>
    <row r="1139" spans="1:8" s="42" customFormat="1" ht="15" customHeight="1" x14ac:dyDescent="0.25">
      <c r="A1139" s="53" t="s">
        <v>2711</v>
      </c>
      <c r="B1139" s="53" t="s">
        <v>3233</v>
      </c>
      <c r="C1139" s="70" t="s">
        <v>3234</v>
      </c>
      <c r="D1139" s="53" t="s">
        <v>5462</v>
      </c>
      <c r="E1139" s="53" t="s">
        <v>5472</v>
      </c>
      <c r="F1139" s="66"/>
      <c r="G1139" s="66"/>
      <c r="H1139" s="67" t="s">
        <v>2505</v>
      </c>
    </row>
    <row r="1140" spans="1:8" s="42" customFormat="1" ht="15" customHeight="1" x14ac:dyDescent="0.25">
      <c r="A1140" s="53" t="s">
        <v>2711</v>
      </c>
      <c r="B1140" s="53" t="s">
        <v>3235</v>
      </c>
      <c r="C1140" s="70" t="s">
        <v>3236</v>
      </c>
      <c r="D1140" s="53" t="s">
        <v>5462</v>
      </c>
      <c r="E1140" s="53" t="s">
        <v>5472</v>
      </c>
      <c r="F1140" s="66"/>
      <c r="G1140" s="66"/>
      <c r="H1140" s="67" t="s">
        <v>2505</v>
      </c>
    </row>
    <row r="1141" spans="1:8" s="42" customFormat="1" ht="15" customHeight="1" x14ac:dyDescent="0.25">
      <c r="A1141" s="53" t="s">
        <v>2711</v>
      </c>
      <c r="B1141" s="53" t="s">
        <v>7455</v>
      </c>
      <c r="C1141" s="68" t="s">
        <v>7456</v>
      </c>
      <c r="D1141" s="53" t="s">
        <v>5462</v>
      </c>
      <c r="E1141" s="53" t="s">
        <v>5472</v>
      </c>
      <c r="F1141" s="66"/>
      <c r="G1141" s="66"/>
      <c r="H1141" s="67" t="s">
        <v>2505</v>
      </c>
    </row>
    <row r="1142" spans="1:8" s="42" customFormat="1" ht="15" customHeight="1" x14ac:dyDescent="0.25">
      <c r="A1142" s="53" t="s">
        <v>2711</v>
      </c>
      <c r="B1142" s="53" t="s">
        <v>7457</v>
      </c>
      <c r="C1142" s="69" t="s">
        <v>7458</v>
      </c>
      <c r="D1142" s="53" t="s">
        <v>5462</v>
      </c>
      <c r="E1142" s="53" t="s">
        <v>5472</v>
      </c>
      <c r="F1142" s="66"/>
      <c r="G1142" s="66"/>
      <c r="H1142" s="67" t="s">
        <v>2505</v>
      </c>
    </row>
    <row r="1143" spans="1:8" s="42" customFormat="1" ht="15" customHeight="1" x14ac:dyDescent="0.25">
      <c r="A1143" s="53" t="s">
        <v>2711</v>
      </c>
      <c r="B1143" s="53" t="s">
        <v>7459</v>
      </c>
      <c r="C1143" s="69" t="s">
        <v>7460</v>
      </c>
      <c r="D1143" s="53" t="s">
        <v>5462</v>
      </c>
      <c r="E1143" s="53" t="s">
        <v>5472</v>
      </c>
      <c r="F1143" s="66"/>
      <c r="G1143" s="66"/>
      <c r="H1143" s="67" t="s">
        <v>2505</v>
      </c>
    </row>
    <row r="1144" spans="1:8" s="42" customFormat="1" ht="15" customHeight="1" x14ac:dyDescent="0.25">
      <c r="A1144" s="53" t="s">
        <v>2711</v>
      </c>
      <c r="B1144" s="53" t="s">
        <v>7461</v>
      </c>
      <c r="C1144" s="69" t="s">
        <v>7462</v>
      </c>
      <c r="D1144" s="53" t="s">
        <v>5462</v>
      </c>
      <c r="E1144" s="53" t="s">
        <v>5472</v>
      </c>
      <c r="F1144" s="66"/>
      <c r="G1144" s="66"/>
      <c r="H1144" s="67" t="s">
        <v>2505</v>
      </c>
    </row>
    <row r="1145" spans="1:8" s="42" customFormat="1" ht="15" customHeight="1" x14ac:dyDescent="0.25">
      <c r="A1145" s="53" t="s">
        <v>2711</v>
      </c>
      <c r="B1145" s="53" t="s">
        <v>7463</v>
      </c>
      <c r="C1145" s="69" t="s">
        <v>7464</v>
      </c>
      <c r="D1145" s="53" t="s">
        <v>5462</v>
      </c>
      <c r="E1145" s="53" t="s">
        <v>5472</v>
      </c>
      <c r="F1145" s="66"/>
      <c r="G1145" s="66"/>
      <c r="H1145" s="67" t="s">
        <v>2505</v>
      </c>
    </row>
    <row r="1146" spans="1:8" s="42" customFormat="1" ht="15" customHeight="1" x14ac:dyDescent="0.25">
      <c r="A1146" s="53" t="s">
        <v>2711</v>
      </c>
      <c r="B1146" s="53" t="s">
        <v>7465</v>
      </c>
      <c r="C1146" s="68" t="s">
        <v>7466</v>
      </c>
      <c r="D1146" s="53" t="s">
        <v>5462</v>
      </c>
      <c r="E1146" s="53" t="s">
        <v>5472</v>
      </c>
      <c r="F1146" s="66"/>
      <c r="G1146" s="66"/>
      <c r="H1146" s="67" t="s">
        <v>2505</v>
      </c>
    </row>
    <row r="1147" spans="1:8" s="42" customFormat="1" ht="15" customHeight="1" x14ac:dyDescent="0.25">
      <c r="A1147" s="53" t="s">
        <v>2711</v>
      </c>
      <c r="B1147" s="53" t="s">
        <v>7467</v>
      </c>
      <c r="C1147" s="69" t="s">
        <v>7468</v>
      </c>
      <c r="D1147" s="53" t="s">
        <v>5462</v>
      </c>
      <c r="E1147" s="53" t="s">
        <v>5472</v>
      </c>
      <c r="F1147" s="66"/>
      <c r="G1147" s="66"/>
      <c r="H1147" s="67" t="s">
        <v>2505</v>
      </c>
    </row>
    <row r="1148" spans="1:8" s="42" customFormat="1" ht="15" customHeight="1" x14ac:dyDescent="0.25">
      <c r="A1148" s="53" t="s">
        <v>2711</v>
      </c>
      <c r="B1148" s="53" t="s">
        <v>7469</v>
      </c>
      <c r="C1148" s="69" t="s">
        <v>20073</v>
      </c>
      <c r="D1148" s="53" t="s">
        <v>5462</v>
      </c>
      <c r="E1148" s="53" t="s">
        <v>5472</v>
      </c>
      <c r="F1148" s="66"/>
      <c r="G1148" s="66"/>
      <c r="H1148" s="67" t="s">
        <v>2505</v>
      </c>
    </row>
    <row r="1149" spans="1:8" s="42" customFormat="1" ht="15" customHeight="1" x14ac:dyDescent="0.25">
      <c r="A1149" s="53" t="s">
        <v>2711</v>
      </c>
      <c r="B1149" s="53" t="s">
        <v>7470</v>
      </c>
      <c r="C1149" s="69" t="s">
        <v>20074</v>
      </c>
      <c r="D1149" s="53" t="s">
        <v>5462</v>
      </c>
      <c r="E1149" s="53" t="s">
        <v>5472</v>
      </c>
      <c r="F1149" s="66"/>
      <c r="G1149" s="66"/>
      <c r="H1149" s="67" t="s">
        <v>2505</v>
      </c>
    </row>
    <row r="1150" spans="1:8" s="42" customFormat="1" ht="15" customHeight="1" x14ac:dyDescent="0.25">
      <c r="A1150" s="53" t="s">
        <v>2711</v>
      </c>
      <c r="B1150" s="53" t="s">
        <v>7471</v>
      </c>
      <c r="C1150" s="69" t="s">
        <v>20075</v>
      </c>
      <c r="D1150" s="53" t="s">
        <v>5462</v>
      </c>
      <c r="E1150" s="53" t="s">
        <v>5472</v>
      </c>
      <c r="F1150" s="66"/>
      <c r="G1150" s="66"/>
      <c r="H1150" s="67" t="s">
        <v>2505</v>
      </c>
    </row>
    <row r="1151" spans="1:8" s="211" customFormat="1" ht="15" customHeight="1" x14ac:dyDescent="0.25">
      <c r="A1151" s="53" t="s">
        <v>2711</v>
      </c>
      <c r="B1151" s="53" t="s">
        <v>7472</v>
      </c>
      <c r="C1151" s="68" t="s">
        <v>7473</v>
      </c>
      <c r="D1151" s="53" t="s">
        <v>5462</v>
      </c>
      <c r="E1151" s="53" t="s">
        <v>5472</v>
      </c>
      <c r="F1151" s="66"/>
      <c r="G1151" s="66"/>
      <c r="H1151" s="67" t="s">
        <v>2505</v>
      </c>
    </row>
    <row r="1152" spans="1:8" s="42" customFormat="1" ht="15" customHeight="1" x14ac:dyDescent="0.25">
      <c r="A1152" s="53" t="s">
        <v>2711</v>
      </c>
      <c r="B1152" s="53" t="s">
        <v>7474</v>
      </c>
      <c r="C1152" s="69" t="s">
        <v>7475</v>
      </c>
      <c r="D1152" s="53" t="s">
        <v>5462</v>
      </c>
      <c r="E1152" s="53" t="s">
        <v>5472</v>
      </c>
      <c r="F1152" s="66"/>
      <c r="G1152" s="66"/>
      <c r="H1152" s="67" t="s">
        <v>2505</v>
      </c>
    </row>
    <row r="1153" spans="1:8" s="211" customFormat="1" ht="15" customHeight="1" x14ac:dyDescent="0.25">
      <c r="A1153" s="53" t="s">
        <v>2711</v>
      </c>
      <c r="B1153" s="53" t="s">
        <v>7476</v>
      </c>
      <c r="C1153" s="68" t="s">
        <v>7477</v>
      </c>
      <c r="D1153" s="53" t="s">
        <v>5462</v>
      </c>
      <c r="E1153" s="53" t="s">
        <v>5472</v>
      </c>
      <c r="F1153" s="66"/>
      <c r="G1153" s="66"/>
      <c r="H1153" s="67" t="s">
        <v>2505</v>
      </c>
    </row>
    <row r="1154" spans="1:8" s="42" customFormat="1" ht="15" customHeight="1" x14ac:dyDescent="0.25">
      <c r="A1154" s="53" t="s">
        <v>2711</v>
      </c>
      <c r="B1154" s="53" t="s">
        <v>7478</v>
      </c>
      <c r="C1154" s="69" t="s">
        <v>7479</v>
      </c>
      <c r="D1154" s="53" t="s">
        <v>5462</v>
      </c>
      <c r="E1154" s="53" t="s">
        <v>5472</v>
      </c>
      <c r="F1154" s="66"/>
      <c r="G1154" s="66"/>
      <c r="H1154" s="67" t="s">
        <v>2505</v>
      </c>
    </row>
    <row r="1155" spans="1:8" s="42" customFormat="1" ht="15" customHeight="1" x14ac:dyDescent="0.25">
      <c r="A1155" s="53" t="s">
        <v>2711</v>
      </c>
      <c r="B1155" s="53" t="s">
        <v>7480</v>
      </c>
      <c r="C1155" s="69" t="s">
        <v>7481</v>
      </c>
      <c r="D1155" s="53" t="s">
        <v>5462</v>
      </c>
      <c r="E1155" s="53" t="s">
        <v>5472</v>
      </c>
      <c r="F1155" s="66"/>
      <c r="G1155" s="66"/>
      <c r="H1155" s="67" t="s">
        <v>2505</v>
      </c>
    </row>
    <row r="1156" spans="1:8" s="42" customFormat="1" ht="15" customHeight="1" x14ac:dyDescent="0.25">
      <c r="A1156" s="53" t="s">
        <v>2711</v>
      </c>
      <c r="B1156" s="53" t="s">
        <v>2975</v>
      </c>
      <c r="C1156" s="69" t="s">
        <v>7482</v>
      </c>
      <c r="D1156" s="53" t="s">
        <v>5462</v>
      </c>
      <c r="E1156" s="53" t="s">
        <v>5472</v>
      </c>
      <c r="F1156" s="66"/>
      <c r="G1156" s="66"/>
      <c r="H1156" s="67" t="s">
        <v>2505</v>
      </c>
    </row>
    <row r="1157" spans="1:8" s="42" customFormat="1" ht="15" customHeight="1" x14ac:dyDescent="0.25">
      <c r="A1157" s="53" t="s">
        <v>2711</v>
      </c>
      <c r="B1157" s="53" t="s">
        <v>7483</v>
      </c>
      <c r="C1157" s="69" t="s">
        <v>7484</v>
      </c>
      <c r="D1157" s="53" t="s">
        <v>5462</v>
      </c>
      <c r="E1157" s="53" t="s">
        <v>5472</v>
      </c>
      <c r="F1157" s="66"/>
      <c r="G1157" s="66"/>
      <c r="H1157" s="67" t="s">
        <v>2505</v>
      </c>
    </row>
    <row r="1158" spans="1:8" s="42" customFormat="1" ht="15" customHeight="1" x14ac:dyDescent="0.25">
      <c r="A1158" s="53" t="s">
        <v>2711</v>
      </c>
      <c r="B1158" s="53" t="s">
        <v>20098</v>
      </c>
      <c r="C1158" s="273" t="s">
        <v>20033</v>
      </c>
      <c r="D1158" s="53"/>
      <c r="E1158" s="53"/>
      <c r="F1158" s="66"/>
      <c r="G1158" s="66"/>
      <c r="H1158" s="67"/>
    </row>
    <row r="1159" spans="1:8" s="42" customFormat="1" ht="15" customHeight="1" x14ac:dyDescent="0.25">
      <c r="A1159" s="53" t="s">
        <v>2711</v>
      </c>
      <c r="B1159" s="53" t="s">
        <v>20099</v>
      </c>
      <c r="C1159" s="263" t="s">
        <v>20034</v>
      </c>
      <c r="D1159" s="53"/>
      <c r="E1159" s="53"/>
      <c r="F1159" s="66"/>
      <c r="G1159" s="66"/>
      <c r="H1159" s="67"/>
    </row>
    <row r="1160" spans="1:8" s="42" customFormat="1" ht="15" customHeight="1" x14ac:dyDescent="0.25">
      <c r="A1160" s="53" t="s">
        <v>2711</v>
      </c>
      <c r="B1160" s="53" t="s">
        <v>20100</v>
      </c>
      <c r="C1160" s="262" t="s">
        <v>20035</v>
      </c>
      <c r="D1160" s="53"/>
      <c r="E1160" s="53"/>
      <c r="F1160" s="66"/>
      <c r="G1160" s="66"/>
      <c r="H1160" s="67"/>
    </row>
    <row r="1161" spans="1:8" s="42" customFormat="1" ht="15" customHeight="1" x14ac:dyDescent="0.25">
      <c r="A1161" s="53" t="s">
        <v>2711</v>
      </c>
      <c r="B1161" s="53" t="s">
        <v>20101</v>
      </c>
      <c r="C1161" s="257" t="s">
        <v>20036</v>
      </c>
      <c r="D1161" s="53"/>
      <c r="E1161" s="53"/>
      <c r="F1161" s="66"/>
      <c r="G1161" s="66"/>
      <c r="H1161" s="67"/>
    </row>
    <row r="1162" spans="1:8" s="42" customFormat="1" ht="15" customHeight="1" x14ac:dyDescent="0.25">
      <c r="A1162" s="53" t="s">
        <v>2711</v>
      </c>
      <c r="B1162" s="53" t="s">
        <v>20102</v>
      </c>
      <c r="C1162" s="260" t="s">
        <v>20037</v>
      </c>
      <c r="D1162" s="53"/>
      <c r="E1162" s="53"/>
      <c r="F1162" s="66"/>
      <c r="G1162" s="66"/>
      <c r="H1162" s="67"/>
    </row>
    <row r="1163" spans="1:8" s="42" customFormat="1" ht="15" customHeight="1" x14ac:dyDescent="0.25">
      <c r="A1163" s="53" t="s">
        <v>2711</v>
      </c>
      <c r="B1163" s="53" t="s">
        <v>6994</v>
      </c>
      <c r="C1163" s="261" t="s">
        <v>6995</v>
      </c>
      <c r="D1163" s="53"/>
      <c r="E1163" s="53"/>
      <c r="F1163" s="66"/>
      <c r="G1163" s="66"/>
      <c r="H1163" s="67"/>
    </row>
    <row r="1164" spans="1:8" s="42" customFormat="1" ht="15" customHeight="1" x14ac:dyDescent="0.25">
      <c r="A1164" s="53" t="s">
        <v>2711</v>
      </c>
      <c r="B1164" s="53" t="s">
        <v>6943</v>
      </c>
      <c r="C1164" s="274" t="s">
        <v>6944</v>
      </c>
      <c r="D1164" s="53"/>
      <c r="E1164" s="53"/>
      <c r="F1164" s="66"/>
      <c r="G1164" s="66"/>
      <c r="H1164" s="67"/>
    </row>
    <row r="1165" spans="1:8" s="42" customFormat="1" ht="15" customHeight="1" x14ac:dyDescent="0.25">
      <c r="A1165" s="53" t="s">
        <v>2711</v>
      </c>
      <c r="B1165" s="53" t="s">
        <v>6945</v>
      </c>
      <c r="C1165" s="274" t="s">
        <v>6946</v>
      </c>
      <c r="D1165" s="53"/>
      <c r="E1165" s="53"/>
      <c r="F1165" s="66"/>
      <c r="G1165" s="66"/>
      <c r="H1165" s="67"/>
    </row>
    <row r="1166" spans="1:8" s="42" customFormat="1" ht="15" customHeight="1" x14ac:dyDescent="0.25">
      <c r="A1166" s="53" t="s">
        <v>2711</v>
      </c>
      <c r="B1166" s="53" t="s">
        <v>6947</v>
      </c>
      <c r="C1166" s="274" t="s">
        <v>6948</v>
      </c>
      <c r="D1166" s="53"/>
      <c r="E1166" s="53"/>
      <c r="F1166" s="66"/>
      <c r="G1166" s="66"/>
      <c r="H1166" s="67"/>
    </row>
    <row r="1167" spans="1:8" s="42" customFormat="1" ht="15" customHeight="1" x14ac:dyDescent="0.25">
      <c r="A1167" s="53" t="s">
        <v>2711</v>
      </c>
      <c r="B1167" s="53" t="s">
        <v>6949</v>
      </c>
      <c r="C1167" s="274" t="s">
        <v>6950</v>
      </c>
      <c r="D1167" s="53"/>
      <c r="E1167" s="53"/>
      <c r="F1167" s="66"/>
      <c r="G1167" s="66"/>
      <c r="H1167" s="67"/>
    </row>
    <row r="1168" spans="1:8" s="42" customFormat="1" ht="15" customHeight="1" x14ac:dyDescent="0.25">
      <c r="A1168" s="53" t="s">
        <v>2711</v>
      </c>
      <c r="B1168" s="53" t="s">
        <v>6937</v>
      </c>
      <c r="C1168" s="274" t="s">
        <v>6938</v>
      </c>
      <c r="D1168" s="53"/>
      <c r="E1168" s="53"/>
      <c r="F1168" s="66"/>
      <c r="G1168" s="66"/>
      <c r="H1168" s="67"/>
    </row>
    <row r="1169" spans="1:8" s="42" customFormat="1" ht="15" customHeight="1" x14ac:dyDescent="0.25">
      <c r="A1169" s="53" t="s">
        <v>2711</v>
      </c>
      <c r="B1169" s="53" t="s">
        <v>20103</v>
      </c>
      <c r="C1169" s="261" t="s">
        <v>20038</v>
      </c>
      <c r="D1169" s="53"/>
      <c r="E1169" s="53"/>
      <c r="F1169" s="66"/>
      <c r="G1169" s="66"/>
      <c r="H1169" s="67"/>
    </row>
    <row r="1170" spans="1:8" s="42" customFormat="1" ht="15" customHeight="1" x14ac:dyDescent="0.25">
      <c r="A1170" s="53" t="s">
        <v>2711</v>
      </c>
      <c r="B1170" s="53" t="s">
        <v>20104</v>
      </c>
      <c r="C1170" s="262" t="s">
        <v>20039</v>
      </c>
      <c r="D1170" s="53"/>
      <c r="E1170" s="53"/>
      <c r="F1170" s="66"/>
      <c r="G1170" s="66"/>
      <c r="H1170" s="67"/>
    </row>
    <row r="1171" spans="1:8" s="42" customFormat="1" ht="15" customHeight="1" x14ac:dyDescent="0.25">
      <c r="A1171" s="53" t="s">
        <v>2711</v>
      </c>
      <c r="B1171" s="53" t="s">
        <v>20105</v>
      </c>
      <c r="C1171" s="257" t="s">
        <v>20040</v>
      </c>
      <c r="D1171" s="53"/>
      <c r="E1171" s="53"/>
      <c r="F1171" s="66"/>
      <c r="G1171" s="66"/>
      <c r="H1171" s="67"/>
    </row>
    <row r="1172" spans="1:8" s="42" customFormat="1" ht="15" customHeight="1" x14ac:dyDescent="0.25">
      <c r="A1172" s="53" t="s">
        <v>2711</v>
      </c>
      <c r="B1172" s="53" t="s">
        <v>20106</v>
      </c>
      <c r="C1172" s="257" t="s">
        <v>20041</v>
      </c>
      <c r="D1172" s="53"/>
      <c r="E1172" s="53"/>
      <c r="F1172" s="66"/>
      <c r="G1172" s="66"/>
      <c r="H1172" s="67"/>
    </row>
    <row r="1173" spans="1:8" s="42" customFormat="1" ht="15" customHeight="1" x14ac:dyDescent="0.25">
      <c r="A1173" s="53" t="s">
        <v>2711</v>
      </c>
      <c r="B1173" s="53" t="s">
        <v>20107</v>
      </c>
      <c r="C1173" s="257" t="s">
        <v>20042</v>
      </c>
      <c r="D1173" s="53"/>
      <c r="E1173" s="53"/>
      <c r="F1173" s="66"/>
      <c r="G1173" s="66"/>
      <c r="H1173" s="67"/>
    </row>
    <row r="1174" spans="1:8" s="42" customFormat="1" ht="15" customHeight="1" x14ac:dyDescent="0.25">
      <c r="A1174" s="53" t="s">
        <v>2711</v>
      </c>
      <c r="B1174" s="53" t="s">
        <v>20108</v>
      </c>
      <c r="C1174" s="273" t="s">
        <v>20043</v>
      </c>
      <c r="D1174" s="53"/>
      <c r="E1174" s="53"/>
      <c r="F1174" s="66"/>
      <c r="G1174" s="66"/>
      <c r="H1174" s="67"/>
    </row>
    <row r="1175" spans="1:8" s="42" customFormat="1" ht="15" customHeight="1" x14ac:dyDescent="0.25">
      <c r="A1175" s="53" t="s">
        <v>2711</v>
      </c>
      <c r="B1175" s="53" t="s">
        <v>20109</v>
      </c>
      <c r="C1175" s="263" t="s">
        <v>20044</v>
      </c>
      <c r="D1175" s="53"/>
      <c r="E1175" s="53"/>
      <c r="F1175" s="66"/>
      <c r="G1175" s="66"/>
      <c r="H1175" s="67"/>
    </row>
    <row r="1176" spans="1:8" s="42" customFormat="1" ht="15" customHeight="1" x14ac:dyDescent="0.25">
      <c r="A1176" s="53" t="s">
        <v>2711</v>
      </c>
      <c r="B1176" s="53" t="s">
        <v>20110</v>
      </c>
      <c r="C1176" s="262" t="s">
        <v>20045</v>
      </c>
      <c r="D1176" s="53"/>
      <c r="E1176" s="53"/>
      <c r="F1176" s="66"/>
      <c r="G1176" s="66"/>
      <c r="H1176" s="67"/>
    </row>
    <row r="1177" spans="1:8" s="42" customFormat="1" ht="15" customHeight="1" x14ac:dyDescent="0.25">
      <c r="A1177" s="53" t="s">
        <v>2711</v>
      </c>
      <c r="B1177" s="53" t="s">
        <v>20111</v>
      </c>
      <c r="C1177" s="257" t="s">
        <v>20046</v>
      </c>
      <c r="D1177" s="53"/>
      <c r="E1177" s="53"/>
      <c r="F1177" s="66"/>
      <c r="G1177" s="66"/>
      <c r="H1177" s="67"/>
    </row>
    <row r="1178" spans="1:8" s="42" customFormat="1" ht="15" customHeight="1" x14ac:dyDescent="0.25">
      <c r="A1178" s="53" t="s">
        <v>2711</v>
      </c>
      <c r="B1178" s="53" t="s">
        <v>20112</v>
      </c>
      <c r="C1178" s="260" t="s">
        <v>20047</v>
      </c>
      <c r="D1178" s="53"/>
      <c r="E1178" s="53"/>
      <c r="F1178" s="66"/>
      <c r="G1178" s="66"/>
      <c r="H1178" s="67"/>
    </row>
    <row r="1179" spans="1:8" s="42" customFormat="1" ht="15" customHeight="1" x14ac:dyDescent="0.25">
      <c r="A1179" s="53" t="s">
        <v>2711</v>
      </c>
      <c r="B1179" s="53" t="s">
        <v>7130</v>
      </c>
      <c r="C1179" s="261" t="s">
        <v>7131</v>
      </c>
      <c r="D1179" s="53"/>
      <c r="E1179" s="53"/>
      <c r="F1179" s="66"/>
      <c r="G1179" s="66"/>
      <c r="H1179" s="67"/>
    </row>
    <row r="1180" spans="1:8" s="42" customFormat="1" ht="15" customHeight="1" x14ac:dyDescent="0.25">
      <c r="A1180" s="53" t="s">
        <v>2711</v>
      </c>
      <c r="B1180" s="53" t="s">
        <v>20113</v>
      </c>
      <c r="C1180" s="262" t="s">
        <v>20048</v>
      </c>
      <c r="D1180" s="53"/>
      <c r="E1180" s="53"/>
      <c r="F1180" s="66"/>
      <c r="G1180" s="66"/>
      <c r="H1180" s="67"/>
    </row>
    <row r="1181" spans="1:8" s="42" customFormat="1" ht="15" customHeight="1" x14ac:dyDescent="0.25">
      <c r="A1181" s="53" t="s">
        <v>2711</v>
      </c>
      <c r="B1181" s="53" t="s">
        <v>20105</v>
      </c>
      <c r="C1181" s="257" t="s">
        <v>20040</v>
      </c>
      <c r="D1181" s="53"/>
      <c r="E1181" s="53"/>
      <c r="F1181" s="66"/>
      <c r="G1181" s="66"/>
      <c r="H1181" s="67"/>
    </row>
    <row r="1182" spans="1:8" s="42" customFormat="1" ht="15" customHeight="1" x14ac:dyDescent="0.25">
      <c r="A1182" s="53" t="s">
        <v>2711</v>
      </c>
      <c r="B1182" s="53" t="s">
        <v>20106</v>
      </c>
      <c r="C1182" s="257" t="s">
        <v>20041</v>
      </c>
      <c r="D1182" s="53"/>
      <c r="E1182" s="53"/>
      <c r="F1182" s="66"/>
      <c r="G1182" s="66"/>
      <c r="H1182" s="67"/>
    </row>
    <row r="1183" spans="1:8" s="42" customFormat="1" ht="15" customHeight="1" x14ac:dyDescent="0.25">
      <c r="A1183" s="53" t="s">
        <v>2711</v>
      </c>
      <c r="B1183" s="53" t="s">
        <v>20114</v>
      </c>
      <c r="C1183" s="257" t="s">
        <v>20049</v>
      </c>
      <c r="D1183" s="53"/>
      <c r="E1183" s="53"/>
      <c r="F1183" s="66"/>
      <c r="G1183" s="66"/>
      <c r="H1183" s="67"/>
    </row>
    <row r="1184" spans="1:8" s="42" customFormat="1" ht="15" customHeight="1" x14ac:dyDescent="0.25">
      <c r="A1184" s="53" t="s">
        <v>2711</v>
      </c>
      <c r="B1184" s="53" t="s">
        <v>7485</v>
      </c>
      <c r="C1184" s="66" t="s">
        <v>7486</v>
      </c>
      <c r="D1184" s="53" t="s">
        <v>5462</v>
      </c>
      <c r="E1184" s="53" t="s">
        <v>5472</v>
      </c>
      <c r="F1184" s="66"/>
      <c r="G1184" s="66"/>
      <c r="H1184" s="67" t="s">
        <v>2505</v>
      </c>
    </row>
    <row r="1185" spans="1:8" s="42" customFormat="1" ht="15" customHeight="1" x14ac:dyDescent="0.25">
      <c r="A1185" s="53" t="s">
        <v>2711</v>
      </c>
      <c r="B1185" s="53" t="s">
        <v>7487</v>
      </c>
      <c r="C1185" s="68" t="s">
        <v>7488</v>
      </c>
      <c r="D1185" s="53" t="s">
        <v>5462</v>
      </c>
      <c r="E1185" s="53" t="s">
        <v>5472</v>
      </c>
      <c r="F1185" s="66"/>
      <c r="G1185" s="66"/>
      <c r="H1185" s="67" t="s">
        <v>2505</v>
      </c>
    </row>
    <row r="1186" spans="1:8" s="42" customFormat="1" ht="15" customHeight="1" x14ac:dyDescent="0.25">
      <c r="A1186" s="53" t="s">
        <v>2711</v>
      </c>
      <c r="B1186" s="53" t="s">
        <v>7489</v>
      </c>
      <c r="C1186" s="69" t="s">
        <v>7490</v>
      </c>
      <c r="D1186" s="53" t="s">
        <v>5462</v>
      </c>
      <c r="E1186" s="53" t="s">
        <v>5472</v>
      </c>
      <c r="F1186" s="66"/>
      <c r="G1186" s="66"/>
      <c r="H1186" s="67" t="s">
        <v>2505</v>
      </c>
    </row>
    <row r="1187" spans="1:8" s="42" customFormat="1" ht="15" customHeight="1" x14ac:dyDescent="0.25">
      <c r="A1187" s="53" t="s">
        <v>2711</v>
      </c>
      <c r="B1187" s="53" t="s">
        <v>7491</v>
      </c>
      <c r="C1187" s="70" t="s">
        <v>7492</v>
      </c>
      <c r="D1187" s="53" t="s">
        <v>5462</v>
      </c>
      <c r="E1187" s="53" t="s">
        <v>5472</v>
      </c>
      <c r="F1187" s="66"/>
      <c r="G1187" s="66"/>
      <c r="H1187" s="67" t="s">
        <v>2505</v>
      </c>
    </row>
    <row r="1188" spans="1:8" s="42" customFormat="1" ht="15" customHeight="1" x14ac:dyDescent="0.25">
      <c r="A1188" s="152" t="s">
        <v>2711</v>
      </c>
      <c r="B1188" s="152" t="s">
        <v>7493</v>
      </c>
      <c r="C1188" s="159" t="s">
        <v>7494</v>
      </c>
      <c r="D1188" s="152" t="s">
        <v>5462</v>
      </c>
      <c r="E1188" s="152" t="s">
        <v>5472</v>
      </c>
      <c r="F1188" s="153"/>
      <c r="G1188" s="153"/>
      <c r="H1188" s="154" t="s">
        <v>2505</v>
      </c>
    </row>
    <row r="1189" spans="1:8" s="211" customFormat="1" ht="15" customHeight="1" x14ac:dyDescent="0.25">
      <c r="A1189" s="130" t="s">
        <v>2711</v>
      </c>
      <c r="B1189" s="138" t="s">
        <v>13752</v>
      </c>
      <c r="C1189" s="103" t="s">
        <v>13329</v>
      </c>
      <c r="D1189" s="103"/>
      <c r="E1189" s="103"/>
      <c r="F1189" s="103"/>
      <c r="G1189" s="103"/>
      <c r="H1189" s="103"/>
    </row>
    <row r="1190" spans="1:8" s="42" customFormat="1" ht="15" customHeight="1" x14ac:dyDescent="0.25">
      <c r="A1190" s="125" t="s">
        <v>2711</v>
      </c>
      <c r="B1190" s="125" t="s">
        <v>7495</v>
      </c>
      <c r="C1190" s="131" t="s">
        <v>7496</v>
      </c>
      <c r="D1190" s="125" t="s">
        <v>5462</v>
      </c>
      <c r="E1190" s="125" t="s">
        <v>5472</v>
      </c>
      <c r="F1190" s="173"/>
      <c r="G1190" s="173"/>
      <c r="H1190" s="126" t="s">
        <v>2505</v>
      </c>
    </row>
    <row r="1191" spans="1:8" s="42" customFormat="1" ht="15" customHeight="1" x14ac:dyDescent="0.25">
      <c r="A1191" s="53" t="s">
        <v>2711</v>
      </c>
      <c r="B1191" s="53" t="s">
        <v>7497</v>
      </c>
      <c r="C1191" s="99" t="s">
        <v>7498</v>
      </c>
      <c r="D1191" s="53" t="s">
        <v>5462</v>
      </c>
      <c r="E1191" s="53" t="s">
        <v>5472</v>
      </c>
      <c r="F1191" s="66"/>
      <c r="G1191" s="66"/>
      <c r="H1191" s="67" t="s">
        <v>2505</v>
      </c>
    </row>
    <row r="1192" spans="1:8" s="42" customFormat="1" ht="15" customHeight="1" x14ac:dyDescent="0.25">
      <c r="A1192" s="53" t="s">
        <v>2711</v>
      </c>
      <c r="B1192" s="53" t="s">
        <v>7499</v>
      </c>
      <c r="C1192" s="99" t="s">
        <v>7500</v>
      </c>
      <c r="D1192" s="53" t="s">
        <v>5462</v>
      </c>
      <c r="E1192" s="53" t="s">
        <v>5472</v>
      </c>
      <c r="F1192" s="66"/>
      <c r="G1192" s="66"/>
      <c r="H1192" s="67" t="s">
        <v>2505</v>
      </c>
    </row>
    <row r="1193" spans="1:8" s="42" customFormat="1" ht="15" customHeight="1" x14ac:dyDescent="0.25">
      <c r="A1193" s="53" t="s">
        <v>2711</v>
      </c>
      <c r="B1193" s="53" t="s">
        <v>7501</v>
      </c>
      <c r="C1193" s="70" t="s">
        <v>7502</v>
      </c>
      <c r="D1193" s="53" t="s">
        <v>5462</v>
      </c>
      <c r="E1193" s="53" t="s">
        <v>5472</v>
      </c>
      <c r="F1193" s="66"/>
      <c r="G1193" s="66"/>
      <c r="H1193" s="67" t="s">
        <v>2505</v>
      </c>
    </row>
    <row r="1194" spans="1:8" s="42" customFormat="1" ht="15" customHeight="1" x14ac:dyDescent="0.25">
      <c r="A1194" s="53" t="s">
        <v>2711</v>
      </c>
      <c r="B1194" s="53" t="s">
        <v>7503</v>
      </c>
      <c r="C1194" s="71" t="s">
        <v>7504</v>
      </c>
      <c r="D1194" s="53" t="s">
        <v>5462</v>
      </c>
      <c r="E1194" s="53" t="s">
        <v>5472</v>
      </c>
      <c r="F1194" s="66"/>
      <c r="G1194" s="66"/>
      <c r="H1194" s="67" t="s">
        <v>2505</v>
      </c>
    </row>
    <row r="1195" spans="1:8" s="42" customFormat="1" ht="15" customHeight="1" x14ac:dyDescent="0.25">
      <c r="A1195" s="53" t="s">
        <v>2711</v>
      </c>
      <c r="B1195" s="53" t="s">
        <v>7505</v>
      </c>
      <c r="C1195" s="71" t="s">
        <v>7506</v>
      </c>
      <c r="D1195" s="53" t="s">
        <v>5462</v>
      </c>
      <c r="E1195" s="53" t="s">
        <v>5472</v>
      </c>
      <c r="F1195" s="66"/>
      <c r="G1195" s="66"/>
      <c r="H1195" s="67" t="s">
        <v>2505</v>
      </c>
    </row>
    <row r="1196" spans="1:8" s="42" customFormat="1" ht="15" customHeight="1" x14ac:dyDescent="0.25">
      <c r="A1196" s="53" t="s">
        <v>2711</v>
      </c>
      <c r="B1196" s="53" t="s">
        <v>7507</v>
      </c>
      <c r="C1196" s="71" t="s">
        <v>7508</v>
      </c>
      <c r="D1196" s="53" t="s">
        <v>5462</v>
      </c>
      <c r="E1196" s="53" t="s">
        <v>5472</v>
      </c>
      <c r="F1196" s="66"/>
      <c r="G1196" s="66"/>
      <c r="H1196" s="67" t="s">
        <v>2505</v>
      </c>
    </row>
    <row r="1197" spans="1:8" s="42" customFormat="1" ht="15" customHeight="1" x14ac:dyDescent="0.25">
      <c r="A1197" s="53" t="s">
        <v>2711</v>
      </c>
      <c r="B1197" s="53" t="s">
        <v>7509</v>
      </c>
      <c r="C1197" s="71" t="s">
        <v>7510</v>
      </c>
      <c r="D1197" s="53" t="s">
        <v>5462</v>
      </c>
      <c r="E1197" s="53" t="s">
        <v>5472</v>
      </c>
      <c r="F1197" s="66"/>
      <c r="G1197" s="66"/>
      <c r="H1197" s="67" t="s">
        <v>2505</v>
      </c>
    </row>
    <row r="1198" spans="1:8" s="42" customFormat="1" ht="15" customHeight="1" x14ac:dyDescent="0.25">
      <c r="A1198" s="53" t="s">
        <v>2711</v>
      </c>
      <c r="B1198" s="53" t="s">
        <v>7511</v>
      </c>
      <c r="C1198" s="68" t="s">
        <v>7512</v>
      </c>
      <c r="D1198" s="53" t="s">
        <v>5462</v>
      </c>
      <c r="E1198" s="53" t="s">
        <v>5472</v>
      </c>
      <c r="F1198" s="66"/>
      <c r="G1198" s="66"/>
      <c r="H1198" s="67" t="s">
        <v>2505</v>
      </c>
    </row>
    <row r="1199" spans="1:8" s="42" customFormat="1" ht="15" customHeight="1" x14ac:dyDescent="0.25">
      <c r="A1199" s="53" t="s">
        <v>2711</v>
      </c>
      <c r="B1199" s="53" t="s">
        <v>7513</v>
      </c>
      <c r="C1199" s="68" t="s">
        <v>7514</v>
      </c>
      <c r="D1199" s="53" t="s">
        <v>5462</v>
      </c>
      <c r="E1199" s="53" t="s">
        <v>5472</v>
      </c>
      <c r="F1199" s="66"/>
      <c r="G1199" s="66"/>
      <c r="H1199" s="67" t="s">
        <v>2505</v>
      </c>
    </row>
    <row r="1200" spans="1:8" s="42" customFormat="1" ht="15" customHeight="1" x14ac:dyDescent="0.25">
      <c r="A1200" s="53" t="s">
        <v>2711</v>
      </c>
      <c r="B1200" s="53" t="s">
        <v>7515</v>
      </c>
      <c r="C1200" s="68" t="s">
        <v>7516</v>
      </c>
      <c r="D1200" s="53" t="s">
        <v>5462</v>
      </c>
      <c r="E1200" s="53" t="s">
        <v>5472</v>
      </c>
      <c r="F1200" s="66"/>
      <c r="G1200" s="66"/>
      <c r="H1200" s="67" t="s">
        <v>2505</v>
      </c>
    </row>
    <row r="1201" spans="1:8" s="42" customFormat="1" ht="15" customHeight="1" x14ac:dyDescent="0.25">
      <c r="A1201" s="53" t="s">
        <v>2711</v>
      </c>
      <c r="B1201" s="53" t="s">
        <v>7517</v>
      </c>
      <c r="C1201" s="68" t="s">
        <v>7518</v>
      </c>
      <c r="D1201" s="53" t="s">
        <v>5462</v>
      </c>
      <c r="E1201" s="53" t="s">
        <v>5472</v>
      </c>
      <c r="F1201" s="66"/>
      <c r="G1201" s="66"/>
      <c r="H1201" s="67" t="s">
        <v>2505</v>
      </c>
    </row>
    <row r="1202" spans="1:8" s="211" customFormat="1" ht="15" customHeight="1" x14ac:dyDescent="0.25">
      <c r="A1202" s="53" t="s">
        <v>2711</v>
      </c>
      <c r="B1202" s="53" t="s">
        <v>7519</v>
      </c>
      <c r="C1202" s="68" t="s">
        <v>7520</v>
      </c>
      <c r="D1202" s="53" t="s">
        <v>5462</v>
      </c>
      <c r="E1202" s="53" t="s">
        <v>5472</v>
      </c>
      <c r="F1202" s="66"/>
      <c r="G1202" s="66"/>
      <c r="H1202" s="67" t="s">
        <v>2505</v>
      </c>
    </row>
    <row r="1203" spans="1:8" s="42" customFormat="1" ht="15" customHeight="1" x14ac:dyDescent="0.25">
      <c r="A1203" s="53" t="s">
        <v>2711</v>
      </c>
      <c r="B1203" s="53" t="s">
        <v>7521</v>
      </c>
      <c r="C1203" s="68" t="s">
        <v>7522</v>
      </c>
      <c r="D1203" s="53" t="s">
        <v>5462</v>
      </c>
      <c r="E1203" s="53" t="s">
        <v>5472</v>
      </c>
      <c r="F1203" s="66"/>
      <c r="G1203" s="66"/>
      <c r="H1203" s="67" t="s">
        <v>2505</v>
      </c>
    </row>
    <row r="1204" spans="1:8" s="42" customFormat="1" ht="15" customHeight="1" x14ac:dyDescent="0.25">
      <c r="A1204" s="53" t="s">
        <v>2711</v>
      </c>
      <c r="B1204" s="53" t="s">
        <v>7523</v>
      </c>
      <c r="C1204" s="68" t="s">
        <v>7524</v>
      </c>
      <c r="D1204" s="53" t="s">
        <v>5462</v>
      </c>
      <c r="E1204" s="53" t="s">
        <v>5472</v>
      </c>
      <c r="F1204" s="66"/>
      <c r="G1204" s="66"/>
      <c r="H1204" s="67" t="s">
        <v>2505</v>
      </c>
    </row>
    <row r="1205" spans="1:8" s="42" customFormat="1" ht="15" customHeight="1" x14ac:dyDescent="0.25">
      <c r="A1205" s="53" t="s">
        <v>2711</v>
      </c>
      <c r="B1205" s="53" t="s">
        <v>7525</v>
      </c>
      <c r="C1205" s="66" t="s">
        <v>7526</v>
      </c>
      <c r="D1205" s="53" t="s">
        <v>5462</v>
      </c>
      <c r="E1205" s="53" t="s">
        <v>5472</v>
      </c>
      <c r="F1205" s="66"/>
      <c r="G1205" s="66"/>
      <c r="H1205" s="67" t="s">
        <v>2505</v>
      </c>
    </row>
    <row r="1206" spans="1:8" s="42" customFormat="1" ht="15" customHeight="1" x14ac:dyDescent="0.25">
      <c r="A1206" s="53" t="s">
        <v>2711</v>
      </c>
      <c r="B1206" s="53" t="s">
        <v>7527</v>
      </c>
      <c r="C1206" s="68" t="s">
        <v>7528</v>
      </c>
      <c r="D1206" s="53" t="s">
        <v>5462</v>
      </c>
      <c r="E1206" s="53" t="s">
        <v>5472</v>
      </c>
      <c r="F1206" s="66"/>
      <c r="G1206" s="66"/>
      <c r="H1206" s="67" t="s">
        <v>2505</v>
      </c>
    </row>
    <row r="1207" spans="1:8" s="211" customFormat="1" ht="15" customHeight="1" x14ac:dyDescent="0.25">
      <c r="A1207" s="53" t="s">
        <v>2711</v>
      </c>
      <c r="B1207" s="53" t="s">
        <v>7529</v>
      </c>
      <c r="C1207" s="68" t="s">
        <v>7530</v>
      </c>
      <c r="D1207" s="53" t="s">
        <v>5462</v>
      </c>
      <c r="E1207" s="53" t="s">
        <v>5472</v>
      </c>
      <c r="F1207" s="66"/>
      <c r="G1207" s="66"/>
      <c r="H1207" s="67" t="s">
        <v>2505</v>
      </c>
    </row>
    <row r="1208" spans="1:8" s="42" customFormat="1" ht="15" customHeight="1" x14ac:dyDescent="0.25">
      <c r="A1208" s="53" t="s">
        <v>2711</v>
      </c>
      <c r="B1208" s="53" t="s">
        <v>7531</v>
      </c>
      <c r="C1208" s="69" t="s">
        <v>7532</v>
      </c>
      <c r="D1208" s="53" t="s">
        <v>5462</v>
      </c>
      <c r="E1208" s="53" t="s">
        <v>5472</v>
      </c>
      <c r="F1208" s="66"/>
      <c r="G1208" s="66"/>
      <c r="H1208" s="67" t="s">
        <v>2505</v>
      </c>
    </row>
    <row r="1209" spans="1:8" s="42" customFormat="1" ht="15" customHeight="1" x14ac:dyDescent="0.25">
      <c r="A1209" s="53" t="s">
        <v>2711</v>
      </c>
      <c r="B1209" s="53" t="s">
        <v>7533</v>
      </c>
      <c r="C1209" s="70" t="s">
        <v>7534</v>
      </c>
      <c r="D1209" s="53" t="s">
        <v>5462</v>
      </c>
      <c r="E1209" s="53" t="s">
        <v>5472</v>
      </c>
      <c r="F1209" s="66"/>
      <c r="G1209" s="66"/>
      <c r="H1209" s="67" t="s">
        <v>2505</v>
      </c>
    </row>
    <row r="1210" spans="1:8" s="42" customFormat="1" ht="15" customHeight="1" x14ac:dyDescent="0.25">
      <c r="A1210" s="152" t="s">
        <v>2711</v>
      </c>
      <c r="B1210" s="152" t="s">
        <v>7535</v>
      </c>
      <c r="C1210" s="159" t="s">
        <v>7536</v>
      </c>
      <c r="D1210" s="152" t="s">
        <v>5462</v>
      </c>
      <c r="E1210" s="152" t="s">
        <v>5472</v>
      </c>
      <c r="F1210" s="153"/>
      <c r="G1210" s="153"/>
      <c r="H1210" s="154" t="s">
        <v>2505</v>
      </c>
    </row>
    <row r="1211" spans="1:8" s="42" customFormat="1" ht="15" customHeight="1" x14ac:dyDescent="0.25">
      <c r="A1211" s="130" t="s">
        <v>2711</v>
      </c>
      <c r="B1211" s="138" t="s">
        <v>13753</v>
      </c>
      <c r="C1211" s="103" t="s">
        <v>13330</v>
      </c>
      <c r="D1211" s="103"/>
      <c r="E1211" s="103"/>
      <c r="F1211" s="103"/>
      <c r="G1211" s="103"/>
      <c r="H1211" s="103"/>
    </row>
    <row r="1212" spans="1:8" s="42" customFormat="1" ht="15" customHeight="1" x14ac:dyDescent="0.25">
      <c r="A1212" s="125" t="s">
        <v>2711</v>
      </c>
      <c r="B1212" s="125" t="s">
        <v>7539</v>
      </c>
      <c r="C1212" s="131" t="s">
        <v>7540</v>
      </c>
      <c r="D1212" s="125" t="s">
        <v>5462</v>
      </c>
      <c r="E1212" s="125" t="s">
        <v>5472</v>
      </c>
      <c r="F1212" s="173"/>
      <c r="G1212" s="173"/>
      <c r="H1212" s="126" t="s">
        <v>2505</v>
      </c>
    </row>
    <row r="1213" spans="1:8" s="42" customFormat="1" ht="15" customHeight="1" x14ac:dyDescent="0.25">
      <c r="A1213" s="53" t="s">
        <v>2711</v>
      </c>
      <c r="B1213" s="53" t="s">
        <v>7541</v>
      </c>
      <c r="C1213" s="99" t="s">
        <v>7542</v>
      </c>
      <c r="D1213" s="53" t="s">
        <v>5462</v>
      </c>
      <c r="E1213" s="53" t="s">
        <v>5472</v>
      </c>
      <c r="F1213" s="66"/>
      <c r="G1213" s="66"/>
      <c r="H1213" s="67" t="s">
        <v>2505</v>
      </c>
    </row>
    <row r="1214" spans="1:8" s="42" customFormat="1" ht="15" customHeight="1" x14ac:dyDescent="0.25">
      <c r="A1214" s="53" t="s">
        <v>2711</v>
      </c>
      <c r="B1214" s="53" t="s">
        <v>7543</v>
      </c>
      <c r="C1214" s="99" t="s">
        <v>7544</v>
      </c>
      <c r="D1214" s="53" t="s">
        <v>5462</v>
      </c>
      <c r="E1214" s="53" t="s">
        <v>5472</v>
      </c>
      <c r="F1214" s="66"/>
      <c r="G1214" s="66"/>
      <c r="H1214" s="67" t="s">
        <v>2505</v>
      </c>
    </row>
    <row r="1215" spans="1:8" s="42" customFormat="1" ht="15" customHeight="1" x14ac:dyDescent="0.25">
      <c r="A1215" s="53" t="s">
        <v>2711</v>
      </c>
      <c r="B1215" s="53" t="s">
        <v>7545</v>
      </c>
      <c r="C1215" s="105" t="s">
        <v>7546</v>
      </c>
      <c r="D1215" s="53" t="s">
        <v>5462</v>
      </c>
      <c r="E1215" s="53" t="s">
        <v>5472</v>
      </c>
      <c r="F1215" s="66"/>
      <c r="G1215" s="66"/>
      <c r="H1215" s="67" t="s">
        <v>2505</v>
      </c>
    </row>
    <row r="1216" spans="1:8" s="42" customFormat="1" ht="15" customHeight="1" x14ac:dyDescent="0.25">
      <c r="A1216" s="53" t="s">
        <v>2711</v>
      </c>
      <c r="B1216" s="53" t="s">
        <v>7547</v>
      </c>
      <c r="C1216" s="105" t="s">
        <v>7548</v>
      </c>
      <c r="D1216" s="53" t="s">
        <v>5462</v>
      </c>
      <c r="E1216" s="53" t="s">
        <v>5472</v>
      </c>
      <c r="F1216" s="66"/>
      <c r="G1216" s="66"/>
      <c r="H1216" s="67" t="s">
        <v>2505</v>
      </c>
    </row>
    <row r="1217" spans="1:8" s="42" customFormat="1" ht="15" customHeight="1" x14ac:dyDescent="0.25">
      <c r="A1217" s="53" t="s">
        <v>2711</v>
      </c>
      <c r="B1217" s="53" t="s">
        <v>7549</v>
      </c>
      <c r="C1217" s="105" t="s">
        <v>7550</v>
      </c>
      <c r="D1217" s="53" t="s">
        <v>5462</v>
      </c>
      <c r="E1217" s="53" t="s">
        <v>5472</v>
      </c>
      <c r="F1217" s="66"/>
      <c r="G1217" s="66"/>
      <c r="H1217" s="67" t="s">
        <v>2505</v>
      </c>
    </row>
    <row r="1218" spans="1:8" s="211" customFormat="1" ht="15" customHeight="1" x14ac:dyDescent="0.25">
      <c r="A1218" s="53" t="s">
        <v>2711</v>
      </c>
      <c r="B1218" s="53" t="s">
        <v>7551</v>
      </c>
      <c r="C1218" s="107" t="s">
        <v>7552</v>
      </c>
      <c r="D1218" s="53" t="s">
        <v>5462</v>
      </c>
      <c r="E1218" s="53" t="s">
        <v>5472</v>
      </c>
      <c r="F1218" s="66"/>
      <c r="G1218" s="66"/>
      <c r="H1218" s="67" t="s">
        <v>2505</v>
      </c>
    </row>
    <row r="1219" spans="1:8" s="42" customFormat="1" ht="15" customHeight="1" x14ac:dyDescent="0.25">
      <c r="A1219" s="53" t="s">
        <v>2711</v>
      </c>
      <c r="B1219" s="53" t="s">
        <v>7553</v>
      </c>
      <c r="C1219" s="107" t="s">
        <v>7554</v>
      </c>
      <c r="D1219" s="53" t="s">
        <v>5462</v>
      </c>
      <c r="E1219" s="53" t="s">
        <v>5472</v>
      </c>
      <c r="F1219" s="66"/>
      <c r="G1219" s="66"/>
      <c r="H1219" s="67" t="s">
        <v>2505</v>
      </c>
    </row>
    <row r="1220" spans="1:8" s="42" customFormat="1" ht="15" customHeight="1" x14ac:dyDescent="0.25">
      <c r="A1220" s="53" t="s">
        <v>2711</v>
      </c>
      <c r="B1220" s="53" t="s">
        <v>7555</v>
      </c>
      <c r="C1220" s="107" t="s">
        <v>7556</v>
      </c>
      <c r="D1220" s="53" t="s">
        <v>5462</v>
      </c>
      <c r="E1220" s="53" t="s">
        <v>5472</v>
      </c>
      <c r="F1220" s="66"/>
      <c r="G1220" s="66"/>
      <c r="H1220" s="67" t="s">
        <v>2505</v>
      </c>
    </row>
    <row r="1221" spans="1:8" s="42" customFormat="1" ht="15" customHeight="1" x14ac:dyDescent="0.25">
      <c r="A1221" s="53" t="s">
        <v>2711</v>
      </c>
      <c r="B1221" s="53" t="s">
        <v>7557</v>
      </c>
      <c r="C1221" s="107" t="s">
        <v>7558</v>
      </c>
      <c r="D1221" s="53" t="s">
        <v>5462</v>
      </c>
      <c r="E1221" s="53" t="s">
        <v>5472</v>
      </c>
      <c r="F1221" s="66"/>
      <c r="G1221" s="66"/>
      <c r="H1221" s="67" t="s">
        <v>2505</v>
      </c>
    </row>
    <row r="1222" spans="1:8" s="42" customFormat="1" ht="15" customHeight="1" x14ac:dyDescent="0.25">
      <c r="A1222" s="53" t="s">
        <v>2711</v>
      </c>
      <c r="B1222" s="53" t="s">
        <v>7559</v>
      </c>
      <c r="C1222" s="99" t="s">
        <v>7560</v>
      </c>
      <c r="D1222" s="53" t="s">
        <v>5462</v>
      </c>
      <c r="E1222" s="53" t="s">
        <v>5472</v>
      </c>
      <c r="F1222" s="66"/>
      <c r="G1222" s="66"/>
      <c r="H1222" s="67" t="s">
        <v>2505</v>
      </c>
    </row>
    <row r="1223" spans="1:8" s="42" customFormat="1" ht="15" customHeight="1" x14ac:dyDescent="0.25">
      <c r="A1223" s="53" t="s">
        <v>2711</v>
      </c>
      <c r="B1223" s="53" t="s">
        <v>7561</v>
      </c>
      <c r="C1223" s="70" t="s">
        <v>7562</v>
      </c>
      <c r="D1223" s="53" t="s">
        <v>5462</v>
      </c>
      <c r="E1223" s="53" t="s">
        <v>5472</v>
      </c>
      <c r="F1223" s="66"/>
      <c r="G1223" s="66"/>
      <c r="H1223" s="67" t="s">
        <v>2505</v>
      </c>
    </row>
    <row r="1224" spans="1:8" s="42" customFormat="1" ht="15" customHeight="1" x14ac:dyDescent="0.25">
      <c r="A1224" s="53" t="s">
        <v>2711</v>
      </c>
      <c r="B1224" s="53" t="s">
        <v>7563</v>
      </c>
      <c r="C1224" s="71" t="s">
        <v>7564</v>
      </c>
      <c r="D1224" s="53" t="s">
        <v>5462</v>
      </c>
      <c r="E1224" s="53" t="s">
        <v>5472</v>
      </c>
      <c r="F1224" s="66"/>
      <c r="G1224" s="66"/>
      <c r="H1224" s="67" t="s">
        <v>2505</v>
      </c>
    </row>
    <row r="1225" spans="1:8" s="42" customFormat="1" ht="15" customHeight="1" x14ac:dyDescent="0.25">
      <c r="A1225" s="53" t="s">
        <v>2711</v>
      </c>
      <c r="B1225" s="53" t="s">
        <v>7565</v>
      </c>
      <c r="C1225" s="72" t="s">
        <v>7566</v>
      </c>
      <c r="D1225" s="53" t="s">
        <v>5462</v>
      </c>
      <c r="E1225" s="53" t="s">
        <v>5472</v>
      </c>
      <c r="F1225" s="66"/>
      <c r="G1225" s="66"/>
      <c r="H1225" s="67" t="s">
        <v>2505</v>
      </c>
    </row>
    <row r="1226" spans="1:8" s="42" customFormat="1" ht="15" customHeight="1" x14ac:dyDescent="0.25">
      <c r="A1226" s="53" t="s">
        <v>2711</v>
      </c>
      <c r="B1226" s="53" t="s">
        <v>7567</v>
      </c>
      <c r="C1226" s="72" t="s">
        <v>7568</v>
      </c>
      <c r="D1226" s="53" t="s">
        <v>5462</v>
      </c>
      <c r="E1226" s="53" t="s">
        <v>5472</v>
      </c>
      <c r="F1226" s="66"/>
      <c r="G1226" s="66"/>
      <c r="H1226" s="67" t="s">
        <v>2505</v>
      </c>
    </row>
    <row r="1227" spans="1:8" s="42" customFormat="1" ht="15" customHeight="1" x14ac:dyDescent="0.25">
      <c r="A1227" s="53" t="s">
        <v>2711</v>
      </c>
      <c r="B1227" s="53" t="s">
        <v>7569</v>
      </c>
      <c r="C1227" s="72" t="s">
        <v>7570</v>
      </c>
      <c r="D1227" s="53" t="s">
        <v>5462</v>
      </c>
      <c r="E1227" s="53" t="s">
        <v>5472</v>
      </c>
      <c r="F1227" s="66"/>
      <c r="G1227" s="66"/>
      <c r="H1227" s="67" t="s">
        <v>2505</v>
      </c>
    </row>
    <row r="1228" spans="1:8" s="42" customFormat="1" ht="15" customHeight="1" x14ac:dyDescent="0.25">
      <c r="A1228" s="53" t="s">
        <v>2711</v>
      </c>
      <c r="B1228" s="53" t="s">
        <v>7571</v>
      </c>
      <c r="C1228" s="71" t="s">
        <v>7572</v>
      </c>
      <c r="D1228" s="53" t="s">
        <v>5462</v>
      </c>
      <c r="E1228" s="53" t="s">
        <v>5472</v>
      </c>
      <c r="F1228" s="66"/>
      <c r="G1228" s="66"/>
      <c r="H1228" s="67" t="s">
        <v>2505</v>
      </c>
    </row>
    <row r="1229" spans="1:8" s="42" customFormat="1" ht="15" customHeight="1" x14ac:dyDescent="0.25">
      <c r="A1229" s="53" t="s">
        <v>2711</v>
      </c>
      <c r="B1229" s="53" t="s">
        <v>7573</v>
      </c>
      <c r="C1229" s="71" t="s">
        <v>7574</v>
      </c>
      <c r="D1229" s="53" t="s">
        <v>5462</v>
      </c>
      <c r="E1229" s="53" t="s">
        <v>5472</v>
      </c>
      <c r="F1229" s="66"/>
      <c r="G1229" s="66"/>
      <c r="H1229" s="67" t="s">
        <v>2505</v>
      </c>
    </row>
    <row r="1230" spans="1:8" s="42" customFormat="1" ht="15" customHeight="1" x14ac:dyDescent="0.25">
      <c r="A1230" s="53" t="s">
        <v>2711</v>
      </c>
      <c r="B1230" s="53" t="s">
        <v>7575</v>
      </c>
      <c r="C1230" s="71" t="s">
        <v>7576</v>
      </c>
      <c r="D1230" s="53" t="s">
        <v>5462</v>
      </c>
      <c r="E1230" s="53" t="s">
        <v>5472</v>
      </c>
      <c r="F1230" s="66"/>
      <c r="G1230" s="66"/>
      <c r="H1230" s="67" t="s">
        <v>2505</v>
      </c>
    </row>
    <row r="1231" spans="1:8" s="211" customFormat="1" ht="15" customHeight="1" x14ac:dyDescent="0.25">
      <c r="A1231" s="53" t="s">
        <v>2711</v>
      </c>
      <c r="B1231" s="53" t="s">
        <v>7577</v>
      </c>
      <c r="C1231" s="71" t="s">
        <v>7578</v>
      </c>
      <c r="D1231" s="53" t="s">
        <v>5462</v>
      </c>
      <c r="E1231" s="53" t="s">
        <v>5472</v>
      </c>
      <c r="F1231" s="66"/>
      <c r="G1231" s="66"/>
      <c r="H1231" s="67" t="s">
        <v>2505</v>
      </c>
    </row>
    <row r="1232" spans="1:8" s="42" customFormat="1" ht="15" customHeight="1" x14ac:dyDescent="0.25">
      <c r="A1232" s="53" t="s">
        <v>2711</v>
      </c>
      <c r="B1232" s="53" t="s">
        <v>7579</v>
      </c>
      <c r="C1232" s="71" t="s">
        <v>7580</v>
      </c>
      <c r="D1232" s="53" t="s">
        <v>5462</v>
      </c>
      <c r="E1232" s="53" t="s">
        <v>5472</v>
      </c>
      <c r="F1232" s="66"/>
      <c r="G1232" s="66"/>
      <c r="H1232" s="67" t="s">
        <v>2505</v>
      </c>
    </row>
    <row r="1233" spans="1:8" s="42" customFormat="1" ht="15" customHeight="1" x14ac:dyDescent="0.25">
      <c r="A1233" s="53" t="s">
        <v>2711</v>
      </c>
      <c r="B1233" s="53" t="s">
        <v>7581</v>
      </c>
      <c r="C1233" s="71" t="s">
        <v>7582</v>
      </c>
      <c r="D1233" s="53" t="s">
        <v>5462</v>
      </c>
      <c r="E1233" s="53" t="s">
        <v>5472</v>
      </c>
      <c r="F1233" s="66"/>
      <c r="G1233" s="66"/>
      <c r="H1233" s="67" t="s">
        <v>2505</v>
      </c>
    </row>
    <row r="1234" spans="1:8" s="42" customFormat="1" ht="15" customHeight="1" x14ac:dyDescent="0.25">
      <c r="A1234" s="53" t="s">
        <v>2711</v>
      </c>
      <c r="B1234" s="53" t="s">
        <v>7583</v>
      </c>
      <c r="C1234" s="68" t="s">
        <v>7584</v>
      </c>
      <c r="D1234" s="53" t="s">
        <v>5462</v>
      </c>
      <c r="E1234" s="53" t="s">
        <v>5472</v>
      </c>
      <c r="F1234" s="66"/>
      <c r="G1234" s="66"/>
      <c r="H1234" s="67" t="s">
        <v>2505</v>
      </c>
    </row>
    <row r="1235" spans="1:8" s="42" customFormat="1" ht="15" customHeight="1" x14ac:dyDescent="0.25">
      <c r="A1235" s="53" t="s">
        <v>2711</v>
      </c>
      <c r="B1235" s="53" t="s">
        <v>7585</v>
      </c>
      <c r="C1235" s="69" t="s">
        <v>7586</v>
      </c>
      <c r="D1235" s="53" t="s">
        <v>5462</v>
      </c>
      <c r="E1235" s="53" t="s">
        <v>5472</v>
      </c>
      <c r="F1235" s="66"/>
      <c r="G1235" s="66"/>
      <c r="H1235" s="67" t="s">
        <v>2505</v>
      </c>
    </row>
    <row r="1236" spans="1:8" s="211" customFormat="1" ht="15" customHeight="1" x14ac:dyDescent="0.25">
      <c r="A1236" s="53" t="s">
        <v>2711</v>
      </c>
      <c r="B1236" s="53" t="s">
        <v>7587</v>
      </c>
      <c r="C1236" s="70" t="s">
        <v>7588</v>
      </c>
      <c r="D1236" s="53" t="s">
        <v>5462</v>
      </c>
      <c r="E1236" s="53" t="s">
        <v>5472</v>
      </c>
      <c r="F1236" s="66"/>
      <c r="G1236" s="66"/>
      <c r="H1236" s="67" t="s">
        <v>2505</v>
      </c>
    </row>
    <row r="1237" spans="1:8" s="42" customFormat="1" ht="15" customHeight="1" x14ac:dyDescent="0.25">
      <c r="A1237" s="152" t="s">
        <v>2711</v>
      </c>
      <c r="B1237" s="152" t="s">
        <v>7535</v>
      </c>
      <c r="C1237" s="159" t="s">
        <v>7536</v>
      </c>
      <c r="D1237" s="152" t="s">
        <v>5462</v>
      </c>
      <c r="E1237" s="152" t="s">
        <v>5472</v>
      </c>
      <c r="F1237" s="153"/>
      <c r="G1237" s="153"/>
      <c r="H1237" s="154" t="s">
        <v>2505</v>
      </c>
    </row>
    <row r="1238" spans="1:8" s="42" customFormat="1" ht="15" customHeight="1" x14ac:dyDescent="0.25">
      <c r="A1238" s="130" t="s">
        <v>2711</v>
      </c>
      <c r="B1238" s="138" t="s">
        <v>13753</v>
      </c>
      <c r="C1238" s="103" t="s">
        <v>13330</v>
      </c>
      <c r="D1238" s="103"/>
      <c r="E1238" s="103"/>
      <c r="F1238" s="103"/>
      <c r="G1238" s="103"/>
      <c r="H1238" s="103"/>
    </row>
    <row r="1239" spans="1:8" s="42" customFormat="1" ht="15" customHeight="1" x14ac:dyDescent="0.25">
      <c r="A1239" s="125" t="s">
        <v>2711</v>
      </c>
      <c r="B1239" s="125" t="s">
        <v>7539</v>
      </c>
      <c r="C1239" s="131" t="s">
        <v>7540</v>
      </c>
      <c r="D1239" s="125" t="s">
        <v>5462</v>
      </c>
      <c r="E1239" s="125" t="s">
        <v>5472</v>
      </c>
      <c r="F1239" s="173"/>
      <c r="G1239" s="173"/>
      <c r="H1239" s="126" t="s">
        <v>2505</v>
      </c>
    </row>
    <row r="1240" spans="1:8" s="42" customFormat="1" ht="15" customHeight="1" x14ac:dyDescent="0.25">
      <c r="A1240" s="53" t="s">
        <v>2711</v>
      </c>
      <c r="B1240" s="53" t="s">
        <v>7541</v>
      </c>
      <c r="C1240" s="99" t="s">
        <v>7542</v>
      </c>
      <c r="D1240" s="53" t="s">
        <v>5462</v>
      </c>
      <c r="E1240" s="53" t="s">
        <v>5472</v>
      </c>
      <c r="F1240" s="66"/>
      <c r="G1240" s="66"/>
      <c r="H1240" s="67" t="s">
        <v>2505</v>
      </c>
    </row>
    <row r="1241" spans="1:8" s="42" customFormat="1" ht="15" customHeight="1" x14ac:dyDescent="0.25">
      <c r="A1241" s="53" t="s">
        <v>2711</v>
      </c>
      <c r="B1241" s="53" t="s">
        <v>7543</v>
      </c>
      <c r="C1241" s="99" t="s">
        <v>7544</v>
      </c>
      <c r="D1241" s="53" t="s">
        <v>5462</v>
      </c>
      <c r="E1241" s="53" t="s">
        <v>5472</v>
      </c>
      <c r="F1241" s="66"/>
      <c r="G1241" s="66"/>
      <c r="H1241" s="67" t="s">
        <v>2505</v>
      </c>
    </row>
    <row r="1242" spans="1:8" s="42" customFormat="1" ht="15" customHeight="1" x14ac:dyDescent="0.25">
      <c r="A1242" s="53" t="s">
        <v>2711</v>
      </c>
      <c r="B1242" s="53" t="s">
        <v>7545</v>
      </c>
      <c r="C1242" s="105" t="s">
        <v>7546</v>
      </c>
      <c r="D1242" s="53" t="s">
        <v>5462</v>
      </c>
      <c r="E1242" s="53" t="s">
        <v>5472</v>
      </c>
      <c r="F1242" s="66"/>
      <c r="G1242" s="66"/>
      <c r="H1242" s="67" t="s">
        <v>2505</v>
      </c>
    </row>
    <row r="1243" spans="1:8" s="42" customFormat="1" ht="15" customHeight="1" x14ac:dyDescent="0.25">
      <c r="A1243" s="53" t="s">
        <v>2711</v>
      </c>
      <c r="B1243" s="53" t="s">
        <v>7547</v>
      </c>
      <c r="C1243" s="105" t="s">
        <v>7548</v>
      </c>
      <c r="D1243" s="53" t="s">
        <v>5462</v>
      </c>
      <c r="E1243" s="53" t="s">
        <v>5472</v>
      </c>
      <c r="F1243" s="66"/>
      <c r="G1243" s="66"/>
      <c r="H1243" s="67" t="s">
        <v>2505</v>
      </c>
    </row>
    <row r="1244" spans="1:8" s="42" customFormat="1" ht="15" customHeight="1" x14ac:dyDescent="0.25">
      <c r="A1244" s="53" t="s">
        <v>2711</v>
      </c>
      <c r="B1244" s="53" t="s">
        <v>7549</v>
      </c>
      <c r="C1244" s="105" t="s">
        <v>7550</v>
      </c>
      <c r="D1244" s="53" t="s">
        <v>5462</v>
      </c>
      <c r="E1244" s="53" t="s">
        <v>5472</v>
      </c>
      <c r="F1244" s="66"/>
      <c r="G1244" s="66"/>
      <c r="H1244" s="67" t="s">
        <v>2505</v>
      </c>
    </row>
    <row r="1245" spans="1:8" s="42" customFormat="1" ht="15" customHeight="1" x14ac:dyDescent="0.25">
      <c r="A1245" s="53" t="s">
        <v>2711</v>
      </c>
      <c r="B1245" s="53" t="s">
        <v>7551</v>
      </c>
      <c r="C1245" s="107" t="s">
        <v>7552</v>
      </c>
      <c r="D1245" s="53" t="s">
        <v>5462</v>
      </c>
      <c r="E1245" s="53" t="s">
        <v>5472</v>
      </c>
      <c r="F1245" s="66"/>
      <c r="G1245" s="66"/>
      <c r="H1245" s="67" t="s">
        <v>2505</v>
      </c>
    </row>
    <row r="1246" spans="1:8" s="42" customFormat="1" ht="15" customHeight="1" x14ac:dyDescent="0.25">
      <c r="A1246" s="53" t="s">
        <v>2711</v>
      </c>
      <c r="B1246" s="53" t="s">
        <v>7553</v>
      </c>
      <c r="C1246" s="107" t="s">
        <v>7554</v>
      </c>
      <c r="D1246" s="53" t="s">
        <v>5462</v>
      </c>
      <c r="E1246" s="53" t="s">
        <v>5472</v>
      </c>
      <c r="F1246" s="66"/>
      <c r="G1246" s="66"/>
      <c r="H1246" s="67" t="s">
        <v>2505</v>
      </c>
    </row>
    <row r="1247" spans="1:8" s="42" customFormat="1" ht="15" customHeight="1" x14ac:dyDescent="0.25">
      <c r="A1247" s="53" t="s">
        <v>2711</v>
      </c>
      <c r="B1247" s="53" t="s">
        <v>7555</v>
      </c>
      <c r="C1247" s="107" t="s">
        <v>7556</v>
      </c>
      <c r="D1247" s="53" t="s">
        <v>5462</v>
      </c>
      <c r="E1247" s="53" t="s">
        <v>5472</v>
      </c>
      <c r="F1247" s="66"/>
      <c r="G1247" s="66"/>
      <c r="H1247" s="67" t="s">
        <v>2505</v>
      </c>
    </row>
    <row r="1248" spans="1:8" s="42" customFormat="1" ht="15" customHeight="1" x14ac:dyDescent="0.25">
      <c r="A1248" s="53" t="s">
        <v>2711</v>
      </c>
      <c r="B1248" s="53" t="s">
        <v>7557</v>
      </c>
      <c r="C1248" s="107" t="s">
        <v>7558</v>
      </c>
      <c r="D1248" s="53" t="s">
        <v>5462</v>
      </c>
      <c r="E1248" s="53" t="s">
        <v>5472</v>
      </c>
      <c r="F1248" s="66"/>
      <c r="G1248" s="66"/>
      <c r="H1248" s="67" t="s">
        <v>2505</v>
      </c>
    </row>
    <row r="1249" spans="1:8" s="42" customFormat="1" ht="15" customHeight="1" x14ac:dyDescent="0.25">
      <c r="A1249" s="53" t="s">
        <v>2711</v>
      </c>
      <c r="B1249" s="53" t="s">
        <v>7559</v>
      </c>
      <c r="C1249" s="99" t="s">
        <v>7560</v>
      </c>
      <c r="D1249" s="53" t="s">
        <v>5462</v>
      </c>
      <c r="E1249" s="53" t="s">
        <v>5472</v>
      </c>
      <c r="F1249" s="66"/>
      <c r="G1249" s="66"/>
      <c r="H1249" s="67" t="s">
        <v>2505</v>
      </c>
    </row>
    <row r="1250" spans="1:8" s="42" customFormat="1" ht="15" customHeight="1" x14ac:dyDescent="0.25">
      <c r="A1250" s="152" t="s">
        <v>2711</v>
      </c>
      <c r="B1250" s="152" t="s">
        <v>7589</v>
      </c>
      <c r="C1250" s="159" t="s">
        <v>7590</v>
      </c>
      <c r="D1250" s="152" t="s">
        <v>5462</v>
      </c>
      <c r="E1250" s="152" t="s">
        <v>5472</v>
      </c>
      <c r="F1250" s="153"/>
      <c r="G1250" s="153"/>
      <c r="H1250" s="154" t="s">
        <v>2505</v>
      </c>
    </row>
    <row r="1251" spans="1:8" s="42" customFormat="1" ht="15" customHeight="1" x14ac:dyDescent="0.25">
      <c r="A1251" s="130" t="s">
        <v>2711</v>
      </c>
      <c r="B1251" s="138" t="s">
        <v>13754</v>
      </c>
      <c r="C1251" s="103" t="s">
        <v>13331</v>
      </c>
      <c r="D1251" s="103"/>
      <c r="E1251" s="103"/>
      <c r="F1251" s="103"/>
      <c r="G1251" s="103"/>
      <c r="H1251" s="103"/>
    </row>
    <row r="1252" spans="1:8" s="42" customFormat="1" ht="15" customHeight="1" x14ac:dyDescent="0.25">
      <c r="A1252" s="53" t="s">
        <v>2711</v>
      </c>
      <c r="B1252" s="138" t="s">
        <v>20097</v>
      </c>
      <c r="C1252" s="277" t="s">
        <v>20050</v>
      </c>
      <c r="D1252" s="103"/>
      <c r="E1252" s="103"/>
      <c r="F1252" s="103"/>
      <c r="G1252" s="103"/>
      <c r="H1252" s="103"/>
    </row>
    <row r="1253" spans="1:8" s="42" customFormat="1" ht="15" customHeight="1" x14ac:dyDescent="0.25">
      <c r="A1253" s="179" t="s">
        <v>2711</v>
      </c>
      <c r="B1253" s="179" t="s">
        <v>5904</v>
      </c>
      <c r="C1253" s="187" t="s">
        <v>5905</v>
      </c>
      <c r="D1253" s="179" t="s">
        <v>5462</v>
      </c>
      <c r="E1253" s="179" t="s">
        <v>5472</v>
      </c>
      <c r="F1253" s="181"/>
      <c r="G1253" s="181"/>
      <c r="H1253" s="182" t="s">
        <v>2505</v>
      </c>
    </row>
    <row r="1254" spans="1:8" s="211" customFormat="1" ht="15" customHeight="1" x14ac:dyDescent="0.25">
      <c r="A1254" s="130" t="s">
        <v>2711</v>
      </c>
      <c r="B1254" s="138" t="s">
        <v>13667</v>
      </c>
      <c r="C1254" s="103" t="s">
        <v>13244</v>
      </c>
      <c r="D1254" s="103"/>
      <c r="E1254" s="103"/>
      <c r="F1254" s="103"/>
      <c r="G1254" s="103"/>
      <c r="H1254" s="103"/>
    </row>
    <row r="1255" spans="1:8" s="42" customFormat="1" ht="15" customHeight="1" x14ac:dyDescent="0.25">
      <c r="A1255" s="125" t="s">
        <v>2711</v>
      </c>
      <c r="B1255" s="125" t="s">
        <v>5908</v>
      </c>
      <c r="C1255" s="131" t="s">
        <v>5909</v>
      </c>
      <c r="D1255" s="125" t="s">
        <v>5462</v>
      </c>
      <c r="E1255" s="125" t="s">
        <v>5472</v>
      </c>
      <c r="F1255" s="173"/>
      <c r="G1255" s="173"/>
      <c r="H1255" s="126" t="s">
        <v>2505</v>
      </c>
    </row>
    <row r="1256" spans="1:8" s="42" customFormat="1" ht="15" customHeight="1" x14ac:dyDescent="0.25">
      <c r="A1256" s="53" t="s">
        <v>2711</v>
      </c>
      <c r="B1256" s="53" t="s">
        <v>7591</v>
      </c>
      <c r="C1256" s="105" t="s">
        <v>7592</v>
      </c>
      <c r="D1256" s="53" t="s">
        <v>5462</v>
      </c>
      <c r="E1256" s="53" t="s">
        <v>5472</v>
      </c>
      <c r="F1256" s="66"/>
      <c r="G1256" s="66"/>
      <c r="H1256" s="67" t="s">
        <v>2505</v>
      </c>
    </row>
    <row r="1257" spans="1:8" s="42" customFormat="1" ht="15" customHeight="1" x14ac:dyDescent="0.25">
      <c r="A1257" s="53" t="s">
        <v>2711</v>
      </c>
      <c r="B1257" s="53" t="s">
        <v>7593</v>
      </c>
      <c r="C1257" s="107" t="s">
        <v>7594</v>
      </c>
      <c r="D1257" s="53" t="s">
        <v>5462</v>
      </c>
      <c r="E1257" s="53" t="s">
        <v>5472</v>
      </c>
      <c r="F1257" s="66"/>
      <c r="G1257" s="66"/>
      <c r="H1257" s="67" t="s">
        <v>2505</v>
      </c>
    </row>
    <row r="1258" spans="1:8" s="42" customFormat="1" ht="15" customHeight="1" x14ac:dyDescent="0.25">
      <c r="A1258" s="53" t="s">
        <v>2711</v>
      </c>
      <c r="B1258" s="53" t="s">
        <v>7595</v>
      </c>
      <c r="C1258" s="107" t="s">
        <v>7596</v>
      </c>
      <c r="D1258" s="53" t="s">
        <v>5462</v>
      </c>
      <c r="E1258" s="53" t="s">
        <v>5472</v>
      </c>
      <c r="F1258" s="66"/>
      <c r="G1258" s="66"/>
      <c r="H1258" s="67" t="s">
        <v>2505</v>
      </c>
    </row>
    <row r="1259" spans="1:8" s="42" customFormat="1" ht="15" customHeight="1" x14ac:dyDescent="0.25">
      <c r="A1259" s="53" t="s">
        <v>2711</v>
      </c>
      <c r="B1259" s="53" t="s">
        <v>7597</v>
      </c>
      <c r="C1259" s="105" t="s">
        <v>7598</v>
      </c>
      <c r="D1259" s="53" t="s">
        <v>5462</v>
      </c>
      <c r="E1259" s="53" t="s">
        <v>5472</v>
      </c>
      <c r="F1259" s="66"/>
      <c r="G1259" s="66"/>
      <c r="H1259" s="67" t="s">
        <v>2505</v>
      </c>
    </row>
    <row r="1260" spans="1:8" s="42" customFormat="1" ht="15" customHeight="1" x14ac:dyDescent="0.25">
      <c r="A1260" s="53" t="s">
        <v>2711</v>
      </c>
      <c r="B1260" s="53" t="s">
        <v>7599</v>
      </c>
      <c r="C1260" s="107" t="s">
        <v>7600</v>
      </c>
      <c r="D1260" s="53" t="s">
        <v>5462</v>
      </c>
      <c r="E1260" s="53" t="s">
        <v>5472</v>
      </c>
      <c r="F1260" s="66"/>
      <c r="G1260" s="66"/>
      <c r="H1260" s="67" t="s">
        <v>2505</v>
      </c>
    </row>
    <row r="1261" spans="1:8" s="42" customFormat="1" ht="15" customHeight="1" x14ac:dyDescent="0.25">
      <c r="A1261" s="53" t="s">
        <v>2711</v>
      </c>
      <c r="B1261" s="53" t="s">
        <v>7601</v>
      </c>
      <c r="C1261" s="107" t="s">
        <v>7602</v>
      </c>
      <c r="D1261" s="53" t="s">
        <v>5462</v>
      </c>
      <c r="E1261" s="53" t="s">
        <v>5472</v>
      </c>
      <c r="F1261" s="66"/>
      <c r="G1261" s="66"/>
      <c r="H1261" s="67" t="s">
        <v>2505</v>
      </c>
    </row>
    <row r="1262" spans="1:8" s="42" customFormat="1" ht="15" customHeight="1" x14ac:dyDescent="0.25">
      <c r="A1262" s="53" t="s">
        <v>2711</v>
      </c>
      <c r="B1262" s="53" t="s">
        <v>5910</v>
      </c>
      <c r="C1262" s="99" t="s">
        <v>5911</v>
      </c>
      <c r="D1262" s="53" t="s">
        <v>5462</v>
      </c>
      <c r="E1262" s="53" t="s">
        <v>5472</v>
      </c>
      <c r="F1262" s="66"/>
      <c r="G1262" s="66"/>
      <c r="H1262" s="67" t="s">
        <v>2505</v>
      </c>
    </row>
    <row r="1263" spans="1:8" s="42" customFormat="1" ht="15" customHeight="1" x14ac:dyDescent="0.25">
      <c r="A1263" s="53" t="s">
        <v>2711</v>
      </c>
      <c r="B1263" s="53" t="s">
        <v>7603</v>
      </c>
      <c r="C1263" s="105" t="s">
        <v>7604</v>
      </c>
      <c r="D1263" s="53" t="s">
        <v>5462</v>
      </c>
      <c r="E1263" s="53" t="s">
        <v>5472</v>
      </c>
      <c r="F1263" s="66"/>
      <c r="G1263" s="66"/>
      <c r="H1263" s="67" t="s">
        <v>2505</v>
      </c>
    </row>
    <row r="1264" spans="1:8" s="42" customFormat="1" ht="15" customHeight="1" x14ac:dyDescent="0.25">
      <c r="A1264" s="53" t="s">
        <v>2711</v>
      </c>
      <c r="B1264" s="53" t="s">
        <v>7605</v>
      </c>
      <c r="C1264" s="107" t="s">
        <v>7606</v>
      </c>
      <c r="D1264" s="53" t="s">
        <v>5462</v>
      </c>
      <c r="E1264" s="53" t="s">
        <v>5472</v>
      </c>
      <c r="F1264" s="66"/>
      <c r="G1264" s="66"/>
      <c r="H1264" s="67" t="s">
        <v>2505</v>
      </c>
    </row>
    <row r="1265" spans="1:8" s="42" customFormat="1" ht="15" customHeight="1" x14ac:dyDescent="0.25">
      <c r="A1265" s="53" t="s">
        <v>2711</v>
      </c>
      <c r="B1265" s="53" t="s">
        <v>7607</v>
      </c>
      <c r="C1265" s="110" t="s">
        <v>7608</v>
      </c>
      <c r="D1265" s="53" t="s">
        <v>5462</v>
      </c>
      <c r="E1265" s="53" t="s">
        <v>5472</v>
      </c>
      <c r="F1265" s="66"/>
      <c r="G1265" s="66"/>
      <c r="H1265" s="67" t="s">
        <v>2505</v>
      </c>
    </row>
    <row r="1266" spans="1:8" s="42" customFormat="1" ht="15" customHeight="1" x14ac:dyDescent="0.25">
      <c r="A1266" s="53" t="s">
        <v>2711</v>
      </c>
      <c r="B1266" s="53" t="s">
        <v>7609</v>
      </c>
      <c r="C1266" s="110" t="s">
        <v>7610</v>
      </c>
      <c r="D1266" s="53" t="s">
        <v>5462</v>
      </c>
      <c r="E1266" s="53" t="s">
        <v>5472</v>
      </c>
      <c r="F1266" s="66"/>
      <c r="G1266" s="66"/>
      <c r="H1266" s="67" t="s">
        <v>2505</v>
      </c>
    </row>
    <row r="1267" spans="1:8" s="211" customFormat="1" ht="15" customHeight="1" x14ac:dyDescent="0.25">
      <c r="A1267" s="53" t="s">
        <v>2711</v>
      </c>
      <c r="B1267" s="53" t="s">
        <v>7611</v>
      </c>
      <c r="C1267" s="107" t="s">
        <v>7612</v>
      </c>
      <c r="D1267" s="53" t="s">
        <v>5462</v>
      </c>
      <c r="E1267" s="53" t="s">
        <v>5472</v>
      </c>
      <c r="F1267" s="66"/>
      <c r="G1267" s="66"/>
      <c r="H1267" s="67" t="s">
        <v>2505</v>
      </c>
    </row>
    <row r="1268" spans="1:8" s="42" customFormat="1" ht="15" customHeight="1" x14ac:dyDescent="0.25">
      <c r="A1268" s="53" t="s">
        <v>2711</v>
      </c>
      <c r="B1268" s="53" t="s">
        <v>7613</v>
      </c>
      <c r="C1268" s="110" t="s">
        <v>7614</v>
      </c>
      <c r="D1268" s="53" t="s">
        <v>5462</v>
      </c>
      <c r="E1268" s="53" t="s">
        <v>5472</v>
      </c>
      <c r="F1268" s="66"/>
      <c r="G1268" s="66"/>
      <c r="H1268" s="67" t="s">
        <v>2505</v>
      </c>
    </row>
    <row r="1269" spans="1:8" s="42" customFormat="1" ht="15" customHeight="1" x14ac:dyDescent="0.25">
      <c r="A1269" s="53" t="s">
        <v>2711</v>
      </c>
      <c r="B1269" s="53" t="s">
        <v>7615</v>
      </c>
      <c r="C1269" s="110" t="s">
        <v>7616</v>
      </c>
      <c r="D1269" s="53" t="s">
        <v>5462</v>
      </c>
      <c r="E1269" s="53" t="s">
        <v>5472</v>
      </c>
      <c r="F1269" s="66"/>
      <c r="G1269" s="66"/>
      <c r="H1269" s="67" t="s">
        <v>2505</v>
      </c>
    </row>
    <row r="1270" spans="1:8" s="42" customFormat="1" ht="15" customHeight="1" x14ac:dyDescent="0.25">
      <c r="A1270" s="53" t="s">
        <v>2711</v>
      </c>
      <c r="B1270" s="53" t="s">
        <v>7617</v>
      </c>
      <c r="C1270" s="105" t="s">
        <v>7618</v>
      </c>
      <c r="D1270" s="53" t="s">
        <v>5462</v>
      </c>
      <c r="E1270" s="53" t="s">
        <v>5472</v>
      </c>
      <c r="F1270" s="66"/>
      <c r="G1270" s="66"/>
      <c r="H1270" s="67" t="s">
        <v>2505</v>
      </c>
    </row>
    <row r="1271" spans="1:8" s="42" customFormat="1" ht="15" customHeight="1" x14ac:dyDescent="0.25">
      <c r="A1271" s="53" t="s">
        <v>2711</v>
      </c>
      <c r="B1271" s="53" t="s">
        <v>7619</v>
      </c>
      <c r="C1271" s="107" t="s">
        <v>7620</v>
      </c>
      <c r="D1271" s="53" t="s">
        <v>5462</v>
      </c>
      <c r="E1271" s="53" t="s">
        <v>5472</v>
      </c>
      <c r="F1271" s="66"/>
      <c r="G1271" s="66"/>
      <c r="H1271" s="67" t="s">
        <v>2505</v>
      </c>
    </row>
    <row r="1272" spans="1:8" s="42" customFormat="1" ht="15" customHeight="1" x14ac:dyDescent="0.25">
      <c r="A1272" s="53" t="s">
        <v>2711</v>
      </c>
      <c r="B1272" s="53" t="s">
        <v>7621</v>
      </c>
      <c r="C1272" s="110" t="s">
        <v>7622</v>
      </c>
      <c r="D1272" s="53" t="s">
        <v>5462</v>
      </c>
      <c r="E1272" s="53" t="s">
        <v>5472</v>
      </c>
      <c r="F1272" s="66"/>
      <c r="G1272" s="66"/>
      <c r="H1272" s="67" t="s">
        <v>2505</v>
      </c>
    </row>
    <row r="1273" spans="1:8" s="42" customFormat="1" ht="15" customHeight="1" x14ac:dyDescent="0.25">
      <c r="A1273" s="53" t="s">
        <v>2711</v>
      </c>
      <c r="B1273" s="53" t="s">
        <v>7623</v>
      </c>
      <c r="C1273" s="110" t="s">
        <v>7624</v>
      </c>
      <c r="D1273" s="53" t="s">
        <v>5462</v>
      </c>
      <c r="E1273" s="53" t="s">
        <v>5472</v>
      </c>
      <c r="F1273" s="66"/>
      <c r="G1273" s="66"/>
      <c r="H1273" s="67" t="s">
        <v>2505</v>
      </c>
    </row>
    <row r="1274" spans="1:8" s="42" customFormat="1" ht="15" customHeight="1" x14ac:dyDescent="0.25">
      <c r="A1274" s="53" t="s">
        <v>2711</v>
      </c>
      <c r="B1274" s="53" t="s">
        <v>7625</v>
      </c>
      <c r="C1274" s="107" t="s">
        <v>7626</v>
      </c>
      <c r="D1274" s="53" t="s">
        <v>5462</v>
      </c>
      <c r="E1274" s="53" t="s">
        <v>5472</v>
      </c>
      <c r="F1274" s="66"/>
      <c r="G1274" s="66"/>
      <c r="H1274" s="67" t="s">
        <v>2505</v>
      </c>
    </row>
    <row r="1275" spans="1:8" s="42" customFormat="1" ht="15" customHeight="1" x14ac:dyDescent="0.25">
      <c r="A1275" s="53" t="s">
        <v>2711</v>
      </c>
      <c r="B1275" s="53" t="s">
        <v>7627</v>
      </c>
      <c r="C1275" s="110" t="s">
        <v>7628</v>
      </c>
      <c r="D1275" s="53" t="s">
        <v>5462</v>
      </c>
      <c r="E1275" s="53" t="s">
        <v>5472</v>
      </c>
      <c r="F1275" s="66"/>
      <c r="G1275" s="66"/>
      <c r="H1275" s="67" t="s">
        <v>2505</v>
      </c>
    </row>
    <row r="1276" spans="1:8" s="42" customFormat="1" ht="15" customHeight="1" x14ac:dyDescent="0.25">
      <c r="A1276" s="53" t="s">
        <v>2711</v>
      </c>
      <c r="B1276" s="53" t="s">
        <v>7629</v>
      </c>
      <c r="C1276" s="110" t="s">
        <v>7630</v>
      </c>
      <c r="D1276" s="53" t="s">
        <v>5462</v>
      </c>
      <c r="E1276" s="53" t="s">
        <v>5472</v>
      </c>
      <c r="F1276" s="66"/>
      <c r="G1276" s="66"/>
      <c r="H1276" s="67" t="s">
        <v>2505</v>
      </c>
    </row>
    <row r="1277" spans="1:8" s="42" customFormat="1" ht="15" customHeight="1" x14ac:dyDescent="0.25">
      <c r="A1277" s="53" t="s">
        <v>2711</v>
      </c>
      <c r="B1277" s="53" t="s">
        <v>7631</v>
      </c>
      <c r="C1277" s="110" t="s">
        <v>7632</v>
      </c>
      <c r="D1277" s="53" t="s">
        <v>5462</v>
      </c>
      <c r="E1277" s="53" t="s">
        <v>5472</v>
      </c>
      <c r="F1277" s="66"/>
      <c r="G1277" s="66"/>
      <c r="H1277" s="67" t="s">
        <v>2505</v>
      </c>
    </row>
    <row r="1278" spans="1:8" s="42" customFormat="1" ht="15" customHeight="1" x14ac:dyDescent="0.25">
      <c r="A1278" s="53" t="s">
        <v>2711</v>
      </c>
      <c r="B1278" s="53" t="s">
        <v>7633</v>
      </c>
      <c r="C1278" s="70" t="s">
        <v>7634</v>
      </c>
      <c r="D1278" s="53" t="s">
        <v>5462</v>
      </c>
      <c r="E1278" s="53" t="s">
        <v>5472</v>
      </c>
      <c r="F1278" s="66"/>
      <c r="G1278" s="66"/>
      <c r="H1278" s="67" t="s">
        <v>2505</v>
      </c>
    </row>
    <row r="1279" spans="1:8" s="42" customFormat="1" ht="15" customHeight="1" x14ac:dyDescent="0.25">
      <c r="A1279" s="53" t="s">
        <v>2711</v>
      </c>
      <c r="B1279" s="53" t="s">
        <v>7635</v>
      </c>
      <c r="C1279" s="71" t="s">
        <v>7636</v>
      </c>
      <c r="D1279" s="53" t="s">
        <v>5462</v>
      </c>
      <c r="E1279" s="53" t="s">
        <v>5472</v>
      </c>
      <c r="F1279" s="66"/>
      <c r="G1279" s="66"/>
      <c r="H1279" s="67" t="s">
        <v>2505</v>
      </c>
    </row>
    <row r="1280" spans="1:8" s="42" customFormat="1" ht="15" customHeight="1" x14ac:dyDescent="0.25">
      <c r="A1280" s="53" t="s">
        <v>2711</v>
      </c>
      <c r="B1280" s="53" t="s">
        <v>7637</v>
      </c>
      <c r="C1280" s="71" t="s">
        <v>7638</v>
      </c>
      <c r="D1280" s="53" t="s">
        <v>5462</v>
      </c>
      <c r="E1280" s="53" t="s">
        <v>5472</v>
      </c>
      <c r="F1280" s="66"/>
      <c r="G1280" s="66"/>
      <c r="H1280" s="67" t="s">
        <v>2505</v>
      </c>
    </row>
    <row r="1281" spans="1:8" s="42" customFormat="1" ht="15" customHeight="1" x14ac:dyDescent="0.25">
      <c r="A1281" s="53" t="s">
        <v>2711</v>
      </c>
      <c r="B1281" s="53" t="s">
        <v>7639</v>
      </c>
      <c r="C1281" s="71" t="s">
        <v>7640</v>
      </c>
      <c r="D1281" s="53" t="s">
        <v>5462</v>
      </c>
      <c r="E1281" s="53" t="s">
        <v>5472</v>
      </c>
      <c r="F1281" s="66"/>
      <c r="G1281" s="66"/>
      <c r="H1281" s="67" t="s">
        <v>2505</v>
      </c>
    </row>
    <row r="1282" spans="1:8" s="42" customFormat="1" ht="15" customHeight="1" x14ac:dyDescent="0.25">
      <c r="A1282" s="53" t="s">
        <v>2711</v>
      </c>
      <c r="B1282" s="53" t="s">
        <v>7641</v>
      </c>
      <c r="C1282" s="71" t="s">
        <v>7642</v>
      </c>
      <c r="D1282" s="53" t="s">
        <v>5462</v>
      </c>
      <c r="E1282" s="53" t="s">
        <v>5472</v>
      </c>
      <c r="F1282" s="66"/>
      <c r="G1282" s="66"/>
      <c r="H1282" s="67" t="s">
        <v>2505</v>
      </c>
    </row>
    <row r="1283" spans="1:8" s="42" customFormat="1" ht="15" customHeight="1" x14ac:dyDescent="0.25">
      <c r="A1283" s="53" t="s">
        <v>2711</v>
      </c>
      <c r="B1283" s="53" t="s">
        <v>7643</v>
      </c>
      <c r="C1283" s="71" t="s">
        <v>7644</v>
      </c>
      <c r="D1283" s="53" t="s">
        <v>5462</v>
      </c>
      <c r="E1283" s="53" t="s">
        <v>5472</v>
      </c>
      <c r="F1283" s="66"/>
      <c r="G1283" s="66"/>
      <c r="H1283" s="67" t="s">
        <v>2505</v>
      </c>
    </row>
    <row r="1284" spans="1:8" s="42" customFormat="1" ht="15" customHeight="1" x14ac:dyDescent="0.25">
      <c r="A1284" s="53" t="s">
        <v>2711</v>
      </c>
      <c r="B1284" s="53" t="s">
        <v>7645</v>
      </c>
      <c r="C1284" s="71" t="s">
        <v>7646</v>
      </c>
      <c r="D1284" s="53" t="s">
        <v>5462</v>
      </c>
      <c r="E1284" s="53" t="s">
        <v>5472</v>
      </c>
      <c r="F1284" s="66"/>
      <c r="G1284" s="66"/>
      <c r="H1284" s="67" t="s">
        <v>2505</v>
      </c>
    </row>
    <row r="1285" spans="1:8" s="42" customFormat="1" ht="15" customHeight="1" x14ac:dyDescent="0.25">
      <c r="A1285" s="53" t="s">
        <v>2711</v>
      </c>
      <c r="B1285" s="53" t="s">
        <v>7515</v>
      </c>
      <c r="C1285" s="68" t="s">
        <v>7516</v>
      </c>
      <c r="D1285" s="53" t="s">
        <v>5462</v>
      </c>
      <c r="E1285" s="53" t="s">
        <v>5472</v>
      </c>
      <c r="F1285" s="66"/>
      <c r="G1285" s="66"/>
      <c r="H1285" s="67" t="s">
        <v>2505</v>
      </c>
    </row>
    <row r="1286" spans="1:8" s="42" customFormat="1" ht="15" customHeight="1" x14ac:dyDescent="0.25">
      <c r="A1286" s="53" t="s">
        <v>2711</v>
      </c>
      <c r="B1286" s="53" t="s">
        <v>7647</v>
      </c>
      <c r="C1286" s="68" t="s">
        <v>7648</v>
      </c>
      <c r="D1286" s="53" t="s">
        <v>5462</v>
      </c>
      <c r="E1286" s="53" t="s">
        <v>5472</v>
      </c>
      <c r="F1286" s="66"/>
      <c r="G1286" s="66"/>
      <c r="H1286" s="67" t="s">
        <v>2505</v>
      </c>
    </row>
    <row r="1287" spans="1:8" s="42" customFormat="1" ht="15" customHeight="1" x14ac:dyDescent="0.25">
      <c r="A1287" s="53" t="s">
        <v>2711</v>
      </c>
      <c r="B1287" s="53" t="s">
        <v>7649</v>
      </c>
      <c r="C1287" s="69" t="s">
        <v>7650</v>
      </c>
      <c r="D1287" s="53" t="s">
        <v>5462</v>
      </c>
      <c r="E1287" s="53" t="s">
        <v>5472</v>
      </c>
      <c r="F1287" s="66"/>
      <c r="G1287" s="66"/>
      <c r="H1287" s="67" t="s">
        <v>2505</v>
      </c>
    </row>
    <row r="1288" spans="1:8" s="42" customFormat="1" ht="15" customHeight="1" x14ac:dyDescent="0.25">
      <c r="A1288" s="53" t="s">
        <v>2711</v>
      </c>
      <c r="B1288" s="53" t="s">
        <v>7651</v>
      </c>
      <c r="C1288" s="70" t="s">
        <v>7652</v>
      </c>
      <c r="D1288" s="53" t="s">
        <v>5462</v>
      </c>
      <c r="E1288" s="53" t="s">
        <v>5472</v>
      </c>
      <c r="F1288" s="66"/>
      <c r="G1288" s="66"/>
      <c r="H1288" s="67" t="s">
        <v>2505</v>
      </c>
    </row>
    <row r="1289" spans="1:8" s="211" customFormat="1" ht="15" customHeight="1" x14ac:dyDescent="0.25">
      <c r="A1289" s="152" t="s">
        <v>2711</v>
      </c>
      <c r="B1289" s="152" t="s">
        <v>7535</v>
      </c>
      <c r="C1289" s="159" t="s">
        <v>7536</v>
      </c>
      <c r="D1289" s="152" t="s">
        <v>5462</v>
      </c>
      <c r="E1289" s="152" t="s">
        <v>5472</v>
      </c>
      <c r="F1289" s="153"/>
      <c r="G1289" s="153"/>
      <c r="H1289" s="154" t="s">
        <v>2505</v>
      </c>
    </row>
    <row r="1290" spans="1:8" s="42" customFormat="1" ht="15" customHeight="1" x14ac:dyDescent="0.25">
      <c r="A1290" s="130" t="s">
        <v>2711</v>
      </c>
      <c r="B1290" s="138" t="s">
        <v>13753</v>
      </c>
      <c r="C1290" s="103" t="s">
        <v>13330</v>
      </c>
      <c r="D1290" s="103"/>
      <c r="E1290" s="103"/>
      <c r="F1290" s="103"/>
      <c r="G1290" s="103"/>
      <c r="H1290" s="103"/>
    </row>
    <row r="1291" spans="1:8" s="42" customFormat="1" ht="15" customHeight="1" x14ac:dyDescent="0.25">
      <c r="A1291" s="125" t="s">
        <v>2711</v>
      </c>
      <c r="B1291" s="125" t="s">
        <v>7539</v>
      </c>
      <c r="C1291" s="131" t="s">
        <v>7540</v>
      </c>
      <c r="D1291" s="125" t="s">
        <v>5462</v>
      </c>
      <c r="E1291" s="125" t="s">
        <v>5472</v>
      </c>
      <c r="F1291" s="173"/>
      <c r="G1291" s="173"/>
      <c r="H1291" s="126" t="s">
        <v>2505</v>
      </c>
    </row>
    <row r="1292" spans="1:8" s="42" customFormat="1" ht="15" customHeight="1" x14ac:dyDescent="0.25">
      <c r="A1292" s="53" t="s">
        <v>2711</v>
      </c>
      <c r="B1292" s="53" t="s">
        <v>7541</v>
      </c>
      <c r="C1292" s="99" t="s">
        <v>7542</v>
      </c>
      <c r="D1292" s="53" t="s">
        <v>5462</v>
      </c>
      <c r="E1292" s="53" t="s">
        <v>5472</v>
      </c>
      <c r="F1292" s="66"/>
      <c r="G1292" s="66"/>
      <c r="H1292" s="67" t="s">
        <v>2505</v>
      </c>
    </row>
    <row r="1293" spans="1:8" s="42" customFormat="1" ht="15" customHeight="1" x14ac:dyDescent="0.25">
      <c r="A1293" s="53" t="s">
        <v>2711</v>
      </c>
      <c r="B1293" s="53" t="s">
        <v>7543</v>
      </c>
      <c r="C1293" s="99" t="s">
        <v>7544</v>
      </c>
      <c r="D1293" s="53" t="s">
        <v>5462</v>
      </c>
      <c r="E1293" s="53" t="s">
        <v>5472</v>
      </c>
      <c r="F1293" s="66"/>
      <c r="G1293" s="66"/>
      <c r="H1293" s="67" t="s">
        <v>2505</v>
      </c>
    </row>
    <row r="1294" spans="1:8" s="42" customFormat="1" ht="15" customHeight="1" x14ac:dyDescent="0.25">
      <c r="A1294" s="53" t="s">
        <v>2711</v>
      </c>
      <c r="B1294" s="53" t="s">
        <v>7545</v>
      </c>
      <c r="C1294" s="105" t="s">
        <v>7546</v>
      </c>
      <c r="D1294" s="53" t="s">
        <v>5462</v>
      </c>
      <c r="E1294" s="53" t="s">
        <v>5472</v>
      </c>
      <c r="F1294" s="66"/>
      <c r="G1294" s="66"/>
      <c r="H1294" s="67" t="s">
        <v>2505</v>
      </c>
    </row>
    <row r="1295" spans="1:8" s="42" customFormat="1" ht="15" customHeight="1" x14ac:dyDescent="0.25">
      <c r="A1295" s="53" t="s">
        <v>2711</v>
      </c>
      <c r="B1295" s="53" t="s">
        <v>7547</v>
      </c>
      <c r="C1295" s="105" t="s">
        <v>7548</v>
      </c>
      <c r="D1295" s="53" t="s">
        <v>5462</v>
      </c>
      <c r="E1295" s="53" t="s">
        <v>5472</v>
      </c>
      <c r="F1295" s="66"/>
      <c r="G1295" s="66"/>
      <c r="H1295" s="67" t="s">
        <v>2505</v>
      </c>
    </row>
    <row r="1296" spans="1:8" s="42" customFormat="1" ht="15" customHeight="1" x14ac:dyDescent="0.25">
      <c r="A1296" s="53" t="s">
        <v>2711</v>
      </c>
      <c r="B1296" s="53" t="s">
        <v>7549</v>
      </c>
      <c r="C1296" s="105" t="s">
        <v>7550</v>
      </c>
      <c r="D1296" s="53" t="s">
        <v>5462</v>
      </c>
      <c r="E1296" s="53" t="s">
        <v>5472</v>
      </c>
      <c r="F1296" s="66"/>
      <c r="G1296" s="66"/>
      <c r="H1296" s="67" t="s">
        <v>2505</v>
      </c>
    </row>
    <row r="1297" spans="1:8" s="42" customFormat="1" ht="15" customHeight="1" x14ac:dyDescent="0.25">
      <c r="A1297" s="53" t="s">
        <v>2711</v>
      </c>
      <c r="B1297" s="53" t="s">
        <v>7551</v>
      </c>
      <c r="C1297" s="107" t="s">
        <v>7552</v>
      </c>
      <c r="D1297" s="53" t="s">
        <v>5462</v>
      </c>
      <c r="E1297" s="53" t="s">
        <v>5472</v>
      </c>
      <c r="F1297" s="66"/>
      <c r="G1297" s="66"/>
      <c r="H1297" s="67" t="s">
        <v>2505</v>
      </c>
    </row>
    <row r="1298" spans="1:8" s="42" customFormat="1" ht="15" customHeight="1" x14ac:dyDescent="0.25">
      <c r="A1298" s="53" t="s">
        <v>2711</v>
      </c>
      <c r="B1298" s="53" t="s">
        <v>7553</v>
      </c>
      <c r="C1298" s="107" t="s">
        <v>7554</v>
      </c>
      <c r="D1298" s="53" t="s">
        <v>5462</v>
      </c>
      <c r="E1298" s="53" t="s">
        <v>5472</v>
      </c>
      <c r="F1298" s="66"/>
      <c r="G1298" s="66"/>
      <c r="H1298" s="67" t="s">
        <v>2505</v>
      </c>
    </row>
    <row r="1299" spans="1:8" s="42" customFormat="1" ht="15" customHeight="1" x14ac:dyDescent="0.25">
      <c r="A1299" s="53" t="s">
        <v>2711</v>
      </c>
      <c r="B1299" s="53" t="s">
        <v>7555</v>
      </c>
      <c r="C1299" s="107" t="s">
        <v>7556</v>
      </c>
      <c r="D1299" s="53" t="s">
        <v>5462</v>
      </c>
      <c r="E1299" s="53" t="s">
        <v>5472</v>
      </c>
      <c r="F1299" s="66"/>
      <c r="G1299" s="66"/>
      <c r="H1299" s="67" t="s">
        <v>2505</v>
      </c>
    </row>
    <row r="1300" spans="1:8" s="42" customFormat="1" ht="15" customHeight="1" x14ac:dyDescent="0.25">
      <c r="A1300" s="53" t="s">
        <v>2711</v>
      </c>
      <c r="B1300" s="53" t="s">
        <v>7557</v>
      </c>
      <c r="C1300" s="107" t="s">
        <v>7558</v>
      </c>
      <c r="D1300" s="53" t="s">
        <v>5462</v>
      </c>
      <c r="E1300" s="53" t="s">
        <v>5472</v>
      </c>
      <c r="F1300" s="66"/>
      <c r="G1300" s="66"/>
      <c r="H1300" s="67" t="s">
        <v>2505</v>
      </c>
    </row>
    <row r="1301" spans="1:8" s="42" customFormat="1" ht="15" customHeight="1" x14ac:dyDescent="0.25">
      <c r="A1301" s="53" t="s">
        <v>2711</v>
      </c>
      <c r="B1301" s="53" t="s">
        <v>7559</v>
      </c>
      <c r="C1301" s="99" t="s">
        <v>7560</v>
      </c>
      <c r="D1301" s="53" t="s">
        <v>5462</v>
      </c>
      <c r="E1301" s="53" t="s">
        <v>5472</v>
      </c>
      <c r="F1301" s="66"/>
      <c r="G1301" s="66"/>
      <c r="H1301" s="67" t="s">
        <v>2505</v>
      </c>
    </row>
    <row r="1302" spans="1:8" s="42" customFormat="1" ht="15" customHeight="1" x14ac:dyDescent="0.25">
      <c r="A1302" s="152" t="s">
        <v>2711</v>
      </c>
      <c r="B1302" s="152" t="s">
        <v>7493</v>
      </c>
      <c r="C1302" s="159" t="s">
        <v>7494</v>
      </c>
      <c r="D1302" s="152" t="s">
        <v>5462</v>
      </c>
      <c r="E1302" s="152" t="s">
        <v>5472</v>
      </c>
      <c r="F1302" s="153"/>
      <c r="G1302" s="153"/>
      <c r="H1302" s="154" t="s">
        <v>2505</v>
      </c>
    </row>
    <row r="1303" spans="1:8" s="42" customFormat="1" ht="15" customHeight="1" x14ac:dyDescent="0.25">
      <c r="A1303" s="130" t="s">
        <v>2711</v>
      </c>
      <c r="B1303" s="138" t="s">
        <v>13752</v>
      </c>
      <c r="C1303" s="103" t="s">
        <v>13329</v>
      </c>
      <c r="D1303" s="103"/>
      <c r="E1303" s="103"/>
      <c r="F1303" s="103"/>
      <c r="G1303" s="103"/>
      <c r="H1303" s="103"/>
    </row>
    <row r="1304" spans="1:8" s="42" customFormat="1" ht="15" customHeight="1" x14ac:dyDescent="0.25">
      <c r="A1304" s="125" t="s">
        <v>2711</v>
      </c>
      <c r="B1304" s="125" t="s">
        <v>7495</v>
      </c>
      <c r="C1304" s="131" t="s">
        <v>7496</v>
      </c>
      <c r="D1304" s="125" t="s">
        <v>5462</v>
      </c>
      <c r="E1304" s="125" t="s">
        <v>5472</v>
      </c>
      <c r="F1304" s="173"/>
      <c r="G1304" s="173"/>
      <c r="H1304" s="126" t="s">
        <v>2505</v>
      </c>
    </row>
    <row r="1305" spans="1:8" s="42" customFormat="1" ht="15" customHeight="1" x14ac:dyDescent="0.25">
      <c r="A1305" s="53" t="s">
        <v>2711</v>
      </c>
      <c r="B1305" s="53" t="s">
        <v>7497</v>
      </c>
      <c r="C1305" s="99" t="s">
        <v>7498</v>
      </c>
      <c r="D1305" s="53" t="s">
        <v>5462</v>
      </c>
      <c r="E1305" s="53" t="s">
        <v>5472</v>
      </c>
      <c r="F1305" s="66"/>
      <c r="G1305" s="66"/>
      <c r="H1305" s="67" t="s">
        <v>2505</v>
      </c>
    </row>
    <row r="1306" spans="1:8" s="42" customFormat="1" ht="15" customHeight="1" x14ac:dyDescent="0.25">
      <c r="A1306" s="53" t="s">
        <v>2711</v>
      </c>
      <c r="B1306" s="53" t="s">
        <v>7499</v>
      </c>
      <c r="C1306" s="99" t="s">
        <v>7500</v>
      </c>
      <c r="D1306" s="53" t="s">
        <v>5462</v>
      </c>
      <c r="E1306" s="53" t="s">
        <v>5472</v>
      </c>
      <c r="F1306" s="66"/>
      <c r="G1306" s="66"/>
      <c r="H1306" s="67" t="s">
        <v>2505</v>
      </c>
    </row>
    <row r="1307" spans="1:8" s="42" customFormat="1" ht="15" customHeight="1" x14ac:dyDescent="0.25">
      <c r="A1307" s="152" t="s">
        <v>2711</v>
      </c>
      <c r="B1307" s="152" t="s">
        <v>7589</v>
      </c>
      <c r="C1307" s="159" t="s">
        <v>7590</v>
      </c>
      <c r="D1307" s="152" t="s">
        <v>5462</v>
      </c>
      <c r="E1307" s="152" t="s">
        <v>5472</v>
      </c>
      <c r="F1307" s="153"/>
      <c r="G1307" s="153"/>
      <c r="H1307" s="154" t="s">
        <v>2505</v>
      </c>
    </row>
    <row r="1308" spans="1:8" s="42" customFormat="1" ht="15" customHeight="1" x14ac:dyDescent="0.25">
      <c r="A1308" s="130" t="s">
        <v>2711</v>
      </c>
      <c r="B1308" s="138" t="s">
        <v>13754</v>
      </c>
      <c r="C1308" s="103" t="s">
        <v>13331</v>
      </c>
      <c r="D1308" s="103"/>
      <c r="E1308" s="103"/>
      <c r="F1308" s="103"/>
      <c r="G1308" s="103"/>
      <c r="H1308" s="103"/>
    </row>
    <row r="1309" spans="1:8" s="42" customFormat="1" ht="15" customHeight="1" x14ac:dyDescent="0.25">
      <c r="A1309" s="130" t="s">
        <v>2711</v>
      </c>
      <c r="B1309" s="253" t="s">
        <v>20097</v>
      </c>
      <c r="C1309" s="277" t="s">
        <v>20050</v>
      </c>
      <c r="D1309" s="272"/>
      <c r="E1309" s="272"/>
      <c r="F1309" s="272"/>
      <c r="G1309" s="272"/>
      <c r="H1309" s="272"/>
    </row>
    <row r="1310" spans="1:8" s="42" customFormat="1" ht="15" customHeight="1" x14ac:dyDescent="0.25">
      <c r="A1310" s="125" t="s">
        <v>2711</v>
      </c>
      <c r="B1310" s="53" t="s">
        <v>7653</v>
      </c>
      <c r="C1310" s="70" t="s">
        <v>7654</v>
      </c>
      <c r="D1310" s="125" t="s">
        <v>5462</v>
      </c>
      <c r="E1310" s="125" t="s">
        <v>5472</v>
      </c>
      <c r="F1310" s="173"/>
      <c r="G1310" s="173"/>
      <c r="H1310" s="126" t="s">
        <v>2505</v>
      </c>
    </row>
    <row r="1311" spans="1:8" s="42" customFormat="1" ht="15" customHeight="1" x14ac:dyDescent="0.25">
      <c r="A1311" s="53" t="s">
        <v>2711</v>
      </c>
      <c r="B1311" s="53" t="s">
        <v>7655</v>
      </c>
      <c r="C1311" s="71" t="s">
        <v>7656</v>
      </c>
      <c r="D1311" s="53" t="s">
        <v>5462</v>
      </c>
      <c r="E1311" s="53" t="s">
        <v>5472</v>
      </c>
      <c r="F1311" s="66"/>
      <c r="G1311" s="66"/>
      <c r="H1311" s="67" t="s">
        <v>2505</v>
      </c>
    </row>
    <row r="1312" spans="1:8" s="42" customFormat="1" ht="15" customHeight="1" x14ac:dyDescent="0.25">
      <c r="A1312" s="53" t="s">
        <v>2711</v>
      </c>
      <c r="B1312" s="53" t="s">
        <v>7657</v>
      </c>
      <c r="C1312" s="71" t="s">
        <v>7658</v>
      </c>
      <c r="D1312" s="53" t="s">
        <v>5462</v>
      </c>
      <c r="E1312" s="53" t="s">
        <v>5472</v>
      </c>
      <c r="F1312" s="66"/>
      <c r="G1312" s="66"/>
      <c r="H1312" s="67" t="s">
        <v>2505</v>
      </c>
    </row>
    <row r="1313" spans="1:8" s="42" customFormat="1" ht="15" customHeight="1" x14ac:dyDescent="0.25">
      <c r="A1313" s="53" t="s">
        <v>2711</v>
      </c>
      <c r="B1313" s="53" t="s">
        <v>7659</v>
      </c>
      <c r="C1313" s="71" t="s">
        <v>7660</v>
      </c>
      <c r="D1313" s="53" t="s">
        <v>5462</v>
      </c>
      <c r="E1313" s="53" t="s">
        <v>5472</v>
      </c>
      <c r="F1313" s="66"/>
      <c r="G1313" s="66"/>
      <c r="H1313" s="67" t="s">
        <v>2505</v>
      </c>
    </row>
    <row r="1314" spans="1:8" s="42" customFormat="1" ht="15" customHeight="1" x14ac:dyDescent="0.25">
      <c r="A1314" s="53" t="s">
        <v>2711</v>
      </c>
      <c r="B1314" s="53" t="s">
        <v>7661</v>
      </c>
      <c r="C1314" s="71" t="s">
        <v>7662</v>
      </c>
      <c r="D1314" s="53" t="s">
        <v>5462</v>
      </c>
      <c r="E1314" s="53" t="s">
        <v>5472</v>
      </c>
      <c r="F1314" s="66"/>
      <c r="G1314" s="66"/>
      <c r="H1314" s="67" t="s">
        <v>2505</v>
      </c>
    </row>
    <row r="1315" spans="1:8" s="42" customFormat="1" ht="15" customHeight="1" x14ac:dyDescent="0.25">
      <c r="A1315" s="53" t="s">
        <v>2711</v>
      </c>
      <c r="B1315" s="53" t="s">
        <v>7635</v>
      </c>
      <c r="C1315" s="71" t="s">
        <v>7636</v>
      </c>
      <c r="D1315" s="53" t="s">
        <v>5462</v>
      </c>
      <c r="E1315" s="53" t="s">
        <v>5472</v>
      </c>
      <c r="F1315" s="66"/>
      <c r="G1315" s="66"/>
      <c r="H1315" s="67" t="s">
        <v>2505</v>
      </c>
    </row>
    <row r="1316" spans="1:8" s="42" customFormat="1" ht="15" customHeight="1" x14ac:dyDescent="0.25">
      <c r="A1316" s="53" t="s">
        <v>2711</v>
      </c>
      <c r="B1316" s="53" t="s">
        <v>7663</v>
      </c>
      <c r="C1316" s="68" t="s">
        <v>7664</v>
      </c>
      <c r="D1316" s="53" t="s">
        <v>5462</v>
      </c>
      <c r="E1316" s="53" t="s">
        <v>5472</v>
      </c>
      <c r="F1316" s="66"/>
      <c r="G1316" s="66"/>
      <c r="H1316" s="67" t="s">
        <v>2505</v>
      </c>
    </row>
    <row r="1317" spans="1:8" s="211" customFormat="1" ht="15" customHeight="1" x14ac:dyDescent="0.25">
      <c r="A1317" s="53" t="s">
        <v>2711</v>
      </c>
      <c r="B1317" s="53" t="s">
        <v>7665</v>
      </c>
      <c r="C1317" s="69" t="s">
        <v>7666</v>
      </c>
      <c r="D1317" s="53" t="s">
        <v>5462</v>
      </c>
      <c r="E1317" s="53" t="s">
        <v>5472</v>
      </c>
      <c r="F1317" s="66"/>
      <c r="G1317" s="66"/>
      <c r="H1317" s="67" t="s">
        <v>2505</v>
      </c>
    </row>
    <row r="1318" spans="1:8" s="42" customFormat="1" ht="15" customHeight="1" x14ac:dyDescent="0.25">
      <c r="A1318" s="53" t="s">
        <v>2711</v>
      </c>
      <c r="B1318" s="53" t="s">
        <v>7667</v>
      </c>
      <c r="C1318" s="70" t="s">
        <v>7668</v>
      </c>
      <c r="D1318" s="53" t="s">
        <v>5462</v>
      </c>
      <c r="E1318" s="53" t="s">
        <v>5472</v>
      </c>
      <c r="F1318" s="66"/>
      <c r="G1318" s="66"/>
      <c r="H1318" s="67" t="s">
        <v>2505</v>
      </c>
    </row>
    <row r="1319" spans="1:8" s="42" customFormat="1" ht="15" customHeight="1" x14ac:dyDescent="0.25">
      <c r="A1319" s="152" t="s">
        <v>2711</v>
      </c>
      <c r="B1319" s="152" t="s">
        <v>7535</v>
      </c>
      <c r="C1319" s="159" t="s">
        <v>7536</v>
      </c>
      <c r="D1319" s="152" t="s">
        <v>5462</v>
      </c>
      <c r="E1319" s="152" t="s">
        <v>5472</v>
      </c>
      <c r="F1319" s="153"/>
      <c r="G1319" s="153"/>
      <c r="H1319" s="154" t="s">
        <v>2505</v>
      </c>
    </row>
    <row r="1320" spans="1:8" s="42" customFormat="1" ht="15" customHeight="1" x14ac:dyDescent="0.25">
      <c r="A1320" s="130" t="s">
        <v>2711</v>
      </c>
      <c r="B1320" s="138" t="s">
        <v>13753</v>
      </c>
      <c r="C1320" s="103" t="s">
        <v>13330</v>
      </c>
      <c r="D1320" s="103"/>
      <c r="E1320" s="103"/>
      <c r="F1320" s="103"/>
      <c r="G1320" s="103"/>
      <c r="H1320" s="103"/>
    </row>
    <row r="1321" spans="1:8" s="42" customFormat="1" ht="15" customHeight="1" x14ac:dyDescent="0.25">
      <c r="A1321" s="125" t="s">
        <v>2711</v>
      </c>
      <c r="B1321" s="125" t="s">
        <v>7539</v>
      </c>
      <c r="C1321" s="131" t="s">
        <v>7540</v>
      </c>
      <c r="D1321" s="125" t="s">
        <v>5462</v>
      </c>
      <c r="E1321" s="125" t="s">
        <v>5472</v>
      </c>
      <c r="F1321" s="173"/>
      <c r="G1321" s="173"/>
      <c r="H1321" s="126" t="s">
        <v>2505</v>
      </c>
    </row>
    <row r="1322" spans="1:8" s="42" customFormat="1" ht="15" customHeight="1" x14ac:dyDescent="0.25">
      <c r="A1322" s="53" t="s">
        <v>2711</v>
      </c>
      <c r="B1322" s="53" t="s">
        <v>7541</v>
      </c>
      <c r="C1322" s="99" t="s">
        <v>7542</v>
      </c>
      <c r="D1322" s="53" t="s">
        <v>5462</v>
      </c>
      <c r="E1322" s="53" t="s">
        <v>5472</v>
      </c>
      <c r="F1322" s="66"/>
      <c r="G1322" s="66"/>
      <c r="H1322" s="67" t="s">
        <v>2505</v>
      </c>
    </row>
    <row r="1323" spans="1:8" s="42" customFormat="1" ht="15" customHeight="1" x14ac:dyDescent="0.25">
      <c r="A1323" s="53" t="s">
        <v>2711</v>
      </c>
      <c r="B1323" s="53" t="s">
        <v>7543</v>
      </c>
      <c r="C1323" s="99" t="s">
        <v>7544</v>
      </c>
      <c r="D1323" s="53" t="s">
        <v>5462</v>
      </c>
      <c r="E1323" s="53" t="s">
        <v>5472</v>
      </c>
      <c r="F1323" s="66"/>
      <c r="G1323" s="66"/>
      <c r="H1323" s="67" t="s">
        <v>2505</v>
      </c>
    </row>
    <row r="1324" spans="1:8" s="42" customFormat="1" ht="15" customHeight="1" x14ac:dyDescent="0.25">
      <c r="A1324" s="53" t="s">
        <v>2711</v>
      </c>
      <c r="B1324" s="53" t="s">
        <v>7545</v>
      </c>
      <c r="C1324" s="105" t="s">
        <v>7546</v>
      </c>
      <c r="D1324" s="53" t="s">
        <v>5462</v>
      </c>
      <c r="E1324" s="53" t="s">
        <v>5472</v>
      </c>
      <c r="F1324" s="66"/>
      <c r="G1324" s="66"/>
      <c r="H1324" s="67" t="s">
        <v>2505</v>
      </c>
    </row>
    <row r="1325" spans="1:8" s="42" customFormat="1" ht="15" customHeight="1" x14ac:dyDescent="0.25">
      <c r="A1325" s="53" t="s">
        <v>2711</v>
      </c>
      <c r="B1325" s="53" t="s">
        <v>7547</v>
      </c>
      <c r="C1325" s="105" t="s">
        <v>7548</v>
      </c>
      <c r="D1325" s="53" t="s">
        <v>5462</v>
      </c>
      <c r="E1325" s="53" t="s">
        <v>5472</v>
      </c>
      <c r="F1325" s="66"/>
      <c r="G1325" s="66"/>
      <c r="H1325" s="67" t="s">
        <v>2505</v>
      </c>
    </row>
    <row r="1326" spans="1:8" s="42" customFormat="1" ht="15" customHeight="1" x14ac:dyDescent="0.25">
      <c r="A1326" s="53" t="s">
        <v>2711</v>
      </c>
      <c r="B1326" s="53" t="s">
        <v>7549</v>
      </c>
      <c r="C1326" s="105" t="s">
        <v>7550</v>
      </c>
      <c r="D1326" s="53" t="s">
        <v>5462</v>
      </c>
      <c r="E1326" s="53" t="s">
        <v>5472</v>
      </c>
      <c r="F1326" s="66"/>
      <c r="G1326" s="66"/>
      <c r="H1326" s="67" t="s">
        <v>2505</v>
      </c>
    </row>
    <row r="1327" spans="1:8" s="42" customFormat="1" ht="15" customHeight="1" x14ac:dyDescent="0.25">
      <c r="A1327" s="53" t="s">
        <v>2711</v>
      </c>
      <c r="B1327" s="53" t="s">
        <v>7551</v>
      </c>
      <c r="C1327" s="107" t="s">
        <v>7552</v>
      </c>
      <c r="D1327" s="53" t="s">
        <v>5462</v>
      </c>
      <c r="E1327" s="53" t="s">
        <v>5472</v>
      </c>
      <c r="F1327" s="66"/>
      <c r="G1327" s="66"/>
      <c r="H1327" s="67" t="s">
        <v>2505</v>
      </c>
    </row>
    <row r="1328" spans="1:8" s="42" customFormat="1" ht="15" customHeight="1" x14ac:dyDescent="0.25">
      <c r="A1328" s="53" t="s">
        <v>2711</v>
      </c>
      <c r="B1328" s="53" t="s">
        <v>7553</v>
      </c>
      <c r="C1328" s="107" t="s">
        <v>7554</v>
      </c>
      <c r="D1328" s="53" t="s">
        <v>5462</v>
      </c>
      <c r="E1328" s="53" t="s">
        <v>5472</v>
      </c>
      <c r="F1328" s="66"/>
      <c r="G1328" s="66"/>
      <c r="H1328" s="67" t="s">
        <v>2505</v>
      </c>
    </row>
    <row r="1329" spans="1:8" s="42" customFormat="1" ht="15" customHeight="1" x14ac:dyDescent="0.25">
      <c r="A1329" s="53" t="s">
        <v>2711</v>
      </c>
      <c r="B1329" s="53" t="s">
        <v>7555</v>
      </c>
      <c r="C1329" s="107" t="s">
        <v>7556</v>
      </c>
      <c r="D1329" s="53" t="s">
        <v>5462</v>
      </c>
      <c r="E1329" s="53" t="s">
        <v>5472</v>
      </c>
      <c r="F1329" s="66"/>
      <c r="G1329" s="66"/>
      <c r="H1329" s="67" t="s">
        <v>2505</v>
      </c>
    </row>
    <row r="1330" spans="1:8" s="42" customFormat="1" ht="15" customHeight="1" x14ac:dyDescent="0.25">
      <c r="A1330" s="53" t="s">
        <v>2711</v>
      </c>
      <c r="B1330" s="53" t="s">
        <v>7557</v>
      </c>
      <c r="C1330" s="107" t="s">
        <v>7558</v>
      </c>
      <c r="D1330" s="53" t="s">
        <v>5462</v>
      </c>
      <c r="E1330" s="53" t="s">
        <v>5472</v>
      </c>
      <c r="F1330" s="66"/>
      <c r="G1330" s="66"/>
      <c r="H1330" s="67" t="s">
        <v>2505</v>
      </c>
    </row>
    <row r="1331" spans="1:8" s="42" customFormat="1" ht="15" customHeight="1" x14ac:dyDescent="0.25">
      <c r="A1331" s="53" t="s">
        <v>2711</v>
      </c>
      <c r="B1331" s="53" t="s">
        <v>7559</v>
      </c>
      <c r="C1331" s="99" t="s">
        <v>7560</v>
      </c>
      <c r="D1331" s="53" t="s">
        <v>5462</v>
      </c>
      <c r="E1331" s="53" t="s">
        <v>5472</v>
      </c>
      <c r="F1331" s="66"/>
      <c r="G1331" s="66"/>
      <c r="H1331" s="67" t="s">
        <v>2505</v>
      </c>
    </row>
    <row r="1332" spans="1:8" s="42" customFormat="1" ht="15" customHeight="1" x14ac:dyDescent="0.25">
      <c r="A1332" s="152" t="s">
        <v>2711</v>
      </c>
      <c r="B1332" s="152" t="s">
        <v>7493</v>
      </c>
      <c r="C1332" s="159" t="s">
        <v>7494</v>
      </c>
      <c r="D1332" s="152" t="s">
        <v>5462</v>
      </c>
      <c r="E1332" s="152" t="s">
        <v>5472</v>
      </c>
      <c r="F1332" s="153"/>
      <c r="G1332" s="153"/>
      <c r="H1332" s="154" t="s">
        <v>2505</v>
      </c>
    </row>
    <row r="1333" spans="1:8" s="42" customFormat="1" ht="15" customHeight="1" x14ac:dyDescent="0.25">
      <c r="A1333" s="130" t="s">
        <v>2711</v>
      </c>
      <c r="B1333" s="138" t="s">
        <v>13752</v>
      </c>
      <c r="C1333" s="103" t="s">
        <v>13329</v>
      </c>
      <c r="D1333" s="103"/>
      <c r="E1333" s="103"/>
      <c r="F1333" s="103"/>
      <c r="G1333" s="103"/>
      <c r="H1333" s="103"/>
    </row>
    <row r="1334" spans="1:8" s="42" customFormat="1" ht="15" customHeight="1" x14ac:dyDescent="0.25">
      <c r="A1334" s="125" t="s">
        <v>2711</v>
      </c>
      <c r="B1334" s="125" t="s">
        <v>7495</v>
      </c>
      <c r="C1334" s="131" t="s">
        <v>7496</v>
      </c>
      <c r="D1334" s="125" t="s">
        <v>5462</v>
      </c>
      <c r="E1334" s="125" t="s">
        <v>5472</v>
      </c>
      <c r="F1334" s="173"/>
      <c r="G1334" s="173"/>
      <c r="H1334" s="126" t="s">
        <v>2505</v>
      </c>
    </row>
    <row r="1335" spans="1:8" s="42" customFormat="1" ht="15" customHeight="1" x14ac:dyDescent="0.25">
      <c r="A1335" s="53" t="s">
        <v>2711</v>
      </c>
      <c r="B1335" s="53" t="s">
        <v>7497</v>
      </c>
      <c r="C1335" s="99" t="s">
        <v>7498</v>
      </c>
      <c r="D1335" s="53" t="s">
        <v>5462</v>
      </c>
      <c r="E1335" s="53" t="s">
        <v>5472</v>
      </c>
      <c r="F1335" s="66"/>
      <c r="G1335" s="66"/>
      <c r="H1335" s="67" t="s">
        <v>2505</v>
      </c>
    </row>
    <row r="1336" spans="1:8" s="42" customFormat="1" ht="15" customHeight="1" x14ac:dyDescent="0.25">
      <c r="A1336" s="53" t="s">
        <v>2711</v>
      </c>
      <c r="B1336" s="53" t="s">
        <v>7499</v>
      </c>
      <c r="C1336" s="99" t="s">
        <v>7500</v>
      </c>
      <c r="D1336" s="53" t="s">
        <v>5462</v>
      </c>
      <c r="E1336" s="53" t="s">
        <v>5472</v>
      </c>
      <c r="F1336" s="66"/>
      <c r="G1336" s="66"/>
      <c r="H1336" s="67" t="s">
        <v>2505</v>
      </c>
    </row>
    <row r="1337" spans="1:8" s="211" customFormat="1" ht="15" customHeight="1" x14ac:dyDescent="0.25">
      <c r="A1337" s="152" t="s">
        <v>2711</v>
      </c>
      <c r="B1337" s="152" t="s">
        <v>7669</v>
      </c>
      <c r="C1337" s="159" t="s">
        <v>7670</v>
      </c>
      <c r="D1337" s="152" t="s">
        <v>5462</v>
      </c>
      <c r="E1337" s="152" t="s">
        <v>5472</v>
      </c>
      <c r="F1337" s="153"/>
      <c r="G1337" s="153"/>
      <c r="H1337" s="154" t="s">
        <v>2505</v>
      </c>
    </row>
    <row r="1338" spans="1:8" s="42" customFormat="1" ht="15" customHeight="1" x14ac:dyDescent="0.25">
      <c r="A1338" s="130" t="s">
        <v>2711</v>
      </c>
      <c r="B1338" s="138" t="s">
        <v>13755</v>
      </c>
      <c r="C1338" s="103" t="s">
        <v>13332</v>
      </c>
      <c r="D1338" s="103"/>
      <c r="E1338" s="103"/>
      <c r="F1338" s="103"/>
      <c r="G1338" s="103"/>
      <c r="H1338" s="103"/>
    </row>
    <row r="1339" spans="1:8" s="42" customFormat="1" ht="15" customHeight="1" x14ac:dyDescent="0.25">
      <c r="A1339" s="125" t="s">
        <v>2711</v>
      </c>
      <c r="B1339" s="125" t="s">
        <v>7671</v>
      </c>
      <c r="C1339" s="176" t="s">
        <v>7672</v>
      </c>
      <c r="D1339" s="125" t="s">
        <v>5462</v>
      </c>
      <c r="E1339" s="125" t="s">
        <v>5472</v>
      </c>
      <c r="F1339" s="173"/>
      <c r="G1339" s="173"/>
      <c r="H1339" s="126" t="s">
        <v>2505</v>
      </c>
    </row>
    <row r="1340" spans="1:8" s="42" customFormat="1" ht="15" customHeight="1" x14ac:dyDescent="0.25">
      <c r="A1340" s="53" t="s">
        <v>2711</v>
      </c>
      <c r="B1340" s="53" t="s">
        <v>7673</v>
      </c>
      <c r="C1340" s="71" t="s">
        <v>7674</v>
      </c>
      <c r="D1340" s="53" t="s">
        <v>5462</v>
      </c>
      <c r="E1340" s="53" t="s">
        <v>5472</v>
      </c>
      <c r="F1340" s="66"/>
      <c r="G1340" s="66"/>
      <c r="H1340" s="67" t="s">
        <v>2505</v>
      </c>
    </row>
    <row r="1341" spans="1:8" s="42" customFormat="1" ht="15" customHeight="1" x14ac:dyDescent="0.25">
      <c r="A1341" s="53" t="s">
        <v>2711</v>
      </c>
      <c r="B1341" s="53" t="s">
        <v>7675</v>
      </c>
      <c r="C1341" s="71" t="s">
        <v>7676</v>
      </c>
      <c r="D1341" s="53" t="s">
        <v>5462</v>
      </c>
      <c r="E1341" s="53" t="s">
        <v>5472</v>
      </c>
      <c r="F1341" s="66"/>
      <c r="G1341" s="66"/>
      <c r="H1341" s="67" t="s">
        <v>2505</v>
      </c>
    </row>
    <row r="1342" spans="1:8" s="42" customFormat="1" ht="15" customHeight="1" x14ac:dyDescent="0.25">
      <c r="A1342" s="53" t="s">
        <v>2711</v>
      </c>
      <c r="B1342" s="53" t="s">
        <v>7677</v>
      </c>
      <c r="C1342" s="71" t="s">
        <v>7678</v>
      </c>
      <c r="D1342" s="53" t="s">
        <v>5462</v>
      </c>
      <c r="E1342" s="53" t="s">
        <v>5472</v>
      </c>
      <c r="F1342" s="66"/>
      <c r="G1342" s="66"/>
      <c r="H1342" s="67" t="s">
        <v>2505</v>
      </c>
    </row>
    <row r="1343" spans="1:8" s="42" customFormat="1" ht="15" customHeight="1" x14ac:dyDescent="0.25">
      <c r="A1343" s="53" t="s">
        <v>2711</v>
      </c>
      <c r="B1343" s="53" t="s">
        <v>7679</v>
      </c>
      <c r="C1343" s="71" t="s">
        <v>7680</v>
      </c>
      <c r="D1343" s="53" t="s">
        <v>5462</v>
      </c>
      <c r="E1343" s="53" t="s">
        <v>5472</v>
      </c>
      <c r="F1343" s="66"/>
      <c r="G1343" s="66"/>
      <c r="H1343" s="67" t="s">
        <v>2505</v>
      </c>
    </row>
    <row r="1344" spans="1:8" s="42" customFormat="1" ht="15" customHeight="1" x14ac:dyDescent="0.25">
      <c r="A1344" s="53" t="s">
        <v>2711</v>
      </c>
      <c r="B1344" s="53" t="s">
        <v>7681</v>
      </c>
      <c r="C1344" s="71" t="s">
        <v>7682</v>
      </c>
      <c r="D1344" s="53" t="s">
        <v>5462</v>
      </c>
      <c r="E1344" s="53" t="s">
        <v>5472</v>
      </c>
      <c r="F1344" s="66"/>
      <c r="G1344" s="66"/>
      <c r="H1344" s="67" t="s">
        <v>2505</v>
      </c>
    </row>
    <row r="1345" spans="1:8" s="42" customFormat="1" ht="15" customHeight="1" x14ac:dyDescent="0.25">
      <c r="A1345" s="53" t="s">
        <v>2711</v>
      </c>
      <c r="B1345" s="53" t="s">
        <v>7683</v>
      </c>
      <c r="C1345" s="71" t="s">
        <v>7684</v>
      </c>
      <c r="D1345" s="53" t="s">
        <v>5462</v>
      </c>
      <c r="E1345" s="53" t="s">
        <v>5472</v>
      </c>
      <c r="F1345" s="66"/>
      <c r="G1345" s="66"/>
      <c r="H1345" s="67" t="s">
        <v>2505</v>
      </c>
    </row>
    <row r="1346" spans="1:8" s="42" customFormat="1" ht="15" customHeight="1" x14ac:dyDescent="0.25">
      <c r="A1346" s="53" t="s">
        <v>2711</v>
      </c>
      <c r="B1346" s="53" t="s">
        <v>7685</v>
      </c>
      <c r="C1346" s="71" t="s">
        <v>7686</v>
      </c>
      <c r="D1346" s="53" t="s">
        <v>5462</v>
      </c>
      <c r="E1346" s="53" t="s">
        <v>5472</v>
      </c>
      <c r="F1346" s="66"/>
      <c r="G1346" s="66"/>
      <c r="H1346" s="67" t="s">
        <v>2505</v>
      </c>
    </row>
    <row r="1347" spans="1:8" s="42" customFormat="1" ht="15" customHeight="1" x14ac:dyDescent="0.25">
      <c r="A1347" s="53" t="s">
        <v>2711</v>
      </c>
      <c r="B1347" s="53" t="s">
        <v>7687</v>
      </c>
      <c r="C1347" s="71" t="s">
        <v>7688</v>
      </c>
      <c r="D1347" s="53" t="s">
        <v>5462</v>
      </c>
      <c r="E1347" s="53" t="s">
        <v>5472</v>
      </c>
      <c r="F1347" s="66"/>
      <c r="G1347" s="66"/>
      <c r="H1347" s="67" t="s">
        <v>2505</v>
      </c>
    </row>
    <row r="1348" spans="1:8" s="42" customFormat="1" ht="15" customHeight="1" x14ac:dyDescent="0.25">
      <c r="A1348" s="53" t="s">
        <v>2711</v>
      </c>
      <c r="B1348" s="53" t="s">
        <v>7689</v>
      </c>
      <c r="C1348" s="71" t="s">
        <v>7690</v>
      </c>
      <c r="D1348" s="53" t="s">
        <v>5462</v>
      </c>
      <c r="E1348" s="53" t="s">
        <v>5472</v>
      </c>
      <c r="F1348" s="66"/>
      <c r="G1348" s="66"/>
      <c r="H1348" s="67" t="s">
        <v>2505</v>
      </c>
    </row>
    <row r="1349" spans="1:8" s="42" customFormat="1" ht="15" customHeight="1" x14ac:dyDescent="0.25">
      <c r="A1349" s="53" t="s">
        <v>2711</v>
      </c>
      <c r="B1349" s="53" t="s">
        <v>7691</v>
      </c>
      <c r="C1349" s="71" t="s">
        <v>7692</v>
      </c>
      <c r="D1349" s="53" t="s">
        <v>5462</v>
      </c>
      <c r="E1349" s="53" t="s">
        <v>5472</v>
      </c>
      <c r="F1349" s="66"/>
      <c r="G1349" s="66"/>
      <c r="H1349" s="67" t="s">
        <v>2505</v>
      </c>
    </row>
    <row r="1350" spans="1:8" s="42" customFormat="1" ht="15" customHeight="1" x14ac:dyDescent="0.25">
      <c r="A1350" s="53" t="s">
        <v>2711</v>
      </c>
      <c r="B1350" s="53" t="s">
        <v>7693</v>
      </c>
      <c r="C1350" s="71" t="s">
        <v>7694</v>
      </c>
      <c r="D1350" s="53" t="s">
        <v>5462</v>
      </c>
      <c r="E1350" s="53" t="s">
        <v>5472</v>
      </c>
      <c r="F1350" s="66"/>
      <c r="G1350" s="66"/>
      <c r="H1350" s="67" t="s">
        <v>2505</v>
      </c>
    </row>
    <row r="1351" spans="1:8" s="42" customFormat="1" ht="15" customHeight="1" x14ac:dyDescent="0.25">
      <c r="A1351" s="53" t="s">
        <v>2711</v>
      </c>
      <c r="B1351" s="53" t="s">
        <v>7695</v>
      </c>
      <c r="C1351" s="71" t="s">
        <v>7696</v>
      </c>
      <c r="D1351" s="53" t="s">
        <v>5462</v>
      </c>
      <c r="E1351" s="53" t="s">
        <v>5472</v>
      </c>
      <c r="F1351" s="66"/>
      <c r="G1351" s="66"/>
      <c r="H1351" s="67" t="s">
        <v>2505</v>
      </c>
    </row>
    <row r="1352" spans="1:8" s="42" customFormat="1" ht="15" customHeight="1" x14ac:dyDescent="0.25">
      <c r="A1352" s="53" t="s">
        <v>2711</v>
      </c>
      <c r="B1352" s="53" t="s">
        <v>7697</v>
      </c>
      <c r="C1352" s="68" t="s">
        <v>7698</v>
      </c>
      <c r="D1352" s="53" t="s">
        <v>5462</v>
      </c>
      <c r="E1352" s="53" t="s">
        <v>5472</v>
      </c>
      <c r="F1352" s="66"/>
      <c r="G1352" s="66"/>
      <c r="H1352" s="67" t="s">
        <v>2505</v>
      </c>
    </row>
    <row r="1353" spans="1:8" s="42" customFormat="1" ht="15" customHeight="1" x14ac:dyDescent="0.25">
      <c r="A1353" s="53" t="s">
        <v>2711</v>
      </c>
      <c r="B1353" s="53" t="s">
        <v>7699</v>
      </c>
      <c r="C1353" s="69" t="s">
        <v>7700</v>
      </c>
      <c r="D1353" s="53" t="s">
        <v>5462</v>
      </c>
      <c r="E1353" s="53" t="s">
        <v>5472</v>
      </c>
      <c r="F1353" s="66"/>
      <c r="G1353" s="66"/>
      <c r="H1353" s="67" t="s">
        <v>2505</v>
      </c>
    </row>
    <row r="1354" spans="1:8" s="42" customFormat="1" ht="15" customHeight="1" x14ac:dyDescent="0.25">
      <c r="A1354" s="53" t="s">
        <v>2711</v>
      </c>
      <c r="B1354" s="53" t="s">
        <v>7701</v>
      </c>
      <c r="C1354" s="70" t="s">
        <v>7702</v>
      </c>
      <c r="D1354" s="53" t="s">
        <v>5462</v>
      </c>
      <c r="E1354" s="53" t="s">
        <v>5472</v>
      </c>
      <c r="F1354" s="66"/>
      <c r="G1354" s="66"/>
      <c r="H1354" s="67" t="s">
        <v>2505</v>
      </c>
    </row>
    <row r="1355" spans="1:8" s="42" customFormat="1" ht="15" customHeight="1" x14ac:dyDescent="0.25">
      <c r="A1355" s="152" t="s">
        <v>2711</v>
      </c>
      <c r="B1355" s="152" t="s">
        <v>7535</v>
      </c>
      <c r="C1355" s="159" t="s">
        <v>7536</v>
      </c>
      <c r="D1355" s="152" t="s">
        <v>5462</v>
      </c>
      <c r="E1355" s="152" t="s">
        <v>5472</v>
      </c>
      <c r="F1355" s="153"/>
      <c r="G1355" s="153"/>
      <c r="H1355" s="154" t="s">
        <v>2505</v>
      </c>
    </row>
    <row r="1356" spans="1:8" s="42" customFormat="1" ht="15" customHeight="1" x14ac:dyDescent="0.25">
      <c r="A1356" s="130" t="s">
        <v>2711</v>
      </c>
      <c r="B1356" s="138" t="s">
        <v>13753</v>
      </c>
      <c r="C1356" s="103" t="s">
        <v>13330</v>
      </c>
      <c r="D1356" s="103"/>
      <c r="E1356" s="103"/>
      <c r="F1356" s="103"/>
      <c r="G1356" s="103"/>
      <c r="H1356" s="103"/>
    </row>
    <row r="1357" spans="1:8" s="42" customFormat="1" ht="15" customHeight="1" x14ac:dyDescent="0.25">
      <c r="A1357" s="125" t="s">
        <v>2711</v>
      </c>
      <c r="B1357" s="125" t="s">
        <v>7539</v>
      </c>
      <c r="C1357" s="131" t="s">
        <v>7540</v>
      </c>
      <c r="D1357" s="125" t="s">
        <v>5462</v>
      </c>
      <c r="E1357" s="125" t="s">
        <v>5472</v>
      </c>
      <c r="F1357" s="173"/>
      <c r="G1357" s="173"/>
      <c r="H1357" s="126" t="s">
        <v>2505</v>
      </c>
    </row>
    <row r="1358" spans="1:8" s="42" customFormat="1" ht="15" customHeight="1" x14ac:dyDescent="0.25">
      <c r="A1358" s="53" t="s">
        <v>2711</v>
      </c>
      <c r="B1358" s="53" t="s">
        <v>7541</v>
      </c>
      <c r="C1358" s="99" t="s">
        <v>7542</v>
      </c>
      <c r="D1358" s="53" t="s">
        <v>5462</v>
      </c>
      <c r="E1358" s="53" t="s">
        <v>5472</v>
      </c>
      <c r="F1358" s="66"/>
      <c r="G1358" s="66"/>
      <c r="H1358" s="67" t="s">
        <v>2505</v>
      </c>
    </row>
    <row r="1359" spans="1:8" s="42" customFormat="1" ht="15" customHeight="1" x14ac:dyDescent="0.25">
      <c r="A1359" s="53" t="s">
        <v>2711</v>
      </c>
      <c r="B1359" s="53" t="s">
        <v>7543</v>
      </c>
      <c r="C1359" s="99" t="s">
        <v>7544</v>
      </c>
      <c r="D1359" s="53" t="s">
        <v>5462</v>
      </c>
      <c r="E1359" s="53" t="s">
        <v>5472</v>
      </c>
      <c r="F1359" s="66"/>
      <c r="G1359" s="66"/>
      <c r="H1359" s="67" t="s">
        <v>2505</v>
      </c>
    </row>
    <row r="1360" spans="1:8" s="42" customFormat="1" ht="15" customHeight="1" x14ac:dyDescent="0.25">
      <c r="A1360" s="53" t="s">
        <v>2711</v>
      </c>
      <c r="B1360" s="53" t="s">
        <v>7545</v>
      </c>
      <c r="C1360" s="105" t="s">
        <v>7546</v>
      </c>
      <c r="D1360" s="53" t="s">
        <v>5462</v>
      </c>
      <c r="E1360" s="53" t="s">
        <v>5472</v>
      </c>
      <c r="F1360" s="66"/>
      <c r="G1360" s="66"/>
      <c r="H1360" s="67" t="s">
        <v>2505</v>
      </c>
    </row>
    <row r="1361" spans="1:8" s="42" customFormat="1" ht="15" customHeight="1" x14ac:dyDescent="0.25">
      <c r="A1361" s="53" t="s">
        <v>2711</v>
      </c>
      <c r="B1361" s="53" t="s">
        <v>7547</v>
      </c>
      <c r="C1361" s="105" t="s">
        <v>7548</v>
      </c>
      <c r="D1361" s="53" t="s">
        <v>5462</v>
      </c>
      <c r="E1361" s="53" t="s">
        <v>5472</v>
      </c>
      <c r="F1361" s="66"/>
      <c r="G1361" s="66"/>
      <c r="H1361" s="67" t="s">
        <v>2505</v>
      </c>
    </row>
    <row r="1362" spans="1:8" s="42" customFormat="1" ht="15" customHeight="1" x14ac:dyDescent="0.25">
      <c r="A1362" s="53" t="s">
        <v>2711</v>
      </c>
      <c r="B1362" s="53" t="s">
        <v>7549</v>
      </c>
      <c r="C1362" s="105" t="s">
        <v>7550</v>
      </c>
      <c r="D1362" s="53" t="s">
        <v>5462</v>
      </c>
      <c r="E1362" s="53" t="s">
        <v>5472</v>
      </c>
      <c r="F1362" s="66"/>
      <c r="G1362" s="66"/>
      <c r="H1362" s="67" t="s">
        <v>2505</v>
      </c>
    </row>
    <row r="1363" spans="1:8" s="42" customFormat="1" ht="15" customHeight="1" x14ac:dyDescent="0.25">
      <c r="A1363" s="53" t="s">
        <v>2711</v>
      </c>
      <c r="B1363" s="53" t="s">
        <v>7551</v>
      </c>
      <c r="C1363" s="107" t="s">
        <v>7552</v>
      </c>
      <c r="D1363" s="53" t="s">
        <v>5462</v>
      </c>
      <c r="E1363" s="53" t="s">
        <v>5472</v>
      </c>
      <c r="F1363" s="66"/>
      <c r="G1363" s="66"/>
      <c r="H1363" s="67" t="s">
        <v>2505</v>
      </c>
    </row>
    <row r="1364" spans="1:8" s="42" customFormat="1" ht="15" customHeight="1" x14ac:dyDescent="0.25">
      <c r="A1364" s="53" t="s">
        <v>2711</v>
      </c>
      <c r="B1364" s="53" t="s">
        <v>7553</v>
      </c>
      <c r="C1364" s="107" t="s">
        <v>7554</v>
      </c>
      <c r="D1364" s="53" t="s">
        <v>5462</v>
      </c>
      <c r="E1364" s="53" t="s">
        <v>5472</v>
      </c>
      <c r="F1364" s="66"/>
      <c r="G1364" s="66"/>
      <c r="H1364" s="67" t="s">
        <v>2505</v>
      </c>
    </row>
    <row r="1365" spans="1:8" s="42" customFormat="1" ht="15" customHeight="1" x14ac:dyDescent="0.25">
      <c r="A1365" s="53" t="s">
        <v>2711</v>
      </c>
      <c r="B1365" s="53" t="s">
        <v>7555</v>
      </c>
      <c r="C1365" s="107" t="s">
        <v>7556</v>
      </c>
      <c r="D1365" s="53" t="s">
        <v>5462</v>
      </c>
      <c r="E1365" s="53" t="s">
        <v>5472</v>
      </c>
      <c r="F1365" s="66"/>
      <c r="G1365" s="66"/>
      <c r="H1365" s="67" t="s">
        <v>2505</v>
      </c>
    </row>
    <row r="1366" spans="1:8" s="42" customFormat="1" ht="15" customHeight="1" x14ac:dyDescent="0.25">
      <c r="A1366" s="53" t="s">
        <v>2711</v>
      </c>
      <c r="B1366" s="53" t="s">
        <v>7557</v>
      </c>
      <c r="C1366" s="107" t="s">
        <v>7558</v>
      </c>
      <c r="D1366" s="53" t="s">
        <v>5462</v>
      </c>
      <c r="E1366" s="53" t="s">
        <v>5472</v>
      </c>
      <c r="F1366" s="66"/>
      <c r="G1366" s="66"/>
      <c r="H1366" s="67" t="s">
        <v>2505</v>
      </c>
    </row>
    <row r="1367" spans="1:8" s="42" customFormat="1" ht="15" customHeight="1" x14ac:dyDescent="0.25">
      <c r="A1367" s="53" t="s">
        <v>2711</v>
      </c>
      <c r="B1367" s="53" t="s">
        <v>7559</v>
      </c>
      <c r="C1367" s="99" t="s">
        <v>7560</v>
      </c>
      <c r="D1367" s="53" t="s">
        <v>5462</v>
      </c>
      <c r="E1367" s="53" t="s">
        <v>5472</v>
      </c>
      <c r="F1367" s="66"/>
      <c r="G1367" s="66"/>
      <c r="H1367" s="67" t="s">
        <v>2505</v>
      </c>
    </row>
    <row r="1368" spans="1:8" s="42" customFormat="1" ht="15" customHeight="1" x14ac:dyDescent="0.25">
      <c r="A1368" s="152" t="s">
        <v>2711</v>
      </c>
      <c r="B1368" s="152" t="s">
        <v>7493</v>
      </c>
      <c r="C1368" s="159" t="s">
        <v>7494</v>
      </c>
      <c r="D1368" s="152" t="s">
        <v>5462</v>
      </c>
      <c r="E1368" s="152" t="s">
        <v>5472</v>
      </c>
      <c r="F1368" s="153"/>
      <c r="G1368" s="153"/>
      <c r="H1368" s="154" t="s">
        <v>2505</v>
      </c>
    </row>
    <row r="1369" spans="1:8" s="42" customFormat="1" ht="15" customHeight="1" x14ac:dyDescent="0.25">
      <c r="A1369" s="130" t="s">
        <v>2711</v>
      </c>
      <c r="B1369" s="138" t="s">
        <v>13752</v>
      </c>
      <c r="C1369" s="103" t="s">
        <v>13329</v>
      </c>
      <c r="D1369" s="103"/>
      <c r="E1369" s="103"/>
      <c r="F1369" s="103"/>
      <c r="G1369" s="103"/>
      <c r="H1369" s="103"/>
    </row>
    <row r="1370" spans="1:8" s="42" customFormat="1" ht="15" customHeight="1" x14ac:dyDescent="0.25">
      <c r="A1370" s="125" t="s">
        <v>2711</v>
      </c>
      <c r="B1370" s="125" t="s">
        <v>7495</v>
      </c>
      <c r="C1370" s="131" t="s">
        <v>7496</v>
      </c>
      <c r="D1370" s="125" t="s">
        <v>5462</v>
      </c>
      <c r="E1370" s="125" t="s">
        <v>5472</v>
      </c>
      <c r="F1370" s="173"/>
      <c r="G1370" s="173"/>
      <c r="H1370" s="126" t="s">
        <v>2505</v>
      </c>
    </row>
    <row r="1371" spans="1:8" s="42" customFormat="1" ht="15" customHeight="1" x14ac:dyDescent="0.25">
      <c r="A1371" s="53" t="s">
        <v>2711</v>
      </c>
      <c r="B1371" s="53" t="s">
        <v>7497</v>
      </c>
      <c r="C1371" s="99" t="s">
        <v>7498</v>
      </c>
      <c r="D1371" s="53" t="s">
        <v>5462</v>
      </c>
      <c r="E1371" s="53" t="s">
        <v>5472</v>
      </c>
      <c r="F1371" s="66"/>
      <c r="G1371" s="66"/>
      <c r="H1371" s="67" t="s">
        <v>2505</v>
      </c>
    </row>
    <row r="1372" spans="1:8" s="42" customFormat="1" ht="15" customHeight="1" x14ac:dyDescent="0.25">
      <c r="A1372" s="53" t="s">
        <v>2711</v>
      </c>
      <c r="B1372" s="53" t="s">
        <v>7499</v>
      </c>
      <c r="C1372" s="99" t="s">
        <v>7500</v>
      </c>
      <c r="D1372" s="53" t="s">
        <v>5462</v>
      </c>
      <c r="E1372" s="53" t="s">
        <v>5472</v>
      </c>
      <c r="F1372" s="66"/>
      <c r="G1372" s="66"/>
      <c r="H1372" s="67" t="s">
        <v>2505</v>
      </c>
    </row>
    <row r="1373" spans="1:8" s="42" customFormat="1" ht="15" customHeight="1" x14ac:dyDescent="0.25">
      <c r="A1373" s="53" t="s">
        <v>2711</v>
      </c>
      <c r="B1373" s="53" t="s">
        <v>7703</v>
      </c>
      <c r="C1373" s="70" t="s">
        <v>7704</v>
      </c>
      <c r="D1373" s="53" t="s">
        <v>5462</v>
      </c>
      <c r="E1373" s="53" t="s">
        <v>5472</v>
      </c>
      <c r="F1373" s="66"/>
      <c r="G1373" s="66"/>
      <c r="H1373" s="67" t="s">
        <v>2505</v>
      </c>
    </row>
    <row r="1374" spans="1:8" s="42" customFormat="1" ht="15" customHeight="1" x14ac:dyDescent="0.25">
      <c r="A1374" s="53" t="s">
        <v>2711</v>
      </c>
      <c r="B1374" s="53" t="s">
        <v>7705</v>
      </c>
      <c r="C1374" s="71" t="s">
        <v>7706</v>
      </c>
      <c r="D1374" s="53" t="s">
        <v>5462</v>
      </c>
      <c r="E1374" s="53" t="s">
        <v>5472</v>
      </c>
      <c r="F1374" s="66"/>
      <c r="G1374" s="66"/>
      <c r="H1374" s="67" t="s">
        <v>2505</v>
      </c>
    </row>
    <row r="1375" spans="1:8" s="42" customFormat="1" ht="15" customHeight="1" x14ac:dyDescent="0.25">
      <c r="A1375" s="53" t="s">
        <v>2711</v>
      </c>
      <c r="B1375" s="53" t="s">
        <v>7707</v>
      </c>
      <c r="C1375" s="72" t="s">
        <v>7708</v>
      </c>
      <c r="D1375" s="53" t="s">
        <v>5462</v>
      </c>
      <c r="E1375" s="53" t="s">
        <v>5472</v>
      </c>
      <c r="F1375" s="66"/>
      <c r="G1375" s="66"/>
      <c r="H1375" s="67" t="s">
        <v>2505</v>
      </c>
    </row>
    <row r="1376" spans="1:8" s="42" customFormat="1" ht="15" customHeight="1" x14ac:dyDescent="0.25">
      <c r="A1376" s="53" t="s">
        <v>2711</v>
      </c>
      <c r="B1376" s="53" t="s">
        <v>7709</v>
      </c>
      <c r="C1376" s="72" t="s">
        <v>7710</v>
      </c>
      <c r="D1376" s="53" t="s">
        <v>5462</v>
      </c>
      <c r="E1376" s="53" t="s">
        <v>5472</v>
      </c>
      <c r="F1376" s="66"/>
      <c r="G1376" s="66"/>
      <c r="H1376" s="67" t="s">
        <v>2505</v>
      </c>
    </row>
    <row r="1377" spans="1:8" s="42" customFormat="1" ht="15" customHeight="1" x14ac:dyDescent="0.25">
      <c r="A1377" s="53" t="s">
        <v>2711</v>
      </c>
      <c r="B1377" s="53" t="s">
        <v>7711</v>
      </c>
      <c r="C1377" s="72" t="s">
        <v>7712</v>
      </c>
      <c r="D1377" s="53" t="s">
        <v>5462</v>
      </c>
      <c r="E1377" s="53" t="s">
        <v>5472</v>
      </c>
      <c r="F1377" s="66"/>
      <c r="G1377" s="66"/>
      <c r="H1377" s="67" t="s">
        <v>2505</v>
      </c>
    </row>
    <row r="1378" spans="1:8" s="42" customFormat="1" ht="15" customHeight="1" x14ac:dyDescent="0.25">
      <c r="A1378" s="53" t="s">
        <v>2711</v>
      </c>
      <c r="B1378" s="53" t="s">
        <v>7713</v>
      </c>
      <c r="C1378" s="71" t="s">
        <v>7714</v>
      </c>
      <c r="D1378" s="53" t="s">
        <v>5462</v>
      </c>
      <c r="E1378" s="53" t="s">
        <v>5472</v>
      </c>
      <c r="F1378" s="66"/>
      <c r="G1378" s="66"/>
      <c r="H1378" s="67" t="s">
        <v>2505</v>
      </c>
    </row>
    <row r="1379" spans="1:8" s="42" customFormat="1" ht="15" customHeight="1" x14ac:dyDescent="0.25">
      <c r="A1379" s="53" t="s">
        <v>2711</v>
      </c>
      <c r="B1379" s="53" t="s">
        <v>3078</v>
      </c>
      <c r="C1379" s="71" t="s">
        <v>3079</v>
      </c>
      <c r="D1379" s="53" t="s">
        <v>5462</v>
      </c>
      <c r="E1379" s="53" t="s">
        <v>5472</v>
      </c>
      <c r="F1379" s="66"/>
      <c r="G1379" s="66"/>
      <c r="H1379" s="67" t="s">
        <v>2505</v>
      </c>
    </row>
    <row r="1380" spans="1:8" s="42" customFormat="1" ht="15" customHeight="1" x14ac:dyDescent="0.25">
      <c r="A1380" s="53" t="s">
        <v>2711</v>
      </c>
      <c r="B1380" s="53" t="s">
        <v>3088</v>
      </c>
      <c r="C1380" s="71" t="s">
        <v>3089</v>
      </c>
      <c r="D1380" s="53" t="s">
        <v>5462</v>
      </c>
      <c r="E1380" s="53" t="s">
        <v>5472</v>
      </c>
      <c r="F1380" s="66"/>
      <c r="G1380" s="66"/>
      <c r="H1380" s="67" t="s">
        <v>2505</v>
      </c>
    </row>
    <row r="1381" spans="1:8" s="42" customFormat="1" ht="15" customHeight="1" x14ac:dyDescent="0.25">
      <c r="A1381" s="53" t="s">
        <v>2711</v>
      </c>
      <c r="B1381" s="53" t="s">
        <v>3080</v>
      </c>
      <c r="C1381" s="71" t="s">
        <v>3081</v>
      </c>
      <c r="D1381" s="53" t="s">
        <v>5462</v>
      </c>
      <c r="E1381" s="53" t="s">
        <v>5472</v>
      </c>
      <c r="F1381" s="66"/>
      <c r="G1381" s="66"/>
      <c r="H1381" s="67" t="s">
        <v>2505</v>
      </c>
    </row>
    <row r="1382" spans="1:8" s="211" customFormat="1" ht="15" customHeight="1" x14ac:dyDescent="0.25">
      <c r="A1382" s="53" t="s">
        <v>2711</v>
      </c>
      <c r="B1382" s="53" t="s">
        <v>7715</v>
      </c>
      <c r="C1382" s="72" t="s">
        <v>7716</v>
      </c>
      <c r="D1382" s="53" t="s">
        <v>5462</v>
      </c>
      <c r="E1382" s="53" t="s">
        <v>5472</v>
      </c>
      <c r="F1382" s="66"/>
      <c r="G1382" s="66"/>
      <c r="H1382" s="67" t="s">
        <v>2505</v>
      </c>
    </row>
    <row r="1383" spans="1:8" s="42" customFormat="1" ht="15" customHeight="1" x14ac:dyDescent="0.25">
      <c r="A1383" s="53" t="s">
        <v>2711</v>
      </c>
      <c r="B1383" s="53" t="s">
        <v>7717</v>
      </c>
      <c r="C1383" s="72" t="s">
        <v>7718</v>
      </c>
      <c r="D1383" s="53" t="s">
        <v>5462</v>
      </c>
      <c r="E1383" s="53" t="s">
        <v>5472</v>
      </c>
      <c r="F1383" s="66"/>
      <c r="G1383" s="66"/>
      <c r="H1383" s="67" t="s">
        <v>2505</v>
      </c>
    </row>
    <row r="1384" spans="1:8" s="42" customFormat="1" ht="15" customHeight="1" x14ac:dyDescent="0.25">
      <c r="A1384" s="53" t="s">
        <v>2711</v>
      </c>
      <c r="B1384" s="53" t="s">
        <v>3090</v>
      </c>
      <c r="C1384" s="71" t="s">
        <v>3091</v>
      </c>
      <c r="D1384" s="53" t="s">
        <v>5462</v>
      </c>
      <c r="E1384" s="53" t="s">
        <v>5472</v>
      </c>
      <c r="F1384" s="66"/>
      <c r="G1384" s="66"/>
      <c r="H1384" s="67" t="s">
        <v>2505</v>
      </c>
    </row>
    <row r="1385" spans="1:8" s="42" customFormat="1" ht="15" customHeight="1" x14ac:dyDescent="0.25">
      <c r="A1385" s="53" t="s">
        <v>2711</v>
      </c>
      <c r="B1385" s="53" t="s">
        <v>7719</v>
      </c>
      <c r="C1385" s="71" t="s">
        <v>7720</v>
      </c>
      <c r="D1385" s="53" t="s">
        <v>5462</v>
      </c>
      <c r="E1385" s="53" t="s">
        <v>5472</v>
      </c>
      <c r="F1385" s="66"/>
      <c r="G1385" s="66"/>
      <c r="H1385" s="67" t="s">
        <v>2505</v>
      </c>
    </row>
    <row r="1386" spans="1:8" s="42" customFormat="1" ht="15" customHeight="1" x14ac:dyDescent="0.25">
      <c r="A1386" s="53" t="s">
        <v>2711</v>
      </c>
      <c r="B1386" s="53" t="s">
        <v>2985</v>
      </c>
      <c r="C1386" s="71" t="s">
        <v>19641</v>
      </c>
      <c r="D1386" s="53" t="s">
        <v>5462</v>
      </c>
      <c r="E1386" s="53" t="s">
        <v>5472</v>
      </c>
      <c r="F1386" s="66"/>
      <c r="G1386" s="66"/>
      <c r="H1386" s="67" t="s">
        <v>2505</v>
      </c>
    </row>
    <row r="1387" spans="1:8" s="42" customFormat="1" ht="15" customHeight="1" x14ac:dyDescent="0.25">
      <c r="A1387" s="53" t="s">
        <v>2711</v>
      </c>
      <c r="B1387" s="53" t="s">
        <v>7721</v>
      </c>
      <c r="C1387" s="68" t="s">
        <v>7722</v>
      </c>
      <c r="D1387" s="53" t="s">
        <v>5462</v>
      </c>
      <c r="E1387" s="53" t="s">
        <v>5472</v>
      </c>
      <c r="F1387" s="66"/>
      <c r="G1387" s="66"/>
      <c r="H1387" s="67" t="s">
        <v>2505</v>
      </c>
    </row>
    <row r="1388" spans="1:8" s="42" customFormat="1" ht="15" customHeight="1" x14ac:dyDescent="0.25">
      <c r="A1388" s="53" t="s">
        <v>2711</v>
      </c>
      <c r="B1388" s="53" t="s">
        <v>7723</v>
      </c>
      <c r="C1388" s="69" t="s">
        <v>7724</v>
      </c>
      <c r="D1388" s="53" t="s">
        <v>5462</v>
      </c>
      <c r="E1388" s="53" t="s">
        <v>5472</v>
      </c>
      <c r="F1388" s="66"/>
      <c r="G1388" s="66"/>
      <c r="H1388" s="67" t="s">
        <v>2505</v>
      </c>
    </row>
    <row r="1389" spans="1:8" s="42" customFormat="1" ht="15" customHeight="1" x14ac:dyDescent="0.25">
      <c r="A1389" s="53" t="s">
        <v>2711</v>
      </c>
      <c r="B1389" s="53" t="s">
        <v>7725</v>
      </c>
      <c r="C1389" s="70" t="s">
        <v>7726</v>
      </c>
      <c r="D1389" s="53" t="s">
        <v>5462</v>
      </c>
      <c r="E1389" s="53" t="s">
        <v>5472</v>
      </c>
      <c r="F1389" s="66"/>
      <c r="G1389" s="66"/>
      <c r="H1389" s="67" t="s">
        <v>2505</v>
      </c>
    </row>
    <row r="1390" spans="1:8" s="42" customFormat="1" ht="15" customHeight="1" x14ac:dyDescent="0.25">
      <c r="A1390" s="152" t="s">
        <v>2711</v>
      </c>
      <c r="B1390" s="152" t="s">
        <v>7727</v>
      </c>
      <c r="C1390" s="159" t="s">
        <v>7728</v>
      </c>
      <c r="D1390" s="152" t="s">
        <v>5462</v>
      </c>
      <c r="E1390" s="152" t="s">
        <v>5472</v>
      </c>
      <c r="F1390" s="153"/>
      <c r="G1390" s="153"/>
      <c r="H1390" s="154" t="s">
        <v>2505</v>
      </c>
    </row>
    <row r="1391" spans="1:8" s="42" customFormat="1" ht="15" customHeight="1" x14ac:dyDescent="0.25">
      <c r="A1391" s="130" t="s">
        <v>2711</v>
      </c>
      <c r="B1391" s="138" t="s">
        <v>13756</v>
      </c>
      <c r="C1391" s="103" t="s">
        <v>13333</v>
      </c>
      <c r="D1391" s="103"/>
      <c r="E1391" s="103"/>
      <c r="F1391" s="103"/>
      <c r="G1391" s="103"/>
      <c r="H1391" s="103"/>
    </row>
    <row r="1392" spans="1:8" s="42" customFormat="1" ht="15" customHeight="1" x14ac:dyDescent="0.25">
      <c r="A1392" s="125" t="s">
        <v>2711</v>
      </c>
      <c r="B1392" s="125" t="s">
        <v>7729</v>
      </c>
      <c r="C1392" s="176" t="s">
        <v>7730</v>
      </c>
      <c r="D1392" s="125" t="s">
        <v>5462</v>
      </c>
      <c r="E1392" s="125" t="s">
        <v>5472</v>
      </c>
      <c r="F1392" s="173"/>
      <c r="G1392" s="173"/>
      <c r="H1392" s="126" t="s">
        <v>2505</v>
      </c>
    </row>
    <row r="1393" spans="1:8" s="211" customFormat="1" ht="15" customHeight="1" x14ac:dyDescent="0.25">
      <c r="A1393" s="53" t="s">
        <v>2711</v>
      </c>
      <c r="B1393" s="53" t="s">
        <v>7731</v>
      </c>
      <c r="C1393" s="71" t="s">
        <v>7732</v>
      </c>
      <c r="D1393" s="53" t="s">
        <v>5462</v>
      </c>
      <c r="E1393" s="53" t="s">
        <v>5472</v>
      </c>
      <c r="F1393" s="66"/>
      <c r="G1393" s="66"/>
      <c r="H1393" s="67" t="s">
        <v>2505</v>
      </c>
    </row>
    <row r="1394" spans="1:8" s="42" customFormat="1" ht="15" customHeight="1" x14ac:dyDescent="0.25">
      <c r="A1394" s="53" t="s">
        <v>2711</v>
      </c>
      <c r="B1394" s="53" t="s">
        <v>7733</v>
      </c>
      <c r="C1394" s="72" t="s">
        <v>7734</v>
      </c>
      <c r="D1394" s="53" t="s">
        <v>5462</v>
      </c>
      <c r="E1394" s="53" t="s">
        <v>5472</v>
      </c>
      <c r="F1394" s="66"/>
      <c r="G1394" s="66"/>
      <c r="H1394" s="67" t="s">
        <v>2505</v>
      </c>
    </row>
    <row r="1395" spans="1:8" s="42" customFormat="1" ht="15" customHeight="1" x14ac:dyDescent="0.25">
      <c r="A1395" s="53" t="s">
        <v>2711</v>
      </c>
      <c r="B1395" s="53" t="s">
        <v>7735</v>
      </c>
      <c r="C1395" s="72" t="s">
        <v>7736</v>
      </c>
      <c r="D1395" s="53" t="s">
        <v>5462</v>
      </c>
      <c r="E1395" s="53" t="s">
        <v>5472</v>
      </c>
      <c r="F1395" s="66"/>
      <c r="G1395" s="66"/>
      <c r="H1395" s="67" t="s">
        <v>2505</v>
      </c>
    </row>
    <row r="1396" spans="1:8" s="42" customFormat="1" ht="15" customHeight="1" x14ac:dyDescent="0.25">
      <c r="A1396" s="53" t="s">
        <v>2711</v>
      </c>
      <c r="B1396" s="53" t="s">
        <v>7737</v>
      </c>
      <c r="C1396" s="99" t="s">
        <v>7738</v>
      </c>
      <c r="D1396" s="53" t="s">
        <v>5462</v>
      </c>
      <c r="E1396" s="53" t="s">
        <v>5472</v>
      </c>
      <c r="F1396" s="66"/>
      <c r="G1396" s="66"/>
      <c r="H1396" s="67" t="s">
        <v>2505</v>
      </c>
    </row>
    <row r="1397" spans="1:8" s="211" customFormat="1" ht="15" customHeight="1" x14ac:dyDescent="0.25">
      <c r="A1397" s="53" t="s">
        <v>2711</v>
      </c>
      <c r="B1397" s="53" t="s">
        <v>7733</v>
      </c>
      <c r="C1397" s="72" t="s">
        <v>7739</v>
      </c>
      <c r="D1397" s="53" t="s">
        <v>5462</v>
      </c>
      <c r="E1397" s="53" t="s">
        <v>5472</v>
      </c>
      <c r="F1397" s="66"/>
      <c r="G1397" s="66"/>
      <c r="H1397" s="67" t="s">
        <v>2505</v>
      </c>
    </row>
    <row r="1398" spans="1:8" s="42" customFormat="1" ht="15" customHeight="1" x14ac:dyDescent="0.25">
      <c r="A1398" s="53" t="s">
        <v>2711</v>
      </c>
      <c r="B1398" s="53" t="s">
        <v>7740</v>
      </c>
      <c r="C1398" s="71" t="s">
        <v>7741</v>
      </c>
      <c r="D1398" s="53" t="s">
        <v>5462</v>
      </c>
      <c r="E1398" s="53" t="s">
        <v>5472</v>
      </c>
      <c r="F1398" s="66"/>
      <c r="G1398" s="66"/>
      <c r="H1398" s="67" t="s">
        <v>2505</v>
      </c>
    </row>
    <row r="1399" spans="1:8" s="42" customFormat="1" ht="15" customHeight="1" x14ac:dyDescent="0.25">
      <c r="A1399" s="53" t="s">
        <v>2711</v>
      </c>
      <c r="B1399" s="53" t="s">
        <v>7742</v>
      </c>
      <c r="C1399" s="72" t="s">
        <v>7743</v>
      </c>
      <c r="D1399" s="53" t="s">
        <v>7744</v>
      </c>
      <c r="E1399" s="53" t="s">
        <v>5472</v>
      </c>
      <c r="F1399" s="66"/>
      <c r="G1399" s="66"/>
      <c r="H1399" s="67"/>
    </row>
    <row r="1400" spans="1:8" s="42" customFormat="1" ht="15" customHeight="1" x14ac:dyDescent="0.25">
      <c r="A1400" s="53" t="s">
        <v>2711</v>
      </c>
      <c r="B1400" s="53" t="s">
        <v>7745</v>
      </c>
      <c r="C1400" s="72" t="s">
        <v>7746</v>
      </c>
      <c r="D1400" s="53" t="s">
        <v>7747</v>
      </c>
      <c r="E1400" s="53" t="s">
        <v>5472</v>
      </c>
      <c r="F1400" s="66"/>
      <c r="G1400" s="66"/>
      <c r="H1400" s="67"/>
    </row>
    <row r="1401" spans="1:8" s="211" customFormat="1" ht="15" customHeight="1" x14ac:dyDescent="0.25">
      <c r="A1401" s="53" t="s">
        <v>2711</v>
      </c>
      <c r="B1401" s="53" t="s">
        <v>7748</v>
      </c>
      <c r="C1401" s="99" t="s">
        <v>7749</v>
      </c>
      <c r="D1401" s="53" t="s">
        <v>7750</v>
      </c>
      <c r="E1401" s="53" t="s">
        <v>5472</v>
      </c>
      <c r="F1401" s="66"/>
      <c r="G1401" s="66"/>
      <c r="H1401" s="67"/>
    </row>
    <row r="1402" spans="1:8" s="42" customFormat="1" ht="15" customHeight="1" x14ac:dyDescent="0.25">
      <c r="A1402" s="53" t="s">
        <v>2711</v>
      </c>
      <c r="B1402" s="53" t="s">
        <v>7742</v>
      </c>
      <c r="C1402" s="72" t="s">
        <v>7751</v>
      </c>
      <c r="D1402" s="53" t="s">
        <v>7752</v>
      </c>
      <c r="E1402" s="53" t="s">
        <v>5472</v>
      </c>
      <c r="F1402" s="66"/>
      <c r="G1402" s="66"/>
      <c r="H1402" s="67"/>
    </row>
    <row r="1403" spans="1:8" s="42" customFormat="1" ht="15" customHeight="1" x14ac:dyDescent="0.25">
      <c r="A1403" s="53" t="s">
        <v>2711</v>
      </c>
      <c r="B1403" s="53" t="s">
        <v>7753</v>
      </c>
      <c r="C1403" s="71" t="s">
        <v>7754</v>
      </c>
      <c r="D1403" s="53" t="s">
        <v>7755</v>
      </c>
      <c r="E1403" s="53" t="s">
        <v>5472</v>
      </c>
      <c r="F1403" s="66"/>
      <c r="G1403" s="66"/>
      <c r="H1403" s="67"/>
    </row>
    <row r="1404" spans="1:8" s="42" customFormat="1" ht="15" customHeight="1" x14ac:dyDescent="0.25">
      <c r="A1404" s="53" t="s">
        <v>2711</v>
      </c>
      <c r="B1404" s="53" t="s">
        <v>7756</v>
      </c>
      <c r="C1404" s="71" t="s">
        <v>7757</v>
      </c>
      <c r="D1404" s="53" t="s">
        <v>7758</v>
      </c>
      <c r="E1404" s="53" t="s">
        <v>5472</v>
      </c>
      <c r="F1404" s="66"/>
      <c r="G1404" s="66"/>
      <c r="H1404" s="67"/>
    </row>
    <row r="1405" spans="1:8" s="42" customFormat="1" ht="15" customHeight="1" x14ac:dyDescent="0.25">
      <c r="A1405" s="53" t="s">
        <v>2711</v>
      </c>
      <c r="B1405" s="53" t="s">
        <v>7759</v>
      </c>
      <c r="C1405" s="71" t="s">
        <v>7760</v>
      </c>
      <c r="D1405" s="53"/>
      <c r="E1405" s="53"/>
      <c r="F1405" s="66"/>
      <c r="G1405" s="66"/>
      <c r="H1405" s="67"/>
    </row>
    <row r="1406" spans="1:8" s="42" customFormat="1" ht="15" customHeight="1" x14ac:dyDescent="0.25">
      <c r="A1406" s="53" t="s">
        <v>2711</v>
      </c>
      <c r="B1406" s="53" t="s">
        <v>7761</v>
      </c>
      <c r="C1406" s="71" t="s">
        <v>7762</v>
      </c>
      <c r="D1406" s="53"/>
      <c r="E1406" s="53"/>
      <c r="F1406" s="66"/>
      <c r="G1406" s="66"/>
      <c r="H1406" s="67"/>
    </row>
    <row r="1407" spans="1:8" s="42" customFormat="1" ht="15" customHeight="1" x14ac:dyDescent="0.25">
      <c r="A1407" s="53" t="s">
        <v>2711</v>
      </c>
      <c r="B1407" s="53" t="s">
        <v>7763</v>
      </c>
      <c r="C1407" s="68" t="s">
        <v>7764</v>
      </c>
      <c r="D1407" s="53"/>
      <c r="E1407" s="53"/>
      <c r="F1407" s="66"/>
      <c r="G1407" s="66"/>
      <c r="H1407" s="67"/>
    </row>
    <row r="1408" spans="1:8" s="42" customFormat="1" ht="15" customHeight="1" x14ac:dyDescent="0.25">
      <c r="A1408" s="53" t="s">
        <v>2711</v>
      </c>
      <c r="B1408" s="53" t="s">
        <v>7765</v>
      </c>
      <c r="C1408" s="69" t="s">
        <v>7766</v>
      </c>
      <c r="D1408" s="53"/>
      <c r="E1408" s="53"/>
      <c r="F1408" s="66"/>
      <c r="G1408" s="66"/>
      <c r="H1408" s="67"/>
    </row>
    <row r="1409" spans="1:8" s="42" customFormat="1" ht="15" customHeight="1" x14ac:dyDescent="0.25">
      <c r="A1409" s="53" t="s">
        <v>2711</v>
      </c>
      <c r="B1409" s="53" t="s">
        <v>7767</v>
      </c>
      <c r="C1409" s="69" t="s">
        <v>7768</v>
      </c>
      <c r="D1409" s="53"/>
      <c r="E1409" s="53"/>
      <c r="F1409" s="66"/>
      <c r="G1409" s="66"/>
      <c r="H1409" s="67"/>
    </row>
    <row r="1410" spans="1:8" s="42" customFormat="1" ht="15" customHeight="1" x14ac:dyDescent="0.25">
      <c r="A1410" s="53" t="s">
        <v>2711</v>
      </c>
      <c r="B1410" s="53" t="s">
        <v>7769</v>
      </c>
      <c r="C1410" s="69" t="s">
        <v>7770</v>
      </c>
      <c r="D1410" s="53"/>
      <c r="E1410" s="53"/>
      <c r="F1410" s="66"/>
      <c r="G1410" s="66"/>
      <c r="H1410" s="67"/>
    </row>
    <row r="1411" spans="1:8" s="42" customFormat="1" ht="15" customHeight="1" x14ac:dyDescent="0.25">
      <c r="A1411" s="53" t="s">
        <v>2711</v>
      </c>
      <c r="B1411" s="53" t="s">
        <v>7771</v>
      </c>
      <c r="C1411" s="69" t="s">
        <v>7772</v>
      </c>
      <c r="D1411" s="53"/>
      <c r="E1411" s="53"/>
      <c r="F1411" s="66"/>
      <c r="G1411" s="66"/>
      <c r="H1411" s="67"/>
    </row>
    <row r="1412" spans="1:8" s="42" customFormat="1" ht="15" customHeight="1" x14ac:dyDescent="0.25">
      <c r="A1412" s="53" t="s">
        <v>2711</v>
      </c>
      <c r="B1412" s="53" t="s">
        <v>7773</v>
      </c>
      <c r="C1412" s="69" t="s">
        <v>7774</v>
      </c>
      <c r="D1412" s="53"/>
      <c r="E1412" s="53"/>
      <c r="F1412" s="66"/>
      <c r="G1412" s="66"/>
      <c r="H1412" s="67"/>
    </row>
    <row r="1413" spans="1:8" s="42" customFormat="1" ht="15" customHeight="1" x14ac:dyDescent="0.25">
      <c r="A1413" s="53" t="s">
        <v>2711</v>
      </c>
      <c r="B1413" s="53" t="s">
        <v>7775</v>
      </c>
      <c r="C1413" s="111" t="s">
        <v>7776</v>
      </c>
      <c r="D1413" s="53"/>
      <c r="E1413" s="53"/>
      <c r="F1413" s="66"/>
      <c r="G1413" s="66"/>
      <c r="H1413" s="67"/>
    </row>
    <row r="1414" spans="1:8" s="42" customFormat="1" ht="15" customHeight="1" x14ac:dyDescent="0.25">
      <c r="A1414" s="53" t="s">
        <v>2711</v>
      </c>
      <c r="B1414" s="53" t="s">
        <v>7777</v>
      </c>
      <c r="C1414" s="112" t="s">
        <v>7778</v>
      </c>
      <c r="D1414" s="53"/>
      <c r="E1414" s="53"/>
      <c r="F1414" s="66"/>
      <c r="G1414" s="66"/>
      <c r="H1414" s="67"/>
    </row>
    <row r="1415" spans="1:8" s="42" customFormat="1" ht="15" customHeight="1" x14ac:dyDescent="0.25">
      <c r="A1415" s="53" t="s">
        <v>2711</v>
      </c>
      <c r="B1415" s="53" t="s">
        <v>7779</v>
      </c>
      <c r="C1415" s="112" t="s">
        <v>7780</v>
      </c>
      <c r="D1415" s="53"/>
      <c r="E1415" s="53"/>
      <c r="F1415" s="66"/>
      <c r="G1415" s="66"/>
      <c r="H1415" s="67"/>
    </row>
    <row r="1416" spans="1:8" s="42" customFormat="1" ht="15" customHeight="1" x14ac:dyDescent="0.25">
      <c r="A1416" s="53" t="s">
        <v>2711</v>
      </c>
      <c r="B1416" s="53" t="s">
        <v>7781</v>
      </c>
      <c r="C1416" s="113" t="s">
        <v>7782</v>
      </c>
      <c r="D1416" s="53"/>
      <c r="E1416" s="53"/>
      <c r="F1416" s="66"/>
      <c r="G1416" s="66"/>
      <c r="H1416" s="67"/>
    </row>
    <row r="1417" spans="1:8" s="42" customFormat="1" ht="15" customHeight="1" x14ac:dyDescent="0.25">
      <c r="A1417" s="53" t="s">
        <v>2711</v>
      </c>
      <c r="B1417" s="53" t="s">
        <v>7783</v>
      </c>
      <c r="C1417" s="102" t="s">
        <v>7784</v>
      </c>
      <c r="D1417" s="53"/>
      <c r="E1417" s="53"/>
      <c r="F1417" s="66"/>
      <c r="G1417" s="66"/>
      <c r="H1417" s="67"/>
    </row>
    <row r="1418" spans="1:8" s="42" customFormat="1" ht="15" customHeight="1" x14ac:dyDescent="0.25">
      <c r="A1418" s="152" t="s">
        <v>2711</v>
      </c>
      <c r="B1418" s="152" t="s">
        <v>7785</v>
      </c>
      <c r="C1418" s="161" t="s">
        <v>7786</v>
      </c>
      <c r="D1418" s="152" t="s">
        <v>7787</v>
      </c>
      <c r="E1418" s="152" t="s">
        <v>5472</v>
      </c>
      <c r="F1418" s="153"/>
      <c r="G1418" s="153"/>
      <c r="H1418" s="154" t="s">
        <v>2505</v>
      </c>
    </row>
    <row r="1419" spans="1:8" s="42" customFormat="1" ht="15" customHeight="1" x14ac:dyDescent="0.25">
      <c r="A1419" s="130" t="s">
        <v>2711</v>
      </c>
      <c r="B1419" s="138" t="s">
        <v>13757</v>
      </c>
      <c r="C1419" s="114" t="s">
        <v>13334</v>
      </c>
      <c r="D1419" s="103"/>
      <c r="E1419" s="103"/>
      <c r="F1419" s="103"/>
      <c r="G1419" s="103"/>
      <c r="H1419" s="103"/>
    </row>
    <row r="1420" spans="1:8" s="42" customFormat="1" ht="15" customHeight="1" x14ac:dyDescent="0.25">
      <c r="A1420" s="125" t="s">
        <v>2711</v>
      </c>
      <c r="B1420" s="125" t="s">
        <v>7788</v>
      </c>
      <c r="C1420" s="188" t="s">
        <v>7789</v>
      </c>
      <c r="D1420" s="125" t="s">
        <v>5462</v>
      </c>
      <c r="E1420" s="125" t="s">
        <v>5472</v>
      </c>
      <c r="F1420" s="173"/>
      <c r="G1420" s="173"/>
      <c r="H1420" s="126" t="s">
        <v>2505</v>
      </c>
    </row>
    <row r="1421" spans="1:8" ht="15" customHeight="1" x14ac:dyDescent="0.25">
      <c r="A1421" s="53" t="s">
        <v>2711</v>
      </c>
      <c r="B1421" s="53" t="s">
        <v>7790</v>
      </c>
      <c r="C1421" s="102" t="s">
        <v>7791</v>
      </c>
      <c r="D1421" s="53" t="s">
        <v>5462</v>
      </c>
      <c r="E1421" s="53" t="s">
        <v>5472</v>
      </c>
      <c r="F1421" s="66"/>
      <c r="G1421" s="66"/>
      <c r="H1421" s="67" t="s">
        <v>2505</v>
      </c>
    </row>
    <row r="1422" spans="1:8" ht="15" customHeight="1" x14ac:dyDescent="0.25">
      <c r="A1422" s="53" t="s">
        <v>2711</v>
      </c>
      <c r="B1422" s="53" t="s">
        <v>7792</v>
      </c>
      <c r="C1422" s="103" t="s">
        <v>7793</v>
      </c>
      <c r="D1422" s="53" t="s">
        <v>5462</v>
      </c>
      <c r="E1422" s="53" t="s">
        <v>5472</v>
      </c>
      <c r="F1422" s="66"/>
      <c r="G1422" s="66"/>
      <c r="H1422" s="67" t="s">
        <v>2505</v>
      </c>
    </row>
    <row r="1423" spans="1:8" ht="15" customHeight="1" x14ac:dyDescent="0.25">
      <c r="A1423" s="53" t="s">
        <v>2711</v>
      </c>
      <c r="B1423" s="53" t="s">
        <v>7794</v>
      </c>
      <c r="C1423" s="103" t="s">
        <v>7795</v>
      </c>
      <c r="D1423" s="53" t="s">
        <v>5462</v>
      </c>
      <c r="E1423" s="53" t="s">
        <v>5472</v>
      </c>
      <c r="F1423" s="66"/>
      <c r="G1423" s="66"/>
      <c r="H1423" s="67" t="s">
        <v>2505</v>
      </c>
    </row>
    <row r="1424" spans="1:8" ht="15" customHeight="1" x14ac:dyDescent="0.25">
      <c r="A1424" s="53" t="s">
        <v>2711</v>
      </c>
      <c r="B1424" s="53" t="s">
        <v>7796</v>
      </c>
      <c r="C1424" s="103" t="s">
        <v>7797</v>
      </c>
      <c r="D1424" s="53" t="s">
        <v>5462</v>
      </c>
      <c r="E1424" s="53" t="s">
        <v>5472</v>
      </c>
      <c r="F1424" s="66"/>
      <c r="G1424" s="66"/>
      <c r="H1424" s="67" t="s">
        <v>2505</v>
      </c>
    </row>
    <row r="1425" spans="1:8" s="42" customFormat="1" ht="15" customHeight="1" x14ac:dyDescent="0.25">
      <c r="A1425" s="53" t="s">
        <v>2711</v>
      </c>
      <c r="B1425" s="53" t="s">
        <v>7798</v>
      </c>
      <c r="C1425" s="112" t="s">
        <v>7799</v>
      </c>
      <c r="D1425" s="53" t="s">
        <v>5462</v>
      </c>
      <c r="E1425" s="53" t="s">
        <v>5472</v>
      </c>
      <c r="F1425" s="66"/>
      <c r="G1425" s="66"/>
      <c r="H1425" s="67" t="s">
        <v>2505</v>
      </c>
    </row>
    <row r="1426" spans="1:8" s="42" customFormat="1" ht="15" customHeight="1" x14ac:dyDescent="0.25">
      <c r="A1426" s="53" t="s">
        <v>2711</v>
      </c>
      <c r="B1426" s="53" t="s">
        <v>7800</v>
      </c>
      <c r="C1426" s="66" t="s">
        <v>7801</v>
      </c>
      <c r="D1426" s="53" t="s">
        <v>5462</v>
      </c>
      <c r="E1426" s="53" t="s">
        <v>5472</v>
      </c>
      <c r="F1426" s="66"/>
      <c r="G1426" s="66"/>
      <c r="H1426" s="67" t="s">
        <v>2505</v>
      </c>
    </row>
    <row r="1427" spans="1:8" s="42" customFormat="1" ht="15" customHeight="1" x14ac:dyDescent="0.25">
      <c r="A1427" s="53" t="s">
        <v>2711</v>
      </c>
      <c r="B1427" s="53" t="s">
        <v>7802</v>
      </c>
      <c r="C1427" s="68" t="s">
        <v>7803</v>
      </c>
      <c r="D1427" s="53" t="s">
        <v>5462</v>
      </c>
      <c r="E1427" s="53" t="s">
        <v>5472</v>
      </c>
      <c r="F1427" s="66"/>
      <c r="G1427" s="66"/>
      <c r="H1427" s="67" t="s">
        <v>2505</v>
      </c>
    </row>
    <row r="1428" spans="1:8" s="42" customFormat="1" ht="15" customHeight="1" x14ac:dyDescent="0.25">
      <c r="A1428" s="53" t="s">
        <v>2711</v>
      </c>
      <c r="B1428" s="53" t="s">
        <v>7804</v>
      </c>
      <c r="C1428" s="68" t="s">
        <v>7805</v>
      </c>
      <c r="D1428" s="53" t="s">
        <v>5462</v>
      </c>
      <c r="E1428" s="53" t="s">
        <v>5472</v>
      </c>
      <c r="F1428" s="66"/>
      <c r="G1428" s="66"/>
      <c r="H1428" s="67" t="s">
        <v>2505</v>
      </c>
    </row>
    <row r="1429" spans="1:8" s="42" customFormat="1" ht="15" customHeight="1" x14ac:dyDescent="0.25">
      <c r="A1429" s="53" t="s">
        <v>2711</v>
      </c>
      <c r="B1429" s="53" t="s">
        <v>7806</v>
      </c>
      <c r="C1429" s="68" t="s">
        <v>7807</v>
      </c>
      <c r="D1429" s="53" t="s">
        <v>5462</v>
      </c>
      <c r="E1429" s="53" t="s">
        <v>5472</v>
      </c>
      <c r="F1429" s="66"/>
      <c r="G1429" s="66"/>
      <c r="H1429" s="67" t="s">
        <v>2505</v>
      </c>
    </row>
    <row r="1430" spans="1:8" s="42" customFormat="1" ht="15" customHeight="1" x14ac:dyDescent="0.25">
      <c r="A1430" s="53" t="s">
        <v>2711</v>
      </c>
      <c r="B1430" s="53" t="s">
        <v>7808</v>
      </c>
      <c r="C1430" s="68" t="s">
        <v>7809</v>
      </c>
      <c r="D1430" s="53" t="s">
        <v>5462</v>
      </c>
      <c r="E1430" s="53" t="s">
        <v>5472</v>
      </c>
      <c r="F1430" s="66"/>
      <c r="G1430" s="66"/>
      <c r="H1430" s="67" t="s">
        <v>2505</v>
      </c>
    </row>
    <row r="1431" spans="1:8" s="42" customFormat="1" ht="15" customHeight="1" x14ac:dyDescent="0.25">
      <c r="A1431" s="53" t="s">
        <v>2711</v>
      </c>
      <c r="B1431" s="53" t="s">
        <v>7810</v>
      </c>
      <c r="C1431" s="68" t="s">
        <v>7811</v>
      </c>
      <c r="D1431" s="53" t="s">
        <v>5462</v>
      </c>
      <c r="E1431" s="53" t="s">
        <v>5472</v>
      </c>
      <c r="F1431" s="66"/>
      <c r="G1431" s="66"/>
      <c r="H1431" s="67" t="s">
        <v>2505</v>
      </c>
    </row>
    <row r="1432" spans="1:8" s="42" customFormat="1" ht="15" customHeight="1" x14ac:dyDescent="0.25">
      <c r="A1432" s="53" t="s">
        <v>2711</v>
      </c>
      <c r="B1432" s="53" t="s">
        <v>7812</v>
      </c>
      <c r="C1432" s="68" t="s">
        <v>7813</v>
      </c>
      <c r="D1432" s="53" t="s">
        <v>5462</v>
      </c>
      <c r="E1432" s="53" t="s">
        <v>5472</v>
      </c>
      <c r="F1432" s="66"/>
      <c r="G1432" s="66"/>
      <c r="H1432" s="67" t="s">
        <v>2505</v>
      </c>
    </row>
    <row r="1433" spans="1:8" s="42" customFormat="1" ht="15" customHeight="1" x14ac:dyDescent="0.25">
      <c r="A1433" s="53" t="s">
        <v>2711</v>
      </c>
      <c r="B1433" s="53" t="s">
        <v>7814</v>
      </c>
      <c r="C1433" s="68" t="s">
        <v>7815</v>
      </c>
      <c r="D1433" s="53" t="s">
        <v>5462</v>
      </c>
      <c r="E1433" s="53" t="s">
        <v>5472</v>
      </c>
      <c r="F1433" s="66"/>
      <c r="G1433" s="66"/>
      <c r="H1433" s="67" t="s">
        <v>2505</v>
      </c>
    </row>
    <row r="1434" spans="1:8" s="42" customFormat="1" ht="15" customHeight="1" x14ac:dyDescent="0.25">
      <c r="A1434" s="53" t="s">
        <v>2711</v>
      </c>
      <c r="B1434" s="53" t="s">
        <v>7816</v>
      </c>
      <c r="C1434" s="66" t="s">
        <v>7817</v>
      </c>
      <c r="D1434" s="53" t="s">
        <v>5462</v>
      </c>
      <c r="E1434" s="53" t="s">
        <v>5472</v>
      </c>
      <c r="F1434" s="66"/>
      <c r="G1434" s="66"/>
      <c r="H1434" s="67" t="s">
        <v>2505</v>
      </c>
    </row>
    <row r="1435" spans="1:8" s="42" customFormat="1" ht="15" customHeight="1" x14ac:dyDescent="0.25">
      <c r="A1435" s="53" t="s">
        <v>2711</v>
      </c>
      <c r="B1435" s="53" t="s">
        <v>20084</v>
      </c>
      <c r="C1435" s="273" t="s">
        <v>20051</v>
      </c>
      <c r="D1435" s="53"/>
      <c r="E1435" s="53"/>
      <c r="F1435" s="66"/>
      <c r="G1435" s="66"/>
      <c r="H1435" s="67"/>
    </row>
    <row r="1436" spans="1:8" s="42" customFormat="1" ht="15" customHeight="1" x14ac:dyDescent="0.25">
      <c r="A1436" s="53" t="s">
        <v>2711</v>
      </c>
      <c r="B1436" s="53" t="s">
        <v>20085</v>
      </c>
      <c r="C1436" s="263" t="s">
        <v>20052</v>
      </c>
      <c r="D1436" s="53"/>
      <c r="E1436" s="53"/>
      <c r="F1436" s="66"/>
      <c r="G1436" s="66"/>
      <c r="H1436" s="67"/>
    </row>
    <row r="1437" spans="1:8" s="42" customFormat="1" ht="15" customHeight="1" x14ac:dyDescent="0.25">
      <c r="A1437" s="53" t="s">
        <v>2711</v>
      </c>
      <c r="B1437" s="53" t="s">
        <v>20086</v>
      </c>
      <c r="C1437" s="263" t="s">
        <v>20053</v>
      </c>
      <c r="D1437" s="53"/>
      <c r="E1437" s="53"/>
      <c r="F1437" s="66"/>
      <c r="G1437" s="66"/>
      <c r="H1437" s="67"/>
    </row>
    <row r="1438" spans="1:8" s="42" customFormat="1" ht="15" customHeight="1" x14ac:dyDescent="0.25">
      <c r="A1438" s="53" t="s">
        <v>2711</v>
      </c>
      <c r="B1438" s="53" t="s">
        <v>20087</v>
      </c>
      <c r="C1438" s="262" t="s">
        <v>20054</v>
      </c>
      <c r="D1438" s="53"/>
      <c r="E1438" s="53"/>
      <c r="F1438" s="66"/>
      <c r="G1438" s="66"/>
      <c r="H1438" s="67"/>
    </row>
    <row r="1439" spans="1:8" s="42" customFormat="1" ht="15" customHeight="1" x14ac:dyDescent="0.25">
      <c r="A1439" s="53" t="s">
        <v>2711</v>
      </c>
      <c r="B1439" s="53" t="s">
        <v>20088</v>
      </c>
      <c r="C1439" s="257" t="s">
        <v>20055</v>
      </c>
      <c r="D1439" s="53"/>
      <c r="E1439" s="53"/>
      <c r="F1439" s="66"/>
      <c r="G1439" s="66"/>
      <c r="H1439" s="67"/>
    </row>
    <row r="1440" spans="1:8" s="42" customFormat="1" ht="15" customHeight="1" x14ac:dyDescent="0.25">
      <c r="A1440" s="53" t="s">
        <v>2711</v>
      </c>
      <c r="B1440" s="53" t="s">
        <v>5904</v>
      </c>
      <c r="C1440" s="285" t="s">
        <v>5905</v>
      </c>
      <c r="D1440" s="53"/>
      <c r="E1440" s="53"/>
      <c r="F1440" s="66"/>
      <c r="G1440" s="66"/>
      <c r="H1440" s="67"/>
    </row>
    <row r="1441" spans="1:8" s="42" customFormat="1" ht="15" customHeight="1" x14ac:dyDescent="0.25">
      <c r="A1441" s="53" t="s">
        <v>2711</v>
      </c>
      <c r="B1441" s="53" t="s">
        <v>13667</v>
      </c>
      <c r="C1441" s="286" t="s">
        <v>13244</v>
      </c>
      <c r="D1441" s="53"/>
      <c r="E1441" s="53"/>
      <c r="F1441" s="66"/>
      <c r="G1441" s="66"/>
      <c r="H1441" s="67"/>
    </row>
    <row r="1442" spans="1:8" s="42" customFormat="1" ht="15" customHeight="1" x14ac:dyDescent="0.25">
      <c r="A1442" s="53" t="s">
        <v>2711</v>
      </c>
      <c r="B1442" s="53" t="s">
        <v>5908</v>
      </c>
      <c r="C1442" s="287" t="s">
        <v>5909</v>
      </c>
      <c r="D1442" s="53"/>
      <c r="E1442" s="53"/>
      <c r="F1442" s="66"/>
      <c r="G1442" s="66"/>
      <c r="H1442" s="67"/>
    </row>
    <row r="1443" spans="1:8" s="42" customFormat="1" ht="15" customHeight="1" x14ac:dyDescent="0.25">
      <c r="A1443" s="53" t="s">
        <v>2711</v>
      </c>
      <c r="B1443" s="53" t="s">
        <v>7591</v>
      </c>
      <c r="C1443" s="288" t="s">
        <v>7592</v>
      </c>
      <c r="D1443" s="53"/>
      <c r="E1443" s="53"/>
      <c r="F1443" s="66"/>
      <c r="G1443" s="66"/>
      <c r="H1443" s="67"/>
    </row>
    <row r="1444" spans="1:8" s="42" customFormat="1" ht="15" customHeight="1" x14ac:dyDescent="0.25">
      <c r="A1444" s="53" t="s">
        <v>2711</v>
      </c>
      <c r="B1444" s="53" t="s">
        <v>7593</v>
      </c>
      <c r="C1444" s="289" t="s">
        <v>7594</v>
      </c>
      <c r="D1444" s="53"/>
      <c r="E1444" s="53"/>
      <c r="F1444" s="66"/>
      <c r="G1444" s="66"/>
      <c r="H1444" s="67"/>
    </row>
    <row r="1445" spans="1:8" s="42" customFormat="1" ht="15" customHeight="1" x14ac:dyDescent="0.25">
      <c r="A1445" s="53" t="s">
        <v>2711</v>
      </c>
      <c r="B1445" s="53" t="s">
        <v>7595</v>
      </c>
      <c r="C1445" s="289" t="s">
        <v>7596</v>
      </c>
      <c r="D1445" s="53"/>
      <c r="E1445" s="53"/>
      <c r="F1445" s="66"/>
      <c r="G1445" s="66"/>
      <c r="H1445" s="67"/>
    </row>
    <row r="1446" spans="1:8" s="42" customFormat="1" ht="15" customHeight="1" x14ac:dyDescent="0.25">
      <c r="A1446" s="53" t="s">
        <v>2711</v>
      </c>
      <c r="B1446" s="53" t="s">
        <v>7597</v>
      </c>
      <c r="C1446" s="288" t="s">
        <v>7598</v>
      </c>
      <c r="D1446" s="53"/>
      <c r="E1446" s="53"/>
      <c r="F1446" s="66"/>
      <c r="G1446" s="66"/>
      <c r="H1446" s="67"/>
    </row>
    <row r="1447" spans="1:8" s="42" customFormat="1" ht="15" customHeight="1" x14ac:dyDescent="0.25">
      <c r="A1447" s="53" t="s">
        <v>2711</v>
      </c>
      <c r="B1447" s="53" t="s">
        <v>7599</v>
      </c>
      <c r="C1447" s="289" t="s">
        <v>7600</v>
      </c>
      <c r="D1447" s="53"/>
      <c r="E1447" s="53"/>
      <c r="F1447" s="66"/>
      <c r="G1447" s="66"/>
      <c r="H1447" s="67"/>
    </row>
    <row r="1448" spans="1:8" s="42" customFormat="1" ht="15" customHeight="1" x14ac:dyDescent="0.25">
      <c r="A1448" s="53" t="s">
        <v>2711</v>
      </c>
      <c r="B1448" s="53" t="s">
        <v>7601</v>
      </c>
      <c r="C1448" s="289" t="s">
        <v>7602</v>
      </c>
      <c r="D1448" s="53"/>
      <c r="E1448" s="53"/>
      <c r="F1448" s="66"/>
      <c r="G1448" s="66"/>
      <c r="H1448" s="67"/>
    </row>
    <row r="1449" spans="1:8" s="42" customFormat="1" ht="15" customHeight="1" x14ac:dyDescent="0.25">
      <c r="A1449" s="53" t="s">
        <v>2711</v>
      </c>
      <c r="B1449" s="53" t="s">
        <v>5910</v>
      </c>
      <c r="C1449" s="287" t="s">
        <v>5911</v>
      </c>
      <c r="D1449" s="53"/>
      <c r="E1449" s="53"/>
      <c r="F1449" s="66"/>
      <c r="G1449" s="66"/>
      <c r="H1449" s="67"/>
    </row>
    <row r="1450" spans="1:8" s="211" customFormat="1" ht="15" customHeight="1" x14ac:dyDescent="0.25">
      <c r="A1450" s="53" t="s">
        <v>2711</v>
      </c>
      <c r="B1450" s="53" t="s">
        <v>7603</v>
      </c>
      <c r="C1450" s="288" t="s">
        <v>7604</v>
      </c>
      <c r="D1450" s="53"/>
      <c r="E1450" s="53"/>
      <c r="F1450" s="66"/>
      <c r="G1450" s="66"/>
      <c r="H1450" s="67"/>
    </row>
    <row r="1451" spans="1:8" s="42" customFormat="1" ht="15" customHeight="1" x14ac:dyDescent="0.25">
      <c r="A1451" s="53" t="s">
        <v>2711</v>
      </c>
      <c r="B1451" s="53" t="s">
        <v>7605</v>
      </c>
      <c r="C1451" s="289" t="s">
        <v>7606</v>
      </c>
      <c r="D1451" s="53"/>
      <c r="E1451" s="53"/>
      <c r="F1451" s="66"/>
      <c r="G1451" s="66"/>
      <c r="H1451" s="67"/>
    </row>
    <row r="1452" spans="1:8" s="42" customFormat="1" ht="15" customHeight="1" x14ac:dyDescent="0.25">
      <c r="A1452" s="53" t="s">
        <v>2711</v>
      </c>
      <c r="B1452" s="53" t="s">
        <v>7607</v>
      </c>
      <c r="C1452" s="290" t="s">
        <v>7608</v>
      </c>
      <c r="D1452" s="53"/>
      <c r="E1452" s="53"/>
      <c r="F1452" s="66"/>
      <c r="G1452" s="66"/>
      <c r="H1452" s="67"/>
    </row>
    <row r="1453" spans="1:8" s="211" customFormat="1" ht="15" customHeight="1" x14ac:dyDescent="0.25">
      <c r="A1453" s="53" t="s">
        <v>2711</v>
      </c>
      <c r="B1453" s="53" t="s">
        <v>7609</v>
      </c>
      <c r="C1453" s="290" t="s">
        <v>7610</v>
      </c>
      <c r="D1453" s="53"/>
      <c r="E1453" s="53"/>
      <c r="F1453" s="66"/>
      <c r="G1453" s="66"/>
      <c r="H1453" s="67"/>
    </row>
    <row r="1454" spans="1:8" s="42" customFormat="1" ht="15" customHeight="1" x14ac:dyDescent="0.25">
      <c r="A1454" s="53" t="s">
        <v>2711</v>
      </c>
      <c r="B1454" s="53" t="s">
        <v>7611</v>
      </c>
      <c r="C1454" s="289" t="s">
        <v>7612</v>
      </c>
      <c r="D1454" s="53"/>
      <c r="E1454" s="53"/>
      <c r="F1454" s="66"/>
      <c r="G1454" s="66"/>
      <c r="H1454" s="67"/>
    </row>
    <row r="1455" spans="1:8" s="42" customFormat="1" ht="15" customHeight="1" x14ac:dyDescent="0.25">
      <c r="A1455" s="53" t="s">
        <v>2711</v>
      </c>
      <c r="B1455" s="53" t="s">
        <v>7613</v>
      </c>
      <c r="C1455" s="290" t="s">
        <v>7614</v>
      </c>
      <c r="D1455" s="53"/>
      <c r="E1455" s="53"/>
      <c r="F1455" s="66"/>
      <c r="G1455" s="66"/>
      <c r="H1455" s="67"/>
    </row>
    <row r="1456" spans="1:8" s="211" customFormat="1" ht="15" customHeight="1" x14ac:dyDescent="0.25">
      <c r="A1456" s="53" t="s">
        <v>2711</v>
      </c>
      <c r="B1456" s="53" t="s">
        <v>7615</v>
      </c>
      <c r="C1456" s="290" t="s">
        <v>7616</v>
      </c>
      <c r="D1456" s="53"/>
      <c r="E1456" s="53"/>
      <c r="F1456" s="66"/>
      <c r="G1456" s="66"/>
      <c r="H1456" s="67"/>
    </row>
    <row r="1457" spans="1:8" s="42" customFormat="1" ht="15" customHeight="1" x14ac:dyDescent="0.25">
      <c r="A1457" s="53" t="s">
        <v>2711</v>
      </c>
      <c r="B1457" s="53" t="s">
        <v>7617</v>
      </c>
      <c r="C1457" s="288" t="s">
        <v>7618</v>
      </c>
      <c r="D1457" s="53"/>
      <c r="E1457" s="53"/>
      <c r="F1457" s="66"/>
      <c r="G1457" s="66"/>
      <c r="H1457" s="67"/>
    </row>
    <row r="1458" spans="1:8" s="42" customFormat="1" ht="15" customHeight="1" x14ac:dyDescent="0.25">
      <c r="A1458" s="53" t="s">
        <v>2711</v>
      </c>
      <c r="B1458" s="53" t="s">
        <v>7619</v>
      </c>
      <c r="C1458" s="289" t="s">
        <v>7620</v>
      </c>
      <c r="D1458" s="53"/>
      <c r="E1458" s="53"/>
      <c r="F1458" s="66"/>
      <c r="G1458" s="66"/>
      <c r="H1458" s="67"/>
    </row>
    <row r="1459" spans="1:8" s="211" customFormat="1" ht="15" customHeight="1" x14ac:dyDescent="0.25">
      <c r="A1459" s="53" t="s">
        <v>2711</v>
      </c>
      <c r="B1459" s="53" t="s">
        <v>7621</v>
      </c>
      <c r="C1459" s="290" t="s">
        <v>7622</v>
      </c>
      <c r="D1459" s="53"/>
      <c r="E1459" s="53"/>
      <c r="F1459" s="66"/>
      <c r="G1459" s="66"/>
      <c r="H1459" s="67"/>
    </row>
    <row r="1460" spans="1:8" s="42" customFormat="1" ht="15" customHeight="1" x14ac:dyDescent="0.25">
      <c r="A1460" s="53" t="s">
        <v>2711</v>
      </c>
      <c r="B1460" s="53" t="s">
        <v>7623</v>
      </c>
      <c r="C1460" s="290" t="s">
        <v>7624</v>
      </c>
      <c r="D1460" s="53"/>
      <c r="E1460" s="53"/>
      <c r="F1460" s="66"/>
      <c r="G1460" s="66"/>
      <c r="H1460" s="67"/>
    </row>
    <row r="1461" spans="1:8" s="42" customFormat="1" ht="15" customHeight="1" x14ac:dyDescent="0.25">
      <c r="A1461" s="53" t="s">
        <v>2711</v>
      </c>
      <c r="B1461" s="53" t="s">
        <v>7625</v>
      </c>
      <c r="C1461" s="289" t="s">
        <v>7626</v>
      </c>
      <c r="D1461" s="53"/>
      <c r="E1461" s="53"/>
      <c r="F1461" s="66"/>
      <c r="G1461" s="66"/>
      <c r="H1461" s="67"/>
    </row>
    <row r="1462" spans="1:8" s="42" customFormat="1" ht="15" customHeight="1" x14ac:dyDescent="0.25">
      <c r="A1462" s="53" t="s">
        <v>2711</v>
      </c>
      <c r="B1462" s="53" t="s">
        <v>7627</v>
      </c>
      <c r="C1462" s="290" t="s">
        <v>7628</v>
      </c>
      <c r="D1462" s="53"/>
      <c r="E1462" s="53"/>
      <c r="F1462" s="66"/>
      <c r="G1462" s="66"/>
      <c r="H1462" s="67"/>
    </row>
    <row r="1463" spans="1:8" s="42" customFormat="1" ht="15" customHeight="1" x14ac:dyDescent="0.25">
      <c r="A1463" s="53" t="s">
        <v>2711</v>
      </c>
      <c r="B1463" s="53" t="s">
        <v>7629</v>
      </c>
      <c r="C1463" s="290" t="s">
        <v>7630</v>
      </c>
      <c r="D1463" s="53"/>
      <c r="E1463" s="53"/>
      <c r="F1463" s="66"/>
      <c r="G1463" s="66"/>
      <c r="H1463" s="67"/>
    </row>
    <row r="1464" spans="1:8" s="42" customFormat="1" ht="15" customHeight="1" x14ac:dyDescent="0.25">
      <c r="A1464" s="53" t="s">
        <v>2711</v>
      </c>
      <c r="B1464" s="53" t="s">
        <v>7631</v>
      </c>
      <c r="C1464" s="290" t="s">
        <v>7632</v>
      </c>
      <c r="D1464" s="53"/>
      <c r="E1464" s="53"/>
      <c r="F1464" s="66"/>
      <c r="G1464" s="66"/>
      <c r="H1464" s="67"/>
    </row>
    <row r="1465" spans="1:8" s="42" customFormat="1" ht="15" customHeight="1" x14ac:dyDescent="0.25">
      <c r="A1465" s="53" t="s">
        <v>2711</v>
      </c>
      <c r="B1465" s="53" t="s">
        <v>20089</v>
      </c>
      <c r="C1465" s="257" t="s">
        <v>20056</v>
      </c>
      <c r="D1465" s="53"/>
      <c r="E1465" s="53"/>
      <c r="F1465" s="66"/>
      <c r="G1465" s="66"/>
      <c r="H1465" s="67"/>
    </row>
    <row r="1466" spans="1:8" s="42" customFormat="1" ht="15" customHeight="1" x14ac:dyDescent="0.25">
      <c r="A1466" s="53" t="s">
        <v>2711</v>
      </c>
      <c r="B1466" s="53" t="s">
        <v>20090</v>
      </c>
      <c r="C1466" s="260" t="s">
        <v>20057</v>
      </c>
      <c r="D1466" s="53"/>
      <c r="E1466" s="53"/>
      <c r="F1466" s="66"/>
      <c r="G1466" s="66"/>
      <c r="H1466" s="67"/>
    </row>
    <row r="1467" spans="1:8" s="42" customFormat="1" ht="15" customHeight="1" x14ac:dyDescent="0.25">
      <c r="A1467" s="53" t="s">
        <v>2711</v>
      </c>
      <c r="B1467" s="53" t="s">
        <v>20091</v>
      </c>
      <c r="C1467" s="263" t="s">
        <v>20058</v>
      </c>
      <c r="D1467" s="53"/>
      <c r="E1467" s="53"/>
      <c r="F1467" s="66"/>
      <c r="G1467" s="66"/>
      <c r="H1467" s="67"/>
    </row>
    <row r="1468" spans="1:8" s="42" customFormat="1" ht="15" customHeight="1" x14ac:dyDescent="0.25">
      <c r="A1468" s="53" t="s">
        <v>2711</v>
      </c>
      <c r="B1468" s="53" t="s">
        <v>20092</v>
      </c>
      <c r="C1468" s="263" t="s">
        <v>20059</v>
      </c>
      <c r="D1468" s="53"/>
      <c r="E1468" s="53"/>
      <c r="F1468" s="66"/>
      <c r="G1468" s="66"/>
      <c r="H1468" s="67"/>
    </row>
    <row r="1469" spans="1:8" s="42" customFormat="1" ht="15" customHeight="1" x14ac:dyDescent="0.25">
      <c r="A1469" s="53" t="s">
        <v>2711</v>
      </c>
      <c r="B1469" s="53" t="s">
        <v>20093</v>
      </c>
      <c r="C1469" s="257" t="s">
        <v>20060</v>
      </c>
      <c r="D1469" s="53"/>
      <c r="E1469" s="53"/>
      <c r="F1469" s="66"/>
      <c r="G1469" s="66"/>
      <c r="H1469" s="67"/>
    </row>
    <row r="1470" spans="1:8" s="211" customFormat="1" ht="15" customHeight="1" x14ac:dyDescent="0.25">
      <c r="A1470" s="53" t="s">
        <v>2711</v>
      </c>
      <c r="B1470" s="53" t="s">
        <v>20094</v>
      </c>
      <c r="C1470" s="263" t="s">
        <v>20061</v>
      </c>
      <c r="D1470" s="53"/>
      <c r="E1470" s="53"/>
      <c r="F1470" s="66"/>
      <c r="G1470" s="66"/>
      <c r="H1470" s="67"/>
    </row>
    <row r="1471" spans="1:8" s="42" customFormat="1" ht="15" customHeight="1" x14ac:dyDescent="0.25">
      <c r="A1471" s="53" t="s">
        <v>2711</v>
      </c>
      <c r="B1471" s="53" t="s">
        <v>20095</v>
      </c>
      <c r="C1471" s="263" t="s">
        <v>20062</v>
      </c>
      <c r="D1471" s="53"/>
      <c r="E1471" s="53"/>
      <c r="F1471" s="66"/>
      <c r="G1471" s="66"/>
      <c r="H1471" s="67"/>
    </row>
    <row r="1472" spans="1:8" s="42" customFormat="1" ht="15" customHeight="1" x14ac:dyDescent="0.25">
      <c r="A1472" s="53" t="s">
        <v>2711</v>
      </c>
      <c r="B1472" s="53" t="s">
        <v>20096</v>
      </c>
      <c r="C1472" s="263" t="s">
        <v>20063</v>
      </c>
      <c r="D1472" s="53"/>
      <c r="E1472" s="53"/>
      <c r="F1472" s="66"/>
      <c r="G1472" s="66"/>
      <c r="H1472" s="67"/>
    </row>
    <row r="1473" spans="1:8" s="42" customFormat="1" ht="15" customHeight="1" x14ac:dyDescent="0.25">
      <c r="A1473" s="53" t="s">
        <v>2711</v>
      </c>
      <c r="B1473" s="53" t="s">
        <v>7818</v>
      </c>
      <c r="C1473" s="249" t="s">
        <v>7819</v>
      </c>
      <c r="D1473" s="53" t="s">
        <v>5462</v>
      </c>
      <c r="E1473" s="53" t="s">
        <v>5472</v>
      </c>
      <c r="F1473" s="66"/>
      <c r="G1473" s="66"/>
      <c r="H1473" s="67" t="s">
        <v>2505</v>
      </c>
    </row>
    <row r="1474" spans="1:8" s="211" customFormat="1" ht="15" customHeight="1" x14ac:dyDescent="0.25">
      <c r="A1474" s="53" t="s">
        <v>2711</v>
      </c>
      <c r="B1474" s="53" t="s">
        <v>7820</v>
      </c>
      <c r="C1474" s="68" t="s">
        <v>7821</v>
      </c>
      <c r="D1474" s="53" t="s">
        <v>5462</v>
      </c>
      <c r="E1474" s="53" t="s">
        <v>5472</v>
      </c>
      <c r="F1474" s="66"/>
      <c r="G1474" s="66"/>
      <c r="H1474" s="67" t="s">
        <v>2505</v>
      </c>
    </row>
    <row r="1475" spans="1:8" s="42" customFormat="1" ht="15" customHeight="1" x14ac:dyDescent="0.25">
      <c r="A1475" s="53" t="s">
        <v>2711</v>
      </c>
      <c r="B1475" s="53" t="s">
        <v>7822</v>
      </c>
      <c r="C1475" s="69" t="s">
        <v>7823</v>
      </c>
      <c r="D1475" s="53" t="s">
        <v>5462</v>
      </c>
      <c r="E1475" s="53" t="s">
        <v>5472</v>
      </c>
      <c r="F1475" s="66"/>
      <c r="G1475" s="66"/>
      <c r="H1475" s="67" t="s">
        <v>2505</v>
      </c>
    </row>
    <row r="1476" spans="1:8" s="42" customFormat="1" ht="15" customHeight="1" x14ac:dyDescent="0.25">
      <c r="A1476" s="152" t="s">
        <v>2711</v>
      </c>
      <c r="B1476" s="152" t="s">
        <v>7535</v>
      </c>
      <c r="C1476" s="155" t="s">
        <v>7536</v>
      </c>
      <c r="D1476" s="152" t="s">
        <v>5462</v>
      </c>
      <c r="E1476" s="152" t="s">
        <v>5472</v>
      </c>
      <c r="F1476" s="153"/>
      <c r="G1476" s="153"/>
      <c r="H1476" s="154" t="s">
        <v>2505</v>
      </c>
    </row>
    <row r="1477" spans="1:8" s="42" customFormat="1" ht="15" customHeight="1" x14ac:dyDescent="0.25">
      <c r="A1477" s="130" t="s">
        <v>2711</v>
      </c>
      <c r="B1477" s="138" t="s">
        <v>13753</v>
      </c>
      <c r="C1477" s="102" t="s">
        <v>13330</v>
      </c>
      <c r="D1477" s="103"/>
      <c r="E1477" s="103"/>
      <c r="F1477" s="103"/>
      <c r="G1477" s="103"/>
      <c r="H1477" s="103"/>
    </row>
    <row r="1478" spans="1:8" s="211" customFormat="1" ht="15" customHeight="1" x14ac:dyDescent="0.25">
      <c r="A1478" s="125" t="s">
        <v>2711</v>
      </c>
      <c r="B1478" s="125" t="s">
        <v>7539</v>
      </c>
      <c r="C1478" s="175" t="s">
        <v>7540</v>
      </c>
      <c r="D1478" s="125" t="s">
        <v>5462</v>
      </c>
      <c r="E1478" s="125" t="s">
        <v>5472</v>
      </c>
      <c r="F1478" s="173"/>
      <c r="G1478" s="173"/>
      <c r="H1478" s="126" t="s">
        <v>2505</v>
      </c>
    </row>
    <row r="1479" spans="1:8" s="42" customFormat="1" ht="15" customHeight="1" x14ac:dyDescent="0.25">
      <c r="A1479" s="53" t="s">
        <v>2711</v>
      </c>
      <c r="B1479" s="53" t="s">
        <v>7541</v>
      </c>
      <c r="C1479" s="72" t="s">
        <v>7542</v>
      </c>
      <c r="D1479" s="53" t="s">
        <v>5462</v>
      </c>
      <c r="E1479" s="53" t="s">
        <v>5472</v>
      </c>
      <c r="F1479" s="66"/>
      <c r="G1479" s="66"/>
      <c r="H1479" s="67" t="s">
        <v>2505</v>
      </c>
    </row>
    <row r="1480" spans="1:8" s="42" customFormat="1" ht="15" customHeight="1" x14ac:dyDescent="0.25">
      <c r="A1480" s="53" t="s">
        <v>2711</v>
      </c>
      <c r="B1480" s="53" t="s">
        <v>7543</v>
      </c>
      <c r="C1480" s="72" t="s">
        <v>7544</v>
      </c>
      <c r="D1480" s="53" t="s">
        <v>5462</v>
      </c>
      <c r="E1480" s="53" t="s">
        <v>5472</v>
      </c>
      <c r="F1480" s="66"/>
      <c r="G1480" s="66"/>
      <c r="H1480" s="67" t="s">
        <v>2505</v>
      </c>
    </row>
    <row r="1481" spans="1:8" s="42" customFormat="1" ht="15" customHeight="1" x14ac:dyDescent="0.25">
      <c r="A1481" s="53" t="s">
        <v>2711</v>
      </c>
      <c r="B1481" s="53" t="s">
        <v>7545</v>
      </c>
      <c r="C1481" s="99" t="s">
        <v>7546</v>
      </c>
      <c r="D1481" s="53" t="s">
        <v>5462</v>
      </c>
      <c r="E1481" s="53" t="s">
        <v>5472</v>
      </c>
      <c r="F1481" s="66"/>
      <c r="G1481" s="66"/>
      <c r="H1481" s="67" t="s">
        <v>2505</v>
      </c>
    </row>
    <row r="1482" spans="1:8" s="42" customFormat="1" ht="15" customHeight="1" x14ac:dyDescent="0.25">
      <c r="A1482" s="53" t="s">
        <v>2711</v>
      </c>
      <c r="B1482" s="53" t="s">
        <v>7547</v>
      </c>
      <c r="C1482" s="99" t="s">
        <v>7548</v>
      </c>
      <c r="D1482" s="53" t="s">
        <v>5462</v>
      </c>
      <c r="E1482" s="53" t="s">
        <v>5472</v>
      </c>
      <c r="F1482" s="66"/>
      <c r="G1482" s="66"/>
      <c r="H1482" s="67" t="s">
        <v>2505</v>
      </c>
    </row>
    <row r="1483" spans="1:8" s="42" customFormat="1" ht="15" customHeight="1" x14ac:dyDescent="0.25">
      <c r="A1483" s="53" t="s">
        <v>2711</v>
      </c>
      <c r="B1483" s="53" t="s">
        <v>7549</v>
      </c>
      <c r="C1483" s="99" t="s">
        <v>7550</v>
      </c>
      <c r="D1483" s="53" t="s">
        <v>5462</v>
      </c>
      <c r="E1483" s="53" t="s">
        <v>5472</v>
      </c>
      <c r="F1483" s="66"/>
      <c r="G1483" s="66"/>
      <c r="H1483" s="67" t="s">
        <v>2505</v>
      </c>
    </row>
    <row r="1484" spans="1:8" s="42" customFormat="1" ht="15" customHeight="1" x14ac:dyDescent="0.25">
      <c r="A1484" s="53" t="s">
        <v>2711</v>
      </c>
      <c r="B1484" s="53" t="s">
        <v>7551</v>
      </c>
      <c r="C1484" s="105" t="s">
        <v>7552</v>
      </c>
      <c r="D1484" s="53" t="s">
        <v>5462</v>
      </c>
      <c r="E1484" s="53" t="s">
        <v>5472</v>
      </c>
      <c r="F1484" s="66"/>
      <c r="G1484" s="66"/>
      <c r="H1484" s="67" t="s">
        <v>2505</v>
      </c>
    </row>
    <row r="1485" spans="1:8" s="42" customFormat="1" ht="15" customHeight="1" x14ac:dyDescent="0.25">
      <c r="A1485" s="53" t="s">
        <v>2711</v>
      </c>
      <c r="B1485" s="53" t="s">
        <v>7553</v>
      </c>
      <c r="C1485" s="105" t="s">
        <v>7554</v>
      </c>
      <c r="D1485" s="53" t="s">
        <v>5462</v>
      </c>
      <c r="E1485" s="53" t="s">
        <v>5472</v>
      </c>
      <c r="F1485" s="66"/>
      <c r="G1485" s="66"/>
      <c r="H1485" s="67" t="s">
        <v>2505</v>
      </c>
    </row>
    <row r="1486" spans="1:8" s="42" customFormat="1" ht="15" customHeight="1" x14ac:dyDescent="0.25">
      <c r="A1486" s="53" t="s">
        <v>2711</v>
      </c>
      <c r="B1486" s="53" t="s">
        <v>7555</v>
      </c>
      <c r="C1486" s="105" t="s">
        <v>7556</v>
      </c>
      <c r="D1486" s="53" t="s">
        <v>5462</v>
      </c>
      <c r="E1486" s="53" t="s">
        <v>5472</v>
      </c>
      <c r="F1486" s="66"/>
      <c r="G1486" s="66"/>
      <c r="H1486" s="67" t="s">
        <v>2505</v>
      </c>
    </row>
    <row r="1487" spans="1:8" s="42" customFormat="1" ht="15" customHeight="1" x14ac:dyDescent="0.25">
      <c r="A1487" s="53" t="s">
        <v>2711</v>
      </c>
      <c r="B1487" s="53" t="s">
        <v>7557</v>
      </c>
      <c r="C1487" s="105" t="s">
        <v>7558</v>
      </c>
      <c r="D1487" s="53" t="s">
        <v>5462</v>
      </c>
      <c r="E1487" s="53" t="s">
        <v>5472</v>
      </c>
      <c r="F1487" s="66"/>
      <c r="G1487" s="66"/>
      <c r="H1487" s="67" t="s">
        <v>2505</v>
      </c>
    </row>
    <row r="1488" spans="1:8" s="42" customFormat="1" ht="15" customHeight="1" x14ac:dyDescent="0.25">
      <c r="A1488" s="53" t="s">
        <v>2711</v>
      </c>
      <c r="B1488" s="53" t="s">
        <v>7559</v>
      </c>
      <c r="C1488" s="72" t="s">
        <v>7560</v>
      </c>
      <c r="D1488" s="53" t="s">
        <v>5462</v>
      </c>
      <c r="E1488" s="53" t="s">
        <v>5472</v>
      </c>
      <c r="F1488" s="66"/>
      <c r="G1488" s="66"/>
      <c r="H1488" s="67" t="s">
        <v>2505</v>
      </c>
    </row>
    <row r="1489" spans="1:8" s="42" customFormat="1" ht="15" customHeight="1" x14ac:dyDescent="0.25">
      <c r="A1489" s="53" t="s">
        <v>2711</v>
      </c>
      <c r="B1489" s="53" t="s">
        <v>7824</v>
      </c>
      <c r="C1489" s="69" t="s">
        <v>7825</v>
      </c>
      <c r="D1489" s="53" t="s">
        <v>5462</v>
      </c>
      <c r="E1489" s="53" t="s">
        <v>5472</v>
      </c>
      <c r="F1489" s="66"/>
      <c r="G1489" s="66"/>
      <c r="H1489" s="67" t="s">
        <v>2505</v>
      </c>
    </row>
    <row r="1490" spans="1:8" s="42" customFormat="1" ht="15" customHeight="1" x14ac:dyDescent="0.25">
      <c r="A1490" s="53" t="s">
        <v>2711</v>
      </c>
      <c r="B1490" s="53" t="s">
        <v>7826</v>
      </c>
      <c r="C1490" s="70" t="s">
        <v>7827</v>
      </c>
      <c r="D1490" s="53" t="s">
        <v>5462</v>
      </c>
      <c r="E1490" s="53" t="s">
        <v>5472</v>
      </c>
      <c r="F1490" s="66"/>
      <c r="G1490" s="66"/>
      <c r="H1490" s="67" t="s">
        <v>2505</v>
      </c>
    </row>
    <row r="1491" spans="1:8" s="42" customFormat="1" ht="15" customHeight="1" x14ac:dyDescent="0.25">
      <c r="A1491" s="53" t="s">
        <v>2711</v>
      </c>
      <c r="B1491" s="53" t="s">
        <v>7828</v>
      </c>
      <c r="C1491" s="70" t="s">
        <v>7829</v>
      </c>
      <c r="D1491" s="53" t="s">
        <v>5462</v>
      </c>
      <c r="E1491" s="53" t="s">
        <v>5472</v>
      </c>
      <c r="F1491" s="66"/>
      <c r="G1491" s="66"/>
      <c r="H1491" s="67" t="s">
        <v>2505</v>
      </c>
    </row>
    <row r="1492" spans="1:8" s="42" customFormat="1" ht="15" customHeight="1" x14ac:dyDescent="0.25">
      <c r="A1492" s="53" t="s">
        <v>2711</v>
      </c>
      <c r="B1492" s="53" t="s">
        <v>7830</v>
      </c>
      <c r="C1492" s="70" t="s">
        <v>7831</v>
      </c>
      <c r="D1492" s="53" t="s">
        <v>5462</v>
      </c>
      <c r="E1492" s="53" t="s">
        <v>5472</v>
      </c>
      <c r="F1492" s="66"/>
      <c r="G1492" s="66"/>
      <c r="H1492" s="67" t="s">
        <v>2505</v>
      </c>
    </row>
    <row r="1493" spans="1:8" s="42" customFormat="1" ht="15" customHeight="1" x14ac:dyDescent="0.25">
      <c r="A1493" s="53" t="s">
        <v>2711</v>
      </c>
      <c r="B1493" s="53" t="s">
        <v>7832</v>
      </c>
      <c r="C1493" s="70" t="s">
        <v>7833</v>
      </c>
      <c r="D1493" s="53" t="s">
        <v>5462</v>
      </c>
      <c r="E1493" s="53" t="s">
        <v>5472</v>
      </c>
      <c r="F1493" s="66"/>
      <c r="G1493" s="66"/>
      <c r="H1493" s="67" t="s">
        <v>2505</v>
      </c>
    </row>
    <row r="1494" spans="1:8" s="211" customFormat="1" ht="15" customHeight="1" x14ac:dyDescent="0.25">
      <c r="A1494" s="53" t="s">
        <v>2711</v>
      </c>
      <c r="B1494" s="53" t="s">
        <v>7834</v>
      </c>
      <c r="C1494" s="70" t="s">
        <v>7835</v>
      </c>
      <c r="D1494" s="53" t="s">
        <v>5462</v>
      </c>
      <c r="E1494" s="53" t="s">
        <v>5472</v>
      </c>
      <c r="F1494" s="66"/>
      <c r="G1494" s="66"/>
      <c r="H1494" s="67" t="s">
        <v>2505</v>
      </c>
    </row>
    <row r="1495" spans="1:8" s="42" customFormat="1" ht="15" customHeight="1" x14ac:dyDescent="0.25">
      <c r="A1495" s="53" t="s">
        <v>2711</v>
      </c>
      <c r="B1495" s="53" t="s">
        <v>7836</v>
      </c>
      <c r="C1495" s="70" t="s">
        <v>7837</v>
      </c>
      <c r="D1495" s="53" t="s">
        <v>5462</v>
      </c>
      <c r="E1495" s="53" t="s">
        <v>5472</v>
      </c>
      <c r="F1495" s="66"/>
      <c r="G1495" s="66"/>
      <c r="H1495" s="67" t="s">
        <v>2505</v>
      </c>
    </row>
    <row r="1496" spans="1:8" s="42" customFormat="1" ht="15" customHeight="1" x14ac:dyDescent="0.25">
      <c r="A1496" s="53" t="s">
        <v>2711</v>
      </c>
      <c r="B1496" s="53" t="s">
        <v>7838</v>
      </c>
      <c r="C1496" s="70" t="s">
        <v>7839</v>
      </c>
      <c r="D1496" s="53" t="s">
        <v>5462</v>
      </c>
      <c r="E1496" s="53" t="s">
        <v>5472</v>
      </c>
      <c r="F1496" s="66"/>
      <c r="G1496" s="66"/>
      <c r="H1496" s="67" t="s">
        <v>2505</v>
      </c>
    </row>
    <row r="1497" spans="1:8" s="42" customFormat="1" ht="15" customHeight="1" x14ac:dyDescent="0.25">
      <c r="A1497" s="53" t="s">
        <v>2711</v>
      </c>
      <c r="B1497" s="53" t="s">
        <v>7840</v>
      </c>
      <c r="C1497" s="70" t="s">
        <v>7841</v>
      </c>
      <c r="D1497" s="53" t="s">
        <v>5462</v>
      </c>
      <c r="E1497" s="53" t="s">
        <v>5472</v>
      </c>
      <c r="F1497" s="66"/>
      <c r="G1497" s="66"/>
      <c r="H1497" s="67" t="s">
        <v>2505</v>
      </c>
    </row>
    <row r="1498" spans="1:8" s="42" customFormat="1" ht="15" customHeight="1" x14ac:dyDescent="0.25">
      <c r="A1498" s="53" t="s">
        <v>2711</v>
      </c>
      <c r="B1498" s="53" t="s">
        <v>7842</v>
      </c>
      <c r="C1498" s="71" t="s">
        <v>7843</v>
      </c>
      <c r="D1498" s="53" t="s">
        <v>5462</v>
      </c>
      <c r="E1498" s="53" t="s">
        <v>5472</v>
      </c>
      <c r="F1498" s="66"/>
      <c r="G1498" s="66"/>
      <c r="H1498" s="67" t="s">
        <v>2505</v>
      </c>
    </row>
    <row r="1499" spans="1:8" s="42" customFormat="1" ht="15" customHeight="1" x14ac:dyDescent="0.25">
      <c r="A1499" s="53" t="s">
        <v>2711</v>
      </c>
      <c r="B1499" s="53" t="s">
        <v>7844</v>
      </c>
      <c r="C1499" s="71" t="s">
        <v>7845</v>
      </c>
      <c r="D1499" s="53" t="s">
        <v>5462</v>
      </c>
      <c r="E1499" s="53" t="s">
        <v>5472</v>
      </c>
      <c r="F1499" s="66"/>
      <c r="G1499" s="66"/>
      <c r="H1499" s="67" t="s">
        <v>2505</v>
      </c>
    </row>
    <row r="1500" spans="1:8" s="42" customFormat="1" ht="15" customHeight="1" x14ac:dyDescent="0.25">
      <c r="A1500" s="53" t="s">
        <v>2711</v>
      </c>
      <c r="B1500" s="53" t="s">
        <v>7846</v>
      </c>
      <c r="C1500" s="71" t="s">
        <v>7847</v>
      </c>
      <c r="D1500" s="53" t="s">
        <v>5462</v>
      </c>
      <c r="E1500" s="53" t="s">
        <v>5472</v>
      </c>
      <c r="F1500" s="66"/>
      <c r="G1500" s="66"/>
      <c r="H1500" s="67" t="s">
        <v>2505</v>
      </c>
    </row>
    <row r="1501" spans="1:8" s="42" customFormat="1" ht="15" customHeight="1" x14ac:dyDescent="0.25">
      <c r="A1501" s="53" t="s">
        <v>2711</v>
      </c>
      <c r="B1501" s="53" t="s">
        <v>7848</v>
      </c>
      <c r="C1501" s="70" t="s">
        <v>7849</v>
      </c>
      <c r="D1501" s="53" t="s">
        <v>5462</v>
      </c>
      <c r="E1501" s="53" t="s">
        <v>5472</v>
      </c>
      <c r="F1501" s="66"/>
      <c r="G1501" s="66"/>
      <c r="H1501" s="67" t="s">
        <v>2505</v>
      </c>
    </row>
    <row r="1502" spans="1:8" s="42" customFormat="1" ht="15" customHeight="1" x14ac:dyDescent="0.25">
      <c r="A1502" s="53" t="s">
        <v>2711</v>
      </c>
      <c r="B1502" s="53" t="s">
        <v>7850</v>
      </c>
      <c r="C1502" s="70" t="s">
        <v>7851</v>
      </c>
      <c r="D1502" s="53" t="s">
        <v>5462</v>
      </c>
      <c r="E1502" s="53" t="s">
        <v>5472</v>
      </c>
      <c r="F1502" s="66"/>
      <c r="G1502" s="66"/>
      <c r="H1502" s="67" t="s">
        <v>2505</v>
      </c>
    </row>
    <row r="1503" spans="1:8" s="42" customFormat="1" ht="15" customHeight="1" x14ac:dyDescent="0.25">
      <c r="A1503" s="53" t="s">
        <v>2711</v>
      </c>
      <c r="B1503" s="53" t="s">
        <v>5425</v>
      </c>
      <c r="C1503" s="66" t="s">
        <v>5426</v>
      </c>
      <c r="D1503" s="53" t="s">
        <v>5462</v>
      </c>
      <c r="E1503" s="53" t="s">
        <v>5472</v>
      </c>
      <c r="F1503" s="66"/>
      <c r="G1503" s="66"/>
      <c r="H1503" s="67" t="s">
        <v>2505</v>
      </c>
    </row>
    <row r="1504" spans="1:8" s="42" customFormat="1" ht="15" customHeight="1" x14ac:dyDescent="0.25">
      <c r="A1504" s="53" t="s">
        <v>2711</v>
      </c>
      <c r="B1504" s="53" t="s">
        <v>7852</v>
      </c>
      <c r="C1504" s="68" t="s">
        <v>7853</v>
      </c>
      <c r="D1504" s="53" t="s">
        <v>5462</v>
      </c>
      <c r="E1504" s="53" t="s">
        <v>5472</v>
      </c>
      <c r="F1504" s="66"/>
      <c r="G1504" s="66"/>
      <c r="H1504" s="67" t="s">
        <v>2505</v>
      </c>
    </row>
    <row r="1505" spans="1:8" s="211" customFormat="1" ht="15" customHeight="1" x14ac:dyDescent="0.25">
      <c r="A1505" s="53" t="s">
        <v>2711</v>
      </c>
      <c r="B1505" s="53" t="s">
        <v>7854</v>
      </c>
      <c r="C1505" s="68" t="s">
        <v>7855</v>
      </c>
      <c r="D1505" s="53" t="s">
        <v>5462</v>
      </c>
      <c r="E1505" s="53" t="s">
        <v>5472</v>
      </c>
      <c r="F1505" s="66"/>
      <c r="G1505" s="66"/>
      <c r="H1505" s="67" t="s">
        <v>2505</v>
      </c>
    </row>
    <row r="1506" spans="1:8" s="42" customFormat="1" ht="15" customHeight="1" x14ac:dyDescent="0.25">
      <c r="A1506" s="53" t="s">
        <v>2711</v>
      </c>
      <c r="B1506" s="53" t="s">
        <v>7856</v>
      </c>
      <c r="C1506" s="69" t="s">
        <v>7857</v>
      </c>
      <c r="D1506" s="53" t="s">
        <v>5462</v>
      </c>
      <c r="E1506" s="53" t="s">
        <v>5472</v>
      </c>
      <c r="F1506" s="66"/>
      <c r="G1506" s="66"/>
      <c r="H1506" s="67" t="s">
        <v>2505</v>
      </c>
    </row>
    <row r="1507" spans="1:8" s="42" customFormat="1" ht="15" customHeight="1" x14ac:dyDescent="0.25">
      <c r="A1507" s="53" t="s">
        <v>2711</v>
      </c>
      <c r="B1507" s="53" t="s">
        <v>7858</v>
      </c>
      <c r="C1507" s="69" t="s">
        <v>7859</v>
      </c>
      <c r="D1507" s="53" t="s">
        <v>5462</v>
      </c>
      <c r="E1507" s="53" t="s">
        <v>5472</v>
      </c>
      <c r="F1507" s="66"/>
      <c r="G1507" s="66"/>
      <c r="H1507" s="67" t="s">
        <v>2505</v>
      </c>
    </row>
    <row r="1508" spans="1:8" s="42" customFormat="1" ht="15" customHeight="1" x14ac:dyDescent="0.25">
      <c r="A1508" s="53" t="s">
        <v>2711</v>
      </c>
      <c r="B1508" s="53" t="s">
        <v>7860</v>
      </c>
      <c r="C1508" s="69" t="s">
        <v>7861</v>
      </c>
      <c r="D1508" s="53" t="s">
        <v>5462</v>
      </c>
      <c r="E1508" s="53" t="s">
        <v>5472</v>
      </c>
      <c r="F1508" s="66"/>
      <c r="G1508" s="66"/>
      <c r="H1508" s="67" t="s">
        <v>2505</v>
      </c>
    </row>
    <row r="1509" spans="1:8" s="42" customFormat="1" ht="15" customHeight="1" x14ac:dyDescent="0.25">
      <c r="A1509" s="53" t="s">
        <v>2711</v>
      </c>
      <c r="B1509" s="53" t="s">
        <v>7862</v>
      </c>
      <c r="C1509" s="69" t="s">
        <v>7863</v>
      </c>
      <c r="D1509" s="53" t="s">
        <v>5462</v>
      </c>
      <c r="E1509" s="53" t="s">
        <v>5472</v>
      </c>
      <c r="F1509" s="66"/>
      <c r="G1509" s="66"/>
      <c r="H1509" s="67" t="s">
        <v>2505</v>
      </c>
    </row>
    <row r="1510" spans="1:8" s="42" customFormat="1" ht="15" customHeight="1" x14ac:dyDescent="0.25">
      <c r="A1510" s="53" t="s">
        <v>2711</v>
      </c>
      <c r="B1510" s="53" t="s">
        <v>7864</v>
      </c>
      <c r="C1510" s="69" t="s">
        <v>7865</v>
      </c>
      <c r="D1510" s="53" t="s">
        <v>5462</v>
      </c>
      <c r="E1510" s="53" t="s">
        <v>5472</v>
      </c>
      <c r="F1510" s="66"/>
      <c r="G1510" s="66"/>
      <c r="H1510" s="67" t="s">
        <v>2505</v>
      </c>
    </row>
    <row r="1511" spans="1:8" s="42" customFormat="1" ht="15" customHeight="1" x14ac:dyDescent="0.25">
      <c r="A1511" s="53" t="s">
        <v>2711</v>
      </c>
      <c r="B1511" s="53" t="s">
        <v>7866</v>
      </c>
      <c r="C1511" s="69" t="s">
        <v>7867</v>
      </c>
      <c r="D1511" s="53" t="s">
        <v>5462</v>
      </c>
      <c r="E1511" s="53" t="s">
        <v>5472</v>
      </c>
      <c r="F1511" s="66"/>
      <c r="G1511" s="66"/>
      <c r="H1511" s="67" t="s">
        <v>2505</v>
      </c>
    </row>
    <row r="1512" spans="1:8" s="42" customFormat="1" ht="15" customHeight="1" x14ac:dyDescent="0.25">
      <c r="A1512" s="53" t="s">
        <v>2711</v>
      </c>
      <c r="B1512" s="53" t="s">
        <v>7868</v>
      </c>
      <c r="C1512" s="68" t="s">
        <v>7869</v>
      </c>
      <c r="D1512" s="53" t="s">
        <v>5462</v>
      </c>
      <c r="E1512" s="53" t="s">
        <v>5472</v>
      </c>
      <c r="F1512" s="66"/>
      <c r="G1512" s="66"/>
      <c r="H1512" s="67" t="s">
        <v>2505</v>
      </c>
    </row>
    <row r="1513" spans="1:8" s="42" customFormat="1" ht="15" customHeight="1" x14ac:dyDescent="0.25">
      <c r="A1513" s="53" t="s">
        <v>2711</v>
      </c>
      <c r="B1513" s="53" t="s">
        <v>7870</v>
      </c>
      <c r="C1513" s="69" t="s">
        <v>7871</v>
      </c>
      <c r="D1513" s="53" t="s">
        <v>5462</v>
      </c>
      <c r="E1513" s="53" t="s">
        <v>5472</v>
      </c>
      <c r="F1513" s="66"/>
      <c r="G1513" s="66"/>
      <c r="H1513" s="67" t="s">
        <v>2505</v>
      </c>
    </row>
    <row r="1514" spans="1:8" s="42" customFormat="1" ht="15" customHeight="1" x14ac:dyDescent="0.25">
      <c r="A1514" s="53" t="s">
        <v>2711</v>
      </c>
      <c r="B1514" s="53" t="s">
        <v>7872</v>
      </c>
      <c r="C1514" s="69" t="s">
        <v>7873</v>
      </c>
      <c r="D1514" s="53" t="s">
        <v>5462</v>
      </c>
      <c r="E1514" s="53" t="s">
        <v>5472</v>
      </c>
      <c r="F1514" s="66"/>
      <c r="G1514" s="66"/>
      <c r="H1514" s="67" t="s">
        <v>2505</v>
      </c>
    </row>
    <row r="1515" spans="1:8" s="42" customFormat="1" ht="15" customHeight="1" x14ac:dyDescent="0.25">
      <c r="A1515" s="53" t="s">
        <v>2711</v>
      </c>
      <c r="B1515" s="53" t="s">
        <v>7874</v>
      </c>
      <c r="C1515" s="69" t="s">
        <v>7875</v>
      </c>
      <c r="D1515" s="53" t="s">
        <v>5462</v>
      </c>
      <c r="E1515" s="53" t="s">
        <v>5472</v>
      </c>
      <c r="F1515" s="66"/>
      <c r="G1515" s="66"/>
      <c r="H1515" s="67" t="s">
        <v>2505</v>
      </c>
    </row>
    <row r="1516" spans="1:8" s="42" customFormat="1" ht="15" customHeight="1" x14ac:dyDescent="0.25">
      <c r="A1516" s="53" t="s">
        <v>2711</v>
      </c>
      <c r="B1516" s="53" t="s">
        <v>7876</v>
      </c>
      <c r="C1516" s="69" t="s">
        <v>7877</v>
      </c>
      <c r="D1516" s="53" t="s">
        <v>5462</v>
      </c>
      <c r="E1516" s="53" t="s">
        <v>5472</v>
      </c>
      <c r="F1516" s="66"/>
      <c r="G1516" s="66"/>
      <c r="H1516" s="67" t="s">
        <v>2505</v>
      </c>
    </row>
    <row r="1517" spans="1:8" s="42" customFormat="1" ht="15" customHeight="1" x14ac:dyDescent="0.25">
      <c r="A1517" s="53" t="s">
        <v>2711</v>
      </c>
      <c r="B1517" s="53" t="s">
        <v>7878</v>
      </c>
      <c r="C1517" s="69" t="s">
        <v>7879</v>
      </c>
      <c r="D1517" s="53" t="s">
        <v>5462</v>
      </c>
      <c r="E1517" s="53" t="s">
        <v>5472</v>
      </c>
      <c r="F1517" s="66"/>
      <c r="G1517" s="66"/>
      <c r="H1517" s="67" t="s">
        <v>2505</v>
      </c>
    </row>
    <row r="1518" spans="1:8" s="42" customFormat="1" ht="15" customHeight="1" x14ac:dyDescent="0.25">
      <c r="A1518" s="53" t="s">
        <v>2711</v>
      </c>
      <c r="B1518" s="53" t="s">
        <v>7880</v>
      </c>
      <c r="C1518" s="68" t="s">
        <v>7881</v>
      </c>
      <c r="D1518" s="53" t="s">
        <v>5462</v>
      </c>
      <c r="E1518" s="53" t="s">
        <v>5472</v>
      </c>
      <c r="F1518" s="66"/>
      <c r="G1518" s="66"/>
      <c r="H1518" s="67" t="s">
        <v>2505</v>
      </c>
    </row>
    <row r="1519" spans="1:8" s="42" customFormat="1" ht="15" customHeight="1" x14ac:dyDescent="0.25">
      <c r="A1519" s="53" t="s">
        <v>2711</v>
      </c>
      <c r="B1519" s="53" t="s">
        <v>7882</v>
      </c>
      <c r="C1519" s="69" t="s">
        <v>7883</v>
      </c>
      <c r="D1519" s="53" t="s">
        <v>5462</v>
      </c>
      <c r="E1519" s="53" t="s">
        <v>5472</v>
      </c>
      <c r="F1519" s="66"/>
      <c r="G1519" s="66"/>
      <c r="H1519" s="67" t="s">
        <v>2505</v>
      </c>
    </row>
    <row r="1520" spans="1:8" s="42" customFormat="1" ht="15" customHeight="1" x14ac:dyDescent="0.25">
      <c r="A1520" s="53" t="s">
        <v>2711</v>
      </c>
      <c r="B1520" s="53" t="s">
        <v>7884</v>
      </c>
      <c r="C1520" s="70" t="s">
        <v>7885</v>
      </c>
      <c r="D1520" s="53" t="s">
        <v>5462</v>
      </c>
      <c r="E1520" s="53" t="s">
        <v>5472</v>
      </c>
      <c r="F1520" s="66"/>
      <c r="G1520" s="66"/>
      <c r="H1520" s="67" t="s">
        <v>2505</v>
      </c>
    </row>
    <row r="1521" spans="1:8" s="211" customFormat="1" ht="15" customHeight="1" x14ac:dyDescent="0.25">
      <c r="A1521" s="152" t="s">
        <v>2711</v>
      </c>
      <c r="B1521" s="152" t="s">
        <v>6931</v>
      </c>
      <c r="C1521" s="159" t="s">
        <v>6932</v>
      </c>
      <c r="D1521" s="152" t="s">
        <v>5462</v>
      </c>
      <c r="E1521" s="152" t="s">
        <v>5472</v>
      </c>
      <c r="F1521" s="153"/>
      <c r="G1521" s="153"/>
      <c r="H1521" s="154" t="s">
        <v>2505</v>
      </c>
    </row>
    <row r="1522" spans="1:8" s="42" customFormat="1" ht="15" customHeight="1" x14ac:dyDescent="0.25">
      <c r="A1522" s="130" t="s">
        <v>2711</v>
      </c>
      <c r="B1522" s="138" t="s">
        <v>13738</v>
      </c>
      <c r="C1522" s="103" t="s">
        <v>13315</v>
      </c>
      <c r="D1522" s="103"/>
      <c r="E1522" s="103"/>
      <c r="F1522" s="103"/>
      <c r="G1522" s="103"/>
      <c r="H1522" s="103"/>
    </row>
    <row r="1523" spans="1:8" s="42" customFormat="1" ht="15" customHeight="1" x14ac:dyDescent="0.25">
      <c r="A1523" s="125" t="s">
        <v>2711</v>
      </c>
      <c r="B1523" s="125" t="s">
        <v>6933</v>
      </c>
      <c r="C1523" s="131" t="s">
        <v>6934</v>
      </c>
      <c r="D1523" s="125" t="s">
        <v>5462</v>
      </c>
      <c r="E1523" s="125" t="s">
        <v>5472</v>
      </c>
      <c r="F1523" s="173"/>
      <c r="G1523" s="173"/>
      <c r="H1523" s="126" t="s">
        <v>2505</v>
      </c>
    </row>
    <row r="1524" spans="1:8" s="42" customFormat="1" ht="15" customHeight="1" x14ac:dyDescent="0.25">
      <c r="A1524" s="53" t="s">
        <v>2711</v>
      </c>
      <c r="B1524" s="53" t="s">
        <v>6935</v>
      </c>
      <c r="C1524" s="99" t="s">
        <v>6936</v>
      </c>
      <c r="D1524" s="53" t="s">
        <v>5462</v>
      </c>
      <c r="E1524" s="53" t="s">
        <v>5472</v>
      </c>
      <c r="F1524" s="66"/>
      <c r="G1524" s="66"/>
      <c r="H1524" s="67" t="s">
        <v>2505</v>
      </c>
    </row>
    <row r="1525" spans="1:8" s="42" customFormat="1" ht="15" customHeight="1" x14ac:dyDescent="0.25">
      <c r="A1525" s="53" t="s">
        <v>2711</v>
      </c>
      <c r="B1525" s="53" t="s">
        <v>6937</v>
      </c>
      <c r="C1525" s="99" t="s">
        <v>6938</v>
      </c>
      <c r="D1525" s="53" t="s">
        <v>5462</v>
      </c>
      <c r="E1525" s="53" t="s">
        <v>5472</v>
      </c>
      <c r="F1525" s="66"/>
      <c r="G1525" s="66"/>
      <c r="H1525" s="67" t="s">
        <v>2505</v>
      </c>
    </row>
    <row r="1526" spans="1:8" s="42" customFormat="1" ht="15" customHeight="1" x14ac:dyDescent="0.25">
      <c r="A1526" s="53" t="s">
        <v>2711</v>
      </c>
      <c r="B1526" s="53" t="s">
        <v>6939</v>
      </c>
      <c r="C1526" s="99" t="s">
        <v>6940</v>
      </c>
      <c r="D1526" s="53" t="s">
        <v>5462</v>
      </c>
      <c r="E1526" s="53" t="s">
        <v>5472</v>
      </c>
      <c r="F1526" s="66"/>
      <c r="G1526" s="66"/>
      <c r="H1526" s="67" t="s">
        <v>2505</v>
      </c>
    </row>
    <row r="1527" spans="1:8" s="42" customFormat="1" ht="15" customHeight="1" x14ac:dyDescent="0.25">
      <c r="A1527" s="53" t="s">
        <v>2711</v>
      </c>
      <c r="B1527" s="53" t="s">
        <v>6941</v>
      </c>
      <c r="C1527" s="99" t="s">
        <v>6942</v>
      </c>
      <c r="D1527" s="53" t="s">
        <v>5462</v>
      </c>
      <c r="E1527" s="53" t="s">
        <v>5472</v>
      </c>
      <c r="F1527" s="66"/>
      <c r="G1527" s="66"/>
      <c r="H1527" s="67" t="s">
        <v>2505</v>
      </c>
    </row>
    <row r="1528" spans="1:8" s="42" customFormat="1" ht="15" customHeight="1" x14ac:dyDescent="0.25">
      <c r="A1528" s="53" t="s">
        <v>2711</v>
      </c>
      <c r="B1528" s="53" t="s">
        <v>6943</v>
      </c>
      <c r="C1528" s="99" t="s">
        <v>6944</v>
      </c>
      <c r="D1528" s="53" t="s">
        <v>5462</v>
      </c>
      <c r="E1528" s="53" t="s">
        <v>5472</v>
      </c>
      <c r="F1528" s="66"/>
      <c r="G1528" s="66"/>
      <c r="H1528" s="67" t="s">
        <v>2505</v>
      </c>
    </row>
    <row r="1529" spans="1:8" s="42" customFormat="1" ht="15" customHeight="1" x14ac:dyDescent="0.25">
      <c r="A1529" s="53" t="s">
        <v>2711</v>
      </c>
      <c r="B1529" s="53" t="s">
        <v>6945</v>
      </c>
      <c r="C1529" s="99" t="s">
        <v>6946</v>
      </c>
      <c r="D1529" s="53" t="s">
        <v>5462</v>
      </c>
      <c r="E1529" s="53" t="s">
        <v>5472</v>
      </c>
      <c r="F1529" s="66"/>
      <c r="G1529" s="66"/>
      <c r="H1529" s="67" t="s">
        <v>2505</v>
      </c>
    </row>
    <row r="1530" spans="1:8" s="42" customFormat="1" ht="15" customHeight="1" x14ac:dyDescent="0.25">
      <c r="A1530" s="53" t="s">
        <v>2711</v>
      </c>
      <c r="B1530" s="53" t="s">
        <v>6947</v>
      </c>
      <c r="C1530" s="99" t="s">
        <v>6948</v>
      </c>
      <c r="D1530" s="53" t="s">
        <v>5462</v>
      </c>
      <c r="E1530" s="53" t="s">
        <v>5472</v>
      </c>
      <c r="F1530" s="66"/>
      <c r="G1530" s="66"/>
      <c r="H1530" s="67" t="s">
        <v>2505</v>
      </c>
    </row>
    <row r="1531" spans="1:8" s="42" customFormat="1" ht="15" customHeight="1" x14ac:dyDescent="0.25">
      <c r="A1531" s="53" t="s">
        <v>2711</v>
      </c>
      <c r="B1531" s="53" t="s">
        <v>6949</v>
      </c>
      <c r="C1531" s="99" t="s">
        <v>6950</v>
      </c>
      <c r="D1531" s="53" t="s">
        <v>5462</v>
      </c>
      <c r="E1531" s="53" t="s">
        <v>5472</v>
      </c>
      <c r="F1531" s="66"/>
      <c r="G1531" s="66"/>
      <c r="H1531" s="67" t="s">
        <v>2505</v>
      </c>
    </row>
    <row r="1532" spans="1:8" s="42" customFormat="1" ht="15" customHeight="1" x14ac:dyDescent="0.25">
      <c r="A1532" s="152" t="s">
        <v>2711</v>
      </c>
      <c r="B1532" s="152" t="s">
        <v>7886</v>
      </c>
      <c r="C1532" s="159" t="s">
        <v>7887</v>
      </c>
      <c r="D1532" s="152" t="s">
        <v>5462</v>
      </c>
      <c r="E1532" s="152" t="s">
        <v>5472</v>
      </c>
      <c r="F1532" s="153"/>
      <c r="G1532" s="153"/>
      <c r="H1532" s="154" t="s">
        <v>2505</v>
      </c>
    </row>
    <row r="1533" spans="1:8" s="42" customFormat="1" ht="15" customHeight="1" x14ac:dyDescent="0.25">
      <c r="A1533" s="130" t="s">
        <v>2711</v>
      </c>
      <c r="B1533" s="138" t="s">
        <v>13758</v>
      </c>
      <c r="C1533" s="103" t="s">
        <v>13335</v>
      </c>
      <c r="D1533" s="103"/>
      <c r="E1533" s="103"/>
      <c r="F1533" s="103"/>
      <c r="G1533" s="103"/>
      <c r="H1533" s="103"/>
    </row>
    <row r="1534" spans="1:8" s="42" customFormat="1" ht="15" customHeight="1" x14ac:dyDescent="0.25">
      <c r="A1534" s="125" t="s">
        <v>2711</v>
      </c>
      <c r="B1534" s="125" t="s">
        <v>7888</v>
      </c>
      <c r="C1534" s="131" t="s">
        <v>7889</v>
      </c>
      <c r="D1534" s="125" t="s">
        <v>5462</v>
      </c>
      <c r="E1534" s="125" t="s">
        <v>5472</v>
      </c>
      <c r="F1534" s="173"/>
      <c r="G1534" s="173"/>
      <c r="H1534" s="126" t="s">
        <v>2505</v>
      </c>
    </row>
    <row r="1535" spans="1:8" s="42" customFormat="1" ht="15" customHeight="1" x14ac:dyDescent="0.25">
      <c r="A1535" s="53" t="s">
        <v>2711</v>
      </c>
      <c r="B1535" s="53" t="s">
        <v>7890</v>
      </c>
      <c r="C1535" s="99" t="s">
        <v>7891</v>
      </c>
      <c r="D1535" s="53" t="s">
        <v>5462</v>
      </c>
      <c r="E1535" s="53" t="s">
        <v>5472</v>
      </c>
      <c r="F1535" s="66"/>
      <c r="G1535" s="66"/>
      <c r="H1535" s="67" t="s">
        <v>2505</v>
      </c>
    </row>
    <row r="1536" spans="1:8" s="42" customFormat="1" ht="15" customHeight="1" x14ac:dyDescent="0.25">
      <c r="A1536" s="152" t="s">
        <v>2711</v>
      </c>
      <c r="B1536" s="152" t="s">
        <v>7892</v>
      </c>
      <c r="C1536" s="159" t="s">
        <v>7893</v>
      </c>
      <c r="D1536" s="152" t="s">
        <v>5462</v>
      </c>
      <c r="E1536" s="152" t="s">
        <v>5472</v>
      </c>
      <c r="F1536" s="153"/>
      <c r="G1536" s="153"/>
      <c r="H1536" s="154" t="s">
        <v>2505</v>
      </c>
    </row>
    <row r="1537" spans="1:8" s="42" customFormat="1" ht="15" customHeight="1" x14ac:dyDescent="0.25">
      <c r="A1537" s="130" t="s">
        <v>2711</v>
      </c>
      <c r="B1537" s="138" t="s">
        <v>13759</v>
      </c>
      <c r="C1537" s="103" t="s">
        <v>13336</v>
      </c>
      <c r="D1537" s="103"/>
      <c r="E1537" s="103"/>
      <c r="F1537" s="103"/>
      <c r="G1537" s="103"/>
      <c r="H1537" s="103"/>
    </row>
    <row r="1538" spans="1:8" s="42" customFormat="1" ht="15" customHeight="1" x14ac:dyDescent="0.25">
      <c r="A1538" s="125" t="s">
        <v>2711</v>
      </c>
      <c r="B1538" s="125" t="s">
        <v>7894</v>
      </c>
      <c r="C1538" s="131" t="s">
        <v>7895</v>
      </c>
      <c r="D1538" s="125" t="s">
        <v>5462</v>
      </c>
      <c r="E1538" s="125" t="s">
        <v>5472</v>
      </c>
      <c r="F1538" s="173"/>
      <c r="G1538" s="173"/>
      <c r="H1538" s="126" t="s">
        <v>2505</v>
      </c>
    </row>
    <row r="1539" spans="1:8" s="42" customFormat="1" ht="15" customHeight="1" x14ac:dyDescent="0.25">
      <c r="A1539" s="53" t="s">
        <v>2711</v>
      </c>
      <c r="B1539" s="53" t="s">
        <v>7896</v>
      </c>
      <c r="C1539" s="99" t="s">
        <v>7897</v>
      </c>
      <c r="D1539" s="53" t="s">
        <v>5462</v>
      </c>
      <c r="E1539" s="53" t="s">
        <v>5472</v>
      </c>
      <c r="F1539" s="66"/>
      <c r="G1539" s="66"/>
      <c r="H1539" s="67" t="s">
        <v>2505</v>
      </c>
    </row>
    <row r="1540" spans="1:8" s="211" customFormat="1" ht="15" customHeight="1" x14ac:dyDescent="0.25">
      <c r="A1540" s="152" t="s">
        <v>2711</v>
      </c>
      <c r="B1540" s="152" t="s">
        <v>7898</v>
      </c>
      <c r="C1540" s="159" t="s">
        <v>7899</v>
      </c>
      <c r="D1540" s="152" t="s">
        <v>5462</v>
      </c>
      <c r="E1540" s="152" t="s">
        <v>5472</v>
      </c>
      <c r="F1540" s="153"/>
      <c r="G1540" s="153"/>
      <c r="H1540" s="154" t="s">
        <v>2505</v>
      </c>
    </row>
    <row r="1541" spans="1:8" s="42" customFormat="1" ht="15" customHeight="1" x14ac:dyDescent="0.25">
      <c r="A1541" s="130" t="s">
        <v>2711</v>
      </c>
      <c r="B1541" s="138" t="s">
        <v>13760</v>
      </c>
      <c r="C1541" s="103" t="s">
        <v>13337</v>
      </c>
      <c r="D1541" s="103"/>
      <c r="E1541" s="103"/>
      <c r="F1541" s="103"/>
      <c r="G1541" s="103"/>
      <c r="H1541" s="103"/>
    </row>
    <row r="1542" spans="1:8" s="42" customFormat="1" ht="15" customHeight="1" x14ac:dyDescent="0.25">
      <c r="A1542" s="125" t="s">
        <v>2711</v>
      </c>
      <c r="B1542" s="125" t="s">
        <v>7900</v>
      </c>
      <c r="C1542" s="131" t="s">
        <v>7901</v>
      </c>
      <c r="D1542" s="125" t="s">
        <v>5462</v>
      </c>
      <c r="E1542" s="125" t="s">
        <v>5472</v>
      </c>
      <c r="F1542" s="173"/>
      <c r="G1542" s="173"/>
      <c r="H1542" s="126" t="s">
        <v>2505</v>
      </c>
    </row>
    <row r="1543" spans="1:8" s="42" customFormat="1" ht="15" customHeight="1" x14ac:dyDescent="0.25">
      <c r="A1543" s="53" t="s">
        <v>2711</v>
      </c>
      <c r="B1543" s="53" t="s">
        <v>7902</v>
      </c>
      <c r="C1543" s="99" t="s">
        <v>7903</v>
      </c>
      <c r="D1543" s="53" t="s">
        <v>5462</v>
      </c>
      <c r="E1543" s="53" t="s">
        <v>5472</v>
      </c>
      <c r="F1543" s="66"/>
      <c r="G1543" s="66"/>
      <c r="H1543" s="67" t="s">
        <v>2505</v>
      </c>
    </row>
    <row r="1544" spans="1:8" s="42" customFormat="1" ht="15" customHeight="1" x14ac:dyDescent="0.25">
      <c r="A1544" s="53" t="s">
        <v>2711</v>
      </c>
      <c r="B1544" s="53" t="s">
        <v>7904</v>
      </c>
      <c r="C1544" s="105" t="s">
        <v>7905</v>
      </c>
      <c r="D1544" s="53" t="s">
        <v>5462</v>
      </c>
      <c r="E1544" s="53" t="s">
        <v>5472</v>
      </c>
      <c r="F1544" s="66"/>
      <c r="G1544" s="66"/>
      <c r="H1544" s="67" t="s">
        <v>2505</v>
      </c>
    </row>
    <row r="1545" spans="1:8" s="42" customFormat="1" ht="15" customHeight="1" x14ac:dyDescent="0.25">
      <c r="A1545" s="53" t="s">
        <v>2711</v>
      </c>
      <c r="B1545" s="53" t="s">
        <v>7906</v>
      </c>
      <c r="C1545" s="105" t="s">
        <v>7907</v>
      </c>
      <c r="D1545" s="53" t="s">
        <v>5462</v>
      </c>
      <c r="E1545" s="53" t="s">
        <v>5472</v>
      </c>
      <c r="F1545" s="66"/>
      <c r="G1545" s="66"/>
      <c r="H1545" s="67" t="s">
        <v>2505</v>
      </c>
    </row>
    <row r="1546" spans="1:8" s="42" customFormat="1" ht="15" customHeight="1" x14ac:dyDescent="0.25">
      <c r="A1546" s="53" t="s">
        <v>2711</v>
      </c>
      <c r="B1546" s="53" t="s">
        <v>6354</v>
      </c>
      <c r="C1546" s="71" t="s">
        <v>6355</v>
      </c>
      <c r="D1546" s="53" t="s">
        <v>5462</v>
      </c>
      <c r="E1546" s="53" t="s">
        <v>5472</v>
      </c>
      <c r="F1546" s="66"/>
      <c r="G1546" s="66"/>
      <c r="H1546" s="67" t="s">
        <v>2505</v>
      </c>
    </row>
    <row r="1547" spans="1:8" s="42" customFormat="1" ht="15" customHeight="1" x14ac:dyDescent="0.25">
      <c r="A1547" s="53" t="s">
        <v>2711</v>
      </c>
      <c r="B1547" s="53" t="s">
        <v>6356</v>
      </c>
      <c r="C1547" s="72" t="s">
        <v>6357</v>
      </c>
      <c r="D1547" s="53" t="s">
        <v>5462</v>
      </c>
      <c r="E1547" s="53" t="s">
        <v>5472</v>
      </c>
      <c r="F1547" s="66"/>
      <c r="G1547" s="66"/>
      <c r="H1547" s="67" t="s">
        <v>2505</v>
      </c>
    </row>
    <row r="1548" spans="1:8" s="42" customFormat="1" ht="15" customHeight="1" x14ac:dyDescent="0.25">
      <c r="A1548" s="53" t="s">
        <v>2711</v>
      </c>
      <c r="B1548" s="53" t="s">
        <v>6358</v>
      </c>
      <c r="C1548" s="99" t="s">
        <v>6359</v>
      </c>
      <c r="D1548" s="53" t="s">
        <v>5462</v>
      </c>
      <c r="E1548" s="53" t="s">
        <v>5472</v>
      </c>
      <c r="F1548" s="66"/>
      <c r="G1548" s="66"/>
      <c r="H1548" s="67" t="s">
        <v>2505</v>
      </c>
    </row>
    <row r="1549" spans="1:8" s="42" customFormat="1" ht="15" customHeight="1" x14ac:dyDescent="0.25">
      <c r="A1549" s="53" t="s">
        <v>2711</v>
      </c>
      <c r="B1549" s="53" t="s">
        <v>6360</v>
      </c>
      <c r="C1549" s="99" t="s">
        <v>6361</v>
      </c>
      <c r="D1549" s="53" t="s">
        <v>5462</v>
      </c>
      <c r="E1549" s="53" t="s">
        <v>5472</v>
      </c>
      <c r="F1549" s="66"/>
      <c r="G1549" s="66"/>
      <c r="H1549" s="67" t="s">
        <v>2505</v>
      </c>
    </row>
    <row r="1550" spans="1:8" s="42" customFormat="1" ht="15" customHeight="1" x14ac:dyDescent="0.25">
      <c r="A1550" s="53" t="s">
        <v>2711</v>
      </c>
      <c r="B1550" s="53" t="s">
        <v>7908</v>
      </c>
      <c r="C1550" s="70" t="s">
        <v>7909</v>
      </c>
      <c r="D1550" s="53" t="s">
        <v>5462</v>
      </c>
      <c r="E1550" s="53" t="s">
        <v>5472</v>
      </c>
      <c r="F1550" s="66"/>
      <c r="G1550" s="66"/>
      <c r="H1550" s="67" t="s">
        <v>2505</v>
      </c>
    </row>
    <row r="1551" spans="1:8" s="211" customFormat="1" ht="15" customHeight="1" x14ac:dyDescent="0.25">
      <c r="A1551" s="53" t="s">
        <v>2711</v>
      </c>
      <c r="B1551" s="53" t="s">
        <v>4041</v>
      </c>
      <c r="C1551" s="71" t="s">
        <v>7910</v>
      </c>
      <c r="D1551" s="53" t="s">
        <v>5462</v>
      </c>
      <c r="E1551" s="53" t="s">
        <v>5472</v>
      </c>
      <c r="F1551" s="66"/>
      <c r="G1551" s="66"/>
      <c r="H1551" s="67" t="s">
        <v>2505</v>
      </c>
    </row>
    <row r="1552" spans="1:8" s="42" customFormat="1" ht="15" customHeight="1" x14ac:dyDescent="0.25">
      <c r="A1552" s="53" t="s">
        <v>2711</v>
      </c>
      <c r="B1552" s="53" t="s">
        <v>7911</v>
      </c>
      <c r="C1552" s="71" t="s">
        <v>7912</v>
      </c>
      <c r="D1552" s="53" t="s">
        <v>5462</v>
      </c>
      <c r="E1552" s="53" t="s">
        <v>5472</v>
      </c>
      <c r="F1552" s="66"/>
      <c r="G1552" s="66"/>
      <c r="H1552" s="67" t="s">
        <v>2505</v>
      </c>
    </row>
    <row r="1553" spans="1:8" s="42" customFormat="1" ht="15" customHeight="1" x14ac:dyDescent="0.25">
      <c r="A1553" s="53" t="s">
        <v>2711</v>
      </c>
      <c r="B1553" s="53" t="s">
        <v>7913</v>
      </c>
      <c r="C1553" s="72" t="s">
        <v>7914</v>
      </c>
      <c r="D1553" s="53" t="s">
        <v>5462</v>
      </c>
      <c r="E1553" s="53" t="s">
        <v>5472</v>
      </c>
      <c r="F1553" s="66"/>
      <c r="G1553" s="66"/>
      <c r="H1553" s="67" t="s">
        <v>2505</v>
      </c>
    </row>
    <row r="1554" spans="1:8" s="42" customFormat="1" ht="15" customHeight="1" x14ac:dyDescent="0.25">
      <c r="A1554" s="53" t="s">
        <v>2711</v>
      </c>
      <c r="B1554" s="53" t="s">
        <v>7915</v>
      </c>
      <c r="C1554" s="72" t="s">
        <v>7916</v>
      </c>
      <c r="D1554" s="53" t="s">
        <v>5462</v>
      </c>
      <c r="E1554" s="53" t="s">
        <v>5472</v>
      </c>
      <c r="F1554" s="66"/>
      <c r="G1554" s="66"/>
      <c r="H1554" s="67" t="s">
        <v>2505</v>
      </c>
    </row>
    <row r="1555" spans="1:8" s="42" customFormat="1" ht="15" customHeight="1" x14ac:dyDescent="0.25">
      <c r="A1555" s="53" t="s">
        <v>2711</v>
      </c>
      <c r="B1555" s="53" t="s">
        <v>7917</v>
      </c>
      <c r="C1555" s="72" t="s">
        <v>7918</v>
      </c>
      <c r="D1555" s="53" t="s">
        <v>5462</v>
      </c>
      <c r="E1555" s="53" t="s">
        <v>5472</v>
      </c>
      <c r="F1555" s="66"/>
      <c r="G1555" s="66"/>
      <c r="H1555" s="67" t="s">
        <v>2505</v>
      </c>
    </row>
    <row r="1556" spans="1:8" s="42" customFormat="1" ht="15" customHeight="1" x14ac:dyDescent="0.25">
      <c r="A1556" s="53" t="s">
        <v>2711</v>
      </c>
      <c r="B1556" s="53" t="s">
        <v>7919</v>
      </c>
      <c r="C1556" s="72" t="s">
        <v>7920</v>
      </c>
      <c r="D1556" s="53" t="s">
        <v>5462</v>
      </c>
      <c r="E1556" s="53" t="s">
        <v>5472</v>
      </c>
      <c r="F1556" s="66"/>
      <c r="G1556" s="66"/>
      <c r="H1556" s="67" t="s">
        <v>2505</v>
      </c>
    </row>
    <row r="1557" spans="1:8" s="42" customFormat="1" ht="15" customHeight="1" x14ac:dyDescent="0.25">
      <c r="A1557" s="53" t="s">
        <v>2711</v>
      </c>
      <c r="B1557" s="53" t="s">
        <v>7921</v>
      </c>
      <c r="C1557" s="72" t="s">
        <v>7922</v>
      </c>
      <c r="D1557" s="53" t="s">
        <v>5462</v>
      </c>
      <c r="E1557" s="53" t="s">
        <v>5472</v>
      </c>
      <c r="F1557" s="66"/>
      <c r="G1557" s="66"/>
      <c r="H1557" s="67" t="s">
        <v>2505</v>
      </c>
    </row>
    <row r="1558" spans="1:8" s="42" customFormat="1" ht="15" customHeight="1" x14ac:dyDescent="0.25">
      <c r="A1558" s="53" t="s">
        <v>2711</v>
      </c>
      <c r="B1558" s="53" t="s">
        <v>7923</v>
      </c>
      <c r="C1558" s="72" t="s">
        <v>7924</v>
      </c>
      <c r="D1558" s="53" t="s">
        <v>5462</v>
      </c>
      <c r="E1558" s="53" t="s">
        <v>5472</v>
      </c>
      <c r="F1558" s="66"/>
      <c r="G1558" s="66"/>
      <c r="H1558" s="67" t="s">
        <v>2505</v>
      </c>
    </row>
    <row r="1559" spans="1:8" s="42" customFormat="1" ht="15" customHeight="1" x14ac:dyDescent="0.25">
      <c r="A1559" s="53" t="s">
        <v>2711</v>
      </c>
      <c r="B1559" s="53" t="s">
        <v>7925</v>
      </c>
      <c r="C1559" s="72" t="s">
        <v>7926</v>
      </c>
      <c r="D1559" s="53" t="s">
        <v>5462</v>
      </c>
      <c r="E1559" s="53" t="s">
        <v>5472</v>
      </c>
      <c r="F1559" s="66"/>
      <c r="G1559" s="66"/>
      <c r="H1559" s="67" t="s">
        <v>2505</v>
      </c>
    </row>
    <row r="1560" spans="1:8" s="42" customFormat="1" ht="15" customHeight="1" x14ac:dyDescent="0.25">
      <c r="A1560" s="53" t="s">
        <v>2711</v>
      </c>
      <c r="B1560" s="53" t="s">
        <v>7927</v>
      </c>
      <c r="C1560" s="99" t="s">
        <v>7928</v>
      </c>
      <c r="D1560" s="53" t="s">
        <v>5462</v>
      </c>
      <c r="E1560" s="53" t="s">
        <v>5472</v>
      </c>
      <c r="F1560" s="66"/>
      <c r="G1560" s="66"/>
      <c r="H1560" s="67" t="s">
        <v>2505</v>
      </c>
    </row>
    <row r="1561" spans="1:8" s="42" customFormat="1" ht="15" customHeight="1" x14ac:dyDescent="0.25">
      <c r="A1561" s="53" t="s">
        <v>2711</v>
      </c>
      <c r="B1561" s="53" t="s">
        <v>7929</v>
      </c>
      <c r="C1561" s="99" t="s">
        <v>7930</v>
      </c>
      <c r="D1561" s="53" t="s">
        <v>5462</v>
      </c>
      <c r="E1561" s="53" t="s">
        <v>5472</v>
      </c>
      <c r="F1561" s="66"/>
      <c r="G1561" s="66"/>
      <c r="H1561" s="67" t="s">
        <v>2505</v>
      </c>
    </row>
    <row r="1562" spans="1:8" s="42" customFormat="1" ht="15" customHeight="1" x14ac:dyDescent="0.25">
      <c r="A1562" s="53" t="s">
        <v>2711</v>
      </c>
      <c r="B1562" s="53" t="s">
        <v>7931</v>
      </c>
      <c r="C1562" s="99" t="s">
        <v>7932</v>
      </c>
      <c r="D1562" s="53" t="s">
        <v>5462</v>
      </c>
      <c r="E1562" s="53" t="s">
        <v>5472</v>
      </c>
      <c r="F1562" s="66"/>
      <c r="G1562" s="66"/>
      <c r="H1562" s="67" t="s">
        <v>2505</v>
      </c>
    </row>
    <row r="1563" spans="1:8" s="42" customFormat="1" ht="15" customHeight="1" x14ac:dyDescent="0.25">
      <c r="A1563" s="53" t="s">
        <v>2711</v>
      </c>
      <c r="B1563" s="53" t="s">
        <v>7933</v>
      </c>
      <c r="C1563" s="72" t="s">
        <v>7934</v>
      </c>
      <c r="D1563" s="53" t="s">
        <v>5462</v>
      </c>
      <c r="E1563" s="53" t="s">
        <v>5472</v>
      </c>
      <c r="F1563" s="66"/>
      <c r="G1563" s="66"/>
      <c r="H1563" s="67" t="s">
        <v>2505</v>
      </c>
    </row>
    <row r="1564" spans="1:8" s="42" customFormat="1" ht="15" customHeight="1" x14ac:dyDescent="0.25">
      <c r="A1564" s="53" t="s">
        <v>2711</v>
      </c>
      <c r="B1564" s="53" t="s">
        <v>4041</v>
      </c>
      <c r="C1564" s="71" t="s">
        <v>7935</v>
      </c>
      <c r="D1564" s="53" t="s">
        <v>5462</v>
      </c>
      <c r="E1564" s="53" t="s">
        <v>5472</v>
      </c>
      <c r="F1564" s="66"/>
      <c r="G1564" s="66"/>
      <c r="H1564" s="67" t="s">
        <v>2505</v>
      </c>
    </row>
    <row r="1565" spans="1:8" s="42" customFormat="1" ht="15" customHeight="1" x14ac:dyDescent="0.25">
      <c r="A1565" s="53" t="s">
        <v>2711</v>
      </c>
      <c r="B1565" s="53" t="s">
        <v>7936</v>
      </c>
      <c r="C1565" s="71" t="s">
        <v>7937</v>
      </c>
      <c r="D1565" s="53" t="s">
        <v>5462</v>
      </c>
      <c r="E1565" s="53" t="s">
        <v>5472</v>
      </c>
      <c r="F1565" s="66"/>
      <c r="G1565" s="66"/>
      <c r="H1565" s="67" t="s">
        <v>2505</v>
      </c>
    </row>
    <row r="1566" spans="1:8" s="42" customFormat="1" ht="15" customHeight="1" x14ac:dyDescent="0.25">
      <c r="A1566" s="53" t="s">
        <v>2711</v>
      </c>
      <c r="B1566" s="53" t="s">
        <v>7938</v>
      </c>
      <c r="C1566" s="71" t="s">
        <v>7939</v>
      </c>
      <c r="D1566" s="53" t="s">
        <v>5462</v>
      </c>
      <c r="E1566" s="53" t="s">
        <v>5472</v>
      </c>
      <c r="F1566" s="66"/>
      <c r="G1566" s="66"/>
      <c r="H1566" s="67" t="s">
        <v>2505</v>
      </c>
    </row>
    <row r="1567" spans="1:8" s="42" customFormat="1" ht="15" customHeight="1" x14ac:dyDescent="0.25">
      <c r="A1567" s="53" t="s">
        <v>2711</v>
      </c>
      <c r="B1567" s="53" t="s">
        <v>7940</v>
      </c>
      <c r="C1567" s="72" t="s">
        <v>7941</v>
      </c>
      <c r="D1567" s="53" t="s">
        <v>5462</v>
      </c>
      <c r="E1567" s="53" t="s">
        <v>5472</v>
      </c>
      <c r="F1567" s="66"/>
      <c r="G1567" s="66"/>
      <c r="H1567" s="67" t="s">
        <v>2505</v>
      </c>
    </row>
    <row r="1568" spans="1:8" s="42" customFormat="1" ht="15" customHeight="1" x14ac:dyDescent="0.25">
      <c r="A1568" s="53" t="s">
        <v>2711</v>
      </c>
      <c r="B1568" s="53" t="s">
        <v>7942</v>
      </c>
      <c r="C1568" s="72" t="s">
        <v>7943</v>
      </c>
      <c r="D1568" s="53" t="s">
        <v>5462</v>
      </c>
      <c r="E1568" s="53" t="s">
        <v>5472</v>
      </c>
      <c r="F1568" s="66"/>
      <c r="G1568" s="66"/>
      <c r="H1568" s="67" t="s">
        <v>2505</v>
      </c>
    </row>
    <row r="1569" spans="1:8" s="211" customFormat="1" ht="15" customHeight="1" x14ac:dyDescent="0.25">
      <c r="A1569" s="53" t="s">
        <v>2711</v>
      </c>
      <c r="B1569" s="53" t="s">
        <v>7944</v>
      </c>
      <c r="C1569" s="72" t="s">
        <v>7945</v>
      </c>
      <c r="D1569" s="53" t="s">
        <v>5462</v>
      </c>
      <c r="E1569" s="53" t="s">
        <v>5472</v>
      </c>
      <c r="F1569" s="66"/>
      <c r="G1569" s="66"/>
      <c r="H1569" s="67" t="s">
        <v>2505</v>
      </c>
    </row>
    <row r="1570" spans="1:8" s="42" customFormat="1" ht="15" customHeight="1" x14ac:dyDescent="0.25">
      <c r="A1570" s="53" t="s">
        <v>2711</v>
      </c>
      <c r="B1570" s="53" t="s">
        <v>7946</v>
      </c>
      <c r="C1570" s="72" t="s">
        <v>7947</v>
      </c>
      <c r="D1570" s="53" t="s">
        <v>5462</v>
      </c>
      <c r="E1570" s="53" t="s">
        <v>5472</v>
      </c>
      <c r="F1570" s="66"/>
      <c r="G1570" s="66"/>
      <c r="H1570" s="67" t="s">
        <v>2505</v>
      </c>
    </row>
    <row r="1571" spans="1:8" s="42" customFormat="1" ht="15" customHeight="1" x14ac:dyDescent="0.25">
      <c r="A1571" s="53" t="s">
        <v>2711</v>
      </c>
      <c r="B1571" s="53" t="s">
        <v>7948</v>
      </c>
      <c r="C1571" s="72" t="s">
        <v>7949</v>
      </c>
      <c r="D1571" s="53" t="s">
        <v>5462</v>
      </c>
      <c r="E1571" s="53" t="s">
        <v>5472</v>
      </c>
      <c r="F1571" s="66"/>
      <c r="G1571" s="66"/>
      <c r="H1571" s="67" t="s">
        <v>2505</v>
      </c>
    </row>
    <row r="1572" spans="1:8" s="42" customFormat="1" ht="15" customHeight="1" x14ac:dyDescent="0.25">
      <c r="A1572" s="53" t="s">
        <v>2711</v>
      </c>
      <c r="B1572" s="53" t="s">
        <v>7950</v>
      </c>
      <c r="C1572" s="72" t="s">
        <v>7951</v>
      </c>
      <c r="D1572" s="53" t="s">
        <v>5462</v>
      </c>
      <c r="E1572" s="53" t="s">
        <v>5472</v>
      </c>
      <c r="F1572" s="66"/>
      <c r="G1572" s="66"/>
      <c r="H1572" s="67" t="s">
        <v>2505</v>
      </c>
    </row>
    <row r="1573" spans="1:8" s="42" customFormat="1" ht="15" customHeight="1" x14ac:dyDescent="0.25">
      <c r="A1573" s="53" t="s">
        <v>2711</v>
      </c>
      <c r="B1573" s="53" t="s">
        <v>7952</v>
      </c>
      <c r="C1573" s="99" t="s">
        <v>7953</v>
      </c>
      <c r="D1573" s="53" t="s">
        <v>5462</v>
      </c>
      <c r="E1573" s="53" t="s">
        <v>5472</v>
      </c>
      <c r="F1573" s="66"/>
      <c r="G1573" s="66"/>
      <c r="H1573" s="67" t="s">
        <v>2505</v>
      </c>
    </row>
    <row r="1574" spans="1:8" s="42" customFormat="1" ht="15" customHeight="1" x14ac:dyDescent="0.25">
      <c r="A1574" s="53" t="s">
        <v>2711</v>
      </c>
      <c r="B1574" s="53" t="s">
        <v>7954</v>
      </c>
      <c r="C1574" s="99" t="s">
        <v>7955</v>
      </c>
      <c r="D1574" s="53" t="s">
        <v>5462</v>
      </c>
      <c r="E1574" s="53" t="s">
        <v>5472</v>
      </c>
      <c r="F1574" s="66"/>
      <c r="G1574" s="66"/>
      <c r="H1574" s="67" t="s">
        <v>2505</v>
      </c>
    </row>
    <row r="1575" spans="1:8" s="42" customFormat="1" ht="15" customHeight="1" x14ac:dyDescent="0.25">
      <c r="A1575" s="53" t="s">
        <v>2711</v>
      </c>
      <c r="B1575" s="53" t="s">
        <v>7956</v>
      </c>
      <c r="C1575" s="99" t="s">
        <v>7957</v>
      </c>
      <c r="D1575" s="53" t="s">
        <v>5462</v>
      </c>
      <c r="E1575" s="53" t="s">
        <v>5472</v>
      </c>
      <c r="F1575" s="66"/>
      <c r="G1575" s="66"/>
      <c r="H1575" s="67" t="s">
        <v>2505</v>
      </c>
    </row>
    <row r="1576" spans="1:8" s="42" customFormat="1" ht="15" customHeight="1" x14ac:dyDescent="0.25">
      <c r="A1576" s="53" t="s">
        <v>2711</v>
      </c>
      <c r="B1576" s="53" t="s">
        <v>7958</v>
      </c>
      <c r="C1576" s="72" t="s">
        <v>7959</v>
      </c>
      <c r="D1576" s="53" t="s">
        <v>5462</v>
      </c>
      <c r="E1576" s="53" t="s">
        <v>5472</v>
      </c>
      <c r="F1576" s="66"/>
      <c r="G1576" s="66"/>
      <c r="H1576" s="67" t="s">
        <v>2505</v>
      </c>
    </row>
    <row r="1577" spans="1:8" s="42" customFormat="1" ht="15" customHeight="1" x14ac:dyDescent="0.25">
      <c r="A1577" s="53" t="s">
        <v>2711</v>
      </c>
      <c r="B1577" s="53" t="s">
        <v>7936</v>
      </c>
      <c r="C1577" s="71" t="s">
        <v>7960</v>
      </c>
      <c r="D1577" s="53" t="s">
        <v>5462</v>
      </c>
      <c r="E1577" s="53" t="s">
        <v>5472</v>
      </c>
      <c r="F1577" s="66"/>
      <c r="G1577" s="66"/>
      <c r="H1577" s="67" t="s">
        <v>2505</v>
      </c>
    </row>
    <row r="1578" spans="1:8" s="42" customFormat="1" ht="15" customHeight="1" x14ac:dyDescent="0.25">
      <c r="A1578" s="53" t="s">
        <v>2711</v>
      </c>
      <c r="B1578" s="53" t="s">
        <v>7961</v>
      </c>
      <c r="C1578" s="71" t="s">
        <v>7962</v>
      </c>
      <c r="D1578" s="53" t="s">
        <v>5462</v>
      </c>
      <c r="E1578" s="53" t="s">
        <v>5472</v>
      </c>
      <c r="F1578" s="66"/>
      <c r="G1578" s="66"/>
      <c r="H1578" s="67" t="s">
        <v>2505</v>
      </c>
    </row>
    <row r="1579" spans="1:8" s="42" customFormat="1" ht="15" customHeight="1" x14ac:dyDescent="0.25">
      <c r="A1579" s="53" t="s">
        <v>2711</v>
      </c>
      <c r="B1579" s="53" t="s">
        <v>7963</v>
      </c>
      <c r="C1579" s="71" t="s">
        <v>7964</v>
      </c>
      <c r="D1579" s="53" t="s">
        <v>5462</v>
      </c>
      <c r="E1579" s="53" t="s">
        <v>5472</v>
      </c>
      <c r="F1579" s="66"/>
      <c r="G1579" s="66"/>
      <c r="H1579" s="67" t="s">
        <v>2505</v>
      </c>
    </row>
    <row r="1580" spans="1:8" s="42" customFormat="1" ht="15" customHeight="1" x14ac:dyDescent="0.25">
      <c r="A1580" s="53" t="s">
        <v>2711</v>
      </c>
      <c r="B1580" s="53" t="s">
        <v>7965</v>
      </c>
      <c r="C1580" s="71" t="s">
        <v>7966</v>
      </c>
      <c r="D1580" s="53" t="s">
        <v>5462</v>
      </c>
      <c r="E1580" s="53" t="s">
        <v>5472</v>
      </c>
      <c r="F1580" s="66"/>
      <c r="G1580" s="66"/>
      <c r="H1580" s="67" t="s">
        <v>2505</v>
      </c>
    </row>
    <row r="1581" spans="1:8" s="42" customFormat="1" ht="15" customHeight="1" x14ac:dyDescent="0.25">
      <c r="A1581" s="53" t="s">
        <v>2711</v>
      </c>
      <c r="B1581" s="53" t="s">
        <v>7967</v>
      </c>
      <c r="C1581" s="68" t="s">
        <v>7968</v>
      </c>
      <c r="D1581" s="53" t="s">
        <v>5462</v>
      </c>
      <c r="E1581" s="53" t="s">
        <v>5472</v>
      </c>
      <c r="F1581" s="66"/>
      <c r="G1581" s="66"/>
      <c r="H1581" s="67" t="s">
        <v>2505</v>
      </c>
    </row>
    <row r="1582" spans="1:8" s="42" customFormat="1" ht="15" customHeight="1" x14ac:dyDescent="0.25">
      <c r="A1582" s="53" t="s">
        <v>2711</v>
      </c>
      <c r="B1582" s="53" t="s">
        <v>7969</v>
      </c>
      <c r="C1582" s="68" t="s">
        <v>7970</v>
      </c>
      <c r="D1582" s="53" t="s">
        <v>5462</v>
      </c>
      <c r="E1582" s="53" t="s">
        <v>5472</v>
      </c>
      <c r="F1582" s="66"/>
      <c r="G1582" s="66"/>
      <c r="H1582" s="67" t="s">
        <v>2505</v>
      </c>
    </row>
    <row r="1583" spans="1:8" s="42" customFormat="1" ht="15" customHeight="1" x14ac:dyDescent="0.25">
      <c r="A1583" s="53" t="s">
        <v>2711</v>
      </c>
      <c r="B1583" s="53" t="s">
        <v>7971</v>
      </c>
      <c r="C1583" s="68" t="s">
        <v>7972</v>
      </c>
      <c r="D1583" s="53" t="s">
        <v>5462</v>
      </c>
      <c r="E1583" s="53" t="s">
        <v>5472</v>
      </c>
      <c r="F1583" s="66"/>
      <c r="G1583" s="66"/>
      <c r="H1583" s="67" t="s">
        <v>2505</v>
      </c>
    </row>
    <row r="1584" spans="1:8" s="42" customFormat="1" ht="15" customHeight="1" x14ac:dyDescent="0.25">
      <c r="A1584" s="53" t="s">
        <v>2711</v>
      </c>
      <c r="B1584" s="53" t="s">
        <v>7973</v>
      </c>
      <c r="C1584" s="68" t="s">
        <v>7974</v>
      </c>
      <c r="D1584" s="53" t="s">
        <v>5462</v>
      </c>
      <c r="E1584" s="53" t="s">
        <v>5472</v>
      </c>
      <c r="F1584" s="66"/>
      <c r="G1584" s="66"/>
      <c r="H1584" s="67" t="s">
        <v>2505</v>
      </c>
    </row>
    <row r="1585" spans="1:8" s="42" customFormat="1" ht="15" customHeight="1" x14ac:dyDescent="0.25">
      <c r="A1585" s="53" t="s">
        <v>2711</v>
      </c>
      <c r="B1585" s="53" t="s">
        <v>7975</v>
      </c>
      <c r="C1585" s="68" t="s">
        <v>7976</v>
      </c>
      <c r="D1585" s="53" t="s">
        <v>5462</v>
      </c>
      <c r="E1585" s="53" t="s">
        <v>5472</v>
      </c>
      <c r="F1585" s="66"/>
      <c r="G1585" s="66"/>
      <c r="H1585" s="67" t="s">
        <v>2505</v>
      </c>
    </row>
    <row r="1586" spans="1:8" s="42" customFormat="1" ht="15" customHeight="1" x14ac:dyDescent="0.25">
      <c r="A1586" s="53" t="s">
        <v>2711</v>
      </c>
      <c r="B1586" s="53" t="s">
        <v>7977</v>
      </c>
      <c r="C1586" s="68" t="s">
        <v>7978</v>
      </c>
      <c r="D1586" s="53" t="s">
        <v>5462</v>
      </c>
      <c r="E1586" s="53" t="s">
        <v>5472</v>
      </c>
      <c r="F1586" s="66"/>
      <c r="G1586" s="66"/>
      <c r="H1586" s="67" t="s">
        <v>2505</v>
      </c>
    </row>
    <row r="1587" spans="1:8" s="42" customFormat="1" ht="15" customHeight="1" x14ac:dyDescent="0.25">
      <c r="A1587" s="53" t="s">
        <v>2711</v>
      </c>
      <c r="B1587" s="53" t="s">
        <v>7979</v>
      </c>
      <c r="C1587" s="69" t="s">
        <v>7980</v>
      </c>
      <c r="D1587" s="53" t="s">
        <v>5462</v>
      </c>
      <c r="E1587" s="53" t="s">
        <v>5472</v>
      </c>
      <c r="F1587" s="66"/>
      <c r="G1587" s="66"/>
      <c r="H1587" s="67" t="s">
        <v>2505</v>
      </c>
    </row>
    <row r="1588" spans="1:8" s="42" customFormat="1" ht="15" customHeight="1" x14ac:dyDescent="0.25">
      <c r="A1588" s="53" t="s">
        <v>2711</v>
      </c>
      <c r="B1588" s="53" t="s">
        <v>7981</v>
      </c>
      <c r="C1588" s="70" t="s">
        <v>7982</v>
      </c>
      <c r="D1588" s="53" t="s">
        <v>5462</v>
      </c>
      <c r="E1588" s="53" t="s">
        <v>5472</v>
      </c>
      <c r="F1588" s="66"/>
      <c r="G1588" s="66"/>
      <c r="H1588" s="67" t="s">
        <v>2505</v>
      </c>
    </row>
    <row r="1589" spans="1:8" s="42" customFormat="1" ht="15" customHeight="1" x14ac:dyDescent="0.25">
      <c r="A1589" s="152" t="s">
        <v>2711</v>
      </c>
      <c r="B1589" s="152" t="s">
        <v>7104</v>
      </c>
      <c r="C1589" s="159" t="s">
        <v>7105</v>
      </c>
      <c r="D1589" s="152" t="s">
        <v>5462</v>
      </c>
      <c r="E1589" s="152" t="s">
        <v>5472</v>
      </c>
      <c r="F1589" s="153"/>
      <c r="G1589" s="153"/>
      <c r="H1589" s="154" t="s">
        <v>2505</v>
      </c>
    </row>
    <row r="1590" spans="1:8" s="42" customFormat="1" ht="15" customHeight="1" x14ac:dyDescent="0.25">
      <c r="A1590" s="130" t="s">
        <v>2711</v>
      </c>
      <c r="B1590" s="138" t="s">
        <v>13741</v>
      </c>
      <c r="C1590" s="103" t="s">
        <v>13318</v>
      </c>
      <c r="D1590" s="103"/>
      <c r="E1590" s="103"/>
      <c r="F1590" s="103"/>
      <c r="G1590" s="103"/>
      <c r="H1590" s="103"/>
    </row>
    <row r="1591" spans="1:8" s="42" customFormat="1" ht="15" customHeight="1" x14ac:dyDescent="0.25">
      <c r="A1591" s="125" t="s">
        <v>2711</v>
      </c>
      <c r="B1591" s="125" t="s">
        <v>7106</v>
      </c>
      <c r="C1591" s="131" t="s">
        <v>13575</v>
      </c>
      <c r="D1591" s="125" t="s">
        <v>5462</v>
      </c>
      <c r="E1591" s="125" t="s">
        <v>5472</v>
      </c>
      <c r="F1591" s="173"/>
      <c r="G1591" s="173"/>
      <c r="H1591" s="126" t="s">
        <v>2505</v>
      </c>
    </row>
    <row r="1592" spans="1:8" s="42" customFormat="1" ht="15" customHeight="1" x14ac:dyDescent="0.25">
      <c r="A1592" s="152" t="s">
        <v>2711</v>
      </c>
      <c r="B1592" s="152" t="s">
        <v>7117</v>
      </c>
      <c r="C1592" s="159" t="s">
        <v>7118</v>
      </c>
      <c r="D1592" s="152" t="s">
        <v>5462</v>
      </c>
      <c r="E1592" s="152" t="s">
        <v>5472</v>
      </c>
      <c r="F1592" s="153"/>
      <c r="G1592" s="153"/>
      <c r="H1592" s="154" t="s">
        <v>2505</v>
      </c>
    </row>
    <row r="1593" spans="1:8" s="42" customFormat="1" ht="15" customHeight="1" x14ac:dyDescent="0.25">
      <c r="A1593" s="130" t="s">
        <v>2711</v>
      </c>
      <c r="B1593" s="138" t="s">
        <v>13742</v>
      </c>
      <c r="C1593" s="103" t="s">
        <v>13319</v>
      </c>
      <c r="D1593" s="103"/>
      <c r="E1593" s="103"/>
      <c r="F1593" s="103"/>
      <c r="G1593" s="103"/>
      <c r="H1593" s="103"/>
    </row>
    <row r="1594" spans="1:8" s="42" customFormat="1" ht="15" customHeight="1" x14ac:dyDescent="0.25">
      <c r="A1594" s="125" t="s">
        <v>2711</v>
      </c>
      <c r="B1594" s="125" t="s">
        <v>7119</v>
      </c>
      <c r="C1594" s="131" t="s">
        <v>13576</v>
      </c>
      <c r="D1594" s="125" t="s">
        <v>5462</v>
      </c>
      <c r="E1594" s="125" t="s">
        <v>5472</v>
      </c>
      <c r="F1594" s="173"/>
      <c r="G1594" s="173"/>
      <c r="H1594" s="126" t="s">
        <v>2505</v>
      </c>
    </row>
    <row r="1595" spans="1:8" s="42" customFormat="1" ht="15" customHeight="1" x14ac:dyDescent="0.25">
      <c r="A1595" s="152" t="s">
        <v>2711</v>
      </c>
      <c r="B1595" s="152" t="s">
        <v>7983</v>
      </c>
      <c r="C1595" s="159" t="s">
        <v>7984</v>
      </c>
      <c r="D1595" s="152" t="s">
        <v>5462</v>
      </c>
      <c r="E1595" s="152" t="s">
        <v>5472</v>
      </c>
      <c r="F1595" s="153"/>
      <c r="G1595" s="153"/>
      <c r="H1595" s="154" t="s">
        <v>2505</v>
      </c>
    </row>
    <row r="1596" spans="1:8" s="42" customFormat="1" ht="15" customHeight="1" x14ac:dyDescent="0.25">
      <c r="A1596" s="130" t="s">
        <v>2711</v>
      </c>
      <c r="B1596" s="138" t="s">
        <v>13761</v>
      </c>
      <c r="C1596" s="103" t="s">
        <v>13338</v>
      </c>
      <c r="D1596" s="103"/>
      <c r="E1596" s="103"/>
      <c r="F1596" s="103"/>
      <c r="G1596" s="103"/>
      <c r="H1596" s="103"/>
    </row>
    <row r="1597" spans="1:8" s="42" customFormat="1" ht="15" customHeight="1" x14ac:dyDescent="0.25">
      <c r="A1597" s="125" t="s">
        <v>2711</v>
      </c>
      <c r="B1597" s="125" t="s">
        <v>7985</v>
      </c>
      <c r="C1597" s="131" t="s">
        <v>20064</v>
      </c>
      <c r="D1597" s="125" t="s">
        <v>5462</v>
      </c>
      <c r="E1597" s="125" t="s">
        <v>5472</v>
      </c>
      <c r="F1597" s="173"/>
      <c r="G1597" s="173"/>
      <c r="H1597" s="126" t="s">
        <v>2505</v>
      </c>
    </row>
    <row r="1598" spans="1:8" s="42" customFormat="1" ht="15" customHeight="1" x14ac:dyDescent="0.25">
      <c r="A1598" s="152" t="s">
        <v>2711</v>
      </c>
      <c r="B1598" s="152" t="s">
        <v>6931</v>
      </c>
      <c r="C1598" s="159" t="s">
        <v>6932</v>
      </c>
      <c r="D1598" s="152" t="s">
        <v>5462</v>
      </c>
      <c r="E1598" s="152" t="s">
        <v>5472</v>
      </c>
      <c r="F1598" s="153"/>
      <c r="G1598" s="153"/>
      <c r="H1598" s="154" t="s">
        <v>2505</v>
      </c>
    </row>
    <row r="1599" spans="1:8" s="42" customFormat="1" ht="15" customHeight="1" x14ac:dyDescent="0.25">
      <c r="A1599" s="130" t="s">
        <v>2711</v>
      </c>
      <c r="B1599" s="138" t="s">
        <v>13738</v>
      </c>
      <c r="C1599" s="103" t="s">
        <v>13315</v>
      </c>
      <c r="D1599" s="103"/>
      <c r="E1599" s="103"/>
      <c r="F1599" s="103"/>
      <c r="G1599" s="103"/>
      <c r="H1599" s="103"/>
    </row>
    <row r="1600" spans="1:8" s="42" customFormat="1" ht="15" customHeight="1" x14ac:dyDescent="0.25">
      <c r="A1600" s="125" t="s">
        <v>2711</v>
      </c>
      <c r="B1600" s="125" t="s">
        <v>6933</v>
      </c>
      <c r="C1600" s="131" t="s">
        <v>6934</v>
      </c>
      <c r="D1600" s="125" t="s">
        <v>5462</v>
      </c>
      <c r="E1600" s="125" t="s">
        <v>5472</v>
      </c>
      <c r="F1600" s="173"/>
      <c r="G1600" s="173"/>
      <c r="H1600" s="126" t="s">
        <v>2505</v>
      </c>
    </row>
    <row r="1601" spans="1:8" s="42" customFormat="1" ht="15" customHeight="1" x14ac:dyDescent="0.25">
      <c r="A1601" s="53" t="s">
        <v>2711</v>
      </c>
      <c r="B1601" s="53" t="s">
        <v>6935</v>
      </c>
      <c r="C1601" s="99" t="s">
        <v>6936</v>
      </c>
      <c r="D1601" s="53" t="s">
        <v>5462</v>
      </c>
      <c r="E1601" s="53" t="s">
        <v>5472</v>
      </c>
      <c r="F1601" s="66"/>
      <c r="G1601" s="66"/>
      <c r="H1601" s="67" t="s">
        <v>2505</v>
      </c>
    </row>
    <row r="1602" spans="1:8" s="42" customFormat="1" ht="15" customHeight="1" x14ac:dyDescent="0.25">
      <c r="A1602" s="53" t="s">
        <v>2711</v>
      </c>
      <c r="B1602" s="53" t="s">
        <v>6937</v>
      </c>
      <c r="C1602" s="99" t="s">
        <v>6938</v>
      </c>
      <c r="D1602" s="53" t="s">
        <v>5462</v>
      </c>
      <c r="E1602" s="53" t="s">
        <v>5472</v>
      </c>
      <c r="F1602" s="66"/>
      <c r="G1602" s="66"/>
      <c r="H1602" s="67" t="s">
        <v>2505</v>
      </c>
    </row>
    <row r="1603" spans="1:8" s="211" customFormat="1" ht="15" customHeight="1" x14ac:dyDescent="0.25">
      <c r="A1603" s="53" t="s">
        <v>2711</v>
      </c>
      <c r="B1603" s="53" t="s">
        <v>6939</v>
      </c>
      <c r="C1603" s="99" t="s">
        <v>6940</v>
      </c>
      <c r="D1603" s="53" t="s">
        <v>5462</v>
      </c>
      <c r="E1603" s="53" t="s">
        <v>5472</v>
      </c>
      <c r="F1603" s="66"/>
      <c r="G1603" s="66"/>
      <c r="H1603" s="67" t="s">
        <v>2505</v>
      </c>
    </row>
    <row r="1604" spans="1:8" s="42" customFormat="1" ht="15" customHeight="1" x14ac:dyDescent="0.25">
      <c r="A1604" s="53" t="s">
        <v>2711</v>
      </c>
      <c r="B1604" s="53" t="s">
        <v>6941</v>
      </c>
      <c r="C1604" s="99" t="s">
        <v>6942</v>
      </c>
      <c r="D1604" s="53" t="s">
        <v>5462</v>
      </c>
      <c r="E1604" s="53" t="s">
        <v>5472</v>
      </c>
      <c r="F1604" s="66"/>
      <c r="G1604" s="66"/>
      <c r="H1604" s="67" t="s">
        <v>2505</v>
      </c>
    </row>
    <row r="1605" spans="1:8" s="42" customFormat="1" ht="15" customHeight="1" x14ac:dyDescent="0.25">
      <c r="A1605" s="53" t="s">
        <v>2711</v>
      </c>
      <c r="B1605" s="53" t="s">
        <v>6943</v>
      </c>
      <c r="C1605" s="99" t="s">
        <v>6944</v>
      </c>
      <c r="D1605" s="53" t="s">
        <v>5462</v>
      </c>
      <c r="E1605" s="53" t="s">
        <v>5472</v>
      </c>
      <c r="F1605" s="66"/>
      <c r="G1605" s="66"/>
      <c r="H1605" s="67" t="s">
        <v>2505</v>
      </c>
    </row>
    <row r="1606" spans="1:8" s="42" customFormat="1" ht="15" customHeight="1" x14ac:dyDescent="0.25">
      <c r="A1606" s="53" t="s">
        <v>2711</v>
      </c>
      <c r="B1606" s="53" t="s">
        <v>6945</v>
      </c>
      <c r="C1606" s="99" t="s">
        <v>6946</v>
      </c>
      <c r="D1606" s="53" t="s">
        <v>5462</v>
      </c>
      <c r="E1606" s="53" t="s">
        <v>5472</v>
      </c>
      <c r="F1606" s="66"/>
      <c r="G1606" s="66"/>
      <c r="H1606" s="67" t="s">
        <v>2505</v>
      </c>
    </row>
    <row r="1607" spans="1:8" s="42" customFormat="1" ht="15" customHeight="1" x14ac:dyDescent="0.25">
      <c r="A1607" s="53" t="s">
        <v>2711</v>
      </c>
      <c r="B1607" s="53" t="s">
        <v>6947</v>
      </c>
      <c r="C1607" s="99" t="s">
        <v>6948</v>
      </c>
      <c r="D1607" s="53" t="s">
        <v>5462</v>
      </c>
      <c r="E1607" s="53" t="s">
        <v>5472</v>
      </c>
      <c r="F1607" s="66"/>
      <c r="G1607" s="66"/>
      <c r="H1607" s="67" t="s">
        <v>2505</v>
      </c>
    </row>
    <row r="1608" spans="1:8" s="42" customFormat="1" ht="15" customHeight="1" x14ac:dyDescent="0.25">
      <c r="A1608" s="53" t="s">
        <v>2711</v>
      </c>
      <c r="B1608" s="53" t="s">
        <v>6949</v>
      </c>
      <c r="C1608" s="99" t="s">
        <v>6950</v>
      </c>
      <c r="D1608" s="53" t="s">
        <v>5462</v>
      </c>
      <c r="E1608" s="53" t="s">
        <v>5472</v>
      </c>
      <c r="F1608" s="66"/>
      <c r="G1608" s="66"/>
      <c r="H1608" s="67" t="s">
        <v>2505</v>
      </c>
    </row>
    <row r="1609" spans="1:8" s="42" customFormat="1" ht="15" customHeight="1" x14ac:dyDescent="0.25">
      <c r="A1609" s="152" t="s">
        <v>2711</v>
      </c>
      <c r="B1609" s="152" t="s">
        <v>7886</v>
      </c>
      <c r="C1609" s="159" t="s">
        <v>7887</v>
      </c>
      <c r="D1609" s="152" t="s">
        <v>5462</v>
      </c>
      <c r="E1609" s="152" t="s">
        <v>5472</v>
      </c>
      <c r="F1609" s="153"/>
      <c r="G1609" s="153"/>
      <c r="H1609" s="154" t="s">
        <v>2505</v>
      </c>
    </row>
    <row r="1610" spans="1:8" s="42" customFormat="1" ht="15" customHeight="1" x14ac:dyDescent="0.25">
      <c r="A1610" s="130" t="s">
        <v>2711</v>
      </c>
      <c r="B1610" s="138" t="s">
        <v>13758</v>
      </c>
      <c r="C1610" s="103" t="s">
        <v>13335</v>
      </c>
      <c r="D1610" s="103"/>
      <c r="E1610" s="103"/>
      <c r="F1610" s="103"/>
      <c r="G1610" s="103"/>
      <c r="H1610" s="103"/>
    </row>
    <row r="1611" spans="1:8" s="42" customFormat="1" ht="15" customHeight="1" x14ac:dyDescent="0.25">
      <c r="A1611" s="125" t="s">
        <v>2711</v>
      </c>
      <c r="B1611" s="125" t="s">
        <v>7888</v>
      </c>
      <c r="C1611" s="131" t="s">
        <v>7889</v>
      </c>
      <c r="D1611" s="125" t="s">
        <v>5462</v>
      </c>
      <c r="E1611" s="125" t="s">
        <v>5472</v>
      </c>
      <c r="F1611" s="173"/>
      <c r="G1611" s="173"/>
      <c r="H1611" s="126" t="s">
        <v>2505</v>
      </c>
    </row>
    <row r="1612" spans="1:8" s="42" customFormat="1" ht="15" customHeight="1" x14ac:dyDescent="0.25">
      <c r="A1612" s="53" t="s">
        <v>2711</v>
      </c>
      <c r="B1612" s="53" t="s">
        <v>7890</v>
      </c>
      <c r="C1612" s="99" t="s">
        <v>7891</v>
      </c>
      <c r="D1612" s="53" t="s">
        <v>5462</v>
      </c>
      <c r="E1612" s="53" t="s">
        <v>5472</v>
      </c>
      <c r="F1612" s="66"/>
      <c r="G1612" s="66"/>
      <c r="H1612" s="67" t="s">
        <v>2505</v>
      </c>
    </row>
    <row r="1613" spans="1:8" s="42" customFormat="1" ht="15" customHeight="1" x14ac:dyDescent="0.25">
      <c r="A1613" s="152" t="s">
        <v>2711</v>
      </c>
      <c r="B1613" s="152" t="s">
        <v>7892</v>
      </c>
      <c r="C1613" s="159" t="s">
        <v>7893</v>
      </c>
      <c r="D1613" s="152" t="s">
        <v>5462</v>
      </c>
      <c r="E1613" s="152" t="s">
        <v>5472</v>
      </c>
      <c r="F1613" s="153"/>
      <c r="G1613" s="153"/>
      <c r="H1613" s="154" t="s">
        <v>2505</v>
      </c>
    </row>
    <row r="1614" spans="1:8" s="42" customFormat="1" ht="15" customHeight="1" x14ac:dyDescent="0.25">
      <c r="A1614" s="130" t="s">
        <v>2711</v>
      </c>
      <c r="B1614" s="138" t="s">
        <v>13759</v>
      </c>
      <c r="C1614" s="103" t="s">
        <v>13336</v>
      </c>
      <c r="D1614" s="103"/>
      <c r="E1614" s="103"/>
      <c r="F1614" s="103"/>
      <c r="G1614" s="103"/>
      <c r="H1614" s="103"/>
    </row>
    <row r="1615" spans="1:8" s="42" customFormat="1" ht="15" customHeight="1" x14ac:dyDescent="0.25">
      <c r="A1615" s="125" t="s">
        <v>2711</v>
      </c>
      <c r="B1615" s="125" t="s">
        <v>7894</v>
      </c>
      <c r="C1615" s="131" t="s">
        <v>7895</v>
      </c>
      <c r="D1615" s="125" t="s">
        <v>5462</v>
      </c>
      <c r="E1615" s="125" t="s">
        <v>5472</v>
      </c>
      <c r="F1615" s="173"/>
      <c r="G1615" s="173"/>
      <c r="H1615" s="126" t="s">
        <v>2505</v>
      </c>
    </row>
    <row r="1616" spans="1:8" s="42" customFormat="1" ht="15" customHeight="1" x14ac:dyDescent="0.25">
      <c r="A1616" s="53" t="s">
        <v>2711</v>
      </c>
      <c r="B1616" s="53" t="s">
        <v>7896</v>
      </c>
      <c r="C1616" s="99" t="s">
        <v>7897</v>
      </c>
      <c r="D1616" s="53" t="s">
        <v>5462</v>
      </c>
      <c r="E1616" s="53" t="s">
        <v>5472</v>
      </c>
      <c r="F1616" s="66"/>
      <c r="G1616" s="66"/>
      <c r="H1616" s="67" t="s">
        <v>2505</v>
      </c>
    </row>
    <row r="1617" spans="1:8" s="42" customFormat="1" ht="15" customHeight="1" x14ac:dyDescent="0.25">
      <c r="A1617" s="152" t="s">
        <v>2711</v>
      </c>
      <c r="B1617" s="152" t="s">
        <v>7898</v>
      </c>
      <c r="C1617" s="159" t="s">
        <v>7899</v>
      </c>
      <c r="D1617" s="152" t="s">
        <v>5462</v>
      </c>
      <c r="E1617" s="152" t="s">
        <v>5472</v>
      </c>
      <c r="F1617" s="153"/>
      <c r="G1617" s="153"/>
      <c r="H1617" s="154" t="s">
        <v>2505</v>
      </c>
    </row>
    <row r="1618" spans="1:8" s="42" customFormat="1" ht="15" customHeight="1" x14ac:dyDescent="0.25">
      <c r="A1618" s="130" t="s">
        <v>2711</v>
      </c>
      <c r="B1618" s="138" t="s">
        <v>13760</v>
      </c>
      <c r="C1618" s="103" t="s">
        <v>13337</v>
      </c>
      <c r="D1618" s="103"/>
      <c r="E1618" s="103"/>
      <c r="F1618" s="103"/>
      <c r="G1618" s="103"/>
      <c r="H1618" s="103"/>
    </row>
    <row r="1619" spans="1:8" s="42" customFormat="1" ht="15" customHeight="1" x14ac:dyDescent="0.25">
      <c r="A1619" s="125" t="s">
        <v>2711</v>
      </c>
      <c r="B1619" s="125" t="s">
        <v>7900</v>
      </c>
      <c r="C1619" s="131" t="s">
        <v>7901</v>
      </c>
      <c r="D1619" s="125" t="s">
        <v>5462</v>
      </c>
      <c r="E1619" s="125" t="s">
        <v>5472</v>
      </c>
      <c r="F1619" s="173"/>
      <c r="G1619" s="173"/>
      <c r="H1619" s="126" t="s">
        <v>2505</v>
      </c>
    </row>
    <row r="1620" spans="1:8" s="42" customFormat="1" ht="15" customHeight="1" x14ac:dyDescent="0.25">
      <c r="A1620" s="53" t="s">
        <v>2711</v>
      </c>
      <c r="B1620" s="53" t="s">
        <v>7902</v>
      </c>
      <c r="C1620" s="99" t="s">
        <v>7903</v>
      </c>
      <c r="D1620" s="53" t="s">
        <v>5462</v>
      </c>
      <c r="E1620" s="53" t="s">
        <v>5472</v>
      </c>
      <c r="F1620" s="66"/>
      <c r="G1620" s="66"/>
      <c r="H1620" s="67" t="s">
        <v>2505</v>
      </c>
    </row>
    <row r="1621" spans="1:8" s="42" customFormat="1" ht="15" customHeight="1" x14ac:dyDescent="0.25">
      <c r="A1621" s="53" t="s">
        <v>2711</v>
      </c>
      <c r="B1621" s="53" t="s">
        <v>7904</v>
      </c>
      <c r="C1621" s="105" t="s">
        <v>7905</v>
      </c>
      <c r="D1621" s="53" t="s">
        <v>5462</v>
      </c>
      <c r="E1621" s="53" t="s">
        <v>5472</v>
      </c>
      <c r="F1621" s="66"/>
      <c r="G1621" s="66"/>
      <c r="H1621" s="67" t="s">
        <v>2505</v>
      </c>
    </row>
    <row r="1622" spans="1:8" s="42" customFormat="1" ht="15" customHeight="1" x14ac:dyDescent="0.25">
      <c r="A1622" s="53" t="s">
        <v>2711</v>
      </c>
      <c r="B1622" s="53" t="s">
        <v>7906</v>
      </c>
      <c r="C1622" s="105" t="s">
        <v>7907</v>
      </c>
      <c r="D1622" s="53" t="s">
        <v>5462</v>
      </c>
      <c r="E1622" s="53" t="s">
        <v>5472</v>
      </c>
      <c r="F1622" s="66"/>
      <c r="G1622" s="66"/>
      <c r="H1622" s="67" t="s">
        <v>2505</v>
      </c>
    </row>
    <row r="1623" spans="1:8" s="42" customFormat="1" ht="15" customHeight="1" x14ac:dyDescent="0.25">
      <c r="A1623" s="53" t="s">
        <v>2711</v>
      </c>
      <c r="B1623" s="53" t="s">
        <v>6354</v>
      </c>
      <c r="C1623" s="71" t="s">
        <v>6355</v>
      </c>
      <c r="D1623" s="53" t="s">
        <v>5462</v>
      </c>
      <c r="E1623" s="53" t="s">
        <v>5472</v>
      </c>
      <c r="F1623" s="66"/>
      <c r="G1623" s="66"/>
      <c r="H1623" s="67" t="s">
        <v>2505</v>
      </c>
    </row>
    <row r="1624" spans="1:8" s="42" customFormat="1" ht="15" customHeight="1" x14ac:dyDescent="0.25">
      <c r="A1624" s="53" t="s">
        <v>2711</v>
      </c>
      <c r="B1624" s="53" t="s">
        <v>6356</v>
      </c>
      <c r="C1624" s="72" t="s">
        <v>6357</v>
      </c>
      <c r="D1624" s="53" t="s">
        <v>5462</v>
      </c>
      <c r="E1624" s="53" t="s">
        <v>5472</v>
      </c>
      <c r="F1624" s="66"/>
      <c r="G1624" s="66"/>
      <c r="H1624" s="67" t="s">
        <v>2505</v>
      </c>
    </row>
    <row r="1625" spans="1:8" s="42" customFormat="1" ht="15" customHeight="1" x14ac:dyDescent="0.25">
      <c r="A1625" s="53" t="s">
        <v>2711</v>
      </c>
      <c r="B1625" s="53" t="s">
        <v>6358</v>
      </c>
      <c r="C1625" s="99" t="s">
        <v>6359</v>
      </c>
      <c r="D1625" s="53" t="s">
        <v>5462</v>
      </c>
      <c r="E1625" s="53" t="s">
        <v>5472</v>
      </c>
      <c r="F1625" s="66"/>
      <c r="G1625" s="66"/>
      <c r="H1625" s="67" t="s">
        <v>2505</v>
      </c>
    </row>
    <row r="1626" spans="1:8" s="42" customFormat="1" ht="15" customHeight="1" x14ac:dyDescent="0.25">
      <c r="A1626" s="53" t="s">
        <v>2711</v>
      </c>
      <c r="B1626" s="53" t="s">
        <v>6360</v>
      </c>
      <c r="C1626" s="99" t="s">
        <v>6361</v>
      </c>
      <c r="D1626" s="53" t="s">
        <v>5462</v>
      </c>
      <c r="E1626" s="53" t="s">
        <v>5472</v>
      </c>
      <c r="F1626" s="66"/>
      <c r="G1626" s="66"/>
      <c r="H1626" s="67" t="s">
        <v>2505</v>
      </c>
    </row>
    <row r="1627" spans="1:8" s="42" customFormat="1" ht="15" customHeight="1" x14ac:dyDescent="0.25">
      <c r="A1627" s="53" t="s">
        <v>2711</v>
      </c>
      <c r="B1627" s="53" t="s">
        <v>7986</v>
      </c>
      <c r="C1627" s="70" t="s">
        <v>7987</v>
      </c>
      <c r="D1627" s="53" t="s">
        <v>5462</v>
      </c>
      <c r="E1627" s="53" t="s">
        <v>5472</v>
      </c>
      <c r="F1627" s="66"/>
      <c r="G1627" s="66"/>
      <c r="H1627" s="67" t="s">
        <v>2505</v>
      </c>
    </row>
    <row r="1628" spans="1:8" s="42" customFormat="1" ht="15" customHeight="1" x14ac:dyDescent="0.25">
      <c r="A1628" s="53" t="s">
        <v>2711</v>
      </c>
      <c r="B1628" s="53" t="s">
        <v>4041</v>
      </c>
      <c r="C1628" s="71" t="s">
        <v>7048</v>
      </c>
      <c r="D1628" s="53" t="s">
        <v>5462</v>
      </c>
      <c r="E1628" s="53" t="s">
        <v>5472</v>
      </c>
      <c r="F1628" s="66"/>
      <c r="G1628" s="66"/>
      <c r="H1628" s="67" t="s">
        <v>2505</v>
      </c>
    </row>
    <row r="1629" spans="1:8" s="42" customFormat="1" ht="15" customHeight="1" x14ac:dyDescent="0.25">
      <c r="A1629" s="53" t="s">
        <v>2711</v>
      </c>
      <c r="B1629" s="53" t="s">
        <v>7936</v>
      </c>
      <c r="C1629" s="71" t="s">
        <v>7988</v>
      </c>
      <c r="D1629" s="53" t="s">
        <v>5462</v>
      </c>
      <c r="E1629" s="53" t="s">
        <v>5472</v>
      </c>
      <c r="F1629" s="66"/>
      <c r="G1629" s="66"/>
      <c r="H1629" s="67" t="s">
        <v>2505</v>
      </c>
    </row>
    <row r="1630" spans="1:8" s="42" customFormat="1" ht="15" customHeight="1" x14ac:dyDescent="0.25">
      <c r="A1630" s="53" t="s">
        <v>2711</v>
      </c>
      <c r="B1630" s="53" t="s">
        <v>7989</v>
      </c>
      <c r="C1630" s="68" t="s">
        <v>7990</v>
      </c>
      <c r="D1630" s="53" t="s">
        <v>5462</v>
      </c>
      <c r="E1630" s="53" t="s">
        <v>5472</v>
      </c>
      <c r="F1630" s="66"/>
      <c r="G1630" s="66"/>
      <c r="H1630" s="67" t="s">
        <v>2505</v>
      </c>
    </row>
    <row r="1631" spans="1:8" s="42" customFormat="1" ht="15" customHeight="1" x14ac:dyDescent="0.25">
      <c r="A1631" s="53" t="s">
        <v>2711</v>
      </c>
      <c r="B1631" s="53" t="s">
        <v>7991</v>
      </c>
      <c r="C1631" s="69" t="s">
        <v>7992</v>
      </c>
      <c r="D1631" s="53" t="s">
        <v>5462</v>
      </c>
      <c r="E1631" s="53" t="s">
        <v>5472</v>
      </c>
      <c r="F1631" s="66"/>
      <c r="G1631" s="66"/>
      <c r="H1631" s="67" t="s">
        <v>2505</v>
      </c>
    </row>
    <row r="1632" spans="1:8" s="42" customFormat="1" ht="15" customHeight="1" x14ac:dyDescent="0.25">
      <c r="A1632" s="53" t="s">
        <v>2711</v>
      </c>
      <c r="B1632" s="53" t="s">
        <v>7993</v>
      </c>
      <c r="C1632" s="70" t="s">
        <v>7994</v>
      </c>
      <c r="D1632" s="53" t="s">
        <v>5462</v>
      </c>
      <c r="E1632" s="53" t="s">
        <v>5472</v>
      </c>
      <c r="F1632" s="66"/>
      <c r="G1632" s="66"/>
      <c r="H1632" s="67" t="s">
        <v>2505</v>
      </c>
    </row>
    <row r="1633" spans="1:8" s="42" customFormat="1" ht="15" customHeight="1" x14ac:dyDescent="0.25">
      <c r="A1633" s="152" t="s">
        <v>2711</v>
      </c>
      <c r="B1633" s="152" t="s">
        <v>6931</v>
      </c>
      <c r="C1633" s="159" t="s">
        <v>6932</v>
      </c>
      <c r="D1633" s="152" t="s">
        <v>5462</v>
      </c>
      <c r="E1633" s="152" t="s">
        <v>5472</v>
      </c>
      <c r="F1633" s="153"/>
      <c r="G1633" s="153"/>
      <c r="H1633" s="154" t="s">
        <v>2505</v>
      </c>
    </row>
    <row r="1634" spans="1:8" s="42" customFormat="1" ht="15" customHeight="1" x14ac:dyDescent="0.25">
      <c r="A1634" s="130" t="s">
        <v>2711</v>
      </c>
      <c r="B1634" s="138" t="s">
        <v>13738</v>
      </c>
      <c r="C1634" s="103" t="s">
        <v>13315</v>
      </c>
      <c r="D1634" s="103"/>
      <c r="E1634" s="103"/>
      <c r="F1634" s="103"/>
      <c r="G1634" s="103"/>
      <c r="H1634" s="103"/>
    </row>
    <row r="1635" spans="1:8" s="42" customFormat="1" ht="15" customHeight="1" x14ac:dyDescent="0.25">
      <c r="A1635" s="125" t="s">
        <v>2711</v>
      </c>
      <c r="B1635" s="125" t="s">
        <v>6933</v>
      </c>
      <c r="C1635" s="131" t="s">
        <v>6934</v>
      </c>
      <c r="D1635" s="125" t="s">
        <v>5462</v>
      </c>
      <c r="E1635" s="125" t="s">
        <v>5472</v>
      </c>
      <c r="F1635" s="173"/>
      <c r="G1635" s="173"/>
      <c r="H1635" s="126" t="s">
        <v>2505</v>
      </c>
    </row>
    <row r="1636" spans="1:8" s="42" customFormat="1" ht="15" customHeight="1" x14ac:dyDescent="0.25">
      <c r="A1636" s="53" t="s">
        <v>2711</v>
      </c>
      <c r="B1636" s="53" t="s">
        <v>6935</v>
      </c>
      <c r="C1636" s="99" t="s">
        <v>6936</v>
      </c>
      <c r="D1636" s="53" t="s">
        <v>5462</v>
      </c>
      <c r="E1636" s="53" t="s">
        <v>5472</v>
      </c>
      <c r="F1636" s="66"/>
      <c r="G1636" s="66"/>
      <c r="H1636" s="67" t="s">
        <v>2505</v>
      </c>
    </row>
    <row r="1637" spans="1:8" s="42" customFormat="1" ht="15" customHeight="1" x14ac:dyDescent="0.25">
      <c r="A1637" s="53" t="s">
        <v>2711</v>
      </c>
      <c r="B1637" s="53" t="s">
        <v>6937</v>
      </c>
      <c r="C1637" s="99" t="s">
        <v>6938</v>
      </c>
      <c r="D1637" s="53" t="s">
        <v>5462</v>
      </c>
      <c r="E1637" s="53" t="s">
        <v>5472</v>
      </c>
      <c r="F1637" s="66"/>
      <c r="G1637" s="66"/>
      <c r="H1637" s="67" t="s">
        <v>2505</v>
      </c>
    </row>
    <row r="1638" spans="1:8" s="211" customFormat="1" ht="15" customHeight="1" x14ac:dyDescent="0.25">
      <c r="A1638" s="53" t="s">
        <v>2711</v>
      </c>
      <c r="B1638" s="53" t="s">
        <v>6939</v>
      </c>
      <c r="C1638" s="99" t="s">
        <v>6940</v>
      </c>
      <c r="D1638" s="53" t="s">
        <v>5462</v>
      </c>
      <c r="E1638" s="53" t="s">
        <v>5472</v>
      </c>
      <c r="F1638" s="66"/>
      <c r="G1638" s="66"/>
      <c r="H1638" s="67" t="s">
        <v>2505</v>
      </c>
    </row>
    <row r="1639" spans="1:8" s="42" customFormat="1" ht="15" customHeight="1" x14ac:dyDescent="0.25">
      <c r="A1639" s="53" t="s">
        <v>2711</v>
      </c>
      <c r="B1639" s="53" t="s">
        <v>6941</v>
      </c>
      <c r="C1639" s="99" t="s">
        <v>6942</v>
      </c>
      <c r="D1639" s="53" t="s">
        <v>5462</v>
      </c>
      <c r="E1639" s="53" t="s">
        <v>5472</v>
      </c>
      <c r="F1639" s="66"/>
      <c r="G1639" s="66"/>
      <c r="H1639" s="67" t="s">
        <v>2505</v>
      </c>
    </row>
    <row r="1640" spans="1:8" s="42" customFormat="1" ht="15" customHeight="1" x14ac:dyDescent="0.25">
      <c r="A1640" s="53" t="s">
        <v>2711</v>
      </c>
      <c r="B1640" s="53" t="s">
        <v>6943</v>
      </c>
      <c r="C1640" s="99" t="s">
        <v>6944</v>
      </c>
      <c r="D1640" s="53" t="s">
        <v>5462</v>
      </c>
      <c r="E1640" s="53" t="s">
        <v>5472</v>
      </c>
      <c r="F1640" s="66"/>
      <c r="G1640" s="66"/>
      <c r="H1640" s="67" t="s">
        <v>2505</v>
      </c>
    </row>
    <row r="1641" spans="1:8" s="42" customFormat="1" ht="15" customHeight="1" x14ac:dyDescent="0.25">
      <c r="A1641" s="53" t="s">
        <v>2711</v>
      </c>
      <c r="B1641" s="53" t="s">
        <v>6945</v>
      </c>
      <c r="C1641" s="99" t="s">
        <v>6946</v>
      </c>
      <c r="D1641" s="53" t="s">
        <v>5462</v>
      </c>
      <c r="E1641" s="53" t="s">
        <v>5472</v>
      </c>
      <c r="F1641" s="66"/>
      <c r="G1641" s="66"/>
      <c r="H1641" s="67" t="s">
        <v>2505</v>
      </c>
    </row>
    <row r="1642" spans="1:8" s="42" customFormat="1" ht="15" customHeight="1" x14ac:dyDescent="0.25">
      <c r="A1642" s="53" t="s">
        <v>2711</v>
      </c>
      <c r="B1642" s="53" t="s">
        <v>6947</v>
      </c>
      <c r="C1642" s="99" t="s">
        <v>6948</v>
      </c>
      <c r="D1642" s="53" t="s">
        <v>5462</v>
      </c>
      <c r="E1642" s="53" t="s">
        <v>5472</v>
      </c>
      <c r="F1642" s="66"/>
      <c r="G1642" s="66"/>
      <c r="H1642" s="67" t="s">
        <v>2505</v>
      </c>
    </row>
    <row r="1643" spans="1:8" s="42" customFormat="1" ht="15" customHeight="1" x14ac:dyDescent="0.25">
      <c r="A1643" s="53" t="s">
        <v>2711</v>
      </c>
      <c r="B1643" s="53" t="s">
        <v>6949</v>
      </c>
      <c r="C1643" s="99" t="s">
        <v>6950</v>
      </c>
      <c r="D1643" s="53" t="s">
        <v>5462</v>
      </c>
      <c r="E1643" s="53" t="s">
        <v>5472</v>
      </c>
      <c r="F1643" s="66"/>
      <c r="G1643" s="66"/>
      <c r="H1643" s="67" t="s">
        <v>2505</v>
      </c>
    </row>
    <row r="1644" spans="1:8" s="42" customFormat="1" ht="15" customHeight="1" x14ac:dyDescent="0.25">
      <c r="A1644" s="152" t="s">
        <v>2711</v>
      </c>
      <c r="B1644" s="152" t="s">
        <v>7995</v>
      </c>
      <c r="C1644" s="159" t="s">
        <v>7996</v>
      </c>
      <c r="D1644" s="152" t="s">
        <v>5462</v>
      </c>
      <c r="E1644" s="152" t="s">
        <v>5472</v>
      </c>
      <c r="F1644" s="153"/>
      <c r="G1644" s="153"/>
      <c r="H1644" s="154" t="s">
        <v>2505</v>
      </c>
    </row>
    <row r="1645" spans="1:8" s="42" customFormat="1" ht="15" customHeight="1" x14ac:dyDescent="0.25">
      <c r="A1645" s="130" t="s">
        <v>2711</v>
      </c>
      <c r="B1645" s="138" t="s">
        <v>13762</v>
      </c>
      <c r="C1645" s="103" t="s">
        <v>13339</v>
      </c>
      <c r="D1645" s="103"/>
      <c r="E1645" s="103"/>
      <c r="F1645" s="103"/>
      <c r="G1645" s="103"/>
      <c r="H1645" s="103"/>
    </row>
    <row r="1646" spans="1:8" s="42" customFormat="1" ht="15" customHeight="1" x14ac:dyDescent="0.25">
      <c r="A1646" s="125" t="s">
        <v>2711</v>
      </c>
      <c r="B1646" s="125" t="s">
        <v>7997</v>
      </c>
      <c r="C1646" s="131" t="s">
        <v>7998</v>
      </c>
      <c r="D1646" s="125" t="s">
        <v>5462</v>
      </c>
      <c r="E1646" s="125" t="s">
        <v>5472</v>
      </c>
      <c r="F1646" s="173"/>
      <c r="G1646" s="173"/>
      <c r="H1646" s="126" t="s">
        <v>2505</v>
      </c>
    </row>
    <row r="1647" spans="1:8" s="42" customFormat="1" ht="15" customHeight="1" x14ac:dyDescent="0.25">
      <c r="A1647" s="53" t="s">
        <v>2711</v>
      </c>
      <c r="B1647" s="53" t="s">
        <v>7999</v>
      </c>
      <c r="C1647" s="99" t="s">
        <v>8000</v>
      </c>
      <c r="D1647" s="53" t="s">
        <v>5462</v>
      </c>
      <c r="E1647" s="53" t="s">
        <v>5472</v>
      </c>
      <c r="F1647" s="66"/>
      <c r="G1647" s="66"/>
      <c r="H1647" s="67" t="s">
        <v>2505</v>
      </c>
    </row>
    <row r="1648" spans="1:8" s="42" customFormat="1" ht="15" customHeight="1" x14ac:dyDescent="0.25">
      <c r="A1648" s="53" t="s">
        <v>2711</v>
      </c>
      <c r="B1648" s="53" t="s">
        <v>8001</v>
      </c>
      <c r="C1648" s="99" t="s">
        <v>8002</v>
      </c>
      <c r="D1648" s="53" t="s">
        <v>5462</v>
      </c>
      <c r="E1648" s="53" t="s">
        <v>5472</v>
      </c>
      <c r="F1648" s="66"/>
      <c r="G1648" s="66"/>
      <c r="H1648" s="67" t="s">
        <v>2505</v>
      </c>
    </row>
    <row r="1649" spans="1:8" s="42" customFormat="1" ht="15" customHeight="1" x14ac:dyDescent="0.25">
      <c r="A1649" s="53" t="s">
        <v>2711</v>
      </c>
      <c r="B1649" s="53" t="s">
        <v>8003</v>
      </c>
      <c r="C1649" s="99" t="s">
        <v>8004</v>
      </c>
      <c r="D1649" s="53" t="s">
        <v>5462</v>
      </c>
      <c r="E1649" s="53" t="s">
        <v>5472</v>
      </c>
      <c r="F1649" s="66"/>
      <c r="G1649" s="66"/>
      <c r="H1649" s="67" t="s">
        <v>2505</v>
      </c>
    </row>
    <row r="1650" spans="1:8" s="42" customFormat="1" ht="15" customHeight="1" x14ac:dyDescent="0.25">
      <c r="A1650" s="53" t="s">
        <v>2711</v>
      </c>
      <c r="B1650" s="53" t="s">
        <v>6354</v>
      </c>
      <c r="C1650" s="71" t="s">
        <v>6355</v>
      </c>
      <c r="D1650" s="53" t="s">
        <v>5462</v>
      </c>
      <c r="E1650" s="53" t="s">
        <v>5472</v>
      </c>
      <c r="F1650" s="66"/>
      <c r="G1650" s="66"/>
      <c r="H1650" s="67" t="s">
        <v>2505</v>
      </c>
    </row>
    <row r="1651" spans="1:8" s="42" customFormat="1" ht="15" customHeight="1" x14ac:dyDescent="0.25">
      <c r="A1651" s="53" t="s">
        <v>2711</v>
      </c>
      <c r="B1651" s="53" t="s">
        <v>6356</v>
      </c>
      <c r="C1651" s="72" t="s">
        <v>6357</v>
      </c>
      <c r="D1651" s="53" t="s">
        <v>5462</v>
      </c>
      <c r="E1651" s="53" t="s">
        <v>5472</v>
      </c>
      <c r="F1651" s="66"/>
      <c r="G1651" s="66"/>
      <c r="H1651" s="67" t="s">
        <v>2505</v>
      </c>
    </row>
    <row r="1652" spans="1:8" s="42" customFormat="1" ht="15" customHeight="1" x14ac:dyDescent="0.25">
      <c r="A1652" s="53" t="s">
        <v>2711</v>
      </c>
      <c r="B1652" s="53" t="s">
        <v>6358</v>
      </c>
      <c r="C1652" s="99" t="s">
        <v>6359</v>
      </c>
      <c r="D1652" s="53" t="s">
        <v>5462</v>
      </c>
      <c r="E1652" s="53" t="s">
        <v>5472</v>
      </c>
      <c r="F1652" s="66"/>
      <c r="G1652" s="66"/>
      <c r="H1652" s="67" t="s">
        <v>2505</v>
      </c>
    </row>
    <row r="1653" spans="1:8" s="42" customFormat="1" ht="15" customHeight="1" x14ac:dyDescent="0.25">
      <c r="A1653" s="53" t="s">
        <v>2711</v>
      </c>
      <c r="B1653" s="53" t="s">
        <v>6360</v>
      </c>
      <c r="C1653" s="99" t="s">
        <v>6361</v>
      </c>
      <c r="D1653" s="53" t="s">
        <v>5462</v>
      </c>
      <c r="E1653" s="53" t="s">
        <v>5472</v>
      </c>
      <c r="F1653" s="66"/>
      <c r="G1653" s="66"/>
      <c r="H1653" s="67" t="s">
        <v>2505</v>
      </c>
    </row>
    <row r="1654" spans="1:8" s="42" customFormat="1" ht="15" customHeight="1" x14ac:dyDescent="0.25">
      <c r="A1654" s="53" t="s">
        <v>2711</v>
      </c>
      <c r="B1654" s="53" t="s">
        <v>8005</v>
      </c>
      <c r="C1654" s="70" t="s">
        <v>8006</v>
      </c>
      <c r="D1654" s="53" t="s">
        <v>5462</v>
      </c>
      <c r="E1654" s="53" t="s">
        <v>5472</v>
      </c>
      <c r="F1654" s="66"/>
      <c r="G1654" s="66"/>
      <c r="H1654" s="67" t="s">
        <v>2505</v>
      </c>
    </row>
    <row r="1655" spans="1:8" s="42" customFormat="1" ht="15" customHeight="1" x14ac:dyDescent="0.25">
      <c r="A1655" s="53" t="s">
        <v>2711</v>
      </c>
      <c r="B1655" s="53" t="s">
        <v>4041</v>
      </c>
      <c r="C1655" s="71" t="s">
        <v>7048</v>
      </c>
      <c r="D1655" s="53" t="s">
        <v>5462</v>
      </c>
      <c r="E1655" s="53" t="s">
        <v>5472</v>
      </c>
      <c r="F1655" s="66"/>
      <c r="G1655" s="66"/>
      <c r="H1655" s="67" t="s">
        <v>2505</v>
      </c>
    </row>
    <row r="1656" spans="1:8" s="42" customFormat="1" ht="15" customHeight="1" x14ac:dyDescent="0.25">
      <c r="A1656" s="53" t="s">
        <v>2711</v>
      </c>
      <c r="B1656" s="53" t="s">
        <v>8007</v>
      </c>
      <c r="C1656" s="71" t="s">
        <v>8008</v>
      </c>
      <c r="D1656" s="53" t="s">
        <v>5462</v>
      </c>
      <c r="E1656" s="53" t="s">
        <v>5472</v>
      </c>
      <c r="F1656" s="66"/>
      <c r="G1656" s="66"/>
      <c r="H1656" s="67" t="s">
        <v>2505</v>
      </c>
    </row>
    <row r="1657" spans="1:8" s="42" customFormat="1" ht="15" customHeight="1" x14ac:dyDescent="0.25">
      <c r="A1657" s="53" t="s">
        <v>2711</v>
      </c>
      <c r="B1657" s="53" t="s">
        <v>8009</v>
      </c>
      <c r="C1657" s="66" t="s">
        <v>8010</v>
      </c>
      <c r="D1657" s="53" t="s">
        <v>5462</v>
      </c>
      <c r="E1657" s="53" t="s">
        <v>5472</v>
      </c>
      <c r="F1657" s="66"/>
      <c r="G1657" s="66"/>
      <c r="H1657" s="67" t="s">
        <v>2505</v>
      </c>
    </row>
    <row r="1658" spans="1:8" s="42" customFormat="1" ht="15" customHeight="1" x14ac:dyDescent="0.25">
      <c r="A1658" s="53" t="s">
        <v>2711</v>
      </c>
      <c r="B1658" s="53" t="s">
        <v>8011</v>
      </c>
      <c r="C1658" s="68" t="s">
        <v>8012</v>
      </c>
      <c r="D1658" s="53" t="s">
        <v>5462</v>
      </c>
      <c r="E1658" s="53" t="s">
        <v>5472</v>
      </c>
      <c r="F1658" s="66"/>
      <c r="G1658" s="66"/>
      <c r="H1658" s="67" t="s">
        <v>2505</v>
      </c>
    </row>
    <row r="1659" spans="1:8" s="42" customFormat="1" ht="15" customHeight="1" x14ac:dyDescent="0.25">
      <c r="A1659" s="53" t="s">
        <v>2711</v>
      </c>
      <c r="B1659" s="53" t="s">
        <v>8013</v>
      </c>
      <c r="C1659" s="69" t="s">
        <v>8014</v>
      </c>
      <c r="D1659" s="53" t="s">
        <v>5462</v>
      </c>
      <c r="E1659" s="53" t="s">
        <v>5472</v>
      </c>
      <c r="F1659" s="66"/>
      <c r="G1659" s="66"/>
      <c r="H1659" s="67" t="s">
        <v>2505</v>
      </c>
    </row>
    <row r="1660" spans="1:8" s="42" customFormat="1" ht="15" customHeight="1" x14ac:dyDescent="0.25">
      <c r="A1660" s="152" t="s">
        <v>2711</v>
      </c>
      <c r="B1660" s="152" t="s">
        <v>6990</v>
      </c>
      <c r="C1660" s="155" t="s">
        <v>6991</v>
      </c>
      <c r="D1660" s="152" t="s">
        <v>5462</v>
      </c>
      <c r="E1660" s="152" t="s">
        <v>5472</v>
      </c>
      <c r="F1660" s="153"/>
      <c r="G1660" s="153"/>
      <c r="H1660" s="154" t="s">
        <v>2505</v>
      </c>
    </row>
    <row r="1661" spans="1:8" s="42" customFormat="1" ht="15" customHeight="1" x14ac:dyDescent="0.25">
      <c r="A1661" s="130" t="s">
        <v>2711</v>
      </c>
      <c r="B1661" s="138" t="s">
        <v>13739</v>
      </c>
      <c r="C1661" s="102" t="s">
        <v>13316</v>
      </c>
      <c r="D1661" s="103"/>
      <c r="E1661" s="103"/>
      <c r="F1661" s="103"/>
      <c r="G1661" s="103"/>
      <c r="H1661" s="103"/>
    </row>
    <row r="1662" spans="1:8" s="42" customFormat="1" ht="15" customHeight="1" x14ac:dyDescent="0.25">
      <c r="A1662" s="125" t="s">
        <v>2711</v>
      </c>
      <c r="B1662" s="125" t="s">
        <v>6994</v>
      </c>
      <c r="C1662" s="175" t="s">
        <v>6995</v>
      </c>
      <c r="D1662" s="125" t="s">
        <v>5462</v>
      </c>
      <c r="E1662" s="125" t="s">
        <v>5472</v>
      </c>
      <c r="F1662" s="173"/>
      <c r="G1662" s="173"/>
      <c r="H1662" s="126" t="s">
        <v>2505</v>
      </c>
    </row>
    <row r="1663" spans="1:8" s="42" customFormat="1" ht="15" customHeight="1" x14ac:dyDescent="0.25">
      <c r="A1663" s="53" t="s">
        <v>2711</v>
      </c>
      <c r="B1663" s="53" t="s">
        <v>6943</v>
      </c>
      <c r="C1663" s="99" t="s">
        <v>6944</v>
      </c>
      <c r="D1663" s="53" t="s">
        <v>5462</v>
      </c>
      <c r="E1663" s="53" t="s">
        <v>5472</v>
      </c>
      <c r="F1663" s="66"/>
      <c r="G1663" s="66"/>
      <c r="H1663" s="67" t="s">
        <v>2505</v>
      </c>
    </row>
    <row r="1664" spans="1:8" s="42" customFormat="1" ht="15" customHeight="1" x14ac:dyDescent="0.25">
      <c r="A1664" s="53" t="s">
        <v>2711</v>
      </c>
      <c r="B1664" s="53" t="s">
        <v>6945</v>
      </c>
      <c r="C1664" s="99" t="s">
        <v>6946</v>
      </c>
      <c r="D1664" s="53" t="s">
        <v>5462</v>
      </c>
      <c r="E1664" s="53" t="s">
        <v>5472</v>
      </c>
      <c r="F1664" s="66"/>
      <c r="G1664" s="66"/>
      <c r="H1664" s="67" t="s">
        <v>2505</v>
      </c>
    </row>
    <row r="1665" spans="1:8" s="42" customFormat="1" ht="15" customHeight="1" x14ac:dyDescent="0.25">
      <c r="A1665" s="53" t="s">
        <v>2711</v>
      </c>
      <c r="B1665" s="53" t="s">
        <v>6947</v>
      </c>
      <c r="C1665" s="99" t="s">
        <v>6948</v>
      </c>
      <c r="D1665" s="53" t="s">
        <v>5462</v>
      </c>
      <c r="E1665" s="53" t="s">
        <v>5472</v>
      </c>
      <c r="F1665" s="66"/>
      <c r="G1665" s="66"/>
      <c r="H1665" s="67" t="s">
        <v>2505</v>
      </c>
    </row>
    <row r="1666" spans="1:8" s="42" customFormat="1" ht="15" customHeight="1" x14ac:dyDescent="0.25">
      <c r="A1666" s="53" t="s">
        <v>2711</v>
      </c>
      <c r="B1666" s="53" t="s">
        <v>6949</v>
      </c>
      <c r="C1666" s="99" t="s">
        <v>6950</v>
      </c>
      <c r="D1666" s="53" t="s">
        <v>5462</v>
      </c>
      <c r="E1666" s="53" t="s">
        <v>5472</v>
      </c>
      <c r="F1666" s="66"/>
      <c r="G1666" s="66"/>
      <c r="H1666" s="67" t="s">
        <v>2505</v>
      </c>
    </row>
    <row r="1667" spans="1:8" s="42" customFormat="1" ht="15" customHeight="1" x14ac:dyDescent="0.25">
      <c r="A1667" s="53" t="s">
        <v>2711</v>
      </c>
      <c r="B1667" s="53" t="s">
        <v>6937</v>
      </c>
      <c r="C1667" s="99" t="s">
        <v>6938</v>
      </c>
      <c r="D1667" s="53" t="s">
        <v>5462</v>
      </c>
      <c r="E1667" s="53" t="s">
        <v>5472</v>
      </c>
      <c r="F1667" s="66"/>
      <c r="G1667" s="66"/>
      <c r="H1667" s="67" t="s">
        <v>2505</v>
      </c>
    </row>
    <row r="1668" spans="1:8" s="211" customFormat="1" ht="15" customHeight="1" x14ac:dyDescent="0.25">
      <c r="A1668" s="53" t="s">
        <v>2711</v>
      </c>
      <c r="B1668" s="53" t="s">
        <v>6996</v>
      </c>
      <c r="C1668" s="72" t="s">
        <v>6997</v>
      </c>
      <c r="D1668" s="53" t="s">
        <v>5462</v>
      </c>
      <c r="E1668" s="53" t="s">
        <v>5472</v>
      </c>
      <c r="F1668" s="66"/>
      <c r="G1668" s="66"/>
      <c r="H1668" s="67" t="s">
        <v>2505</v>
      </c>
    </row>
    <row r="1669" spans="1:8" s="42" customFormat="1" ht="15" customHeight="1" x14ac:dyDescent="0.25">
      <c r="A1669" s="53" t="s">
        <v>2711</v>
      </c>
      <c r="B1669" s="53" t="s">
        <v>6998</v>
      </c>
      <c r="C1669" s="99" t="s">
        <v>6999</v>
      </c>
      <c r="D1669" s="53" t="s">
        <v>5462</v>
      </c>
      <c r="E1669" s="53" t="s">
        <v>5472</v>
      </c>
      <c r="F1669" s="66"/>
      <c r="G1669" s="66"/>
      <c r="H1669" s="67" t="s">
        <v>2505</v>
      </c>
    </row>
    <row r="1670" spans="1:8" s="42" customFormat="1" ht="15" customHeight="1" x14ac:dyDescent="0.25">
      <c r="A1670" s="53" t="s">
        <v>2711</v>
      </c>
      <c r="B1670" s="53" t="s">
        <v>7000</v>
      </c>
      <c r="C1670" s="99" t="s">
        <v>7001</v>
      </c>
      <c r="D1670" s="53" t="s">
        <v>5462</v>
      </c>
      <c r="E1670" s="53" t="s">
        <v>5472</v>
      </c>
      <c r="F1670" s="66"/>
      <c r="G1670" s="66"/>
      <c r="H1670" s="67" t="s">
        <v>2505</v>
      </c>
    </row>
    <row r="1671" spans="1:8" s="42" customFormat="1" ht="15" customHeight="1" x14ac:dyDescent="0.25">
      <c r="A1671" s="53" t="s">
        <v>2711</v>
      </c>
      <c r="B1671" s="53" t="s">
        <v>7002</v>
      </c>
      <c r="C1671" s="105" t="s">
        <v>7003</v>
      </c>
      <c r="D1671" s="53" t="s">
        <v>5462</v>
      </c>
      <c r="E1671" s="53" t="s">
        <v>5472</v>
      </c>
      <c r="F1671" s="66"/>
      <c r="G1671" s="66"/>
      <c r="H1671" s="67" t="s">
        <v>2505</v>
      </c>
    </row>
    <row r="1672" spans="1:8" s="42" customFormat="1" ht="15" customHeight="1" x14ac:dyDescent="0.25">
      <c r="A1672" s="53" t="s">
        <v>2711</v>
      </c>
      <c r="B1672" s="53" t="s">
        <v>7004</v>
      </c>
      <c r="C1672" s="105" t="s">
        <v>7005</v>
      </c>
      <c r="D1672" s="53" t="s">
        <v>5462</v>
      </c>
      <c r="E1672" s="53" t="s">
        <v>5472</v>
      </c>
      <c r="F1672" s="66"/>
      <c r="G1672" s="66"/>
      <c r="H1672" s="67" t="s">
        <v>2505</v>
      </c>
    </row>
    <row r="1673" spans="1:8" s="42" customFormat="1" ht="15" customHeight="1" x14ac:dyDescent="0.25">
      <c r="A1673" s="53" t="s">
        <v>2711</v>
      </c>
      <c r="B1673" s="53" t="s">
        <v>7006</v>
      </c>
      <c r="C1673" s="105" t="s">
        <v>7007</v>
      </c>
      <c r="D1673" s="53" t="s">
        <v>5462</v>
      </c>
      <c r="E1673" s="53" t="s">
        <v>5472</v>
      </c>
      <c r="F1673" s="66"/>
      <c r="G1673" s="66"/>
      <c r="H1673" s="67" t="s">
        <v>2505</v>
      </c>
    </row>
    <row r="1674" spans="1:8" s="42" customFormat="1" ht="15" customHeight="1" x14ac:dyDescent="0.25">
      <c r="A1674" s="53" t="s">
        <v>2711</v>
      </c>
      <c r="B1674" s="53" t="s">
        <v>7008</v>
      </c>
      <c r="C1674" s="107" t="s">
        <v>7009</v>
      </c>
      <c r="D1674" s="53" t="s">
        <v>5462</v>
      </c>
      <c r="E1674" s="53" t="s">
        <v>5472</v>
      </c>
      <c r="F1674" s="66"/>
      <c r="G1674" s="66"/>
      <c r="H1674" s="67" t="s">
        <v>2505</v>
      </c>
    </row>
    <row r="1675" spans="1:8" s="42" customFormat="1" ht="15" customHeight="1" x14ac:dyDescent="0.25">
      <c r="A1675" s="53" t="s">
        <v>2711</v>
      </c>
      <c r="B1675" s="53" t="s">
        <v>7010</v>
      </c>
      <c r="C1675" s="107" t="s">
        <v>7011</v>
      </c>
      <c r="D1675" s="53" t="s">
        <v>5462</v>
      </c>
      <c r="E1675" s="53" t="s">
        <v>5472</v>
      </c>
      <c r="F1675" s="66"/>
      <c r="G1675" s="66"/>
      <c r="H1675" s="67" t="s">
        <v>2505</v>
      </c>
    </row>
    <row r="1676" spans="1:8" s="42" customFormat="1" ht="15" customHeight="1" x14ac:dyDescent="0.25">
      <c r="A1676" s="53" t="s">
        <v>2711</v>
      </c>
      <c r="B1676" s="53" t="s">
        <v>7012</v>
      </c>
      <c r="C1676" s="105" t="s">
        <v>7013</v>
      </c>
      <c r="D1676" s="53" t="s">
        <v>5462</v>
      </c>
      <c r="E1676" s="53" t="s">
        <v>5472</v>
      </c>
      <c r="F1676" s="66"/>
      <c r="G1676" s="66"/>
      <c r="H1676" s="67" t="s">
        <v>2505</v>
      </c>
    </row>
    <row r="1677" spans="1:8" s="42" customFormat="1" ht="15" customHeight="1" x14ac:dyDescent="0.25">
      <c r="A1677" s="53" t="s">
        <v>2711</v>
      </c>
      <c r="B1677" s="53" t="s">
        <v>7014</v>
      </c>
      <c r="C1677" s="99" t="s">
        <v>7015</v>
      </c>
      <c r="D1677" s="53" t="s">
        <v>5462</v>
      </c>
      <c r="E1677" s="53" t="s">
        <v>5472</v>
      </c>
      <c r="F1677" s="66"/>
      <c r="G1677" s="66"/>
      <c r="H1677" s="67" t="s">
        <v>2505</v>
      </c>
    </row>
    <row r="1678" spans="1:8" s="211" customFormat="1" ht="15" customHeight="1" x14ac:dyDescent="0.25">
      <c r="A1678" s="53" t="s">
        <v>2711</v>
      </c>
      <c r="B1678" s="53" t="s">
        <v>7016</v>
      </c>
      <c r="C1678" s="72" t="s">
        <v>7017</v>
      </c>
      <c r="D1678" s="53" t="s">
        <v>5462</v>
      </c>
      <c r="E1678" s="53" t="s">
        <v>5472</v>
      </c>
      <c r="F1678" s="66"/>
      <c r="G1678" s="66"/>
      <c r="H1678" s="67" t="s">
        <v>2505</v>
      </c>
    </row>
    <row r="1679" spans="1:8" s="42" customFormat="1" ht="15" customHeight="1" x14ac:dyDescent="0.25">
      <c r="A1679" s="152" t="s">
        <v>2711</v>
      </c>
      <c r="B1679" s="152" t="s">
        <v>8015</v>
      </c>
      <c r="C1679" s="155" t="s">
        <v>8016</v>
      </c>
      <c r="D1679" s="152" t="s">
        <v>5462</v>
      </c>
      <c r="E1679" s="152" t="s">
        <v>5472</v>
      </c>
      <c r="F1679" s="153"/>
      <c r="G1679" s="153"/>
      <c r="H1679" s="154" t="s">
        <v>2505</v>
      </c>
    </row>
    <row r="1680" spans="1:8" s="211" customFormat="1" ht="15" customHeight="1" x14ac:dyDescent="0.25">
      <c r="A1680" s="130" t="s">
        <v>2711</v>
      </c>
      <c r="B1680" s="138" t="s">
        <v>13763</v>
      </c>
      <c r="C1680" s="102" t="s">
        <v>13340</v>
      </c>
      <c r="D1680" s="103"/>
      <c r="E1680" s="103"/>
      <c r="F1680" s="103"/>
      <c r="G1680" s="103"/>
      <c r="H1680" s="103"/>
    </row>
    <row r="1681" spans="1:8" s="42" customFormat="1" ht="15" customHeight="1" x14ac:dyDescent="0.25">
      <c r="A1681" s="125" t="s">
        <v>2711</v>
      </c>
      <c r="B1681" s="125" t="s">
        <v>8017</v>
      </c>
      <c r="C1681" s="175" t="s">
        <v>8018</v>
      </c>
      <c r="D1681" s="125" t="s">
        <v>5462</v>
      </c>
      <c r="E1681" s="125" t="s">
        <v>5472</v>
      </c>
      <c r="F1681" s="173"/>
      <c r="G1681" s="173"/>
      <c r="H1681" s="126" t="s">
        <v>2505</v>
      </c>
    </row>
    <row r="1682" spans="1:8" s="42" customFormat="1" ht="15" customHeight="1" x14ac:dyDescent="0.25">
      <c r="A1682" s="53" t="s">
        <v>2711</v>
      </c>
      <c r="B1682" s="53" t="s">
        <v>8019</v>
      </c>
      <c r="C1682" s="72" t="s">
        <v>8020</v>
      </c>
      <c r="D1682" s="53" t="s">
        <v>5462</v>
      </c>
      <c r="E1682" s="53" t="s">
        <v>5472</v>
      </c>
      <c r="F1682" s="66"/>
      <c r="G1682" s="66"/>
      <c r="H1682" s="67" t="s">
        <v>2505</v>
      </c>
    </row>
    <row r="1683" spans="1:8" s="42" customFormat="1" ht="15" customHeight="1" x14ac:dyDescent="0.25">
      <c r="A1683" s="53" t="s">
        <v>2711</v>
      </c>
      <c r="B1683" s="53" t="s">
        <v>8021</v>
      </c>
      <c r="C1683" s="72" t="s">
        <v>8022</v>
      </c>
      <c r="D1683" s="53" t="s">
        <v>5462</v>
      </c>
      <c r="E1683" s="53" t="s">
        <v>5472</v>
      </c>
      <c r="F1683" s="66"/>
      <c r="G1683" s="66"/>
      <c r="H1683" s="67" t="s">
        <v>2505</v>
      </c>
    </row>
    <row r="1684" spans="1:8" s="211" customFormat="1" ht="15" customHeight="1" x14ac:dyDescent="0.25">
      <c r="A1684" s="53" t="s">
        <v>2711</v>
      </c>
      <c r="B1684" s="53" t="s">
        <v>8023</v>
      </c>
      <c r="C1684" s="99" t="s">
        <v>8024</v>
      </c>
      <c r="D1684" s="53" t="s">
        <v>5462</v>
      </c>
      <c r="E1684" s="53" t="s">
        <v>5472</v>
      </c>
      <c r="F1684" s="66"/>
      <c r="G1684" s="66"/>
      <c r="H1684" s="67" t="s">
        <v>2505</v>
      </c>
    </row>
    <row r="1685" spans="1:8" s="42" customFormat="1" ht="15" customHeight="1" x14ac:dyDescent="0.25">
      <c r="A1685" s="53" t="s">
        <v>2711</v>
      </c>
      <c r="B1685" s="53" t="s">
        <v>8025</v>
      </c>
      <c r="C1685" s="99" t="s">
        <v>8026</v>
      </c>
      <c r="D1685" s="53" t="s">
        <v>5462</v>
      </c>
      <c r="E1685" s="53" t="s">
        <v>5472</v>
      </c>
      <c r="F1685" s="66"/>
      <c r="G1685" s="66"/>
      <c r="H1685" s="67" t="s">
        <v>2505</v>
      </c>
    </row>
    <row r="1686" spans="1:8" s="42" customFormat="1" ht="15" customHeight="1" x14ac:dyDescent="0.25">
      <c r="A1686" s="53" t="s">
        <v>2711</v>
      </c>
      <c r="B1686" s="53" t="s">
        <v>6354</v>
      </c>
      <c r="C1686" s="70" t="s">
        <v>6355</v>
      </c>
      <c r="D1686" s="53" t="s">
        <v>5462</v>
      </c>
      <c r="E1686" s="53" t="s">
        <v>5472</v>
      </c>
      <c r="F1686" s="66"/>
      <c r="G1686" s="66"/>
      <c r="H1686" s="67" t="s">
        <v>2505</v>
      </c>
    </row>
    <row r="1687" spans="1:8" s="42" customFormat="1" ht="15" customHeight="1" x14ac:dyDescent="0.25">
      <c r="A1687" s="53" t="s">
        <v>2711</v>
      </c>
      <c r="B1687" s="53" t="s">
        <v>6356</v>
      </c>
      <c r="C1687" s="71" t="s">
        <v>6357</v>
      </c>
      <c r="D1687" s="53" t="s">
        <v>5462</v>
      </c>
      <c r="E1687" s="53" t="s">
        <v>5472</v>
      </c>
      <c r="F1687" s="66"/>
      <c r="G1687" s="66"/>
      <c r="H1687" s="67" t="s">
        <v>2505</v>
      </c>
    </row>
    <row r="1688" spans="1:8" s="42" customFormat="1" ht="15" customHeight="1" x14ac:dyDescent="0.25">
      <c r="A1688" s="53" t="s">
        <v>2711</v>
      </c>
      <c r="B1688" s="53" t="s">
        <v>6358</v>
      </c>
      <c r="C1688" s="72" t="s">
        <v>6359</v>
      </c>
      <c r="D1688" s="53" t="s">
        <v>5462</v>
      </c>
      <c r="E1688" s="53" t="s">
        <v>5472</v>
      </c>
      <c r="F1688" s="66"/>
      <c r="G1688" s="66"/>
      <c r="H1688" s="67" t="s">
        <v>2505</v>
      </c>
    </row>
    <row r="1689" spans="1:8" s="42" customFormat="1" ht="15" customHeight="1" x14ac:dyDescent="0.25">
      <c r="A1689" s="53" t="s">
        <v>2711</v>
      </c>
      <c r="B1689" s="53" t="s">
        <v>6360</v>
      </c>
      <c r="C1689" s="72" t="s">
        <v>6361</v>
      </c>
      <c r="D1689" s="53" t="s">
        <v>5462</v>
      </c>
      <c r="E1689" s="53" t="s">
        <v>5472</v>
      </c>
      <c r="F1689" s="66"/>
      <c r="G1689" s="66"/>
      <c r="H1689" s="67" t="s">
        <v>2505</v>
      </c>
    </row>
    <row r="1690" spans="1:8" s="42" customFormat="1" ht="15" customHeight="1" x14ac:dyDescent="0.25">
      <c r="A1690" s="152" t="s">
        <v>2711</v>
      </c>
      <c r="B1690" s="152" t="s">
        <v>7995</v>
      </c>
      <c r="C1690" s="155" t="s">
        <v>7996</v>
      </c>
      <c r="D1690" s="152" t="s">
        <v>5462</v>
      </c>
      <c r="E1690" s="152" t="s">
        <v>5472</v>
      </c>
      <c r="F1690" s="153"/>
      <c r="G1690" s="153"/>
      <c r="H1690" s="154" t="s">
        <v>2505</v>
      </c>
    </row>
    <row r="1691" spans="1:8" s="42" customFormat="1" ht="15" customHeight="1" x14ac:dyDescent="0.25">
      <c r="A1691" s="130" t="s">
        <v>2711</v>
      </c>
      <c r="B1691" s="138" t="s">
        <v>13762</v>
      </c>
      <c r="C1691" s="102" t="s">
        <v>13339</v>
      </c>
      <c r="D1691" s="103"/>
      <c r="E1691" s="103"/>
      <c r="F1691" s="103"/>
      <c r="G1691" s="103"/>
      <c r="H1691" s="103"/>
    </row>
    <row r="1692" spans="1:8" s="42" customFormat="1" ht="15" customHeight="1" x14ac:dyDescent="0.25">
      <c r="A1692" s="125" t="s">
        <v>2711</v>
      </c>
      <c r="B1692" s="125" t="s">
        <v>7997</v>
      </c>
      <c r="C1692" s="175" t="s">
        <v>7998</v>
      </c>
      <c r="D1692" s="125" t="s">
        <v>5462</v>
      </c>
      <c r="E1692" s="125" t="s">
        <v>5472</v>
      </c>
      <c r="F1692" s="173"/>
      <c r="G1692" s="173"/>
      <c r="H1692" s="126" t="s">
        <v>2505</v>
      </c>
    </row>
    <row r="1693" spans="1:8" s="42" customFormat="1" ht="15" customHeight="1" x14ac:dyDescent="0.25">
      <c r="A1693" s="53" t="s">
        <v>2711</v>
      </c>
      <c r="B1693" s="53" t="s">
        <v>7999</v>
      </c>
      <c r="C1693" s="72" t="s">
        <v>8000</v>
      </c>
      <c r="D1693" s="53" t="s">
        <v>5462</v>
      </c>
      <c r="E1693" s="53" t="s">
        <v>5472</v>
      </c>
      <c r="F1693" s="66"/>
      <c r="G1693" s="66"/>
      <c r="H1693" s="67" t="s">
        <v>2505</v>
      </c>
    </row>
    <row r="1694" spans="1:8" s="42" customFormat="1" ht="15" customHeight="1" x14ac:dyDescent="0.25">
      <c r="A1694" s="53" t="s">
        <v>2711</v>
      </c>
      <c r="B1694" s="53" t="s">
        <v>8001</v>
      </c>
      <c r="C1694" s="72" t="s">
        <v>8002</v>
      </c>
      <c r="D1694" s="53" t="s">
        <v>5462</v>
      </c>
      <c r="E1694" s="53" t="s">
        <v>5472</v>
      </c>
      <c r="F1694" s="66"/>
      <c r="G1694" s="66"/>
      <c r="H1694" s="67" t="s">
        <v>2505</v>
      </c>
    </row>
    <row r="1695" spans="1:8" s="42" customFormat="1" ht="15" customHeight="1" x14ac:dyDescent="0.25">
      <c r="A1695" s="53" t="s">
        <v>2711</v>
      </c>
      <c r="B1695" s="53" t="s">
        <v>8003</v>
      </c>
      <c r="C1695" s="72" t="s">
        <v>8004</v>
      </c>
      <c r="D1695" s="53" t="s">
        <v>5462</v>
      </c>
      <c r="E1695" s="53" t="s">
        <v>5472</v>
      </c>
      <c r="F1695" s="66"/>
      <c r="G1695" s="66"/>
      <c r="H1695" s="67" t="s">
        <v>2505</v>
      </c>
    </row>
    <row r="1696" spans="1:8" s="42" customFormat="1" ht="15" customHeight="1" x14ac:dyDescent="0.25">
      <c r="A1696" s="53" t="s">
        <v>2711</v>
      </c>
      <c r="B1696" s="53" t="s">
        <v>8027</v>
      </c>
      <c r="C1696" s="69" t="s">
        <v>8028</v>
      </c>
      <c r="D1696" s="53" t="s">
        <v>5462</v>
      </c>
      <c r="E1696" s="53" t="s">
        <v>5472</v>
      </c>
      <c r="F1696" s="66"/>
      <c r="G1696" s="66"/>
      <c r="H1696" s="67" t="s">
        <v>2505</v>
      </c>
    </row>
    <row r="1697" spans="1:8" s="42" customFormat="1" ht="15" customHeight="1" x14ac:dyDescent="0.25">
      <c r="A1697" s="53" t="s">
        <v>2711</v>
      </c>
      <c r="B1697" s="53" t="s">
        <v>4041</v>
      </c>
      <c r="C1697" s="70" t="s">
        <v>7048</v>
      </c>
      <c r="D1697" s="53" t="s">
        <v>5462</v>
      </c>
      <c r="E1697" s="53" t="s">
        <v>5472</v>
      </c>
      <c r="F1697" s="66"/>
      <c r="G1697" s="66"/>
      <c r="H1697" s="67" t="s">
        <v>2505</v>
      </c>
    </row>
    <row r="1698" spans="1:8" s="42" customFormat="1" ht="15" customHeight="1" x14ac:dyDescent="0.25">
      <c r="A1698" s="53" t="s">
        <v>2711</v>
      </c>
      <c r="B1698" s="53" t="s">
        <v>8029</v>
      </c>
      <c r="C1698" s="70" t="s">
        <v>8030</v>
      </c>
      <c r="D1698" s="53" t="s">
        <v>5462</v>
      </c>
      <c r="E1698" s="53" t="s">
        <v>5472</v>
      </c>
      <c r="F1698" s="66"/>
      <c r="G1698" s="66"/>
      <c r="H1698" s="67" t="s">
        <v>2505</v>
      </c>
    </row>
    <row r="1699" spans="1:8" s="42" customFormat="1" ht="15" customHeight="1" x14ac:dyDescent="0.25">
      <c r="A1699" s="53" t="s">
        <v>2711</v>
      </c>
      <c r="B1699" s="53" t="s">
        <v>8031</v>
      </c>
      <c r="C1699" s="70" t="s">
        <v>8032</v>
      </c>
      <c r="D1699" s="53" t="s">
        <v>5462</v>
      </c>
      <c r="E1699" s="53" t="s">
        <v>5472</v>
      </c>
      <c r="F1699" s="66"/>
      <c r="G1699" s="66"/>
      <c r="H1699" s="67" t="s">
        <v>2505</v>
      </c>
    </row>
    <row r="1700" spans="1:8" s="42" customFormat="1" ht="15" customHeight="1" x14ac:dyDescent="0.25">
      <c r="A1700" s="53" t="s">
        <v>2711</v>
      </c>
      <c r="B1700" s="53" t="s">
        <v>8033</v>
      </c>
      <c r="C1700" s="71" t="s">
        <v>8034</v>
      </c>
      <c r="D1700" s="53" t="s">
        <v>5462</v>
      </c>
      <c r="E1700" s="53" t="s">
        <v>5472</v>
      </c>
      <c r="F1700" s="66"/>
      <c r="G1700" s="66"/>
      <c r="H1700" s="67" t="s">
        <v>2505</v>
      </c>
    </row>
    <row r="1701" spans="1:8" s="42" customFormat="1" ht="15" customHeight="1" x14ac:dyDescent="0.25">
      <c r="A1701" s="53" t="s">
        <v>2711</v>
      </c>
      <c r="B1701" s="53" t="s">
        <v>8035</v>
      </c>
      <c r="C1701" s="71" t="s">
        <v>8036</v>
      </c>
      <c r="D1701" s="53" t="s">
        <v>5462</v>
      </c>
      <c r="E1701" s="53" t="s">
        <v>5472</v>
      </c>
      <c r="F1701" s="66"/>
      <c r="G1701" s="66"/>
      <c r="H1701" s="67" t="s">
        <v>2505</v>
      </c>
    </row>
    <row r="1702" spans="1:8" s="42" customFormat="1" ht="15" customHeight="1" x14ac:dyDescent="0.25">
      <c r="A1702" s="53" t="s">
        <v>2711</v>
      </c>
      <c r="B1702" s="53" t="s">
        <v>8037</v>
      </c>
      <c r="C1702" s="66" t="s">
        <v>8038</v>
      </c>
      <c r="D1702" s="53" t="s">
        <v>5462</v>
      </c>
      <c r="E1702" s="53" t="s">
        <v>5472</v>
      </c>
      <c r="F1702" s="66"/>
      <c r="G1702" s="66"/>
      <c r="H1702" s="67" t="s">
        <v>2505</v>
      </c>
    </row>
    <row r="1703" spans="1:8" s="42" customFormat="1" ht="15" customHeight="1" x14ac:dyDescent="0.25">
      <c r="A1703" s="53" t="s">
        <v>2711</v>
      </c>
      <c r="B1703" s="53" t="s">
        <v>8039</v>
      </c>
      <c r="C1703" s="66" t="s">
        <v>8040</v>
      </c>
      <c r="D1703" s="53" t="s">
        <v>5462</v>
      </c>
      <c r="E1703" s="53" t="s">
        <v>5472</v>
      </c>
      <c r="F1703" s="66"/>
      <c r="G1703" s="66"/>
      <c r="H1703" s="67" t="s">
        <v>2505</v>
      </c>
    </row>
    <row r="1704" spans="1:8" s="42" customFormat="1" ht="15" customHeight="1" x14ac:dyDescent="0.25">
      <c r="A1704" s="53" t="s">
        <v>2711</v>
      </c>
      <c r="B1704" s="53" t="s">
        <v>8041</v>
      </c>
      <c r="C1704" s="66" t="s">
        <v>8042</v>
      </c>
      <c r="D1704" s="53" t="s">
        <v>5462</v>
      </c>
      <c r="E1704" s="53" t="s">
        <v>5472</v>
      </c>
      <c r="F1704" s="66"/>
      <c r="G1704" s="66"/>
      <c r="H1704" s="67" t="s">
        <v>2505</v>
      </c>
    </row>
    <row r="1705" spans="1:8" s="42" customFormat="1" ht="15" customHeight="1" x14ac:dyDescent="0.25">
      <c r="A1705" s="53" t="s">
        <v>2711</v>
      </c>
      <c r="B1705" s="53" t="s">
        <v>8043</v>
      </c>
      <c r="C1705" s="66" t="s">
        <v>8044</v>
      </c>
      <c r="D1705" s="53" t="s">
        <v>5462</v>
      </c>
      <c r="E1705" s="53" t="s">
        <v>5472</v>
      </c>
      <c r="F1705" s="66"/>
      <c r="G1705" s="66"/>
      <c r="H1705" s="67" t="s">
        <v>2505</v>
      </c>
    </row>
    <row r="1706" spans="1:8" s="42" customFormat="1" ht="15" customHeight="1" x14ac:dyDescent="0.25">
      <c r="A1706" s="53" t="s">
        <v>2711</v>
      </c>
      <c r="B1706" s="53" t="s">
        <v>8045</v>
      </c>
      <c r="C1706" s="68" t="s">
        <v>8046</v>
      </c>
      <c r="D1706" s="53" t="s">
        <v>5462</v>
      </c>
      <c r="E1706" s="53" t="s">
        <v>5472</v>
      </c>
      <c r="F1706" s="66"/>
      <c r="G1706" s="66"/>
      <c r="H1706" s="67" t="s">
        <v>2505</v>
      </c>
    </row>
    <row r="1707" spans="1:8" s="42" customFormat="1" ht="15" customHeight="1" x14ac:dyDescent="0.25">
      <c r="A1707" s="53" t="s">
        <v>2711</v>
      </c>
      <c r="B1707" s="53" t="s">
        <v>8047</v>
      </c>
      <c r="C1707" s="69" t="s">
        <v>8048</v>
      </c>
      <c r="D1707" s="53" t="s">
        <v>5462</v>
      </c>
      <c r="E1707" s="53" t="s">
        <v>5472</v>
      </c>
      <c r="F1707" s="66"/>
      <c r="G1707" s="66"/>
      <c r="H1707" s="67" t="s">
        <v>2505</v>
      </c>
    </row>
    <row r="1708" spans="1:8" s="211" customFormat="1" ht="15" customHeight="1" x14ac:dyDescent="0.25">
      <c r="A1708" s="152" t="s">
        <v>2711</v>
      </c>
      <c r="B1708" s="152" t="s">
        <v>5904</v>
      </c>
      <c r="C1708" s="155" t="s">
        <v>5905</v>
      </c>
      <c r="D1708" s="152" t="s">
        <v>5462</v>
      </c>
      <c r="E1708" s="152" t="s">
        <v>5472</v>
      </c>
      <c r="F1708" s="153"/>
      <c r="G1708" s="153"/>
      <c r="H1708" s="154" t="s">
        <v>2505</v>
      </c>
    </row>
    <row r="1709" spans="1:8" s="42" customFormat="1" ht="15" customHeight="1" x14ac:dyDescent="0.25">
      <c r="A1709" s="130" t="s">
        <v>2711</v>
      </c>
      <c r="B1709" s="138" t="s">
        <v>13667</v>
      </c>
      <c r="C1709" s="102" t="s">
        <v>13244</v>
      </c>
      <c r="D1709" s="103"/>
      <c r="E1709" s="103"/>
      <c r="F1709" s="103"/>
      <c r="G1709" s="103"/>
      <c r="H1709" s="103"/>
    </row>
    <row r="1710" spans="1:8" s="42" customFormat="1" ht="15" customHeight="1" x14ac:dyDescent="0.25">
      <c r="A1710" s="125" t="s">
        <v>2711</v>
      </c>
      <c r="B1710" s="125" t="s">
        <v>5908</v>
      </c>
      <c r="C1710" s="175" t="s">
        <v>5909</v>
      </c>
      <c r="D1710" s="125" t="s">
        <v>5462</v>
      </c>
      <c r="E1710" s="125" t="s">
        <v>5472</v>
      </c>
      <c r="F1710" s="173"/>
      <c r="G1710" s="173"/>
      <c r="H1710" s="126" t="s">
        <v>2505</v>
      </c>
    </row>
    <row r="1711" spans="1:8" s="42" customFormat="1" ht="15" customHeight="1" x14ac:dyDescent="0.25">
      <c r="A1711" s="53" t="s">
        <v>2711</v>
      </c>
      <c r="B1711" s="53" t="s">
        <v>7591</v>
      </c>
      <c r="C1711" s="99" t="s">
        <v>7592</v>
      </c>
      <c r="D1711" s="53" t="s">
        <v>5462</v>
      </c>
      <c r="E1711" s="53" t="s">
        <v>5472</v>
      </c>
      <c r="F1711" s="66"/>
      <c r="G1711" s="66"/>
      <c r="H1711" s="67" t="s">
        <v>2505</v>
      </c>
    </row>
    <row r="1712" spans="1:8" s="42" customFormat="1" ht="15" customHeight="1" x14ac:dyDescent="0.25">
      <c r="A1712" s="53" t="s">
        <v>2711</v>
      </c>
      <c r="B1712" s="53" t="s">
        <v>7593</v>
      </c>
      <c r="C1712" s="105" t="s">
        <v>7594</v>
      </c>
      <c r="D1712" s="53" t="s">
        <v>5462</v>
      </c>
      <c r="E1712" s="53" t="s">
        <v>5472</v>
      </c>
      <c r="F1712" s="66"/>
      <c r="G1712" s="66"/>
      <c r="H1712" s="67" t="s">
        <v>2505</v>
      </c>
    </row>
    <row r="1713" spans="1:8" s="42" customFormat="1" ht="15" customHeight="1" x14ac:dyDescent="0.25">
      <c r="A1713" s="53" t="s">
        <v>2711</v>
      </c>
      <c r="B1713" s="53" t="s">
        <v>7595</v>
      </c>
      <c r="C1713" s="105" t="s">
        <v>7596</v>
      </c>
      <c r="D1713" s="53" t="s">
        <v>5462</v>
      </c>
      <c r="E1713" s="53" t="s">
        <v>5472</v>
      </c>
      <c r="F1713" s="66"/>
      <c r="G1713" s="66"/>
      <c r="H1713" s="67" t="s">
        <v>2505</v>
      </c>
    </row>
    <row r="1714" spans="1:8" s="42" customFormat="1" ht="15" customHeight="1" x14ac:dyDescent="0.25">
      <c r="A1714" s="53" t="s">
        <v>2711</v>
      </c>
      <c r="B1714" s="53" t="s">
        <v>7597</v>
      </c>
      <c r="C1714" s="99" t="s">
        <v>7598</v>
      </c>
      <c r="D1714" s="53" t="s">
        <v>5462</v>
      </c>
      <c r="E1714" s="53" t="s">
        <v>5472</v>
      </c>
      <c r="F1714" s="66"/>
      <c r="G1714" s="66"/>
      <c r="H1714" s="67" t="s">
        <v>2505</v>
      </c>
    </row>
    <row r="1715" spans="1:8" s="42" customFormat="1" ht="15" customHeight="1" x14ac:dyDescent="0.25">
      <c r="A1715" s="53" t="s">
        <v>2711</v>
      </c>
      <c r="B1715" s="53" t="s">
        <v>7599</v>
      </c>
      <c r="C1715" s="105" t="s">
        <v>7600</v>
      </c>
      <c r="D1715" s="53" t="s">
        <v>5462</v>
      </c>
      <c r="E1715" s="53" t="s">
        <v>5472</v>
      </c>
      <c r="F1715" s="66"/>
      <c r="G1715" s="66"/>
      <c r="H1715" s="67" t="s">
        <v>2505</v>
      </c>
    </row>
    <row r="1716" spans="1:8" s="42" customFormat="1" ht="15" customHeight="1" x14ac:dyDescent="0.25">
      <c r="A1716" s="53" t="s">
        <v>2711</v>
      </c>
      <c r="B1716" s="53" t="s">
        <v>7601</v>
      </c>
      <c r="C1716" s="105" t="s">
        <v>7602</v>
      </c>
      <c r="D1716" s="53" t="s">
        <v>5462</v>
      </c>
      <c r="E1716" s="53" t="s">
        <v>5472</v>
      </c>
      <c r="F1716" s="66"/>
      <c r="G1716" s="66"/>
      <c r="H1716" s="67" t="s">
        <v>2505</v>
      </c>
    </row>
    <row r="1717" spans="1:8" s="42" customFormat="1" ht="15" customHeight="1" x14ac:dyDescent="0.25">
      <c r="A1717" s="53" t="s">
        <v>2711</v>
      </c>
      <c r="B1717" s="53" t="s">
        <v>5910</v>
      </c>
      <c r="C1717" s="72" t="s">
        <v>5911</v>
      </c>
      <c r="D1717" s="53" t="s">
        <v>5462</v>
      </c>
      <c r="E1717" s="53" t="s">
        <v>5472</v>
      </c>
      <c r="F1717" s="66"/>
      <c r="G1717" s="66"/>
      <c r="H1717" s="67" t="s">
        <v>2505</v>
      </c>
    </row>
    <row r="1718" spans="1:8" s="42" customFormat="1" ht="15" customHeight="1" x14ac:dyDescent="0.25">
      <c r="A1718" s="53" t="s">
        <v>2711</v>
      </c>
      <c r="B1718" s="53" t="s">
        <v>7603</v>
      </c>
      <c r="C1718" s="99" t="s">
        <v>7604</v>
      </c>
      <c r="D1718" s="53" t="s">
        <v>5462</v>
      </c>
      <c r="E1718" s="53" t="s">
        <v>5472</v>
      </c>
      <c r="F1718" s="66"/>
      <c r="G1718" s="66"/>
      <c r="H1718" s="67" t="s">
        <v>2505</v>
      </c>
    </row>
    <row r="1719" spans="1:8" s="42" customFormat="1" ht="15" customHeight="1" x14ac:dyDescent="0.25">
      <c r="A1719" s="53" t="s">
        <v>2711</v>
      </c>
      <c r="B1719" s="53" t="s">
        <v>7605</v>
      </c>
      <c r="C1719" s="105" t="s">
        <v>7606</v>
      </c>
      <c r="D1719" s="53" t="s">
        <v>5462</v>
      </c>
      <c r="E1719" s="53" t="s">
        <v>5472</v>
      </c>
      <c r="F1719" s="66"/>
      <c r="G1719" s="66"/>
      <c r="H1719" s="67" t="s">
        <v>2505</v>
      </c>
    </row>
    <row r="1720" spans="1:8" s="42" customFormat="1" ht="15" customHeight="1" x14ac:dyDescent="0.25">
      <c r="A1720" s="53" t="s">
        <v>2711</v>
      </c>
      <c r="B1720" s="53" t="s">
        <v>7607</v>
      </c>
      <c r="C1720" s="107" t="s">
        <v>7608</v>
      </c>
      <c r="D1720" s="53" t="s">
        <v>5462</v>
      </c>
      <c r="E1720" s="53" t="s">
        <v>5472</v>
      </c>
      <c r="F1720" s="66"/>
      <c r="G1720" s="66"/>
      <c r="H1720" s="67" t="s">
        <v>2505</v>
      </c>
    </row>
    <row r="1721" spans="1:8" s="42" customFormat="1" ht="15" customHeight="1" x14ac:dyDescent="0.25">
      <c r="A1721" s="53" t="s">
        <v>2711</v>
      </c>
      <c r="B1721" s="53" t="s">
        <v>7609</v>
      </c>
      <c r="C1721" s="107" t="s">
        <v>7610</v>
      </c>
      <c r="D1721" s="53" t="s">
        <v>5462</v>
      </c>
      <c r="E1721" s="53" t="s">
        <v>5472</v>
      </c>
      <c r="F1721" s="66"/>
      <c r="G1721" s="66"/>
      <c r="H1721" s="67" t="s">
        <v>2505</v>
      </c>
    </row>
    <row r="1722" spans="1:8" s="42" customFormat="1" ht="15" customHeight="1" x14ac:dyDescent="0.25">
      <c r="A1722" s="53" t="s">
        <v>2711</v>
      </c>
      <c r="B1722" s="53" t="s">
        <v>7611</v>
      </c>
      <c r="C1722" s="105" t="s">
        <v>7612</v>
      </c>
      <c r="D1722" s="53" t="s">
        <v>5462</v>
      </c>
      <c r="E1722" s="53" t="s">
        <v>5472</v>
      </c>
      <c r="F1722" s="66"/>
      <c r="G1722" s="66"/>
      <c r="H1722" s="67" t="s">
        <v>2505</v>
      </c>
    </row>
    <row r="1723" spans="1:8" s="42" customFormat="1" ht="15" customHeight="1" x14ac:dyDescent="0.25">
      <c r="A1723" s="53" t="s">
        <v>2711</v>
      </c>
      <c r="B1723" s="53" t="s">
        <v>7613</v>
      </c>
      <c r="C1723" s="107" t="s">
        <v>7614</v>
      </c>
      <c r="D1723" s="53" t="s">
        <v>5462</v>
      </c>
      <c r="E1723" s="53" t="s">
        <v>5472</v>
      </c>
      <c r="F1723" s="66"/>
      <c r="G1723" s="66"/>
      <c r="H1723" s="67" t="s">
        <v>2505</v>
      </c>
    </row>
    <row r="1724" spans="1:8" s="42" customFormat="1" ht="15" customHeight="1" x14ac:dyDescent="0.25">
      <c r="A1724" s="53" t="s">
        <v>2711</v>
      </c>
      <c r="B1724" s="53" t="s">
        <v>7615</v>
      </c>
      <c r="C1724" s="107" t="s">
        <v>7616</v>
      </c>
      <c r="D1724" s="53" t="s">
        <v>5462</v>
      </c>
      <c r="E1724" s="53" t="s">
        <v>5472</v>
      </c>
      <c r="F1724" s="66"/>
      <c r="G1724" s="66"/>
      <c r="H1724" s="67" t="s">
        <v>2505</v>
      </c>
    </row>
    <row r="1725" spans="1:8" s="42" customFormat="1" ht="15" customHeight="1" x14ac:dyDescent="0.25">
      <c r="A1725" s="53" t="s">
        <v>2711</v>
      </c>
      <c r="B1725" s="53" t="s">
        <v>7617</v>
      </c>
      <c r="C1725" s="99" t="s">
        <v>7618</v>
      </c>
      <c r="D1725" s="53" t="s">
        <v>5462</v>
      </c>
      <c r="E1725" s="53" t="s">
        <v>5472</v>
      </c>
      <c r="F1725" s="66"/>
      <c r="G1725" s="66"/>
      <c r="H1725" s="67" t="s">
        <v>2505</v>
      </c>
    </row>
    <row r="1726" spans="1:8" s="211" customFormat="1" ht="15" customHeight="1" x14ac:dyDescent="0.25">
      <c r="A1726" s="53" t="s">
        <v>2711</v>
      </c>
      <c r="B1726" s="53" t="s">
        <v>7619</v>
      </c>
      <c r="C1726" s="105" t="s">
        <v>7620</v>
      </c>
      <c r="D1726" s="53" t="s">
        <v>5462</v>
      </c>
      <c r="E1726" s="53" t="s">
        <v>5472</v>
      </c>
      <c r="F1726" s="66"/>
      <c r="G1726" s="66"/>
      <c r="H1726" s="67" t="s">
        <v>2505</v>
      </c>
    </row>
    <row r="1727" spans="1:8" s="42" customFormat="1" ht="15" customHeight="1" x14ac:dyDescent="0.25">
      <c r="A1727" s="53" t="s">
        <v>2711</v>
      </c>
      <c r="B1727" s="53" t="s">
        <v>7621</v>
      </c>
      <c r="C1727" s="107" t="s">
        <v>7622</v>
      </c>
      <c r="D1727" s="53" t="s">
        <v>5462</v>
      </c>
      <c r="E1727" s="53" t="s">
        <v>5472</v>
      </c>
      <c r="F1727" s="66"/>
      <c r="G1727" s="66"/>
      <c r="H1727" s="67" t="s">
        <v>2505</v>
      </c>
    </row>
    <row r="1728" spans="1:8" s="42" customFormat="1" ht="15" customHeight="1" x14ac:dyDescent="0.25">
      <c r="A1728" s="53" t="s">
        <v>2711</v>
      </c>
      <c r="B1728" s="53" t="s">
        <v>7623</v>
      </c>
      <c r="C1728" s="107" t="s">
        <v>7624</v>
      </c>
      <c r="D1728" s="53" t="s">
        <v>5462</v>
      </c>
      <c r="E1728" s="53" t="s">
        <v>5472</v>
      </c>
      <c r="F1728" s="66"/>
      <c r="G1728" s="66"/>
      <c r="H1728" s="67" t="s">
        <v>2505</v>
      </c>
    </row>
    <row r="1729" spans="1:8" s="42" customFormat="1" ht="15" customHeight="1" x14ac:dyDescent="0.25">
      <c r="A1729" s="53" t="s">
        <v>2711</v>
      </c>
      <c r="B1729" s="53" t="s">
        <v>7625</v>
      </c>
      <c r="C1729" s="105" t="s">
        <v>7626</v>
      </c>
      <c r="D1729" s="53" t="s">
        <v>5462</v>
      </c>
      <c r="E1729" s="53" t="s">
        <v>5472</v>
      </c>
      <c r="F1729" s="66"/>
      <c r="G1729" s="66"/>
      <c r="H1729" s="67" t="s">
        <v>2505</v>
      </c>
    </row>
    <row r="1730" spans="1:8" s="42" customFormat="1" ht="15" customHeight="1" x14ac:dyDescent="0.25">
      <c r="A1730" s="53" t="s">
        <v>2711</v>
      </c>
      <c r="B1730" s="53" t="s">
        <v>7627</v>
      </c>
      <c r="C1730" s="107" t="s">
        <v>7628</v>
      </c>
      <c r="D1730" s="53" t="s">
        <v>5462</v>
      </c>
      <c r="E1730" s="53" t="s">
        <v>5472</v>
      </c>
      <c r="F1730" s="66"/>
      <c r="G1730" s="66"/>
      <c r="H1730" s="67" t="s">
        <v>2505</v>
      </c>
    </row>
    <row r="1731" spans="1:8" s="211" customFormat="1" ht="15" customHeight="1" x14ac:dyDescent="0.25">
      <c r="A1731" s="53" t="s">
        <v>2711</v>
      </c>
      <c r="B1731" s="53" t="s">
        <v>7629</v>
      </c>
      <c r="C1731" s="107" t="s">
        <v>7630</v>
      </c>
      <c r="D1731" s="53" t="s">
        <v>5462</v>
      </c>
      <c r="E1731" s="53" t="s">
        <v>5472</v>
      </c>
      <c r="F1731" s="66"/>
      <c r="G1731" s="66"/>
      <c r="H1731" s="67" t="s">
        <v>2505</v>
      </c>
    </row>
    <row r="1732" spans="1:8" s="42" customFormat="1" ht="15" customHeight="1" x14ac:dyDescent="0.25">
      <c r="A1732" s="53" t="s">
        <v>2711</v>
      </c>
      <c r="B1732" s="53" t="s">
        <v>7631</v>
      </c>
      <c r="C1732" s="107" t="s">
        <v>7632</v>
      </c>
      <c r="D1732" s="53" t="s">
        <v>5462</v>
      </c>
      <c r="E1732" s="53" t="s">
        <v>5472</v>
      </c>
      <c r="F1732" s="66"/>
      <c r="G1732" s="66"/>
      <c r="H1732" s="67" t="s">
        <v>2505</v>
      </c>
    </row>
    <row r="1733" spans="1:8" s="42" customFormat="1" ht="15" customHeight="1" x14ac:dyDescent="0.25">
      <c r="A1733" s="53" t="s">
        <v>2711</v>
      </c>
      <c r="B1733" s="53" t="s">
        <v>8049</v>
      </c>
      <c r="C1733" s="69" t="s">
        <v>8050</v>
      </c>
      <c r="D1733" s="53" t="s">
        <v>5462</v>
      </c>
      <c r="E1733" s="53" t="s">
        <v>5472</v>
      </c>
      <c r="F1733" s="66"/>
      <c r="G1733" s="66"/>
      <c r="H1733" s="67" t="s">
        <v>2505</v>
      </c>
    </row>
    <row r="1734" spans="1:8" s="42" customFormat="1" ht="15" customHeight="1" x14ac:dyDescent="0.25">
      <c r="A1734" s="53" t="s">
        <v>2711</v>
      </c>
      <c r="B1734" s="53" t="s">
        <v>8051</v>
      </c>
      <c r="C1734" s="70" t="s">
        <v>8052</v>
      </c>
      <c r="D1734" s="53" t="s">
        <v>5462</v>
      </c>
      <c r="E1734" s="53" t="s">
        <v>5472</v>
      </c>
      <c r="F1734" s="66"/>
      <c r="G1734" s="66"/>
      <c r="H1734" s="67" t="s">
        <v>2505</v>
      </c>
    </row>
    <row r="1735" spans="1:8" s="42" customFormat="1" ht="15" customHeight="1" x14ac:dyDescent="0.25">
      <c r="A1735" s="53" t="s">
        <v>2711</v>
      </c>
      <c r="B1735" s="53" t="s">
        <v>8053</v>
      </c>
      <c r="C1735" s="71" t="s">
        <v>8054</v>
      </c>
      <c r="D1735" s="53" t="s">
        <v>5462</v>
      </c>
      <c r="E1735" s="53" t="s">
        <v>5472</v>
      </c>
      <c r="F1735" s="66"/>
      <c r="G1735" s="66"/>
      <c r="H1735" s="67" t="s">
        <v>2505</v>
      </c>
    </row>
    <row r="1736" spans="1:8" s="42" customFormat="1" ht="15" customHeight="1" x14ac:dyDescent="0.25">
      <c r="A1736" s="53" t="s">
        <v>2711</v>
      </c>
      <c r="B1736" s="53" t="s">
        <v>8055</v>
      </c>
      <c r="C1736" s="71" t="s">
        <v>8056</v>
      </c>
      <c r="D1736" s="53" t="s">
        <v>5462</v>
      </c>
      <c r="E1736" s="53" t="s">
        <v>5472</v>
      </c>
      <c r="F1736" s="66"/>
      <c r="G1736" s="66"/>
      <c r="H1736" s="67" t="s">
        <v>2505</v>
      </c>
    </row>
    <row r="1737" spans="1:8" s="42" customFormat="1" ht="15" customHeight="1" x14ac:dyDescent="0.25">
      <c r="A1737" s="53" t="s">
        <v>2711</v>
      </c>
      <c r="B1737" s="53" t="s">
        <v>8057</v>
      </c>
      <c r="C1737" s="71" t="s">
        <v>8058</v>
      </c>
      <c r="D1737" s="53" t="s">
        <v>5462</v>
      </c>
      <c r="E1737" s="53" t="s">
        <v>5472</v>
      </c>
      <c r="F1737" s="66"/>
      <c r="G1737" s="66"/>
      <c r="H1737" s="67" t="s">
        <v>2505</v>
      </c>
    </row>
    <row r="1738" spans="1:8" s="42" customFormat="1" ht="15" customHeight="1" x14ac:dyDescent="0.25">
      <c r="A1738" s="53" t="s">
        <v>2711</v>
      </c>
      <c r="B1738" s="53" t="s">
        <v>8059</v>
      </c>
      <c r="C1738" s="71" t="s">
        <v>8060</v>
      </c>
      <c r="D1738" s="53" t="s">
        <v>5462</v>
      </c>
      <c r="E1738" s="53" t="s">
        <v>5472</v>
      </c>
      <c r="F1738" s="66"/>
      <c r="G1738" s="66"/>
      <c r="H1738" s="67" t="s">
        <v>2505</v>
      </c>
    </row>
    <row r="1739" spans="1:8" s="42" customFormat="1" ht="15" customHeight="1" x14ac:dyDescent="0.25">
      <c r="A1739" s="53" t="s">
        <v>2711</v>
      </c>
      <c r="B1739" s="53" t="s">
        <v>8061</v>
      </c>
      <c r="C1739" s="66" t="s">
        <v>8062</v>
      </c>
      <c r="D1739" s="53" t="s">
        <v>5462</v>
      </c>
      <c r="E1739" s="53" t="s">
        <v>5472</v>
      </c>
      <c r="F1739" s="66"/>
      <c r="G1739" s="66"/>
      <c r="H1739" s="67" t="s">
        <v>2505</v>
      </c>
    </row>
    <row r="1740" spans="1:8" s="42" customFormat="1" ht="15" customHeight="1" x14ac:dyDescent="0.25">
      <c r="A1740" s="53" t="s">
        <v>2711</v>
      </c>
      <c r="B1740" s="53" t="s">
        <v>8063</v>
      </c>
      <c r="C1740" s="68" t="s">
        <v>8064</v>
      </c>
      <c r="D1740" s="53" t="s">
        <v>5462</v>
      </c>
      <c r="E1740" s="53" t="s">
        <v>5472</v>
      </c>
      <c r="F1740" s="66"/>
      <c r="G1740" s="66"/>
      <c r="H1740" s="67" t="s">
        <v>2505</v>
      </c>
    </row>
    <row r="1741" spans="1:8" s="42" customFormat="1" ht="15" customHeight="1" x14ac:dyDescent="0.25">
      <c r="A1741" s="53" t="s">
        <v>2711</v>
      </c>
      <c r="B1741" s="53" t="s">
        <v>8065</v>
      </c>
      <c r="C1741" s="69" t="s">
        <v>8066</v>
      </c>
      <c r="D1741" s="53" t="s">
        <v>5462</v>
      </c>
      <c r="E1741" s="53" t="s">
        <v>5472</v>
      </c>
      <c r="F1741" s="66"/>
      <c r="G1741" s="66"/>
      <c r="H1741" s="67" t="s">
        <v>2505</v>
      </c>
    </row>
    <row r="1742" spans="1:8" s="42" customFormat="1" ht="15" customHeight="1" x14ac:dyDescent="0.25">
      <c r="A1742" s="152" t="s">
        <v>2711</v>
      </c>
      <c r="B1742" s="152" t="s">
        <v>5904</v>
      </c>
      <c r="C1742" s="155" t="s">
        <v>5905</v>
      </c>
      <c r="D1742" s="152" t="s">
        <v>5462</v>
      </c>
      <c r="E1742" s="152" t="s">
        <v>5472</v>
      </c>
      <c r="F1742" s="153"/>
      <c r="G1742" s="153"/>
      <c r="H1742" s="154" t="s">
        <v>2505</v>
      </c>
    </row>
    <row r="1743" spans="1:8" s="42" customFormat="1" ht="15" customHeight="1" x14ac:dyDescent="0.25">
      <c r="A1743" s="130" t="s">
        <v>2711</v>
      </c>
      <c r="B1743" s="138" t="s">
        <v>13667</v>
      </c>
      <c r="C1743" s="102" t="s">
        <v>13244</v>
      </c>
      <c r="D1743" s="103"/>
      <c r="E1743" s="103"/>
      <c r="F1743" s="103"/>
      <c r="G1743" s="103"/>
      <c r="H1743" s="103"/>
    </row>
    <row r="1744" spans="1:8" s="42" customFormat="1" ht="15" customHeight="1" x14ac:dyDescent="0.25">
      <c r="A1744" s="125" t="s">
        <v>2711</v>
      </c>
      <c r="B1744" s="125" t="s">
        <v>5908</v>
      </c>
      <c r="C1744" s="175" t="s">
        <v>5909</v>
      </c>
      <c r="D1744" s="125" t="s">
        <v>5462</v>
      </c>
      <c r="E1744" s="125" t="s">
        <v>5472</v>
      </c>
      <c r="F1744" s="173"/>
      <c r="G1744" s="173"/>
      <c r="H1744" s="126" t="s">
        <v>2505</v>
      </c>
    </row>
    <row r="1745" spans="1:8" s="42" customFormat="1" ht="15" customHeight="1" x14ac:dyDescent="0.25">
      <c r="A1745" s="53" t="s">
        <v>2711</v>
      </c>
      <c r="B1745" s="53" t="s">
        <v>7591</v>
      </c>
      <c r="C1745" s="99" t="s">
        <v>7592</v>
      </c>
      <c r="D1745" s="53" t="s">
        <v>5462</v>
      </c>
      <c r="E1745" s="53" t="s">
        <v>5472</v>
      </c>
      <c r="F1745" s="66"/>
      <c r="G1745" s="66"/>
      <c r="H1745" s="67" t="s">
        <v>2505</v>
      </c>
    </row>
    <row r="1746" spans="1:8" s="42" customFormat="1" ht="15" customHeight="1" x14ac:dyDescent="0.25">
      <c r="A1746" s="53" t="s">
        <v>2711</v>
      </c>
      <c r="B1746" s="53" t="s">
        <v>7593</v>
      </c>
      <c r="C1746" s="105" t="s">
        <v>7594</v>
      </c>
      <c r="D1746" s="53" t="s">
        <v>5462</v>
      </c>
      <c r="E1746" s="53" t="s">
        <v>5472</v>
      </c>
      <c r="F1746" s="66"/>
      <c r="G1746" s="66"/>
      <c r="H1746" s="67" t="s">
        <v>2505</v>
      </c>
    </row>
    <row r="1747" spans="1:8" s="42" customFormat="1" ht="15" customHeight="1" x14ac:dyDescent="0.25">
      <c r="A1747" s="53" t="s">
        <v>2711</v>
      </c>
      <c r="B1747" s="53" t="s">
        <v>7595</v>
      </c>
      <c r="C1747" s="105" t="s">
        <v>7596</v>
      </c>
      <c r="D1747" s="53" t="s">
        <v>5462</v>
      </c>
      <c r="E1747" s="53" t="s">
        <v>5472</v>
      </c>
      <c r="F1747" s="66"/>
      <c r="G1747" s="66"/>
      <c r="H1747" s="67" t="s">
        <v>2505</v>
      </c>
    </row>
    <row r="1748" spans="1:8" s="42" customFormat="1" ht="15" customHeight="1" x14ac:dyDescent="0.25">
      <c r="A1748" s="53" t="s">
        <v>2711</v>
      </c>
      <c r="B1748" s="53" t="s">
        <v>7597</v>
      </c>
      <c r="C1748" s="99" t="s">
        <v>7598</v>
      </c>
      <c r="D1748" s="53" t="s">
        <v>5462</v>
      </c>
      <c r="E1748" s="53" t="s">
        <v>5472</v>
      </c>
      <c r="F1748" s="66"/>
      <c r="G1748" s="66"/>
      <c r="H1748" s="67" t="s">
        <v>2505</v>
      </c>
    </row>
    <row r="1749" spans="1:8" s="42" customFormat="1" ht="15" customHeight="1" x14ac:dyDescent="0.25">
      <c r="A1749" s="53" t="s">
        <v>2711</v>
      </c>
      <c r="B1749" s="53" t="s">
        <v>7599</v>
      </c>
      <c r="C1749" s="105" t="s">
        <v>7600</v>
      </c>
      <c r="D1749" s="53" t="s">
        <v>5462</v>
      </c>
      <c r="E1749" s="53" t="s">
        <v>5472</v>
      </c>
      <c r="F1749" s="66"/>
      <c r="G1749" s="66"/>
      <c r="H1749" s="67" t="s">
        <v>2505</v>
      </c>
    </row>
    <row r="1750" spans="1:8" s="42" customFormat="1" ht="15" customHeight="1" x14ac:dyDescent="0.25">
      <c r="A1750" s="53" t="s">
        <v>2711</v>
      </c>
      <c r="B1750" s="53" t="s">
        <v>7601</v>
      </c>
      <c r="C1750" s="105" t="s">
        <v>7602</v>
      </c>
      <c r="D1750" s="53" t="s">
        <v>5462</v>
      </c>
      <c r="E1750" s="53" t="s">
        <v>5472</v>
      </c>
      <c r="F1750" s="66"/>
      <c r="G1750" s="66"/>
      <c r="H1750" s="67" t="s">
        <v>2505</v>
      </c>
    </row>
    <row r="1751" spans="1:8" s="42" customFormat="1" ht="15" customHeight="1" x14ac:dyDescent="0.25">
      <c r="A1751" s="53" t="s">
        <v>2711</v>
      </c>
      <c r="B1751" s="53" t="s">
        <v>5910</v>
      </c>
      <c r="C1751" s="72" t="s">
        <v>5911</v>
      </c>
      <c r="D1751" s="53" t="s">
        <v>5462</v>
      </c>
      <c r="E1751" s="53" t="s">
        <v>5472</v>
      </c>
      <c r="F1751" s="66"/>
      <c r="G1751" s="66"/>
      <c r="H1751" s="67" t="s">
        <v>2505</v>
      </c>
    </row>
    <row r="1752" spans="1:8" s="42" customFormat="1" ht="15" customHeight="1" x14ac:dyDescent="0.25">
      <c r="A1752" s="53" t="s">
        <v>2711</v>
      </c>
      <c r="B1752" s="53" t="s">
        <v>7603</v>
      </c>
      <c r="C1752" s="99" t="s">
        <v>7604</v>
      </c>
      <c r="D1752" s="53" t="s">
        <v>5462</v>
      </c>
      <c r="E1752" s="53" t="s">
        <v>5472</v>
      </c>
      <c r="F1752" s="66"/>
      <c r="G1752" s="66"/>
      <c r="H1752" s="67" t="s">
        <v>2505</v>
      </c>
    </row>
    <row r="1753" spans="1:8" s="42" customFormat="1" ht="15" customHeight="1" x14ac:dyDescent="0.25">
      <c r="A1753" s="53" t="s">
        <v>2711</v>
      </c>
      <c r="B1753" s="53" t="s">
        <v>7605</v>
      </c>
      <c r="C1753" s="105" t="s">
        <v>7606</v>
      </c>
      <c r="D1753" s="53" t="s">
        <v>5462</v>
      </c>
      <c r="E1753" s="53" t="s">
        <v>5472</v>
      </c>
      <c r="F1753" s="66"/>
      <c r="G1753" s="66"/>
      <c r="H1753" s="67" t="s">
        <v>2505</v>
      </c>
    </row>
    <row r="1754" spans="1:8" s="42" customFormat="1" ht="15" customHeight="1" x14ac:dyDescent="0.25">
      <c r="A1754" s="53" t="s">
        <v>2711</v>
      </c>
      <c r="B1754" s="53" t="s">
        <v>7607</v>
      </c>
      <c r="C1754" s="107" t="s">
        <v>7608</v>
      </c>
      <c r="D1754" s="53" t="s">
        <v>5462</v>
      </c>
      <c r="E1754" s="53" t="s">
        <v>5472</v>
      </c>
      <c r="F1754" s="66"/>
      <c r="G1754" s="66"/>
      <c r="H1754" s="67" t="s">
        <v>2505</v>
      </c>
    </row>
    <row r="1755" spans="1:8" s="42" customFormat="1" ht="15" customHeight="1" x14ac:dyDescent="0.25">
      <c r="A1755" s="53" t="s">
        <v>2711</v>
      </c>
      <c r="B1755" s="53" t="s">
        <v>7609</v>
      </c>
      <c r="C1755" s="107" t="s">
        <v>7610</v>
      </c>
      <c r="D1755" s="53" t="s">
        <v>5462</v>
      </c>
      <c r="E1755" s="53" t="s">
        <v>5472</v>
      </c>
      <c r="F1755" s="66"/>
      <c r="G1755" s="66"/>
      <c r="H1755" s="67" t="s">
        <v>2505</v>
      </c>
    </row>
    <row r="1756" spans="1:8" s="42" customFormat="1" ht="15" customHeight="1" x14ac:dyDescent="0.25">
      <c r="A1756" s="53" t="s">
        <v>2711</v>
      </c>
      <c r="B1756" s="53" t="s">
        <v>7611</v>
      </c>
      <c r="C1756" s="105" t="s">
        <v>7612</v>
      </c>
      <c r="D1756" s="53" t="s">
        <v>5462</v>
      </c>
      <c r="E1756" s="53" t="s">
        <v>5472</v>
      </c>
      <c r="F1756" s="66"/>
      <c r="G1756" s="66"/>
      <c r="H1756" s="67" t="s">
        <v>2505</v>
      </c>
    </row>
    <row r="1757" spans="1:8" s="42" customFormat="1" ht="15" customHeight="1" x14ac:dyDescent="0.25">
      <c r="A1757" s="53" t="s">
        <v>2711</v>
      </c>
      <c r="B1757" s="53" t="s">
        <v>7613</v>
      </c>
      <c r="C1757" s="107" t="s">
        <v>7614</v>
      </c>
      <c r="D1757" s="53" t="s">
        <v>5462</v>
      </c>
      <c r="E1757" s="53" t="s">
        <v>5472</v>
      </c>
      <c r="F1757" s="66"/>
      <c r="G1757" s="66"/>
      <c r="H1757" s="67" t="s">
        <v>2505</v>
      </c>
    </row>
    <row r="1758" spans="1:8" s="211" customFormat="1" ht="15" customHeight="1" x14ac:dyDescent="0.25">
      <c r="A1758" s="53" t="s">
        <v>2711</v>
      </c>
      <c r="B1758" s="53" t="s">
        <v>7615</v>
      </c>
      <c r="C1758" s="107" t="s">
        <v>7616</v>
      </c>
      <c r="D1758" s="53" t="s">
        <v>5462</v>
      </c>
      <c r="E1758" s="53" t="s">
        <v>5472</v>
      </c>
      <c r="F1758" s="66"/>
      <c r="G1758" s="66"/>
      <c r="H1758" s="67" t="s">
        <v>2505</v>
      </c>
    </row>
    <row r="1759" spans="1:8" s="42" customFormat="1" ht="15" customHeight="1" x14ac:dyDescent="0.25">
      <c r="A1759" s="53" t="s">
        <v>2711</v>
      </c>
      <c r="B1759" s="53" t="s">
        <v>7617</v>
      </c>
      <c r="C1759" s="99" t="s">
        <v>7618</v>
      </c>
      <c r="D1759" s="53" t="s">
        <v>5462</v>
      </c>
      <c r="E1759" s="53" t="s">
        <v>5472</v>
      </c>
      <c r="F1759" s="66"/>
      <c r="G1759" s="66"/>
      <c r="H1759" s="67" t="s">
        <v>2505</v>
      </c>
    </row>
    <row r="1760" spans="1:8" s="42" customFormat="1" ht="15" customHeight="1" x14ac:dyDescent="0.25">
      <c r="A1760" s="53" t="s">
        <v>2711</v>
      </c>
      <c r="B1760" s="53" t="s">
        <v>7619</v>
      </c>
      <c r="C1760" s="105" t="s">
        <v>7620</v>
      </c>
      <c r="D1760" s="53" t="s">
        <v>5462</v>
      </c>
      <c r="E1760" s="53" t="s">
        <v>5472</v>
      </c>
      <c r="F1760" s="66"/>
      <c r="G1760" s="66"/>
      <c r="H1760" s="67" t="s">
        <v>2505</v>
      </c>
    </row>
    <row r="1761" spans="1:8" s="42" customFormat="1" ht="15" customHeight="1" x14ac:dyDescent="0.25">
      <c r="A1761" s="53" t="s">
        <v>2711</v>
      </c>
      <c r="B1761" s="53" t="s">
        <v>7621</v>
      </c>
      <c r="C1761" s="107" t="s">
        <v>7622</v>
      </c>
      <c r="D1761" s="53" t="s">
        <v>5462</v>
      </c>
      <c r="E1761" s="53" t="s">
        <v>5472</v>
      </c>
      <c r="F1761" s="66"/>
      <c r="G1761" s="66"/>
      <c r="H1761" s="67" t="s">
        <v>2505</v>
      </c>
    </row>
    <row r="1762" spans="1:8" s="42" customFormat="1" ht="15" customHeight="1" x14ac:dyDescent="0.25">
      <c r="A1762" s="53" t="s">
        <v>2711</v>
      </c>
      <c r="B1762" s="53" t="s">
        <v>7623</v>
      </c>
      <c r="C1762" s="107" t="s">
        <v>7624</v>
      </c>
      <c r="D1762" s="53" t="s">
        <v>5462</v>
      </c>
      <c r="E1762" s="53" t="s">
        <v>5472</v>
      </c>
      <c r="F1762" s="66"/>
      <c r="G1762" s="66"/>
      <c r="H1762" s="67" t="s">
        <v>2505</v>
      </c>
    </row>
    <row r="1763" spans="1:8" s="42" customFormat="1" ht="15" customHeight="1" x14ac:dyDescent="0.25">
      <c r="A1763" s="53" t="s">
        <v>2711</v>
      </c>
      <c r="B1763" s="53" t="s">
        <v>7625</v>
      </c>
      <c r="C1763" s="105" t="s">
        <v>7626</v>
      </c>
      <c r="D1763" s="53" t="s">
        <v>5462</v>
      </c>
      <c r="E1763" s="53" t="s">
        <v>5472</v>
      </c>
      <c r="F1763" s="66"/>
      <c r="G1763" s="66"/>
      <c r="H1763" s="67" t="s">
        <v>2505</v>
      </c>
    </row>
    <row r="1764" spans="1:8" s="42" customFormat="1" ht="15" customHeight="1" x14ac:dyDescent="0.25">
      <c r="A1764" s="53" t="s">
        <v>2711</v>
      </c>
      <c r="B1764" s="53" t="s">
        <v>7627</v>
      </c>
      <c r="C1764" s="107" t="s">
        <v>7628</v>
      </c>
      <c r="D1764" s="53" t="s">
        <v>5462</v>
      </c>
      <c r="E1764" s="53" t="s">
        <v>5472</v>
      </c>
      <c r="F1764" s="66"/>
      <c r="G1764" s="66"/>
      <c r="H1764" s="67" t="s">
        <v>2505</v>
      </c>
    </row>
    <row r="1765" spans="1:8" s="42" customFormat="1" ht="15" customHeight="1" x14ac:dyDescent="0.25">
      <c r="A1765" s="53" t="s">
        <v>2711</v>
      </c>
      <c r="B1765" s="53" t="s">
        <v>7629</v>
      </c>
      <c r="C1765" s="107" t="s">
        <v>7630</v>
      </c>
      <c r="D1765" s="53" t="s">
        <v>5462</v>
      </c>
      <c r="E1765" s="53" t="s">
        <v>5472</v>
      </c>
      <c r="F1765" s="66"/>
      <c r="G1765" s="66"/>
      <c r="H1765" s="67" t="s">
        <v>2505</v>
      </c>
    </row>
    <row r="1766" spans="1:8" s="42" customFormat="1" ht="15" customHeight="1" x14ac:dyDescent="0.25">
      <c r="A1766" s="53" t="s">
        <v>2711</v>
      </c>
      <c r="B1766" s="53" t="s">
        <v>7631</v>
      </c>
      <c r="C1766" s="107" t="s">
        <v>7632</v>
      </c>
      <c r="D1766" s="53" t="s">
        <v>5462</v>
      </c>
      <c r="E1766" s="53" t="s">
        <v>5472</v>
      </c>
      <c r="F1766" s="66"/>
      <c r="G1766" s="66"/>
      <c r="H1766" s="67" t="s">
        <v>2505</v>
      </c>
    </row>
    <row r="1767" spans="1:8" s="42" customFormat="1" ht="15" customHeight="1" x14ac:dyDescent="0.25">
      <c r="A1767" s="53" t="s">
        <v>2711</v>
      </c>
      <c r="B1767" s="53" t="s">
        <v>8067</v>
      </c>
      <c r="C1767" s="69" t="s">
        <v>8068</v>
      </c>
      <c r="D1767" s="53" t="s">
        <v>5462</v>
      </c>
      <c r="E1767" s="53" t="s">
        <v>5472</v>
      </c>
      <c r="F1767" s="66"/>
      <c r="G1767" s="66"/>
      <c r="H1767" s="67" t="s">
        <v>2505</v>
      </c>
    </row>
    <row r="1768" spans="1:8" s="42" customFormat="1" ht="15" customHeight="1" x14ac:dyDescent="0.25">
      <c r="A1768" s="53" t="s">
        <v>2711</v>
      </c>
      <c r="B1768" s="53" t="s">
        <v>8069</v>
      </c>
      <c r="C1768" s="70" t="s">
        <v>8070</v>
      </c>
      <c r="D1768" s="53" t="s">
        <v>5462</v>
      </c>
      <c r="E1768" s="53" t="s">
        <v>5472</v>
      </c>
      <c r="F1768" s="66"/>
      <c r="G1768" s="66"/>
      <c r="H1768" s="67" t="s">
        <v>2505</v>
      </c>
    </row>
    <row r="1769" spans="1:8" s="42" customFormat="1" ht="15" customHeight="1" x14ac:dyDescent="0.25">
      <c r="A1769" s="53" t="s">
        <v>2711</v>
      </c>
      <c r="B1769" s="53" t="s">
        <v>8071</v>
      </c>
      <c r="C1769" s="71" t="s">
        <v>8072</v>
      </c>
      <c r="D1769" s="53" t="s">
        <v>5462</v>
      </c>
      <c r="E1769" s="53" t="s">
        <v>5472</v>
      </c>
      <c r="F1769" s="66"/>
      <c r="G1769" s="66"/>
      <c r="H1769" s="67" t="s">
        <v>2505</v>
      </c>
    </row>
    <row r="1770" spans="1:8" s="42" customFormat="1" ht="15" customHeight="1" x14ac:dyDescent="0.25">
      <c r="A1770" s="53" t="s">
        <v>2711</v>
      </c>
      <c r="B1770" s="53" t="s">
        <v>8073</v>
      </c>
      <c r="C1770" s="71" t="s">
        <v>8074</v>
      </c>
      <c r="D1770" s="53" t="s">
        <v>5462</v>
      </c>
      <c r="E1770" s="53" t="s">
        <v>5472</v>
      </c>
      <c r="F1770" s="66"/>
      <c r="G1770" s="66"/>
      <c r="H1770" s="67" t="s">
        <v>2505</v>
      </c>
    </row>
    <row r="1771" spans="1:8" s="42" customFormat="1" ht="15" customHeight="1" x14ac:dyDescent="0.25">
      <c r="A1771" s="53" t="s">
        <v>2711</v>
      </c>
      <c r="B1771" s="53" t="s">
        <v>8075</v>
      </c>
      <c r="C1771" s="71" t="s">
        <v>8076</v>
      </c>
      <c r="D1771" s="53" t="s">
        <v>5462</v>
      </c>
      <c r="E1771" s="53" t="s">
        <v>5472</v>
      </c>
      <c r="F1771" s="66"/>
      <c r="G1771" s="66"/>
      <c r="H1771" s="67" t="s">
        <v>2505</v>
      </c>
    </row>
    <row r="1772" spans="1:8" s="42" customFormat="1" ht="15" customHeight="1" x14ac:dyDescent="0.25">
      <c r="A1772" s="53" t="s">
        <v>2711</v>
      </c>
      <c r="B1772" s="53" t="s">
        <v>8077</v>
      </c>
      <c r="C1772" s="71" t="s">
        <v>8078</v>
      </c>
      <c r="D1772" s="53" t="s">
        <v>5462</v>
      </c>
      <c r="E1772" s="53" t="s">
        <v>5472</v>
      </c>
      <c r="F1772" s="66"/>
      <c r="G1772" s="66"/>
      <c r="H1772" s="67" t="s">
        <v>2505</v>
      </c>
    </row>
    <row r="1773" spans="1:8" s="42" customFormat="1" ht="15" customHeight="1" x14ac:dyDescent="0.25">
      <c r="A1773" s="53" t="s">
        <v>2711</v>
      </c>
      <c r="B1773" s="53" t="s">
        <v>8079</v>
      </c>
      <c r="C1773" s="66" t="s">
        <v>8080</v>
      </c>
      <c r="D1773" s="53" t="s">
        <v>5462</v>
      </c>
      <c r="E1773" s="53" t="s">
        <v>5472</v>
      </c>
      <c r="F1773" s="66"/>
      <c r="G1773" s="66"/>
      <c r="H1773" s="67" t="s">
        <v>2505</v>
      </c>
    </row>
    <row r="1774" spans="1:8" s="42" customFormat="1" ht="15" customHeight="1" x14ac:dyDescent="0.25">
      <c r="A1774" s="53" t="s">
        <v>2711</v>
      </c>
      <c r="B1774" s="53" t="s">
        <v>8081</v>
      </c>
      <c r="C1774" s="68" t="s">
        <v>8082</v>
      </c>
      <c r="D1774" s="53" t="s">
        <v>5462</v>
      </c>
      <c r="E1774" s="53" t="s">
        <v>5472</v>
      </c>
      <c r="F1774" s="66"/>
      <c r="G1774" s="66"/>
      <c r="H1774" s="67" t="s">
        <v>2505</v>
      </c>
    </row>
    <row r="1775" spans="1:8" s="42" customFormat="1" ht="15" customHeight="1" x14ac:dyDescent="0.25">
      <c r="A1775" s="53" t="s">
        <v>2711</v>
      </c>
      <c r="B1775" s="53" t="s">
        <v>8083</v>
      </c>
      <c r="C1775" s="69" t="s">
        <v>8084</v>
      </c>
      <c r="D1775" s="53" t="s">
        <v>5462</v>
      </c>
      <c r="E1775" s="53" t="s">
        <v>5472</v>
      </c>
      <c r="F1775" s="66"/>
      <c r="G1775" s="66"/>
      <c r="H1775" s="67" t="s">
        <v>2505</v>
      </c>
    </row>
    <row r="1776" spans="1:8" s="42" customFormat="1" ht="15" customHeight="1" x14ac:dyDescent="0.25">
      <c r="A1776" s="53" t="s">
        <v>2711</v>
      </c>
      <c r="B1776" s="53" t="s">
        <v>8085</v>
      </c>
      <c r="C1776" s="70" t="s">
        <v>8086</v>
      </c>
      <c r="D1776" s="53" t="s">
        <v>5462</v>
      </c>
      <c r="E1776" s="53" t="s">
        <v>5472</v>
      </c>
      <c r="F1776" s="66"/>
      <c r="G1776" s="66"/>
      <c r="H1776" s="67" t="s">
        <v>2505</v>
      </c>
    </row>
    <row r="1777" spans="1:8" s="42" customFormat="1" ht="15" customHeight="1" x14ac:dyDescent="0.25">
      <c r="A1777" s="152" t="s">
        <v>2711</v>
      </c>
      <c r="B1777" s="152" t="s">
        <v>5904</v>
      </c>
      <c r="C1777" s="159" t="s">
        <v>5905</v>
      </c>
      <c r="D1777" s="152" t="s">
        <v>5462</v>
      </c>
      <c r="E1777" s="152" t="s">
        <v>5472</v>
      </c>
      <c r="F1777" s="153"/>
      <c r="G1777" s="153"/>
      <c r="H1777" s="154" t="s">
        <v>2505</v>
      </c>
    </row>
    <row r="1778" spans="1:8" s="42" customFormat="1" ht="15" customHeight="1" x14ac:dyDescent="0.25">
      <c r="A1778" s="130" t="s">
        <v>2711</v>
      </c>
      <c r="B1778" s="138" t="s">
        <v>13667</v>
      </c>
      <c r="C1778" s="103" t="s">
        <v>13244</v>
      </c>
      <c r="D1778" s="103"/>
      <c r="E1778" s="103"/>
      <c r="F1778" s="103"/>
      <c r="G1778" s="103"/>
      <c r="H1778" s="103"/>
    </row>
    <row r="1779" spans="1:8" s="42" customFormat="1" ht="15" customHeight="1" x14ac:dyDescent="0.25">
      <c r="A1779" s="125" t="s">
        <v>2711</v>
      </c>
      <c r="B1779" s="125" t="s">
        <v>5908</v>
      </c>
      <c r="C1779" s="131" t="s">
        <v>5909</v>
      </c>
      <c r="D1779" s="125" t="s">
        <v>5462</v>
      </c>
      <c r="E1779" s="125" t="s">
        <v>5472</v>
      </c>
      <c r="F1779" s="173"/>
      <c r="G1779" s="173"/>
      <c r="H1779" s="126" t="s">
        <v>2505</v>
      </c>
    </row>
    <row r="1780" spans="1:8" s="42" customFormat="1" ht="15" customHeight="1" x14ac:dyDescent="0.25">
      <c r="A1780" s="53" t="s">
        <v>2711</v>
      </c>
      <c r="B1780" s="53" t="s">
        <v>7591</v>
      </c>
      <c r="C1780" s="105" t="s">
        <v>7592</v>
      </c>
      <c r="D1780" s="53" t="s">
        <v>5462</v>
      </c>
      <c r="E1780" s="53" t="s">
        <v>5472</v>
      </c>
      <c r="F1780" s="66"/>
      <c r="G1780" s="66"/>
      <c r="H1780" s="67" t="s">
        <v>2505</v>
      </c>
    </row>
    <row r="1781" spans="1:8" s="42" customFormat="1" ht="15" customHeight="1" x14ac:dyDescent="0.25">
      <c r="A1781" s="53" t="s">
        <v>2711</v>
      </c>
      <c r="B1781" s="53" t="s">
        <v>7593</v>
      </c>
      <c r="C1781" s="107" t="s">
        <v>7594</v>
      </c>
      <c r="D1781" s="53" t="s">
        <v>5462</v>
      </c>
      <c r="E1781" s="53" t="s">
        <v>5472</v>
      </c>
      <c r="F1781" s="66"/>
      <c r="G1781" s="66"/>
      <c r="H1781" s="67" t="s">
        <v>2505</v>
      </c>
    </row>
    <row r="1782" spans="1:8" s="42" customFormat="1" ht="15" customHeight="1" x14ac:dyDescent="0.25">
      <c r="A1782" s="53" t="s">
        <v>2711</v>
      </c>
      <c r="B1782" s="53" t="s">
        <v>7595</v>
      </c>
      <c r="C1782" s="107" t="s">
        <v>7596</v>
      </c>
      <c r="D1782" s="53" t="s">
        <v>5462</v>
      </c>
      <c r="E1782" s="53" t="s">
        <v>5472</v>
      </c>
      <c r="F1782" s="66"/>
      <c r="G1782" s="66"/>
      <c r="H1782" s="67" t="s">
        <v>2505</v>
      </c>
    </row>
    <row r="1783" spans="1:8" s="211" customFormat="1" ht="15" customHeight="1" x14ac:dyDescent="0.25">
      <c r="A1783" s="53" t="s">
        <v>2711</v>
      </c>
      <c r="B1783" s="53" t="s">
        <v>7597</v>
      </c>
      <c r="C1783" s="105" t="s">
        <v>7598</v>
      </c>
      <c r="D1783" s="53" t="s">
        <v>5462</v>
      </c>
      <c r="E1783" s="53" t="s">
        <v>5472</v>
      </c>
      <c r="F1783" s="66"/>
      <c r="G1783" s="66"/>
      <c r="H1783" s="67" t="s">
        <v>2505</v>
      </c>
    </row>
    <row r="1784" spans="1:8" s="42" customFormat="1" ht="15" customHeight="1" x14ac:dyDescent="0.25">
      <c r="A1784" s="53" t="s">
        <v>2711</v>
      </c>
      <c r="B1784" s="53" t="s">
        <v>7599</v>
      </c>
      <c r="C1784" s="107" t="s">
        <v>7600</v>
      </c>
      <c r="D1784" s="53" t="s">
        <v>5462</v>
      </c>
      <c r="E1784" s="53" t="s">
        <v>5472</v>
      </c>
      <c r="F1784" s="66"/>
      <c r="G1784" s="66"/>
      <c r="H1784" s="67" t="s">
        <v>2505</v>
      </c>
    </row>
    <row r="1785" spans="1:8" s="42" customFormat="1" ht="15" customHeight="1" x14ac:dyDescent="0.25">
      <c r="A1785" s="53" t="s">
        <v>2711</v>
      </c>
      <c r="B1785" s="53" t="s">
        <v>7601</v>
      </c>
      <c r="C1785" s="107" t="s">
        <v>7602</v>
      </c>
      <c r="D1785" s="53" t="s">
        <v>5462</v>
      </c>
      <c r="E1785" s="53" t="s">
        <v>5472</v>
      </c>
      <c r="F1785" s="66"/>
      <c r="G1785" s="66"/>
      <c r="H1785" s="67" t="s">
        <v>2505</v>
      </c>
    </row>
    <row r="1786" spans="1:8" s="42" customFormat="1" ht="15" customHeight="1" x14ac:dyDescent="0.25">
      <c r="A1786" s="53" t="s">
        <v>2711</v>
      </c>
      <c r="B1786" s="53" t="s">
        <v>5910</v>
      </c>
      <c r="C1786" s="99" t="s">
        <v>5911</v>
      </c>
      <c r="D1786" s="53" t="s">
        <v>5462</v>
      </c>
      <c r="E1786" s="53" t="s">
        <v>5472</v>
      </c>
      <c r="F1786" s="66"/>
      <c r="G1786" s="66"/>
      <c r="H1786" s="67" t="s">
        <v>2505</v>
      </c>
    </row>
    <row r="1787" spans="1:8" s="42" customFormat="1" ht="15" customHeight="1" x14ac:dyDescent="0.25">
      <c r="A1787" s="53" t="s">
        <v>2711</v>
      </c>
      <c r="B1787" s="53" t="s">
        <v>7603</v>
      </c>
      <c r="C1787" s="105" t="s">
        <v>7604</v>
      </c>
      <c r="D1787" s="53" t="s">
        <v>5462</v>
      </c>
      <c r="E1787" s="53" t="s">
        <v>5472</v>
      </c>
      <c r="F1787" s="66"/>
      <c r="G1787" s="66"/>
      <c r="H1787" s="67" t="s">
        <v>2505</v>
      </c>
    </row>
    <row r="1788" spans="1:8" s="211" customFormat="1" ht="15" customHeight="1" x14ac:dyDescent="0.25">
      <c r="A1788" s="53" t="s">
        <v>2711</v>
      </c>
      <c r="B1788" s="53" t="s">
        <v>7605</v>
      </c>
      <c r="C1788" s="107" t="s">
        <v>7606</v>
      </c>
      <c r="D1788" s="53" t="s">
        <v>5462</v>
      </c>
      <c r="E1788" s="53" t="s">
        <v>5472</v>
      </c>
      <c r="F1788" s="66"/>
      <c r="G1788" s="66"/>
      <c r="H1788" s="67" t="s">
        <v>2505</v>
      </c>
    </row>
    <row r="1789" spans="1:8" s="42" customFormat="1" ht="15" customHeight="1" x14ac:dyDescent="0.25">
      <c r="A1789" s="53" t="s">
        <v>2711</v>
      </c>
      <c r="B1789" s="53" t="s">
        <v>7607</v>
      </c>
      <c r="C1789" s="110" t="s">
        <v>7608</v>
      </c>
      <c r="D1789" s="53" t="s">
        <v>5462</v>
      </c>
      <c r="E1789" s="53" t="s">
        <v>5472</v>
      </c>
      <c r="F1789" s="66"/>
      <c r="G1789" s="66"/>
      <c r="H1789" s="67" t="s">
        <v>2505</v>
      </c>
    </row>
    <row r="1790" spans="1:8" s="42" customFormat="1" ht="15" customHeight="1" x14ac:dyDescent="0.25">
      <c r="A1790" s="53" t="s">
        <v>2711</v>
      </c>
      <c r="B1790" s="53" t="s">
        <v>7609</v>
      </c>
      <c r="C1790" s="110" t="s">
        <v>7610</v>
      </c>
      <c r="D1790" s="53" t="s">
        <v>5462</v>
      </c>
      <c r="E1790" s="53" t="s">
        <v>5472</v>
      </c>
      <c r="F1790" s="66"/>
      <c r="G1790" s="66"/>
      <c r="H1790" s="67" t="s">
        <v>2505</v>
      </c>
    </row>
    <row r="1791" spans="1:8" s="42" customFormat="1" ht="15" customHeight="1" x14ac:dyDescent="0.25">
      <c r="A1791" s="53" t="s">
        <v>2711</v>
      </c>
      <c r="B1791" s="53" t="s">
        <v>7611</v>
      </c>
      <c r="C1791" s="107" t="s">
        <v>7612</v>
      </c>
      <c r="D1791" s="53" t="s">
        <v>5462</v>
      </c>
      <c r="E1791" s="53" t="s">
        <v>5472</v>
      </c>
      <c r="F1791" s="66"/>
      <c r="G1791" s="66"/>
      <c r="H1791" s="67" t="s">
        <v>2505</v>
      </c>
    </row>
    <row r="1792" spans="1:8" ht="15" customHeight="1" x14ac:dyDescent="0.25">
      <c r="A1792" s="53" t="s">
        <v>2711</v>
      </c>
      <c r="B1792" s="53" t="s">
        <v>7613</v>
      </c>
      <c r="C1792" s="110" t="s">
        <v>7614</v>
      </c>
      <c r="D1792" s="53" t="s">
        <v>5462</v>
      </c>
      <c r="E1792" s="53" t="s">
        <v>5472</v>
      </c>
      <c r="F1792" s="66"/>
      <c r="G1792" s="66"/>
      <c r="H1792" s="67" t="s">
        <v>2505</v>
      </c>
    </row>
    <row r="1793" spans="1:8" ht="15" customHeight="1" x14ac:dyDescent="0.25">
      <c r="A1793" s="53" t="s">
        <v>2711</v>
      </c>
      <c r="B1793" s="53" t="s">
        <v>7615</v>
      </c>
      <c r="C1793" s="110" t="s">
        <v>7616</v>
      </c>
      <c r="D1793" s="53" t="s">
        <v>5462</v>
      </c>
      <c r="E1793" s="53" t="s">
        <v>5472</v>
      </c>
      <c r="F1793" s="66"/>
      <c r="G1793" s="66"/>
      <c r="H1793" s="67" t="s">
        <v>2505</v>
      </c>
    </row>
    <row r="1794" spans="1:8" s="42" customFormat="1" ht="15" customHeight="1" x14ac:dyDescent="0.25">
      <c r="A1794" s="53" t="s">
        <v>2711</v>
      </c>
      <c r="B1794" s="53" t="s">
        <v>7617</v>
      </c>
      <c r="C1794" s="105" t="s">
        <v>7618</v>
      </c>
      <c r="D1794" s="53" t="s">
        <v>5462</v>
      </c>
      <c r="E1794" s="53" t="s">
        <v>5472</v>
      </c>
      <c r="F1794" s="66"/>
      <c r="G1794" s="66"/>
      <c r="H1794" s="67" t="s">
        <v>2505</v>
      </c>
    </row>
    <row r="1795" spans="1:8" s="42" customFormat="1" ht="15" customHeight="1" x14ac:dyDescent="0.25">
      <c r="A1795" s="53" t="s">
        <v>2711</v>
      </c>
      <c r="B1795" s="53" t="s">
        <v>7619</v>
      </c>
      <c r="C1795" s="107" t="s">
        <v>7620</v>
      </c>
      <c r="D1795" s="53" t="s">
        <v>5462</v>
      </c>
      <c r="E1795" s="53" t="s">
        <v>5472</v>
      </c>
      <c r="F1795" s="66"/>
      <c r="G1795" s="66"/>
      <c r="H1795" s="67" t="s">
        <v>2505</v>
      </c>
    </row>
    <row r="1796" spans="1:8" s="42" customFormat="1" ht="15" customHeight="1" x14ac:dyDescent="0.25">
      <c r="A1796" s="53" t="s">
        <v>2711</v>
      </c>
      <c r="B1796" s="53" t="s">
        <v>7621</v>
      </c>
      <c r="C1796" s="110" t="s">
        <v>7622</v>
      </c>
      <c r="D1796" s="53" t="s">
        <v>5462</v>
      </c>
      <c r="E1796" s="53" t="s">
        <v>5472</v>
      </c>
      <c r="F1796" s="66"/>
      <c r="G1796" s="66"/>
      <c r="H1796" s="67" t="s">
        <v>2505</v>
      </c>
    </row>
    <row r="1797" spans="1:8" s="42" customFormat="1" ht="15" customHeight="1" x14ac:dyDescent="0.25">
      <c r="A1797" s="53" t="s">
        <v>2711</v>
      </c>
      <c r="B1797" s="53" t="s">
        <v>7623</v>
      </c>
      <c r="C1797" s="110" t="s">
        <v>7624</v>
      </c>
      <c r="D1797" s="53" t="s">
        <v>5462</v>
      </c>
      <c r="E1797" s="53" t="s">
        <v>5472</v>
      </c>
      <c r="F1797" s="66"/>
      <c r="G1797" s="66"/>
      <c r="H1797" s="67" t="s">
        <v>2505</v>
      </c>
    </row>
    <row r="1798" spans="1:8" s="42" customFormat="1" ht="15" customHeight="1" x14ac:dyDescent="0.25">
      <c r="A1798" s="53" t="s">
        <v>2711</v>
      </c>
      <c r="B1798" s="53" t="s">
        <v>7625</v>
      </c>
      <c r="C1798" s="107" t="s">
        <v>7626</v>
      </c>
      <c r="D1798" s="53" t="s">
        <v>5462</v>
      </c>
      <c r="E1798" s="53" t="s">
        <v>5472</v>
      </c>
      <c r="F1798" s="66"/>
      <c r="G1798" s="66"/>
      <c r="H1798" s="67" t="s">
        <v>2505</v>
      </c>
    </row>
    <row r="1799" spans="1:8" s="211" customFormat="1" ht="15" customHeight="1" x14ac:dyDescent="0.25">
      <c r="A1799" s="53" t="s">
        <v>2711</v>
      </c>
      <c r="B1799" s="53" t="s">
        <v>7627</v>
      </c>
      <c r="C1799" s="110" t="s">
        <v>7628</v>
      </c>
      <c r="D1799" s="53" t="s">
        <v>5462</v>
      </c>
      <c r="E1799" s="53" t="s">
        <v>5472</v>
      </c>
      <c r="F1799" s="66"/>
      <c r="G1799" s="66"/>
      <c r="H1799" s="67" t="s">
        <v>2505</v>
      </c>
    </row>
    <row r="1800" spans="1:8" s="42" customFormat="1" ht="15" customHeight="1" x14ac:dyDescent="0.25">
      <c r="A1800" s="53" t="s">
        <v>2711</v>
      </c>
      <c r="B1800" s="53" t="s">
        <v>7629</v>
      </c>
      <c r="C1800" s="110" t="s">
        <v>7630</v>
      </c>
      <c r="D1800" s="53" t="s">
        <v>5462</v>
      </c>
      <c r="E1800" s="53" t="s">
        <v>5472</v>
      </c>
      <c r="F1800" s="66"/>
      <c r="G1800" s="66"/>
      <c r="H1800" s="67" t="s">
        <v>2505</v>
      </c>
    </row>
    <row r="1801" spans="1:8" s="42" customFormat="1" ht="15" customHeight="1" x14ac:dyDescent="0.25">
      <c r="A1801" s="53" t="s">
        <v>2711</v>
      </c>
      <c r="B1801" s="53" t="s">
        <v>7631</v>
      </c>
      <c r="C1801" s="110" t="s">
        <v>7632</v>
      </c>
      <c r="D1801" s="53" t="s">
        <v>5462</v>
      </c>
      <c r="E1801" s="53" t="s">
        <v>5472</v>
      </c>
      <c r="F1801" s="66"/>
      <c r="G1801" s="66"/>
      <c r="H1801" s="67" t="s">
        <v>2505</v>
      </c>
    </row>
    <row r="1802" spans="1:8" s="42" customFormat="1" ht="15" customHeight="1" x14ac:dyDescent="0.25">
      <c r="A1802" s="53" t="s">
        <v>2711</v>
      </c>
      <c r="B1802" s="53" t="s">
        <v>8087</v>
      </c>
      <c r="C1802" s="70" t="s">
        <v>8088</v>
      </c>
      <c r="D1802" s="53" t="s">
        <v>5462</v>
      </c>
      <c r="E1802" s="53" t="s">
        <v>5472</v>
      </c>
      <c r="F1802" s="66"/>
      <c r="G1802" s="66"/>
      <c r="H1802" s="67" t="s">
        <v>2505</v>
      </c>
    </row>
    <row r="1803" spans="1:8" s="42" customFormat="1" ht="15" customHeight="1" x14ac:dyDescent="0.25">
      <c r="A1803" s="53" t="s">
        <v>2711</v>
      </c>
      <c r="B1803" s="53" t="s">
        <v>8089</v>
      </c>
      <c r="C1803" s="71" t="s">
        <v>8090</v>
      </c>
      <c r="D1803" s="53" t="s">
        <v>5462</v>
      </c>
      <c r="E1803" s="53" t="s">
        <v>5472</v>
      </c>
      <c r="F1803" s="66"/>
      <c r="G1803" s="66"/>
      <c r="H1803" s="67" t="s">
        <v>2505</v>
      </c>
    </row>
    <row r="1804" spans="1:8" s="42" customFormat="1" ht="15" customHeight="1" x14ac:dyDescent="0.25">
      <c r="A1804" s="53" t="s">
        <v>2711</v>
      </c>
      <c r="B1804" s="53" t="s">
        <v>8091</v>
      </c>
      <c r="C1804" s="66" t="s">
        <v>8092</v>
      </c>
      <c r="D1804" s="53" t="s">
        <v>5462</v>
      </c>
      <c r="E1804" s="53" t="s">
        <v>5472</v>
      </c>
      <c r="F1804" s="66"/>
      <c r="G1804" s="66"/>
      <c r="H1804" s="67" t="s">
        <v>2505</v>
      </c>
    </row>
    <row r="1805" spans="1:8" s="42" customFormat="1" ht="15" customHeight="1" x14ac:dyDescent="0.25">
      <c r="A1805" s="53" t="s">
        <v>2711</v>
      </c>
      <c r="B1805" s="53" t="s">
        <v>8093</v>
      </c>
      <c r="C1805" s="68" t="s">
        <v>8094</v>
      </c>
      <c r="D1805" s="53" t="s">
        <v>5462</v>
      </c>
      <c r="E1805" s="53" t="s">
        <v>5472</v>
      </c>
      <c r="F1805" s="66"/>
      <c r="G1805" s="66"/>
      <c r="H1805" s="67" t="s">
        <v>2505</v>
      </c>
    </row>
    <row r="1806" spans="1:8" s="42" customFormat="1" ht="15" customHeight="1" x14ac:dyDescent="0.25">
      <c r="A1806" s="53" t="s">
        <v>2711</v>
      </c>
      <c r="B1806" s="53" t="s">
        <v>8095</v>
      </c>
      <c r="C1806" s="69" t="s">
        <v>8096</v>
      </c>
      <c r="D1806" s="53" t="s">
        <v>5462</v>
      </c>
      <c r="E1806" s="53" t="s">
        <v>5472</v>
      </c>
      <c r="F1806" s="66"/>
      <c r="G1806" s="66"/>
      <c r="H1806" s="67" t="s">
        <v>2505</v>
      </c>
    </row>
    <row r="1807" spans="1:8" s="42" customFormat="1" ht="15" customHeight="1" x14ac:dyDescent="0.25">
      <c r="A1807" s="152" t="s">
        <v>2711</v>
      </c>
      <c r="B1807" s="152" t="s">
        <v>8097</v>
      </c>
      <c r="C1807" s="155" t="s">
        <v>8098</v>
      </c>
      <c r="D1807" s="152" t="s">
        <v>5462</v>
      </c>
      <c r="E1807" s="152" t="s">
        <v>5472</v>
      </c>
      <c r="F1807" s="153"/>
      <c r="G1807" s="153"/>
      <c r="H1807" s="154" t="s">
        <v>2505</v>
      </c>
    </row>
    <row r="1808" spans="1:8" s="42" customFormat="1" ht="15" customHeight="1" x14ac:dyDescent="0.25">
      <c r="A1808" s="130" t="s">
        <v>2711</v>
      </c>
      <c r="B1808" s="138" t="s">
        <v>13764</v>
      </c>
      <c r="C1808" s="102" t="s">
        <v>13341</v>
      </c>
      <c r="D1808" s="103"/>
      <c r="E1808" s="103"/>
      <c r="F1808" s="103"/>
      <c r="G1808" s="103"/>
      <c r="H1808" s="103"/>
    </row>
    <row r="1809" spans="1:8" s="42" customFormat="1" ht="15" customHeight="1" x14ac:dyDescent="0.25">
      <c r="A1809" s="125" t="s">
        <v>2711</v>
      </c>
      <c r="B1809" s="125" t="s">
        <v>8099</v>
      </c>
      <c r="C1809" s="175" t="s">
        <v>8100</v>
      </c>
      <c r="D1809" s="125" t="s">
        <v>5462</v>
      </c>
      <c r="E1809" s="125" t="s">
        <v>5472</v>
      </c>
      <c r="F1809" s="173"/>
      <c r="G1809" s="173"/>
      <c r="H1809" s="126" t="s">
        <v>2505</v>
      </c>
    </row>
    <row r="1810" spans="1:8" s="42" customFormat="1" ht="15" customHeight="1" x14ac:dyDescent="0.25">
      <c r="A1810" s="53" t="s">
        <v>2711</v>
      </c>
      <c r="B1810" s="53" t="s">
        <v>8101</v>
      </c>
      <c r="C1810" s="72" t="s">
        <v>8102</v>
      </c>
      <c r="D1810" s="53" t="s">
        <v>5462</v>
      </c>
      <c r="E1810" s="53" t="s">
        <v>5472</v>
      </c>
      <c r="F1810" s="66"/>
      <c r="G1810" s="66"/>
      <c r="H1810" s="67" t="s">
        <v>2505</v>
      </c>
    </row>
    <row r="1811" spans="1:8" s="42" customFormat="1" ht="15" customHeight="1" x14ac:dyDescent="0.25">
      <c r="A1811" s="53" t="s">
        <v>2711</v>
      </c>
      <c r="B1811" s="53" t="s">
        <v>8103</v>
      </c>
      <c r="C1811" s="69" t="s">
        <v>8104</v>
      </c>
      <c r="D1811" s="53" t="s">
        <v>5462</v>
      </c>
      <c r="E1811" s="53" t="s">
        <v>5472</v>
      </c>
      <c r="F1811" s="66"/>
      <c r="G1811" s="66"/>
      <c r="H1811" s="67" t="s">
        <v>2505</v>
      </c>
    </row>
    <row r="1812" spans="1:8" s="42" customFormat="1" ht="15" customHeight="1" x14ac:dyDescent="0.25">
      <c r="A1812" s="53" t="s">
        <v>2711</v>
      </c>
      <c r="B1812" s="53" t="s">
        <v>4041</v>
      </c>
      <c r="C1812" s="70" t="s">
        <v>7048</v>
      </c>
      <c r="D1812" s="53" t="s">
        <v>5462</v>
      </c>
      <c r="E1812" s="53" t="s">
        <v>5472</v>
      </c>
      <c r="F1812" s="66"/>
      <c r="G1812" s="66"/>
      <c r="H1812" s="67" t="s">
        <v>2505</v>
      </c>
    </row>
    <row r="1813" spans="1:8" s="42" customFormat="1" ht="15" customHeight="1" x14ac:dyDescent="0.25">
      <c r="A1813" s="53" t="s">
        <v>2711</v>
      </c>
      <c r="B1813" s="53" t="s">
        <v>4502</v>
      </c>
      <c r="C1813" s="70" t="s">
        <v>7148</v>
      </c>
      <c r="D1813" s="53" t="s">
        <v>5462</v>
      </c>
      <c r="E1813" s="53" t="s">
        <v>5472</v>
      </c>
      <c r="F1813" s="66"/>
      <c r="G1813" s="66"/>
      <c r="H1813" s="67" t="s">
        <v>2505</v>
      </c>
    </row>
    <row r="1814" spans="1:8" s="42" customFormat="1" ht="15" customHeight="1" x14ac:dyDescent="0.25">
      <c r="A1814" s="53" t="s">
        <v>2711</v>
      </c>
      <c r="B1814" s="53" t="s">
        <v>8105</v>
      </c>
      <c r="C1814" s="66" t="s">
        <v>8106</v>
      </c>
      <c r="D1814" s="53" t="s">
        <v>5462</v>
      </c>
      <c r="E1814" s="53" t="s">
        <v>5472</v>
      </c>
      <c r="F1814" s="66"/>
      <c r="G1814" s="66"/>
      <c r="H1814" s="67" t="s">
        <v>2505</v>
      </c>
    </row>
    <row r="1815" spans="1:8" s="42" customFormat="1" ht="15" customHeight="1" x14ac:dyDescent="0.25">
      <c r="A1815" s="53" t="s">
        <v>2711</v>
      </c>
      <c r="B1815" s="53" t="s">
        <v>8107</v>
      </c>
      <c r="C1815" s="68" t="s">
        <v>8108</v>
      </c>
      <c r="D1815" s="53" t="s">
        <v>5462</v>
      </c>
      <c r="E1815" s="53" t="s">
        <v>5472</v>
      </c>
      <c r="F1815" s="66"/>
      <c r="G1815" s="66"/>
      <c r="H1815" s="67" t="s">
        <v>2505</v>
      </c>
    </row>
    <row r="1816" spans="1:8" s="42" customFormat="1" ht="15" customHeight="1" x14ac:dyDescent="0.25">
      <c r="A1816" s="53" t="s">
        <v>2711</v>
      </c>
      <c r="B1816" s="53" t="s">
        <v>8109</v>
      </c>
      <c r="C1816" s="69" t="s">
        <v>8110</v>
      </c>
      <c r="D1816" s="53" t="s">
        <v>5462</v>
      </c>
      <c r="E1816" s="53" t="s">
        <v>5472</v>
      </c>
      <c r="F1816" s="66"/>
      <c r="G1816" s="66"/>
      <c r="H1816" s="67" t="s">
        <v>2505</v>
      </c>
    </row>
    <row r="1817" spans="1:8" s="42" customFormat="1" ht="15" customHeight="1" x14ac:dyDescent="0.25">
      <c r="A1817" s="152" t="s">
        <v>2711</v>
      </c>
      <c r="B1817" s="152" t="s">
        <v>8111</v>
      </c>
      <c r="C1817" s="155" t="s">
        <v>8112</v>
      </c>
      <c r="D1817" s="152" t="s">
        <v>5462</v>
      </c>
      <c r="E1817" s="152" t="s">
        <v>5472</v>
      </c>
      <c r="F1817" s="153"/>
      <c r="G1817" s="153"/>
      <c r="H1817" s="154" t="s">
        <v>2505</v>
      </c>
    </row>
    <row r="1818" spans="1:8" s="42" customFormat="1" ht="15" customHeight="1" x14ac:dyDescent="0.25">
      <c r="A1818" s="130" t="s">
        <v>2711</v>
      </c>
      <c r="B1818" s="138" t="s">
        <v>13765</v>
      </c>
      <c r="C1818" s="102" t="s">
        <v>13342</v>
      </c>
      <c r="D1818" s="103"/>
      <c r="E1818" s="103"/>
      <c r="F1818" s="103"/>
      <c r="G1818" s="103"/>
      <c r="H1818" s="103"/>
    </row>
    <row r="1819" spans="1:8" s="42" customFormat="1" ht="15" customHeight="1" x14ac:dyDescent="0.25">
      <c r="A1819" s="179" t="s">
        <v>2711</v>
      </c>
      <c r="B1819" s="179" t="s">
        <v>8097</v>
      </c>
      <c r="C1819" s="180" t="s">
        <v>8098</v>
      </c>
      <c r="D1819" s="179" t="s">
        <v>5462</v>
      </c>
      <c r="E1819" s="179" t="s">
        <v>5472</v>
      </c>
      <c r="F1819" s="181"/>
      <c r="G1819" s="181"/>
      <c r="H1819" s="182" t="s">
        <v>2505</v>
      </c>
    </row>
    <row r="1820" spans="1:8" s="42" customFormat="1" ht="15" customHeight="1" x14ac:dyDescent="0.25">
      <c r="A1820" s="130" t="s">
        <v>2711</v>
      </c>
      <c r="B1820" s="138" t="s">
        <v>13764</v>
      </c>
      <c r="C1820" s="102" t="s">
        <v>13341</v>
      </c>
      <c r="D1820" s="103"/>
      <c r="E1820" s="103"/>
      <c r="F1820" s="103"/>
      <c r="G1820" s="103"/>
      <c r="H1820" s="103"/>
    </row>
    <row r="1821" spans="1:8" s="42" customFormat="1" ht="15" customHeight="1" x14ac:dyDescent="0.25">
      <c r="A1821" s="125" t="s">
        <v>2711</v>
      </c>
      <c r="B1821" s="125" t="s">
        <v>8099</v>
      </c>
      <c r="C1821" s="175" t="s">
        <v>8100</v>
      </c>
      <c r="D1821" s="125" t="s">
        <v>5462</v>
      </c>
      <c r="E1821" s="125" t="s">
        <v>5472</v>
      </c>
      <c r="F1821" s="173"/>
      <c r="G1821" s="173"/>
      <c r="H1821" s="126" t="s">
        <v>2505</v>
      </c>
    </row>
    <row r="1822" spans="1:8" s="42" customFormat="1" ht="15" customHeight="1" x14ac:dyDescent="0.25">
      <c r="A1822" s="53" t="s">
        <v>2711</v>
      </c>
      <c r="B1822" s="53" t="s">
        <v>8101</v>
      </c>
      <c r="C1822" s="72" t="s">
        <v>8102</v>
      </c>
      <c r="D1822" s="53" t="s">
        <v>5462</v>
      </c>
      <c r="E1822" s="53" t="s">
        <v>5472</v>
      </c>
      <c r="F1822" s="66"/>
      <c r="G1822" s="66"/>
      <c r="H1822" s="67" t="s">
        <v>2505</v>
      </c>
    </row>
    <row r="1823" spans="1:8" s="42" customFormat="1" ht="15" customHeight="1" x14ac:dyDescent="0.25">
      <c r="A1823" s="152" t="s">
        <v>2711</v>
      </c>
      <c r="B1823" s="152" t="s">
        <v>8113</v>
      </c>
      <c r="C1823" s="155" t="s">
        <v>8114</v>
      </c>
      <c r="D1823" s="152" t="s">
        <v>5462</v>
      </c>
      <c r="E1823" s="152" t="s">
        <v>5472</v>
      </c>
      <c r="F1823" s="153"/>
      <c r="G1823" s="153"/>
      <c r="H1823" s="154" t="s">
        <v>2505</v>
      </c>
    </row>
    <row r="1824" spans="1:8" s="42" customFormat="1" ht="15" customHeight="1" x14ac:dyDescent="0.25">
      <c r="A1824" s="130" t="s">
        <v>2711</v>
      </c>
      <c r="B1824" s="138" t="s">
        <v>13766</v>
      </c>
      <c r="C1824" s="102" t="s">
        <v>13343</v>
      </c>
      <c r="D1824" s="103"/>
      <c r="E1824" s="103"/>
      <c r="F1824" s="103"/>
      <c r="G1824" s="103"/>
      <c r="H1824" s="103"/>
    </row>
    <row r="1825" spans="1:8" s="42" customFormat="1" ht="15" customHeight="1" x14ac:dyDescent="0.25">
      <c r="A1825" s="125" t="s">
        <v>2711</v>
      </c>
      <c r="B1825" s="125" t="s">
        <v>8115</v>
      </c>
      <c r="C1825" s="175" t="s">
        <v>8116</v>
      </c>
      <c r="D1825" s="125" t="s">
        <v>5462</v>
      </c>
      <c r="E1825" s="125" t="s">
        <v>5472</v>
      </c>
      <c r="F1825" s="173"/>
      <c r="G1825" s="173"/>
      <c r="H1825" s="126" t="s">
        <v>2505</v>
      </c>
    </row>
    <row r="1826" spans="1:8" s="42" customFormat="1" ht="15" customHeight="1" x14ac:dyDescent="0.25">
      <c r="A1826" s="53" t="s">
        <v>2711</v>
      </c>
      <c r="B1826" s="53" t="s">
        <v>8117</v>
      </c>
      <c r="C1826" s="72" t="s">
        <v>8118</v>
      </c>
      <c r="D1826" s="53" t="s">
        <v>5462</v>
      </c>
      <c r="E1826" s="53" t="s">
        <v>5472</v>
      </c>
      <c r="F1826" s="66"/>
      <c r="G1826" s="66"/>
      <c r="H1826" s="67" t="s">
        <v>2505</v>
      </c>
    </row>
    <row r="1827" spans="1:8" s="42" customFormat="1" ht="15" customHeight="1" x14ac:dyDescent="0.25">
      <c r="A1827" s="53" t="s">
        <v>2711</v>
      </c>
      <c r="B1827" s="53" t="s">
        <v>8119</v>
      </c>
      <c r="C1827" s="72" t="s">
        <v>8120</v>
      </c>
      <c r="D1827" s="53" t="s">
        <v>5462</v>
      </c>
      <c r="E1827" s="53" t="s">
        <v>5472</v>
      </c>
      <c r="F1827" s="66"/>
      <c r="G1827" s="66"/>
      <c r="H1827" s="67" t="s">
        <v>2505</v>
      </c>
    </row>
    <row r="1828" spans="1:8" s="42" customFormat="1" ht="15" customHeight="1" x14ac:dyDescent="0.25">
      <c r="A1828" s="53" t="s">
        <v>2711</v>
      </c>
      <c r="B1828" s="53" t="s">
        <v>8121</v>
      </c>
      <c r="C1828" s="69" t="s">
        <v>8122</v>
      </c>
      <c r="D1828" s="53" t="s">
        <v>5462</v>
      </c>
      <c r="E1828" s="53" t="s">
        <v>5472</v>
      </c>
      <c r="F1828" s="66"/>
      <c r="G1828" s="66"/>
      <c r="H1828" s="67" t="s">
        <v>2505</v>
      </c>
    </row>
    <row r="1829" spans="1:8" s="211" customFormat="1" ht="15" customHeight="1" x14ac:dyDescent="0.25">
      <c r="A1829" s="53" t="s">
        <v>2711</v>
      </c>
      <c r="B1829" s="53" t="s">
        <v>2957</v>
      </c>
      <c r="C1829" s="70" t="s">
        <v>2957</v>
      </c>
      <c r="D1829" s="53" t="s">
        <v>5462</v>
      </c>
      <c r="E1829" s="53" t="s">
        <v>5472</v>
      </c>
      <c r="F1829" s="66"/>
      <c r="G1829" s="66"/>
      <c r="H1829" s="67" t="s">
        <v>2505</v>
      </c>
    </row>
    <row r="1830" spans="1:8" s="42" customFormat="1" ht="15" customHeight="1" x14ac:dyDescent="0.25">
      <c r="A1830" s="53" t="s">
        <v>2711</v>
      </c>
      <c r="B1830" s="53" t="s">
        <v>7051</v>
      </c>
      <c r="C1830" s="70" t="s">
        <v>7052</v>
      </c>
      <c r="D1830" s="53" t="s">
        <v>5462</v>
      </c>
      <c r="E1830" s="53" t="s">
        <v>5472</v>
      </c>
      <c r="F1830" s="66"/>
      <c r="G1830" s="66"/>
      <c r="H1830" s="67" t="s">
        <v>2505</v>
      </c>
    </row>
    <row r="1831" spans="1:8" s="42" customFormat="1" ht="15" customHeight="1" x14ac:dyDescent="0.25">
      <c r="A1831" s="53" t="s">
        <v>2711</v>
      </c>
      <c r="B1831" s="53" t="s">
        <v>8123</v>
      </c>
      <c r="C1831" s="70" t="s">
        <v>8124</v>
      </c>
      <c r="D1831" s="53" t="s">
        <v>5462</v>
      </c>
      <c r="E1831" s="53" t="s">
        <v>5472</v>
      </c>
      <c r="F1831" s="66"/>
      <c r="G1831" s="66"/>
      <c r="H1831" s="67" t="s">
        <v>2505</v>
      </c>
    </row>
    <row r="1832" spans="1:8" s="42" customFormat="1" ht="15" customHeight="1" x14ac:dyDescent="0.25">
      <c r="A1832" s="53" t="s">
        <v>2711</v>
      </c>
      <c r="B1832" s="53" t="s">
        <v>8125</v>
      </c>
      <c r="C1832" s="70" t="s">
        <v>8126</v>
      </c>
      <c r="D1832" s="53" t="s">
        <v>5462</v>
      </c>
      <c r="E1832" s="53" t="s">
        <v>5472</v>
      </c>
      <c r="F1832" s="66"/>
      <c r="G1832" s="66"/>
      <c r="H1832" s="67" t="s">
        <v>2505</v>
      </c>
    </row>
    <row r="1833" spans="1:8" s="42" customFormat="1" ht="15" customHeight="1" x14ac:dyDescent="0.25">
      <c r="A1833" s="53" t="s">
        <v>2711</v>
      </c>
      <c r="B1833" s="53" t="s">
        <v>8127</v>
      </c>
      <c r="C1833" s="70" t="s">
        <v>8128</v>
      </c>
      <c r="D1833" s="53" t="s">
        <v>5462</v>
      </c>
      <c r="E1833" s="53" t="s">
        <v>5472</v>
      </c>
      <c r="F1833" s="66"/>
      <c r="G1833" s="66"/>
      <c r="H1833" s="67" t="s">
        <v>2505</v>
      </c>
    </row>
    <row r="1834" spans="1:8" s="42" customFormat="1" ht="15" customHeight="1" x14ac:dyDescent="0.25">
      <c r="A1834" s="53" t="s">
        <v>2711</v>
      </c>
      <c r="B1834" s="53" t="s">
        <v>8129</v>
      </c>
      <c r="C1834" s="70" t="s">
        <v>8130</v>
      </c>
      <c r="D1834" s="53" t="s">
        <v>5462</v>
      </c>
      <c r="E1834" s="53" t="s">
        <v>5472</v>
      </c>
      <c r="F1834" s="66"/>
      <c r="G1834" s="66"/>
      <c r="H1834" s="67" t="s">
        <v>2505</v>
      </c>
    </row>
    <row r="1835" spans="1:8" s="42" customFormat="1" ht="15" customHeight="1" x14ac:dyDescent="0.25">
      <c r="A1835" s="53" t="s">
        <v>2711</v>
      </c>
      <c r="B1835" s="53" t="s">
        <v>8131</v>
      </c>
      <c r="C1835" s="70" t="s">
        <v>8132</v>
      </c>
      <c r="D1835" s="53" t="s">
        <v>5462</v>
      </c>
      <c r="E1835" s="53" t="s">
        <v>5472</v>
      </c>
      <c r="F1835" s="66"/>
      <c r="G1835" s="66"/>
      <c r="H1835" s="67" t="s">
        <v>2505</v>
      </c>
    </row>
    <row r="1836" spans="1:8" s="42" customFormat="1" ht="15" customHeight="1" x14ac:dyDescent="0.25">
      <c r="A1836" s="53" t="s">
        <v>2711</v>
      </c>
      <c r="B1836" s="53" t="s">
        <v>8133</v>
      </c>
      <c r="C1836" s="66" t="s">
        <v>8134</v>
      </c>
      <c r="D1836" s="53" t="s">
        <v>5462</v>
      </c>
      <c r="E1836" s="53" t="s">
        <v>5472</v>
      </c>
      <c r="F1836" s="66"/>
      <c r="G1836" s="66"/>
      <c r="H1836" s="67" t="s">
        <v>2505</v>
      </c>
    </row>
    <row r="1837" spans="1:8" s="42" customFormat="1" ht="15" customHeight="1" x14ac:dyDescent="0.25">
      <c r="A1837" s="53" t="s">
        <v>2711</v>
      </c>
      <c r="B1837" s="53" t="s">
        <v>8135</v>
      </c>
      <c r="C1837" s="66" t="s">
        <v>8136</v>
      </c>
      <c r="D1837" s="53" t="s">
        <v>5462</v>
      </c>
      <c r="E1837" s="53" t="s">
        <v>5472</v>
      </c>
      <c r="F1837" s="66"/>
      <c r="G1837" s="66"/>
      <c r="H1837" s="67" t="s">
        <v>2505</v>
      </c>
    </row>
    <row r="1838" spans="1:8" s="42" customFormat="1" ht="15" customHeight="1" x14ac:dyDescent="0.25">
      <c r="A1838" s="53" t="s">
        <v>2711</v>
      </c>
      <c r="B1838" s="53" t="s">
        <v>8137</v>
      </c>
      <c r="C1838" s="66" t="s">
        <v>8138</v>
      </c>
      <c r="D1838" s="53" t="s">
        <v>5462</v>
      </c>
      <c r="E1838" s="53" t="s">
        <v>5472</v>
      </c>
      <c r="F1838" s="66"/>
      <c r="G1838" s="66"/>
      <c r="H1838" s="67" t="s">
        <v>2505</v>
      </c>
    </row>
    <row r="1839" spans="1:8" s="42" customFormat="1" ht="15" customHeight="1" x14ac:dyDescent="0.25">
      <c r="A1839" s="53" t="s">
        <v>2711</v>
      </c>
      <c r="B1839" s="53" t="s">
        <v>8139</v>
      </c>
      <c r="C1839" s="66" t="s">
        <v>8140</v>
      </c>
      <c r="D1839" s="53" t="s">
        <v>5462</v>
      </c>
      <c r="E1839" s="53" t="s">
        <v>5472</v>
      </c>
      <c r="F1839" s="66"/>
      <c r="G1839" s="66"/>
      <c r="H1839" s="67" t="s">
        <v>2505</v>
      </c>
    </row>
    <row r="1840" spans="1:8" s="42" customFormat="1" ht="15" customHeight="1" x14ac:dyDescent="0.25">
      <c r="A1840" s="53" t="s">
        <v>2711</v>
      </c>
      <c r="B1840" s="53" t="s">
        <v>8141</v>
      </c>
      <c r="C1840" s="66" t="s">
        <v>8142</v>
      </c>
      <c r="D1840" s="53" t="s">
        <v>5462</v>
      </c>
      <c r="E1840" s="53" t="s">
        <v>5472</v>
      </c>
      <c r="F1840" s="66"/>
      <c r="G1840" s="66"/>
      <c r="H1840" s="67" t="s">
        <v>2505</v>
      </c>
    </row>
    <row r="1841" spans="1:8" s="42" customFormat="1" ht="15" customHeight="1" x14ac:dyDescent="0.25">
      <c r="A1841" s="53" t="s">
        <v>2711</v>
      </c>
      <c r="B1841" s="53" t="s">
        <v>8143</v>
      </c>
      <c r="C1841" s="66" t="s">
        <v>8144</v>
      </c>
      <c r="D1841" s="53" t="s">
        <v>5462</v>
      </c>
      <c r="E1841" s="53" t="s">
        <v>5472</v>
      </c>
      <c r="F1841" s="66"/>
      <c r="G1841" s="66"/>
      <c r="H1841" s="67" t="s">
        <v>2505</v>
      </c>
    </row>
    <row r="1842" spans="1:8" s="42" customFormat="1" ht="15" customHeight="1" x14ac:dyDescent="0.25">
      <c r="A1842" s="53" t="s">
        <v>2711</v>
      </c>
      <c r="B1842" s="53" t="s">
        <v>8145</v>
      </c>
      <c r="C1842" s="66" t="s">
        <v>8146</v>
      </c>
      <c r="D1842" s="53" t="s">
        <v>5462</v>
      </c>
      <c r="E1842" s="53" t="s">
        <v>5472</v>
      </c>
      <c r="F1842" s="66"/>
      <c r="G1842" s="66"/>
      <c r="H1842" s="67" t="s">
        <v>2505</v>
      </c>
    </row>
    <row r="1843" spans="1:8" s="42" customFormat="1" ht="15" customHeight="1" x14ac:dyDescent="0.25">
      <c r="A1843" s="53" t="s">
        <v>2711</v>
      </c>
      <c r="B1843" s="53" t="s">
        <v>8147</v>
      </c>
      <c r="C1843" s="66" t="s">
        <v>8148</v>
      </c>
      <c r="D1843" s="53" t="s">
        <v>5462</v>
      </c>
      <c r="E1843" s="53" t="s">
        <v>5472</v>
      </c>
      <c r="F1843" s="66"/>
      <c r="G1843" s="66"/>
      <c r="H1843" s="67" t="s">
        <v>2505</v>
      </c>
    </row>
    <row r="1844" spans="1:8" s="42" customFormat="1" ht="15" customHeight="1" x14ac:dyDescent="0.25">
      <c r="A1844" s="53" t="s">
        <v>2711</v>
      </c>
      <c r="B1844" s="53" t="s">
        <v>8149</v>
      </c>
      <c r="C1844" s="68" t="s">
        <v>8150</v>
      </c>
      <c r="D1844" s="53" t="s">
        <v>5462</v>
      </c>
      <c r="E1844" s="53" t="s">
        <v>5472</v>
      </c>
      <c r="F1844" s="66"/>
      <c r="G1844" s="66"/>
      <c r="H1844" s="67" t="s">
        <v>2505</v>
      </c>
    </row>
    <row r="1845" spans="1:8" s="42" customFormat="1" ht="15" customHeight="1" x14ac:dyDescent="0.25">
      <c r="A1845" s="53" t="s">
        <v>2711</v>
      </c>
      <c r="B1845" s="53" t="s">
        <v>8151</v>
      </c>
      <c r="C1845" s="69" t="s">
        <v>8152</v>
      </c>
      <c r="D1845" s="53" t="s">
        <v>5462</v>
      </c>
      <c r="E1845" s="53" t="s">
        <v>5472</v>
      </c>
      <c r="F1845" s="66"/>
      <c r="G1845" s="66"/>
      <c r="H1845" s="67" t="s">
        <v>2505</v>
      </c>
    </row>
    <row r="1846" spans="1:8" s="42" customFormat="1" ht="15" customHeight="1" x14ac:dyDescent="0.25">
      <c r="A1846" s="53" t="s">
        <v>2711</v>
      </c>
      <c r="B1846" s="53" t="s">
        <v>8153</v>
      </c>
      <c r="C1846" s="70" t="s">
        <v>8154</v>
      </c>
      <c r="D1846" s="53" t="s">
        <v>5462</v>
      </c>
      <c r="E1846" s="53" t="s">
        <v>5472</v>
      </c>
      <c r="F1846" s="66"/>
      <c r="G1846" s="66"/>
      <c r="H1846" s="67" t="s">
        <v>2505</v>
      </c>
    </row>
    <row r="1847" spans="1:8" s="42" customFormat="1" ht="15" customHeight="1" x14ac:dyDescent="0.25">
      <c r="A1847" s="152" t="s">
        <v>2711</v>
      </c>
      <c r="B1847" s="152" t="s">
        <v>8155</v>
      </c>
      <c r="C1847" s="159" t="s">
        <v>8156</v>
      </c>
      <c r="D1847" s="152" t="s">
        <v>5462</v>
      </c>
      <c r="E1847" s="152" t="s">
        <v>5472</v>
      </c>
      <c r="F1847" s="153"/>
      <c r="G1847" s="153"/>
      <c r="H1847" s="154" t="s">
        <v>2505</v>
      </c>
    </row>
    <row r="1848" spans="1:8" s="42" customFormat="1" ht="15" customHeight="1" x14ac:dyDescent="0.25">
      <c r="A1848" s="130" t="s">
        <v>2711</v>
      </c>
      <c r="B1848" s="138" t="s">
        <v>13767</v>
      </c>
      <c r="C1848" s="103" t="s">
        <v>13344</v>
      </c>
      <c r="D1848" s="103"/>
      <c r="E1848" s="103"/>
      <c r="F1848" s="103"/>
      <c r="G1848" s="103"/>
      <c r="H1848" s="103"/>
    </row>
    <row r="1849" spans="1:8" s="42" customFormat="1" ht="15" customHeight="1" x14ac:dyDescent="0.25">
      <c r="A1849" s="125" t="s">
        <v>2711</v>
      </c>
      <c r="B1849" s="125" t="s">
        <v>8159</v>
      </c>
      <c r="C1849" s="176" t="s">
        <v>8160</v>
      </c>
      <c r="D1849" s="125" t="s">
        <v>5462</v>
      </c>
      <c r="E1849" s="125" t="s">
        <v>5472</v>
      </c>
      <c r="F1849" s="173"/>
      <c r="G1849" s="173"/>
      <c r="H1849" s="126" t="s">
        <v>2505</v>
      </c>
    </row>
    <row r="1850" spans="1:8" s="42" customFormat="1" ht="15" customHeight="1" x14ac:dyDescent="0.25">
      <c r="A1850" s="53" t="s">
        <v>2711</v>
      </c>
      <c r="B1850" s="53" t="s">
        <v>8161</v>
      </c>
      <c r="C1850" s="71" t="s">
        <v>8162</v>
      </c>
      <c r="D1850" s="53" t="s">
        <v>5462</v>
      </c>
      <c r="E1850" s="53" t="s">
        <v>5472</v>
      </c>
      <c r="F1850" s="66"/>
      <c r="G1850" s="66"/>
      <c r="H1850" s="67" t="s">
        <v>2505</v>
      </c>
    </row>
    <row r="1851" spans="1:8" s="42" customFormat="1" ht="15" customHeight="1" x14ac:dyDescent="0.25">
      <c r="A1851" s="53" t="s">
        <v>2711</v>
      </c>
      <c r="B1851" s="53" t="s">
        <v>8163</v>
      </c>
      <c r="C1851" s="71" t="s">
        <v>8164</v>
      </c>
      <c r="D1851" s="53" t="s">
        <v>5462</v>
      </c>
      <c r="E1851" s="53" t="s">
        <v>5472</v>
      </c>
      <c r="F1851" s="66"/>
      <c r="G1851" s="66"/>
      <c r="H1851" s="67" t="s">
        <v>2505</v>
      </c>
    </row>
    <row r="1852" spans="1:8" s="42" customFormat="1" ht="15" customHeight="1" x14ac:dyDescent="0.25">
      <c r="A1852" s="53" t="s">
        <v>2711</v>
      </c>
      <c r="B1852" s="53" t="s">
        <v>8165</v>
      </c>
      <c r="C1852" s="71" t="s">
        <v>8166</v>
      </c>
      <c r="D1852" s="53" t="s">
        <v>5462</v>
      </c>
      <c r="E1852" s="53" t="s">
        <v>5472</v>
      </c>
      <c r="F1852" s="66"/>
      <c r="G1852" s="66"/>
      <c r="H1852" s="67" t="s">
        <v>2505</v>
      </c>
    </row>
    <row r="1853" spans="1:8" s="42" customFormat="1" ht="15" customHeight="1" x14ac:dyDescent="0.25">
      <c r="A1853" s="53" t="s">
        <v>2711</v>
      </c>
      <c r="B1853" s="53" t="s">
        <v>8167</v>
      </c>
      <c r="C1853" s="71" t="s">
        <v>8168</v>
      </c>
      <c r="D1853" s="53" t="s">
        <v>5462</v>
      </c>
      <c r="E1853" s="53" t="s">
        <v>5472</v>
      </c>
      <c r="F1853" s="66"/>
      <c r="G1853" s="66"/>
      <c r="H1853" s="67" t="s">
        <v>2505</v>
      </c>
    </row>
    <row r="1854" spans="1:8" s="42" customFormat="1" ht="15" customHeight="1" x14ac:dyDescent="0.25">
      <c r="A1854" s="53" t="s">
        <v>2711</v>
      </c>
      <c r="B1854" s="53" t="s">
        <v>8169</v>
      </c>
      <c r="C1854" s="72" t="s">
        <v>8170</v>
      </c>
      <c r="D1854" s="53" t="s">
        <v>5462</v>
      </c>
      <c r="E1854" s="53" t="s">
        <v>5472</v>
      </c>
      <c r="F1854" s="66"/>
      <c r="G1854" s="66"/>
      <c r="H1854" s="67" t="s">
        <v>2505</v>
      </c>
    </row>
    <row r="1855" spans="1:8" s="42" customFormat="1" ht="15" customHeight="1" x14ac:dyDescent="0.25">
      <c r="A1855" s="53" t="s">
        <v>2711</v>
      </c>
      <c r="B1855" s="53" t="s">
        <v>8171</v>
      </c>
      <c r="C1855" s="72" t="s">
        <v>8172</v>
      </c>
      <c r="D1855" s="53" t="s">
        <v>5462</v>
      </c>
      <c r="E1855" s="53" t="s">
        <v>5472</v>
      </c>
      <c r="F1855" s="66"/>
      <c r="G1855" s="66"/>
      <c r="H1855" s="67" t="s">
        <v>2505</v>
      </c>
    </row>
    <row r="1856" spans="1:8" s="42" customFormat="1" ht="15" customHeight="1" x14ac:dyDescent="0.25">
      <c r="A1856" s="53" t="s">
        <v>2711</v>
      </c>
      <c r="B1856" s="53" t="s">
        <v>8173</v>
      </c>
      <c r="C1856" s="72" t="s">
        <v>8174</v>
      </c>
      <c r="D1856" s="53" t="s">
        <v>5462</v>
      </c>
      <c r="E1856" s="53" t="s">
        <v>5472</v>
      </c>
      <c r="F1856" s="66"/>
      <c r="G1856" s="66"/>
      <c r="H1856" s="67" t="s">
        <v>2505</v>
      </c>
    </row>
    <row r="1857" spans="1:8" s="42" customFormat="1" ht="15" customHeight="1" x14ac:dyDescent="0.25">
      <c r="A1857" s="53" t="s">
        <v>2711</v>
      </c>
      <c r="B1857" s="53" t="s">
        <v>8175</v>
      </c>
      <c r="C1857" s="71" t="s">
        <v>8176</v>
      </c>
      <c r="D1857" s="53" t="s">
        <v>5462</v>
      </c>
      <c r="E1857" s="53" t="s">
        <v>5472</v>
      </c>
      <c r="F1857" s="66"/>
      <c r="G1857" s="66"/>
      <c r="H1857" s="67" t="s">
        <v>2505</v>
      </c>
    </row>
    <row r="1858" spans="1:8" s="42" customFormat="1" ht="15" customHeight="1" x14ac:dyDescent="0.25">
      <c r="A1858" s="53" t="s">
        <v>2711</v>
      </c>
      <c r="B1858" s="53" t="s">
        <v>8177</v>
      </c>
      <c r="C1858" s="71" t="s">
        <v>8178</v>
      </c>
      <c r="D1858" s="53" t="s">
        <v>5462</v>
      </c>
      <c r="E1858" s="53" t="s">
        <v>5472</v>
      </c>
      <c r="F1858" s="66"/>
      <c r="G1858" s="66"/>
      <c r="H1858" s="67" t="s">
        <v>2505</v>
      </c>
    </row>
    <row r="1859" spans="1:8" s="42" customFormat="1" ht="15" customHeight="1" x14ac:dyDescent="0.25">
      <c r="A1859" s="53" t="s">
        <v>2711</v>
      </c>
      <c r="B1859" s="53" t="s">
        <v>8179</v>
      </c>
      <c r="C1859" s="71" t="s">
        <v>8180</v>
      </c>
      <c r="D1859" s="53" t="s">
        <v>5462</v>
      </c>
      <c r="E1859" s="53" t="s">
        <v>5472</v>
      </c>
      <c r="F1859" s="66"/>
      <c r="G1859" s="66"/>
      <c r="H1859" s="67" t="s">
        <v>2505</v>
      </c>
    </row>
    <row r="1860" spans="1:8" s="42" customFormat="1" ht="15" customHeight="1" x14ac:dyDescent="0.25">
      <c r="A1860" s="53" t="s">
        <v>2711</v>
      </c>
      <c r="B1860" s="53" t="s">
        <v>8181</v>
      </c>
      <c r="C1860" s="71" t="s">
        <v>8182</v>
      </c>
      <c r="D1860" s="53" t="s">
        <v>5462</v>
      </c>
      <c r="E1860" s="53" t="s">
        <v>5472</v>
      </c>
      <c r="F1860" s="66"/>
      <c r="G1860" s="66"/>
      <c r="H1860" s="67" t="s">
        <v>2505</v>
      </c>
    </row>
    <row r="1861" spans="1:8" s="42" customFormat="1" ht="15" customHeight="1" x14ac:dyDescent="0.25">
      <c r="A1861" s="53" t="s">
        <v>2711</v>
      </c>
      <c r="B1861" s="53" t="s">
        <v>8183</v>
      </c>
      <c r="C1861" s="71" t="s">
        <v>8184</v>
      </c>
      <c r="D1861" s="53" t="s">
        <v>5462</v>
      </c>
      <c r="E1861" s="53" t="s">
        <v>5472</v>
      </c>
      <c r="F1861" s="66"/>
      <c r="G1861" s="66"/>
      <c r="H1861" s="67" t="s">
        <v>2505</v>
      </c>
    </row>
    <row r="1862" spans="1:8" s="42" customFormat="1" ht="15" customHeight="1" x14ac:dyDescent="0.25">
      <c r="A1862" s="53" t="s">
        <v>2711</v>
      </c>
      <c r="B1862" s="53" t="s">
        <v>8185</v>
      </c>
      <c r="C1862" s="68" t="s">
        <v>8186</v>
      </c>
      <c r="D1862" s="53" t="s">
        <v>5462</v>
      </c>
      <c r="E1862" s="53" t="s">
        <v>5472</v>
      </c>
      <c r="F1862" s="66"/>
      <c r="G1862" s="66"/>
      <c r="H1862" s="67" t="s">
        <v>2505</v>
      </c>
    </row>
    <row r="1863" spans="1:8" s="42" customFormat="1" ht="15" customHeight="1" x14ac:dyDescent="0.25">
      <c r="A1863" s="53" t="s">
        <v>2711</v>
      </c>
      <c r="B1863" s="53" t="s">
        <v>8187</v>
      </c>
      <c r="C1863" s="69" t="s">
        <v>8188</v>
      </c>
      <c r="D1863" s="53" t="s">
        <v>5462</v>
      </c>
      <c r="E1863" s="53" t="s">
        <v>5472</v>
      </c>
      <c r="F1863" s="66"/>
      <c r="G1863" s="66"/>
      <c r="H1863" s="67" t="s">
        <v>2505</v>
      </c>
    </row>
    <row r="1864" spans="1:8" s="211" customFormat="1" ht="15" customHeight="1" x14ac:dyDescent="0.25">
      <c r="A1864" s="53" t="s">
        <v>2711</v>
      </c>
      <c r="B1864" s="53" t="s">
        <v>8189</v>
      </c>
      <c r="C1864" s="70" t="s">
        <v>8190</v>
      </c>
      <c r="D1864" s="53" t="s">
        <v>5462</v>
      </c>
      <c r="E1864" s="53" t="s">
        <v>5472</v>
      </c>
      <c r="F1864" s="66"/>
      <c r="G1864" s="66"/>
      <c r="H1864" s="67" t="s">
        <v>2505</v>
      </c>
    </row>
    <row r="1865" spans="1:8" s="42" customFormat="1" ht="15" customHeight="1" x14ac:dyDescent="0.25">
      <c r="A1865" s="152" t="s">
        <v>2711</v>
      </c>
      <c r="B1865" s="152" t="s">
        <v>8191</v>
      </c>
      <c r="C1865" s="159" t="s">
        <v>8192</v>
      </c>
      <c r="D1865" s="152" t="s">
        <v>5462</v>
      </c>
      <c r="E1865" s="152" t="s">
        <v>5472</v>
      </c>
      <c r="F1865" s="153"/>
      <c r="G1865" s="153"/>
      <c r="H1865" s="154" t="s">
        <v>2505</v>
      </c>
    </row>
    <row r="1866" spans="1:8" s="42" customFormat="1" ht="15" customHeight="1" x14ac:dyDescent="0.25">
      <c r="A1866" s="130" t="s">
        <v>2711</v>
      </c>
      <c r="B1866" s="138" t="s">
        <v>13768</v>
      </c>
      <c r="C1866" s="103" t="s">
        <v>13345</v>
      </c>
      <c r="D1866" s="103"/>
      <c r="E1866" s="103"/>
      <c r="F1866" s="103"/>
      <c r="G1866" s="103"/>
      <c r="H1866" s="103"/>
    </row>
    <row r="1867" spans="1:8" s="42" customFormat="1" ht="15" customHeight="1" x14ac:dyDescent="0.25">
      <c r="A1867" s="125" t="s">
        <v>2711</v>
      </c>
      <c r="B1867" s="125" t="s">
        <v>8193</v>
      </c>
      <c r="C1867" s="131" t="s">
        <v>8194</v>
      </c>
      <c r="D1867" s="125" t="s">
        <v>5462</v>
      </c>
      <c r="E1867" s="125" t="s">
        <v>5472</v>
      </c>
      <c r="F1867" s="173"/>
      <c r="G1867" s="173"/>
      <c r="H1867" s="126" t="s">
        <v>2505</v>
      </c>
    </row>
    <row r="1868" spans="1:8" s="42" customFormat="1" ht="15" customHeight="1" x14ac:dyDescent="0.25">
      <c r="A1868" s="53" t="s">
        <v>2711</v>
      </c>
      <c r="B1868" s="53" t="s">
        <v>8195</v>
      </c>
      <c r="C1868" s="99" t="s">
        <v>8196</v>
      </c>
      <c r="D1868" s="53" t="s">
        <v>5462</v>
      </c>
      <c r="E1868" s="53" t="s">
        <v>5472</v>
      </c>
      <c r="F1868" s="66"/>
      <c r="G1868" s="66"/>
      <c r="H1868" s="67" t="s">
        <v>2505</v>
      </c>
    </row>
    <row r="1869" spans="1:8" s="42" customFormat="1" ht="15" customHeight="1" x14ac:dyDescent="0.25">
      <c r="A1869" s="53" t="s">
        <v>2711</v>
      </c>
      <c r="B1869" s="53" t="s">
        <v>8197</v>
      </c>
      <c r="C1869" s="99" t="s">
        <v>8198</v>
      </c>
      <c r="D1869" s="53" t="s">
        <v>5462</v>
      </c>
      <c r="E1869" s="53" t="s">
        <v>5472</v>
      </c>
      <c r="F1869" s="66"/>
      <c r="G1869" s="66"/>
      <c r="H1869" s="67" t="s">
        <v>2505</v>
      </c>
    </row>
    <row r="1870" spans="1:8" s="42" customFormat="1" ht="15" customHeight="1" x14ac:dyDescent="0.25">
      <c r="A1870" s="152" t="s">
        <v>2711</v>
      </c>
      <c r="B1870" s="152" t="s">
        <v>8199</v>
      </c>
      <c r="C1870" s="159" t="s">
        <v>8200</v>
      </c>
      <c r="D1870" s="152" t="s">
        <v>5462</v>
      </c>
      <c r="E1870" s="152" t="s">
        <v>5472</v>
      </c>
      <c r="F1870" s="153"/>
      <c r="G1870" s="153"/>
      <c r="H1870" s="154" t="s">
        <v>2505</v>
      </c>
    </row>
    <row r="1871" spans="1:8" s="42" customFormat="1" ht="15" customHeight="1" x14ac:dyDescent="0.25">
      <c r="A1871" s="130" t="s">
        <v>2711</v>
      </c>
      <c r="B1871" s="138" t="s">
        <v>13769</v>
      </c>
      <c r="C1871" s="103" t="s">
        <v>13346</v>
      </c>
      <c r="D1871" s="103"/>
      <c r="E1871" s="103"/>
      <c r="F1871" s="103"/>
      <c r="G1871" s="103"/>
      <c r="H1871" s="103"/>
    </row>
    <row r="1872" spans="1:8" s="42" customFormat="1" ht="15" customHeight="1" x14ac:dyDescent="0.25">
      <c r="A1872" s="125" t="s">
        <v>2711</v>
      </c>
      <c r="B1872" s="125" t="s">
        <v>8201</v>
      </c>
      <c r="C1872" s="131" t="s">
        <v>8202</v>
      </c>
      <c r="D1872" s="125" t="s">
        <v>5462</v>
      </c>
      <c r="E1872" s="125" t="s">
        <v>5472</v>
      </c>
      <c r="F1872" s="173"/>
      <c r="G1872" s="173"/>
      <c r="H1872" s="126" t="s">
        <v>2505</v>
      </c>
    </row>
    <row r="1873" spans="1:8" s="42" customFormat="1" ht="15" customHeight="1" x14ac:dyDescent="0.25">
      <c r="A1873" s="53" t="s">
        <v>2711</v>
      </c>
      <c r="B1873" s="53" t="s">
        <v>8203</v>
      </c>
      <c r="C1873" s="99" t="s">
        <v>8204</v>
      </c>
      <c r="D1873" s="53" t="s">
        <v>5462</v>
      </c>
      <c r="E1873" s="53" t="s">
        <v>5472</v>
      </c>
      <c r="F1873" s="66"/>
      <c r="G1873" s="66"/>
      <c r="H1873" s="67" t="s">
        <v>2505</v>
      </c>
    </row>
    <row r="1874" spans="1:8" s="42" customFormat="1" ht="15" customHeight="1" x14ac:dyDescent="0.25">
      <c r="A1874" s="53" t="s">
        <v>2711</v>
      </c>
      <c r="B1874" s="53" t="s">
        <v>8205</v>
      </c>
      <c r="C1874" s="99" t="s">
        <v>8206</v>
      </c>
      <c r="D1874" s="53" t="s">
        <v>5462</v>
      </c>
      <c r="E1874" s="53" t="s">
        <v>5472</v>
      </c>
      <c r="F1874" s="66"/>
      <c r="G1874" s="66"/>
      <c r="H1874" s="67" t="s">
        <v>2505</v>
      </c>
    </row>
    <row r="1875" spans="1:8" s="42" customFormat="1" ht="15" customHeight="1" x14ac:dyDescent="0.25">
      <c r="A1875" s="53" t="s">
        <v>2711</v>
      </c>
      <c r="B1875" s="53" t="s">
        <v>8207</v>
      </c>
      <c r="C1875" s="70" t="s">
        <v>8208</v>
      </c>
      <c r="D1875" s="53" t="s">
        <v>5462</v>
      </c>
      <c r="E1875" s="53" t="s">
        <v>5472</v>
      </c>
      <c r="F1875" s="66"/>
      <c r="G1875" s="66"/>
      <c r="H1875" s="67" t="s">
        <v>2505</v>
      </c>
    </row>
    <row r="1876" spans="1:8" s="42" customFormat="1" ht="15" customHeight="1" x14ac:dyDescent="0.25">
      <c r="A1876" s="53" t="s">
        <v>2711</v>
      </c>
      <c r="B1876" s="53" t="s">
        <v>8209</v>
      </c>
      <c r="C1876" s="71" t="s">
        <v>8210</v>
      </c>
      <c r="D1876" s="53" t="s">
        <v>5462</v>
      </c>
      <c r="E1876" s="53" t="s">
        <v>5472</v>
      </c>
      <c r="F1876" s="66"/>
      <c r="G1876" s="66"/>
      <c r="H1876" s="67" t="s">
        <v>2505</v>
      </c>
    </row>
    <row r="1877" spans="1:8" s="42" customFormat="1" ht="15" customHeight="1" x14ac:dyDescent="0.25">
      <c r="A1877" s="53" t="s">
        <v>2711</v>
      </c>
      <c r="B1877" s="53" t="s">
        <v>8211</v>
      </c>
      <c r="C1877" s="71" t="s">
        <v>8212</v>
      </c>
      <c r="D1877" s="53" t="s">
        <v>5462</v>
      </c>
      <c r="E1877" s="53" t="s">
        <v>5472</v>
      </c>
      <c r="F1877" s="66"/>
      <c r="G1877" s="66"/>
      <c r="H1877" s="67" t="s">
        <v>2505</v>
      </c>
    </row>
    <row r="1878" spans="1:8" s="42" customFormat="1" ht="15" customHeight="1" x14ac:dyDescent="0.25">
      <c r="A1878" s="53" t="s">
        <v>2711</v>
      </c>
      <c r="B1878" s="53" t="s">
        <v>8213</v>
      </c>
      <c r="C1878" s="71" t="s">
        <v>8214</v>
      </c>
      <c r="D1878" s="53" t="s">
        <v>5462</v>
      </c>
      <c r="E1878" s="53" t="s">
        <v>5472</v>
      </c>
      <c r="F1878" s="66"/>
      <c r="G1878" s="66"/>
      <c r="H1878" s="67" t="s">
        <v>2505</v>
      </c>
    </row>
    <row r="1879" spans="1:8" s="42" customFormat="1" ht="15" customHeight="1" x14ac:dyDescent="0.25">
      <c r="A1879" s="53" t="s">
        <v>2711</v>
      </c>
      <c r="B1879" s="53" t="s">
        <v>8215</v>
      </c>
      <c r="C1879" s="71" t="s">
        <v>8216</v>
      </c>
      <c r="D1879" s="53" t="s">
        <v>5462</v>
      </c>
      <c r="E1879" s="53" t="s">
        <v>5472</v>
      </c>
      <c r="F1879" s="66"/>
      <c r="G1879" s="66"/>
      <c r="H1879" s="67" t="s">
        <v>2505</v>
      </c>
    </row>
    <row r="1880" spans="1:8" s="42" customFormat="1" ht="15" customHeight="1" x14ac:dyDescent="0.25">
      <c r="A1880" s="53" t="s">
        <v>2711</v>
      </c>
      <c r="B1880" s="53" t="s">
        <v>8217</v>
      </c>
      <c r="C1880" s="71" t="s">
        <v>8218</v>
      </c>
      <c r="D1880" s="53" t="s">
        <v>5462</v>
      </c>
      <c r="E1880" s="53" t="s">
        <v>5472</v>
      </c>
      <c r="F1880" s="66"/>
      <c r="G1880" s="66"/>
      <c r="H1880" s="67" t="s">
        <v>2505</v>
      </c>
    </row>
    <row r="1881" spans="1:8" s="42" customFormat="1" ht="15" customHeight="1" x14ac:dyDescent="0.25">
      <c r="A1881" s="53" t="s">
        <v>2711</v>
      </c>
      <c r="B1881" s="53" t="s">
        <v>8219</v>
      </c>
      <c r="C1881" s="71" t="s">
        <v>8220</v>
      </c>
      <c r="D1881" s="53" t="s">
        <v>5462</v>
      </c>
      <c r="E1881" s="53" t="s">
        <v>5472</v>
      </c>
      <c r="F1881" s="66"/>
      <c r="G1881" s="66"/>
      <c r="H1881" s="67" t="s">
        <v>2505</v>
      </c>
    </row>
    <row r="1882" spans="1:8" s="42" customFormat="1" ht="15" customHeight="1" x14ac:dyDescent="0.25">
      <c r="A1882" s="53" t="s">
        <v>2711</v>
      </c>
      <c r="B1882" s="53" t="s">
        <v>8221</v>
      </c>
      <c r="C1882" s="71" t="s">
        <v>8222</v>
      </c>
      <c r="D1882" s="53" t="s">
        <v>5462</v>
      </c>
      <c r="E1882" s="53" t="s">
        <v>5472</v>
      </c>
      <c r="F1882" s="66"/>
      <c r="G1882" s="66"/>
      <c r="H1882" s="67" t="s">
        <v>2505</v>
      </c>
    </row>
    <row r="1883" spans="1:8" s="42" customFormat="1" ht="15" customHeight="1" x14ac:dyDescent="0.25">
      <c r="A1883" s="53" t="s">
        <v>2711</v>
      </c>
      <c r="B1883" s="53" t="s">
        <v>8223</v>
      </c>
      <c r="C1883" s="71" t="s">
        <v>8224</v>
      </c>
      <c r="D1883" s="53" t="s">
        <v>5462</v>
      </c>
      <c r="E1883" s="53" t="s">
        <v>5472</v>
      </c>
      <c r="F1883" s="66"/>
      <c r="G1883" s="66"/>
      <c r="H1883" s="67" t="s">
        <v>2505</v>
      </c>
    </row>
    <row r="1884" spans="1:8" s="42" customFormat="1" ht="15" customHeight="1" x14ac:dyDescent="0.25">
      <c r="A1884" s="53" t="s">
        <v>2711</v>
      </c>
      <c r="B1884" s="53" t="s">
        <v>8225</v>
      </c>
      <c r="C1884" s="71" t="s">
        <v>8226</v>
      </c>
      <c r="D1884" s="53" t="s">
        <v>5462</v>
      </c>
      <c r="E1884" s="53" t="s">
        <v>5472</v>
      </c>
      <c r="F1884" s="66"/>
      <c r="G1884" s="66"/>
      <c r="H1884" s="67" t="s">
        <v>2505</v>
      </c>
    </row>
    <row r="1885" spans="1:8" s="42" customFormat="1" ht="15" customHeight="1" x14ac:dyDescent="0.25">
      <c r="A1885" s="53" t="s">
        <v>2711</v>
      </c>
      <c r="B1885" s="53" t="s">
        <v>8227</v>
      </c>
      <c r="C1885" s="71" t="s">
        <v>8228</v>
      </c>
      <c r="D1885" s="53" t="s">
        <v>5462</v>
      </c>
      <c r="E1885" s="53" t="s">
        <v>5472</v>
      </c>
      <c r="F1885" s="66"/>
      <c r="G1885" s="66"/>
      <c r="H1885" s="67" t="s">
        <v>2505</v>
      </c>
    </row>
    <row r="1886" spans="1:8" s="42" customFormat="1" ht="15" customHeight="1" x14ac:dyDescent="0.25">
      <c r="A1886" s="53" t="s">
        <v>2711</v>
      </c>
      <c r="B1886" s="53" t="s">
        <v>8229</v>
      </c>
      <c r="C1886" s="71" t="s">
        <v>8230</v>
      </c>
      <c r="D1886" s="53" t="s">
        <v>5462</v>
      </c>
      <c r="E1886" s="53" t="s">
        <v>5472</v>
      </c>
      <c r="F1886" s="66"/>
      <c r="G1886" s="66"/>
      <c r="H1886" s="67" t="s">
        <v>2505</v>
      </c>
    </row>
    <row r="1887" spans="1:8" s="42" customFormat="1" ht="15" customHeight="1" x14ac:dyDescent="0.25">
      <c r="A1887" s="53" t="s">
        <v>2711</v>
      </c>
      <c r="B1887" s="53" t="s">
        <v>8231</v>
      </c>
      <c r="C1887" s="71" t="s">
        <v>8232</v>
      </c>
      <c r="D1887" s="53" t="s">
        <v>5462</v>
      </c>
      <c r="E1887" s="53" t="s">
        <v>5472</v>
      </c>
      <c r="F1887" s="66"/>
      <c r="G1887" s="66"/>
      <c r="H1887" s="67" t="s">
        <v>2505</v>
      </c>
    </row>
    <row r="1888" spans="1:8" s="42" customFormat="1" ht="15" customHeight="1" x14ac:dyDescent="0.25">
      <c r="A1888" s="53" t="s">
        <v>2711</v>
      </c>
      <c r="B1888" s="53" t="s">
        <v>8233</v>
      </c>
      <c r="C1888" s="71" t="s">
        <v>8234</v>
      </c>
      <c r="D1888" s="53" t="s">
        <v>5462</v>
      </c>
      <c r="E1888" s="53" t="s">
        <v>5472</v>
      </c>
      <c r="F1888" s="66"/>
      <c r="G1888" s="66"/>
      <c r="H1888" s="67" t="s">
        <v>2505</v>
      </c>
    </row>
    <row r="1889" spans="1:8" s="42" customFormat="1" ht="15" customHeight="1" x14ac:dyDescent="0.25">
      <c r="A1889" s="53" t="s">
        <v>2711</v>
      </c>
      <c r="B1889" s="53" t="s">
        <v>8235</v>
      </c>
      <c r="C1889" s="71" t="s">
        <v>8236</v>
      </c>
      <c r="D1889" s="53" t="s">
        <v>5462</v>
      </c>
      <c r="E1889" s="53" t="s">
        <v>5472</v>
      </c>
      <c r="F1889" s="66"/>
      <c r="G1889" s="66"/>
      <c r="H1889" s="67" t="s">
        <v>2505</v>
      </c>
    </row>
    <row r="1890" spans="1:8" s="42" customFormat="1" ht="15" customHeight="1" x14ac:dyDescent="0.25">
      <c r="A1890" s="53" t="s">
        <v>2711</v>
      </c>
      <c r="B1890" s="53" t="s">
        <v>8237</v>
      </c>
      <c r="C1890" s="71" t="s">
        <v>8238</v>
      </c>
      <c r="D1890" s="53" t="s">
        <v>5462</v>
      </c>
      <c r="E1890" s="53" t="s">
        <v>5472</v>
      </c>
      <c r="F1890" s="66"/>
      <c r="G1890" s="66"/>
      <c r="H1890" s="67" t="s">
        <v>2505</v>
      </c>
    </row>
    <row r="1891" spans="1:8" s="42" customFormat="1" ht="15" customHeight="1" x14ac:dyDescent="0.25">
      <c r="A1891" s="53" t="s">
        <v>2711</v>
      </c>
      <c r="B1891" s="53" t="s">
        <v>8239</v>
      </c>
      <c r="C1891" s="71" t="s">
        <v>8240</v>
      </c>
      <c r="D1891" s="53" t="s">
        <v>5462</v>
      </c>
      <c r="E1891" s="53" t="s">
        <v>5472</v>
      </c>
      <c r="F1891" s="66"/>
      <c r="G1891" s="66"/>
      <c r="H1891" s="67" t="s">
        <v>2505</v>
      </c>
    </row>
    <row r="1892" spans="1:8" s="42" customFormat="1" ht="15" customHeight="1" x14ac:dyDescent="0.25">
      <c r="A1892" s="53" t="s">
        <v>2711</v>
      </c>
      <c r="B1892" s="53" t="s">
        <v>8241</v>
      </c>
      <c r="C1892" s="71" t="s">
        <v>8242</v>
      </c>
      <c r="D1892" s="53" t="s">
        <v>5462</v>
      </c>
      <c r="E1892" s="53" t="s">
        <v>5472</v>
      </c>
      <c r="F1892" s="66"/>
      <c r="G1892" s="66"/>
      <c r="H1892" s="67" t="s">
        <v>2505</v>
      </c>
    </row>
    <row r="1893" spans="1:8" s="211" customFormat="1" ht="15" customHeight="1" x14ac:dyDescent="0.25">
      <c r="A1893" s="53" t="s">
        <v>2711</v>
      </c>
      <c r="B1893" s="53" t="s">
        <v>8243</v>
      </c>
      <c r="C1893" s="71" t="s">
        <v>8244</v>
      </c>
      <c r="D1893" s="53" t="s">
        <v>5462</v>
      </c>
      <c r="E1893" s="53" t="s">
        <v>5472</v>
      </c>
      <c r="F1893" s="66"/>
      <c r="G1893" s="66"/>
      <c r="H1893" s="67" t="s">
        <v>2505</v>
      </c>
    </row>
    <row r="1894" spans="1:8" s="42" customFormat="1" ht="15" customHeight="1" x14ac:dyDescent="0.25">
      <c r="A1894" s="53" t="s">
        <v>2711</v>
      </c>
      <c r="B1894" s="53" t="s">
        <v>8245</v>
      </c>
      <c r="C1894" s="68" t="s">
        <v>8246</v>
      </c>
      <c r="D1894" s="53" t="s">
        <v>5462</v>
      </c>
      <c r="E1894" s="53" t="s">
        <v>5472</v>
      </c>
      <c r="F1894" s="66"/>
      <c r="G1894" s="66"/>
      <c r="H1894" s="67" t="s">
        <v>2505</v>
      </c>
    </row>
    <row r="1895" spans="1:8" s="42" customFormat="1" ht="15" customHeight="1" x14ac:dyDescent="0.25">
      <c r="A1895" s="53" t="s">
        <v>2711</v>
      </c>
      <c r="B1895" s="53" t="s">
        <v>8247</v>
      </c>
      <c r="C1895" s="69" t="s">
        <v>8248</v>
      </c>
      <c r="D1895" s="53" t="s">
        <v>5462</v>
      </c>
      <c r="E1895" s="53" t="s">
        <v>5472</v>
      </c>
      <c r="F1895" s="66"/>
      <c r="G1895" s="66"/>
      <c r="H1895" s="67" t="s">
        <v>2505</v>
      </c>
    </row>
    <row r="1896" spans="1:8" s="42" customFormat="1" ht="15" customHeight="1" x14ac:dyDescent="0.25">
      <c r="A1896" s="53" t="s">
        <v>2711</v>
      </c>
      <c r="B1896" s="53" t="s">
        <v>8249</v>
      </c>
      <c r="C1896" s="70" t="s">
        <v>8250</v>
      </c>
      <c r="D1896" s="53" t="s">
        <v>5462</v>
      </c>
      <c r="E1896" s="53" t="s">
        <v>5472</v>
      </c>
      <c r="F1896" s="66"/>
      <c r="G1896" s="66"/>
      <c r="H1896" s="67" t="s">
        <v>2505</v>
      </c>
    </row>
    <row r="1897" spans="1:8" s="42" customFormat="1" ht="15" customHeight="1" x14ac:dyDescent="0.25">
      <c r="A1897" s="152" t="s">
        <v>2711</v>
      </c>
      <c r="B1897" s="152" t="s">
        <v>5904</v>
      </c>
      <c r="C1897" s="159" t="s">
        <v>5905</v>
      </c>
      <c r="D1897" s="152" t="s">
        <v>5462</v>
      </c>
      <c r="E1897" s="152" t="s">
        <v>5472</v>
      </c>
      <c r="F1897" s="153"/>
      <c r="G1897" s="153"/>
      <c r="H1897" s="154" t="s">
        <v>2505</v>
      </c>
    </row>
    <row r="1898" spans="1:8" s="42" customFormat="1" ht="15" customHeight="1" x14ac:dyDescent="0.25">
      <c r="A1898" s="130" t="s">
        <v>2711</v>
      </c>
      <c r="B1898" s="138" t="s">
        <v>13667</v>
      </c>
      <c r="C1898" s="103" t="s">
        <v>13244</v>
      </c>
      <c r="D1898" s="103"/>
      <c r="E1898" s="103"/>
      <c r="F1898" s="103"/>
      <c r="G1898" s="103"/>
      <c r="H1898" s="103"/>
    </row>
    <row r="1899" spans="1:8" s="42" customFormat="1" ht="15" customHeight="1" x14ac:dyDescent="0.25">
      <c r="A1899" s="125" t="s">
        <v>2711</v>
      </c>
      <c r="B1899" s="125" t="s">
        <v>5908</v>
      </c>
      <c r="C1899" s="131" t="s">
        <v>5909</v>
      </c>
      <c r="D1899" s="125" t="s">
        <v>5462</v>
      </c>
      <c r="E1899" s="125" t="s">
        <v>5472</v>
      </c>
      <c r="F1899" s="173"/>
      <c r="G1899" s="173"/>
      <c r="H1899" s="126" t="s">
        <v>2505</v>
      </c>
    </row>
    <row r="1900" spans="1:8" s="42" customFormat="1" ht="15" customHeight="1" x14ac:dyDescent="0.25">
      <c r="A1900" s="53" t="s">
        <v>2711</v>
      </c>
      <c r="B1900" s="53" t="s">
        <v>7591</v>
      </c>
      <c r="C1900" s="105" t="s">
        <v>7592</v>
      </c>
      <c r="D1900" s="53" t="s">
        <v>5462</v>
      </c>
      <c r="E1900" s="53" t="s">
        <v>5472</v>
      </c>
      <c r="F1900" s="66"/>
      <c r="G1900" s="66"/>
      <c r="H1900" s="67" t="s">
        <v>2505</v>
      </c>
    </row>
    <row r="1901" spans="1:8" s="42" customFormat="1" ht="15" customHeight="1" x14ac:dyDescent="0.25">
      <c r="A1901" s="53" t="s">
        <v>2711</v>
      </c>
      <c r="B1901" s="53" t="s">
        <v>7593</v>
      </c>
      <c r="C1901" s="107" t="s">
        <v>7594</v>
      </c>
      <c r="D1901" s="53" t="s">
        <v>5462</v>
      </c>
      <c r="E1901" s="53" t="s">
        <v>5472</v>
      </c>
      <c r="F1901" s="66"/>
      <c r="G1901" s="66"/>
      <c r="H1901" s="67" t="s">
        <v>2505</v>
      </c>
    </row>
    <row r="1902" spans="1:8" s="42" customFormat="1" ht="15" customHeight="1" x14ac:dyDescent="0.25">
      <c r="A1902" s="53" t="s">
        <v>2711</v>
      </c>
      <c r="B1902" s="53" t="s">
        <v>7595</v>
      </c>
      <c r="C1902" s="107" t="s">
        <v>7596</v>
      </c>
      <c r="D1902" s="53" t="s">
        <v>5462</v>
      </c>
      <c r="E1902" s="53" t="s">
        <v>5472</v>
      </c>
      <c r="F1902" s="66"/>
      <c r="G1902" s="66"/>
      <c r="H1902" s="67" t="s">
        <v>2505</v>
      </c>
    </row>
    <row r="1903" spans="1:8" s="42" customFormat="1" ht="15" customHeight="1" x14ac:dyDescent="0.25">
      <c r="A1903" s="53" t="s">
        <v>2711</v>
      </c>
      <c r="B1903" s="53" t="s">
        <v>7597</v>
      </c>
      <c r="C1903" s="105" t="s">
        <v>7598</v>
      </c>
      <c r="D1903" s="53" t="s">
        <v>5462</v>
      </c>
      <c r="E1903" s="53" t="s">
        <v>5472</v>
      </c>
      <c r="F1903" s="66"/>
      <c r="G1903" s="66"/>
      <c r="H1903" s="67" t="s">
        <v>2505</v>
      </c>
    </row>
    <row r="1904" spans="1:8" s="42" customFormat="1" ht="15" customHeight="1" x14ac:dyDescent="0.25">
      <c r="A1904" s="53" t="s">
        <v>2711</v>
      </c>
      <c r="B1904" s="53" t="s">
        <v>7599</v>
      </c>
      <c r="C1904" s="107" t="s">
        <v>7600</v>
      </c>
      <c r="D1904" s="53" t="s">
        <v>5462</v>
      </c>
      <c r="E1904" s="53" t="s">
        <v>5472</v>
      </c>
      <c r="F1904" s="66"/>
      <c r="G1904" s="66"/>
      <c r="H1904" s="67" t="s">
        <v>2505</v>
      </c>
    </row>
    <row r="1905" spans="1:8" s="42" customFormat="1" ht="15" customHeight="1" x14ac:dyDescent="0.25">
      <c r="A1905" s="53" t="s">
        <v>2711</v>
      </c>
      <c r="B1905" s="53" t="s">
        <v>7601</v>
      </c>
      <c r="C1905" s="107" t="s">
        <v>7602</v>
      </c>
      <c r="D1905" s="53" t="s">
        <v>5462</v>
      </c>
      <c r="E1905" s="53" t="s">
        <v>5472</v>
      </c>
      <c r="F1905" s="66"/>
      <c r="G1905" s="66"/>
      <c r="H1905" s="67" t="s">
        <v>2505</v>
      </c>
    </row>
    <row r="1906" spans="1:8" s="42" customFormat="1" ht="15" customHeight="1" x14ac:dyDescent="0.25">
      <c r="A1906" s="53" t="s">
        <v>2711</v>
      </c>
      <c r="B1906" s="53" t="s">
        <v>5910</v>
      </c>
      <c r="C1906" s="99" t="s">
        <v>5911</v>
      </c>
      <c r="D1906" s="53" t="s">
        <v>5462</v>
      </c>
      <c r="E1906" s="53" t="s">
        <v>5472</v>
      </c>
      <c r="F1906" s="66"/>
      <c r="G1906" s="66"/>
      <c r="H1906" s="67" t="s">
        <v>2505</v>
      </c>
    </row>
    <row r="1907" spans="1:8" s="42" customFormat="1" ht="15" customHeight="1" x14ac:dyDescent="0.25">
      <c r="A1907" s="53" t="s">
        <v>2711</v>
      </c>
      <c r="B1907" s="53" t="s">
        <v>7603</v>
      </c>
      <c r="C1907" s="105" t="s">
        <v>7604</v>
      </c>
      <c r="D1907" s="53" t="s">
        <v>5462</v>
      </c>
      <c r="E1907" s="53" t="s">
        <v>5472</v>
      </c>
      <c r="F1907" s="66"/>
      <c r="G1907" s="66"/>
      <c r="H1907" s="67" t="s">
        <v>2505</v>
      </c>
    </row>
    <row r="1908" spans="1:8" s="211" customFormat="1" ht="15" customHeight="1" x14ac:dyDescent="0.25">
      <c r="A1908" s="53" t="s">
        <v>2711</v>
      </c>
      <c r="B1908" s="53" t="s">
        <v>7605</v>
      </c>
      <c r="C1908" s="107" t="s">
        <v>7606</v>
      </c>
      <c r="D1908" s="53" t="s">
        <v>5462</v>
      </c>
      <c r="E1908" s="53" t="s">
        <v>5472</v>
      </c>
      <c r="F1908" s="66"/>
      <c r="G1908" s="66"/>
      <c r="H1908" s="67" t="s">
        <v>2505</v>
      </c>
    </row>
    <row r="1909" spans="1:8" s="42" customFormat="1" ht="15" customHeight="1" x14ac:dyDescent="0.25">
      <c r="A1909" s="53" t="s">
        <v>2711</v>
      </c>
      <c r="B1909" s="53" t="s">
        <v>7607</v>
      </c>
      <c r="C1909" s="110" t="s">
        <v>7608</v>
      </c>
      <c r="D1909" s="53" t="s">
        <v>5462</v>
      </c>
      <c r="E1909" s="53" t="s">
        <v>5472</v>
      </c>
      <c r="F1909" s="66"/>
      <c r="G1909" s="66"/>
      <c r="H1909" s="67" t="s">
        <v>2505</v>
      </c>
    </row>
    <row r="1910" spans="1:8" s="42" customFormat="1" ht="15" customHeight="1" x14ac:dyDescent="0.25">
      <c r="A1910" s="53" t="s">
        <v>2711</v>
      </c>
      <c r="B1910" s="53" t="s">
        <v>7609</v>
      </c>
      <c r="C1910" s="110" t="s">
        <v>7610</v>
      </c>
      <c r="D1910" s="53" t="s">
        <v>5462</v>
      </c>
      <c r="E1910" s="53" t="s">
        <v>5472</v>
      </c>
      <c r="F1910" s="66"/>
      <c r="G1910" s="66"/>
      <c r="H1910" s="67" t="s">
        <v>2505</v>
      </c>
    </row>
    <row r="1911" spans="1:8" s="42" customFormat="1" ht="15" customHeight="1" x14ac:dyDescent="0.25">
      <c r="A1911" s="53" t="s">
        <v>2711</v>
      </c>
      <c r="B1911" s="53" t="s">
        <v>7611</v>
      </c>
      <c r="C1911" s="107" t="s">
        <v>7612</v>
      </c>
      <c r="D1911" s="53" t="s">
        <v>5462</v>
      </c>
      <c r="E1911" s="53" t="s">
        <v>5472</v>
      </c>
      <c r="F1911" s="66"/>
      <c r="G1911" s="66"/>
      <c r="H1911" s="67" t="s">
        <v>2505</v>
      </c>
    </row>
    <row r="1912" spans="1:8" s="42" customFormat="1" ht="15" customHeight="1" x14ac:dyDescent="0.25">
      <c r="A1912" s="53" t="s">
        <v>2711</v>
      </c>
      <c r="B1912" s="53" t="s">
        <v>7613</v>
      </c>
      <c r="C1912" s="110" t="s">
        <v>7614</v>
      </c>
      <c r="D1912" s="53" t="s">
        <v>5462</v>
      </c>
      <c r="E1912" s="53" t="s">
        <v>5472</v>
      </c>
      <c r="F1912" s="66"/>
      <c r="G1912" s="66"/>
      <c r="H1912" s="67" t="s">
        <v>2505</v>
      </c>
    </row>
    <row r="1913" spans="1:8" s="42" customFormat="1" ht="15" customHeight="1" x14ac:dyDescent="0.25">
      <c r="A1913" s="53" t="s">
        <v>2711</v>
      </c>
      <c r="B1913" s="53" t="s">
        <v>7615</v>
      </c>
      <c r="C1913" s="110" t="s">
        <v>7616</v>
      </c>
      <c r="D1913" s="53" t="s">
        <v>5462</v>
      </c>
      <c r="E1913" s="53" t="s">
        <v>5472</v>
      </c>
      <c r="F1913" s="66"/>
      <c r="G1913" s="66"/>
      <c r="H1913" s="67" t="s">
        <v>2505</v>
      </c>
    </row>
    <row r="1914" spans="1:8" s="42" customFormat="1" ht="15" customHeight="1" x14ac:dyDescent="0.25">
      <c r="A1914" s="53" t="s">
        <v>2711</v>
      </c>
      <c r="B1914" s="53" t="s">
        <v>7617</v>
      </c>
      <c r="C1914" s="105" t="s">
        <v>7618</v>
      </c>
      <c r="D1914" s="53" t="s">
        <v>5462</v>
      </c>
      <c r="E1914" s="53" t="s">
        <v>5472</v>
      </c>
      <c r="F1914" s="66"/>
      <c r="G1914" s="66"/>
      <c r="H1914" s="67" t="s">
        <v>2505</v>
      </c>
    </row>
    <row r="1915" spans="1:8" s="42" customFormat="1" ht="15" customHeight="1" x14ac:dyDescent="0.25">
      <c r="A1915" s="53" t="s">
        <v>2711</v>
      </c>
      <c r="B1915" s="53" t="s">
        <v>7619</v>
      </c>
      <c r="C1915" s="107" t="s">
        <v>7620</v>
      </c>
      <c r="D1915" s="53" t="s">
        <v>5462</v>
      </c>
      <c r="E1915" s="53" t="s">
        <v>5472</v>
      </c>
      <c r="F1915" s="66"/>
      <c r="G1915" s="66"/>
      <c r="H1915" s="67" t="s">
        <v>2505</v>
      </c>
    </row>
    <row r="1916" spans="1:8" s="42" customFormat="1" ht="15" customHeight="1" x14ac:dyDescent="0.25">
      <c r="A1916" s="53" t="s">
        <v>2711</v>
      </c>
      <c r="B1916" s="53" t="s">
        <v>7621</v>
      </c>
      <c r="C1916" s="110" t="s">
        <v>7622</v>
      </c>
      <c r="D1916" s="53" t="s">
        <v>5462</v>
      </c>
      <c r="E1916" s="53" t="s">
        <v>5472</v>
      </c>
      <c r="F1916" s="66"/>
      <c r="G1916" s="66"/>
      <c r="H1916" s="67" t="s">
        <v>2505</v>
      </c>
    </row>
    <row r="1917" spans="1:8" s="42" customFormat="1" ht="15" customHeight="1" x14ac:dyDescent="0.25">
      <c r="A1917" s="53" t="s">
        <v>2711</v>
      </c>
      <c r="B1917" s="53" t="s">
        <v>7623</v>
      </c>
      <c r="C1917" s="110" t="s">
        <v>7624</v>
      </c>
      <c r="D1917" s="53" t="s">
        <v>5462</v>
      </c>
      <c r="E1917" s="53" t="s">
        <v>5472</v>
      </c>
      <c r="F1917" s="66"/>
      <c r="G1917" s="66"/>
      <c r="H1917" s="67" t="s">
        <v>2505</v>
      </c>
    </row>
    <row r="1918" spans="1:8" s="42" customFormat="1" ht="15" customHeight="1" x14ac:dyDescent="0.25">
      <c r="A1918" s="53" t="s">
        <v>2711</v>
      </c>
      <c r="B1918" s="53" t="s">
        <v>7625</v>
      </c>
      <c r="C1918" s="107" t="s">
        <v>7626</v>
      </c>
      <c r="D1918" s="53" t="s">
        <v>5462</v>
      </c>
      <c r="E1918" s="53" t="s">
        <v>5472</v>
      </c>
      <c r="F1918" s="66"/>
      <c r="G1918" s="66"/>
      <c r="H1918" s="67" t="s">
        <v>2505</v>
      </c>
    </row>
    <row r="1919" spans="1:8" s="42" customFormat="1" ht="15" customHeight="1" x14ac:dyDescent="0.25">
      <c r="A1919" s="53" t="s">
        <v>2711</v>
      </c>
      <c r="B1919" s="53" t="s">
        <v>7627</v>
      </c>
      <c r="C1919" s="110" t="s">
        <v>7628</v>
      </c>
      <c r="D1919" s="53" t="s">
        <v>5462</v>
      </c>
      <c r="E1919" s="53" t="s">
        <v>5472</v>
      </c>
      <c r="F1919" s="66"/>
      <c r="G1919" s="66"/>
      <c r="H1919" s="67" t="s">
        <v>2505</v>
      </c>
    </row>
    <row r="1920" spans="1:8" s="42" customFormat="1" ht="15" customHeight="1" x14ac:dyDescent="0.25">
      <c r="A1920" s="53" t="s">
        <v>2711</v>
      </c>
      <c r="B1920" s="53" t="s">
        <v>7629</v>
      </c>
      <c r="C1920" s="110" t="s">
        <v>7630</v>
      </c>
      <c r="D1920" s="53" t="s">
        <v>5462</v>
      </c>
      <c r="E1920" s="53" t="s">
        <v>5472</v>
      </c>
      <c r="F1920" s="66"/>
      <c r="G1920" s="66"/>
      <c r="H1920" s="67" t="s">
        <v>2505</v>
      </c>
    </row>
    <row r="1921" spans="1:8" s="42" customFormat="1" ht="15" customHeight="1" x14ac:dyDescent="0.25">
      <c r="A1921" s="53" t="s">
        <v>2711</v>
      </c>
      <c r="B1921" s="53" t="s">
        <v>7631</v>
      </c>
      <c r="C1921" s="110" t="s">
        <v>7632</v>
      </c>
      <c r="D1921" s="53" t="s">
        <v>5462</v>
      </c>
      <c r="E1921" s="53" t="s">
        <v>5472</v>
      </c>
      <c r="F1921" s="66"/>
      <c r="G1921" s="66"/>
      <c r="H1921" s="67" t="s">
        <v>2505</v>
      </c>
    </row>
    <row r="1922" spans="1:8" s="42" customFormat="1" ht="15" customHeight="1" x14ac:dyDescent="0.25">
      <c r="A1922" s="152" t="s">
        <v>2711</v>
      </c>
      <c r="B1922" s="152" t="s">
        <v>8191</v>
      </c>
      <c r="C1922" s="159" t="s">
        <v>8192</v>
      </c>
      <c r="D1922" s="152" t="s">
        <v>5462</v>
      </c>
      <c r="E1922" s="152" t="s">
        <v>5472</v>
      </c>
      <c r="F1922" s="153"/>
      <c r="G1922" s="153"/>
      <c r="H1922" s="154" t="s">
        <v>2505</v>
      </c>
    </row>
    <row r="1923" spans="1:8" s="42" customFormat="1" ht="15" customHeight="1" x14ac:dyDescent="0.25">
      <c r="A1923" s="130" t="s">
        <v>2711</v>
      </c>
      <c r="B1923" s="138" t="s">
        <v>13768</v>
      </c>
      <c r="C1923" s="103" t="s">
        <v>13345</v>
      </c>
      <c r="D1923" s="103"/>
      <c r="E1923" s="103"/>
      <c r="F1923" s="103"/>
      <c r="G1923" s="103"/>
      <c r="H1923" s="103"/>
    </row>
    <row r="1924" spans="1:8" s="42" customFormat="1" ht="15" customHeight="1" x14ac:dyDescent="0.25">
      <c r="A1924" s="125" t="s">
        <v>2711</v>
      </c>
      <c r="B1924" s="125" t="s">
        <v>8193</v>
      </c>
      <c r="C1924" s="131" t="s">
        <v>8194</v>
      </c>
      <c r="D1924" s="125" t="s">
        <v>5462</v>
      </c>
      <c r="E1924" s="125" t="s">
        <v>5472</v>
      </c>
      <c r="F1924" s="173"/>
      <c r="G1924" s="173"/>
      <c r="H1924" s="126" t="s">
        <v>2505</v>
      </c>
    </row>
    <row r="1925" spans="1:8" s="42" customFormat="1" ht="15" customHeight="1" x14ac:dyDescent="0.25">
      <c r="A1925" s="53" t="s">
        <v>2711</v>
      </c>
      <c r="B1925" s="53" t="s">
        <v>8195</v>
      </c>
      <c r="C1925" s="99" t="s">
        <v>8196</v>
      </c>
      <c r="D1925" s="53" t="s">
        <v>5462</v>
      </c>
      <c r="E1925" s="53" t="s">
        <v>5472</v>
      </c>
      <c r="F1925" s="66"/>
      <c r="G1925" s="66"/>
      <c r="H1925" s="67" t="s">
        <v>2505</v>
      </c>
    </row>
    <row r="1926" spans="1:8" s="42" customFormat="1" ht="15" customHeight="1" x14ac:dyDescent="0.25">
      <c r="A1926" s="53" t="s">
        <v>2711</v>
      </c>
      <c r="B1926" s="53" t="s">
        <v>8197</v>
      </c>
      <c r="C1926" s="99" t="s">
        <v>8198</v>
      </c>
      <c r="D1926" s="53" t="s">
        <v>5462</v>
      </c>
      <c r="E1926" s="53" t="s">
        <v>5472</v>
      </c>
      <c r="F1926" s="66"/>
      <c r="G1926" s="66"/>
      <c r="H1926" s="67" t="s">
        <v>2505</v>
      </c>
    </row>
    <row r="1927" spans="1:8" s="42" customFormat="1" ht="15" customHeight="1" x14ac:dyDescent="0.25">
      <c r="A1927" s="152" t="s">
        <v>2711</v>
      </c>
      <c r="B1927" s="152" t="s">
        <v>8199</v>
      </c>
      <c r="C1927" s="159" t="s">
        <v>8200</v>
      </c>
      <c r="D1927" s="152" t="s">
        <v>5462</v>
      </c>
      <c r="E1927" s="152" t="s">
        <v>5472</v>
      </c>
      <c r="F1927" s="153"/>
      <c r="G1927" s="153"/>
      <c r="H1927" s="154" t="s">
        <v>2505</v>
      </c>
    </row>
    <row r="1928" spans="1:8" s="42" customFormat="1" ht="15" customHeight="1" x14ac:dyDescent="0.25">
      <c r="A1928" s="130" t="s">
        <v>2711</v>
      </c>
      <c r="B1928" s="138" t="s">
        <v>13769</v>
      </c>
      <c r="C1928" s="103" t="s">
        <v>13346</v>
      </c>
      <c r="D1928" s="103"/>
      <c r="E1928" s="103"/>
      <c r="F1928" s="103"/>
      <c r="G1928" s="103"/>
      <c r="H1928" s="103"/>
    </row>
    <row r="1929" spans="1:8" s="42" customFormat="1" ht="15" customHeight="1" x14ac:dyDescent="0.25">
      <c r="A1929" s="125" t="s">
        <v>2711</v>
      </c>
      <c r="B1929" s="125" t="s">
        <v>8201</v>
      </c>
      <c r="C1929" s="131" t="s">
        <v>8202</v>
      </c>
      <c r="D1929" s="125" t="s">
        <v>5462</v>
      </c>
      <c r="E1929" s="125" t="s">
        <v>5472</v>
      </c>
      <c r="F1929" s="173"/>
      <c r="G1929" s="173"/>
      <c r="H1929" s="126" t="s">
        <v>2505</v>
      </c>
    </row>
    <row r="1930" spans="1:8" s="42" customFormat="1" ht="15" customHeight="1" x14ac:dyDescent="0.25">
      <c r="A1930" s="53" t="s">
        <v>2711</v>
      </c>
      <c r="B1930" s="53" t="s">
        <v>8203</v>
      </c>
      <c r="C1930" s="99" t="s">
        <v>8204</v>
      </c>
      <c r="D1930" s="53" t="s">
        <v>5462</v>
      </c>
      <c r="E1930" s="53" t="s">
        <v>5472</v>
      </c>
      <c r="F1930" s="66"/>
      <c r="G1930" s="66"/>
      <c r="H1930" s="67" t="s">
        <v>2505</v>
      </c>
    </row>
    <row r="1931" spans="1:8" s="42" customFormat="1" ht="15" customHeight="1" x14ac:dyDescent="0.25">
      <c r="A1931" s="53" t="s">
        <v>2711</v>
      </c>
      <c r="B1931" s="53" t="s">
        <v>8205</v>
      </c>
      <c r="C1931" s="99" t="s">
        <v>8206</v>
      </c>
      <c r="D1931" s="53" t="s">
        <v>5462</v>
      </c>
      <c r="E1931" s="53" t="s">
        <v>5472</v>
      </c>
      <c r="F1931" s="66"/>
      <c r="G1931" s="66"/>
      <c r="H1931" s="67" t="s">
        <v>2505</v>
      </c>
    </row>
    <row r="1932" spans="1:8" s="42" customFormat="1" ht="15" customHeight="1" x14ac:dyDescent="0.25">
      <c r="A1932" s="53" t="s">
        <v>2711</v>
      </c>
      <c r="B1932" s="53" t="s">
        <v>8251</v>
      </c>
      <c r="C1932" s="70" t="s">
        <v>8252</v>
      </c>
      <c r="D1932" s="53" t="s">
        <v>5462</v>
      </c>
      <c r="E1932" s="53" t="s">
        <v>5472</v>
      </c>
      <c r="F1932" s="66"/>
      <c r="G1932" s="66"/>
      <c r="H1932" s="67" t="s">
        <v>2505</v>
      </c>
    </row>
    <row r="1933" spans="1:8" s="42" customFormat="1" ht="15" customHeight="1" x14ac:dyDescent="0.25">
      <c r="A1933" s="53" t="s">
        <v>2711</v>
      </c>
      <c r="B1933" s="53" t="s">
        <v>8223</v>
      </c>
      <c r="C1933" s="71" t="s">
        <v>8224</v>
      </c>
      <c r="D1933" s="53" t="s">
        <v>5462</v>
      </c>
      <c r="E1933" s="53" t="s">
        <v>5472</v>
      </c>
      <c r="F1933" s="66"/>
      <c r="G1933" s="66"/>
      <c r="H1933" s="67" t="s">
        <v>2505</v>
      </c>
    </row>
    <row r="1934" spans="1:8" s="42" customFormat="1" ht="15" customHeight="1" x14ac:dyDescent="0.25">
      <c r="A1934" s="53" t="s">
        <v>2711</v>
      </c>
      <c r="B1934" s="53" t="s">
        <v>8225</v>
      </c>
      <c r="C1934" s="71" t="s">
        <v>8226</v>
      </c>
      <c r="D1934" s="53" t="s">
        <v>5462</v>
      </c>
      <c r="E1934" s="53" t="s">
        <v>5472</v>
      </c>
      <c r="F1934" s="66"/>
      <c r="G1934" s="66"/>
      <c r="H1934" s="67" t="s">
        <v>2505</v>
      </c>
    </row>
    <row r="1935" spans="1:8" s="42" customFormat="1" ht="15" customHeight="1" x14ac:dyDescent="0.25">
      <c r="A1935" s="53" t="s">
        <v>2711</v>
      </c>
      <c r="B1935" s="53" t="s">
        <v>8253</v>
      </c>
      <c r="C1935" s="66" t="s">
        <v>8254</v>
      </c>
      <c r="D1935" s="53" t="s">
        <v>5462</v>
      </c>
      <c r="E1935" s="53" t="s">
        <v>5472</v>
      </c>
      <c r="F1935" s="66"/>
      <c r="G1935" s="66"/>
      <c r="H1935" s="67" t="s">
        <v>2505</v>
      </c>
    </row>
    <row r="1936" spans="1:8" s="211" customFormat="1" ht="15" customHeight="1" x14ac:dyDescent="0.25">
      <c r="A1936" s="53" t="s">
        <v>2711</v>
      </c>
      <c r="B1936" s="53" t="s">
        <v>8255</v>
      </c>
      <c r="C1936" s="68" t="s">
        <v>8256</v>
      </c>
      <c r="D1936" s="53" t="s">
        <v>5462</v>
      </c>
      <c r="E1936" s="53" t="s">
        <v>5472</v>
      </c>
      <c r="F1936" s="66"/>
      <c r="G1936" s="66"/>
      <c r="H1936" s="67" t="s">
        <v>2505</v>
      </c>
    </row>
    <row r="1937" spans="1:8" s="42" customFormat="1" ht="15" customHeight="1" x14ac:dyDescent="0.25">
      <c r="A1937" s="53" t="s">
        <v>2711</v>
      </c>
      <c r="B1937" s="53" t="s">
        <v>8257</v>
      </c>
      <c r="C1937" s="69" t="s">
        <v>8258</v>
      </c>
      <c r="D1937" s="53" t="s">
        <v>5462</v>
      </c>
      <c r="E1937" s="53" t="s">
        <v>5472</v>
      </c>
      <c r="F1937" s="66"/>
      <c r="G1937" s="66"/>
      <c r="H1937" s="67" t="s">
        <v>2505</v>
      </c>
    </row>
    <row r="1938" spans="1:8" s="42" customFormat="1" ht="15" customHeight="1" x14ac:dyDescent="0.25">
      <c r="A1938" s="152" t="s">
        <v>2711</v>
      </c>
      <c r="B1938" s="152" t="s">
        <v>6990</v>
      </c>
      <c r="C1938" s="155" t="s">
        <v>6991</v>
      </c>
      <c r="D1938" s="152" t="s">
        <v>5462</v>
      </c>
      <c r="E1938" s="152" t="s">
        <v>5472</v>
      </c>
      <c r="F1938" s="153"/>
      <c r="G1938" s="153"/>
      <c r="H1938" s="154" t="s">
        <v>2505</v>
      </c>
    </row>
    <row r="1939" spans="1:8" s="42" customFormat="1" ht="15" customHeight="1" x14ac:dyDescent="0.25">
      <c r="A1939" s="130" t="s">
        <v>2711</v>
      </c>
      <c r="B1939" s="138" t="s">
        <v>13739</v>
      </c>
      <c r="C1939" s="102" t="s">
        <v>13316</v>
      </c>
      <c r="D1939" s="103"/>
      <c r="E1939" s="103"/>
      <c r="F1939" s="103"/>
      <c r="G1939" s="103"/>
      <c r="H1939" s="103"/>
    </row>
    <row r="1940" spans="1:8" s="42" customFormat="1" ht="15" customHeight="1" x14ac:dyDescent="0.25">
      <c r="A1940" s="125" t="s">
        <v>2711</v>
      </c>
      <c r="B1940" s="125" t="s">
        <v>6994</v>
      </c>
      <c r="C1940" s="175" t="s">
        <v>6995</v>
      </c>
      <c r="D1940" s="125" t="s">
        <v>5462</v>
      </c>
      <c r="E1940" s="125" t="s">
        <v>5472</v>
      </c>
      <c r="F1940" s="173"/>
      <c r="G1940" s="173"/>
      <c r="H1940" s="126" t="s">
        <v>2505</v>
      </c>
    </row>
    <row r="1941" spans="1:8" s="42" customFormat="1" ht="15" customHeight="1" x14ac:dyDescent="0.25">
      <c r="A1941" s="53" t="s">
        <v>2711</v>
      </c>
      <c r="B1941" s="53" t="s">
        <v>6943</v>
      </c>
      <c r="C1941" s="99" t="s">
        <v>6944</v>
      </c>
      <c r="D1941" s="53" t="s">
        <v>5462</v>
      </c>
      <c r="E1941" s="53" t="s">
        <v>5472</v>
      </c>
      <c r="F1941" s="66"/>
      <c r="G1941" s="66"/>
      <c r="H1941" s="67" t="s">
        <v>2505</v>
      </c>
    </row>
    <row r="1942" spans="1:8" s="42" customFormat="1" ht="15" customHeight="1" x14ac:dyDescent="0.25">
      <c r="A1942" s="53" t="s">
        <v>2711</v>
      </c>
      <c r="B1942" s="53" t="s">
        <v>6945</v>
      </c>
      <c r="C1942" s="99" t="s">
        <v>6946</v>
      </c>
      <c r="D1942" s="53" t="s">
        <v>5462</v>
      </c>
      <c r="E1942" s="53" t="s">
        <v>5472</v>
      </c>
      <c r="F1942" s="66"/>
      <c r="G1942" s="66"/>
      <c r="H1942" s="67" t="s">
        <v>2505</v>
      </c>
    </row>
    <row r="1943" spans="1:8" s="42" customFormat="1" ht="15" customHeight="1" x14ac:dyDescent="0.25">
      <c r="A1943" s="53" t="s">
        <v>2711</v>
      </c>
      <c r="B1943" s="53" t="s">
        <v>6947</v>
      </c>
      <c r="C1943" s="99" t="s">
        <v>6948</v>
      </c>
      <c r="D1943" s="53" t="s">
        <v>5462</v>
      </c>
      <c r="E1943" s="53" t="s">
        <v>5472</v>
      </c>
      <c r="F1943" s="66"/>
      <c r="G1943" s="66"/>
      <c r="H1943" s="67" t="s">
        <v>2505</v>
      </c>
    </row>
    <row r="1944" spans="1:8" s="42" customFormat="1" ht="15" customHeight="1" x14ac:dyDescent="0.25">
      <c r="A1944" s="53" t="s">
        <v>2711</v>
      </c>
      <c r="B1944" s="53" t="s">
        <v>6949</v>
      </c>
      <c r="C1944" s="99" t="s">
        <v>6950</v>
      </c>
      <c r="D1944" s="53" t="s">
        <v>5462</v>
      </c>
      <c r="E1944" s="53" t="s">
        <v>5472</v>
      </c>
      <c r="F1944" s="66"/>
      <c r="G1944" s="66"/>
      <c r="H1944" s="67" t="s">
        <v>2505</v>
      </c>
    </row>
    <row r="1945" spans="1:8" s="42" customFormat="1" ht="15" customHeight="1" x14ac:dyDescent="0.25">
      <c r="A1945" s="53" t="s">
        <v>2711</v>
      </c>
      <c r="B1945" s="53" t="s">
        <v>6937</v>
      </c>
      <c r="C1945" s="99" t="s">
        <v>6938</v>
      </c>
      <c r="D1945" s="53" t="s">
        <v>5462</v>
      </c>
      <c r="E1945" s="53" t="s">
        <v>5472</v>
      </c>
      <c r="F1945" s="66"/>
      <c r="G1945" s="66"/>
      <c r="H1945" s="67" t="s">
        <v>2505</v>
      </c>
    </row>
    <row r="1946" spans="1:8" ht="15" customHeight="1" x14ac:dyDescent="0.25">
      <c r="A1946" s="53" t="s">
        <v>2711</v>
      </c>
      <c r="B1946" s="53" t="s">
        <v>6996</v>
      </c>
      <c r="C1946" s="72" t="s">
        <v>6997</v>
      </c>
      <c r="D1946" s="53" t="s">
        <v>5462</v>
      </c>
      <c r="E1946" s="53" t="s">
        <v>5472</v>
      </c>
      <c r="F1946" s="66"/>
      <c r="G1946" s="66"/>
      <c r="H1946" s="67" t="s">
        <v>2505</v>
      </c>
    </row>
    <row r="1947" spans="1:8" ht="15" customHeight="1" x14ac:dyDescent="0.25">
      <c r="A1947" s="53" t="s">
        <v>2711</v>
      </c>
      <c r="B1947" s="53" t="s">
        <v>6998</v>
      </c>
      <c r="C1947" s="99" t="s">
        <v>6999</v>
      </c>
      <c r="D1947" s="53" t="s">
        <v>5462</v>
      </c>
      <c r="E1947" s="53" t="s">
        <v>5472</v>
      </c>
      <c r="F1947" s="66"/>
      <c r="G1947" s="66"/>
      <c r="H1947" s="67" t="s">
        <v>2505</v>
      </c>
    </row>
    <row r="1948" spans="1:8" ht="15" customHeight="1" x14ac:dyDescent="0.25">
      <c r="A1948" s="53" t="s">
        <v>2711</v>
      </c>
      <c r="B1948" s="53" t="s">
        <v>7000</v>
      </c>
      <c r="C1948" s="99" t="s">
        <v>7001</v>
      </c>
      <c r="D1948" s="53" t="s">
        <v>5462</v>
      </c>
      <c r="E1948" s="53" t="s">
        <v>5472</v>
      </c>
      <c r="F1948" s="66"/>
      <c r="G1948" s="66"/>
      <c r="H1948" s="67" t="s">
        <v>2505</v>
      </c>
    </row>
    <row r="1949" spans="1:8" ht="15" customHeight="1" x14ac:dyDescent="0.25">
      <c r="A1949" s="53" t="s">
        <v>2711</v>
      </c>
      <c r="B1949" s="53" t="s">
        <v>7002</v>
      </c>
      <c r="C1949" s="105" t="s">
        <v>7003</v>
      </c>
      <c r="D1949" s="53" t="s">
        <v>5462</v>
      </c>
      <c r="E1949" s="53" t="s">
        <v>5472</v>
      </c>
      <c r="F1949" s="66"/>
      <c r="G1949" s="66"/>
      <c r="H1949" s="67" t="s">
        <v>2505</v>
      </c>
    </row>
    <row r="1950" spans="1:8" s="42" customFormat="1" ht="15" customHeight="1" x14ac:dyDescent="0.25">
      <c r="A1950" s="53" t="s">
        <v>2711</v>
      </c>
      <c r="B1950" s="53" t="s">
        <v>7004</v>
      </c>
      <c r="C1950" s="105" t="s">
        <v>7005</v>
      </c>
      <c r="D1950" s="53" t="s">
        <v>5462</v>
      </c>
      <c r="E1950" s="53" t="s">
        <v>5472</v>
      </c>
      <c r="F1950" s="66"/>
      <c r="G1950" s="66"/>
      <c r="H1950" s="67" t="s">
        <v>2505</v>
      </c>
    </row>
    <row r="1951" spans="1:8" s="42" customFormat="1" ht="15" customHeight="1" x14ac:dyDescent="0.25">
      <c r="A1951" s="53" t="s">
        <v>2711</v>
      </c>
      <c r="B1951" s="53" t="s">
        <v>7006</v>
      </c>
      <c r="C1951" s="105" t="s">
        <v>7007</v>
      </c>
      <c r="D1951" s="53" t="s">
        <v>5462</v>
      </c>
      <c r="E1951" s="53" t="s">
        <v>5472</v>
      </c>
      <c r="F1951" s="66"/>
      <c r="G1951" s="66"/>
      <c r="H1951" s="67" t="s">
        <v>2505</v>
      </c>
    </row>
    <row r="1952" spans="1:8" s="42" customFormat="1" ht="15" customHeight="1" x14ac:dyDescent="0.25">
      <c r="A1952" s="53" t="s">
        <v>2711</v>
      </c>
      <c r="B1952" s="53" t="s">
        <v>7008</v>
      </c>
      <c r="C1952" s="107" t="s">
        <v>7009</v>
      </c>
      <c r="D1952" s="53" t="s">
        <v>5462</v>
      </c>
      <c r="E1952" s="53" t="s">
        <v>5472</v>
      </c>
      <c r="F1952" s="66"/>
      <c r="G1952" s="66"/>
      <c r="H1952" s="67" t="s">
        <v>2505</v>
      </c>
    </row>
    <row r="1953" spans="1:8" s="42" customFormat="1" ht="15" customHeight="1" x14ac:dyDescent="0.25">
      <c r="A1953" s="53" t="s">
        <v>2711</v>
      </c>
      <c r="B1953" s="53" t="s">
        <v>7010</v>
      </c>
      <c r="C1953" s="107" t="s">
        <v>7011</v>
      </c>
      <c r="D1953" s="53" t="s">
        <v>5462</v>
      </c>
      <c r="E1953" s="53" t="s">
        <v>5472</v>
      </c>
      <c r="F1953" s="66"/>
      <c r="G1953" s="66"/>
      <c r="H1953" s="67" t="s">
        <v>2505</v>
      </c>
    </row>
    <row r="1954" spans="1:8" s="42" customFormat="1" ht="15" customHeight="1" x14ac:dyDescent="0.25">
      <c r="A1954" s="53" t="s">
        <v>2711</v>
      </c>
      <c r="B1954" s="53" t="s">
        <v>7012</v>
      </c>
      <c r="C1954" s="105" t="s">
        <v>7013</v>
      </c>
      <c r="D1954" s="53" t="s">
        <v>5462</v>
      </c>
      <c r="E1954" s="53" t="s">
        <v>5472</v>
      </c>
      <c r="F1954" s="66"/>
      <c r="G1954" s="66"/>
      <c r="H1954" s="67" t="s">
        <v>2505</v>
      </c>
    </row>
    <row r="1955" spans="1:8" s="42" customFormat="1" ht="15" customHeight="1" x14ac:dyDescent="0.25">
      <c r="A1955" s="53" t="s">
        <v>2711</v>
      </c>
      <c r="B1955" s="53" t="s">
        <v>7014</v>
      </c>
      <c r="C1955" s="99" t="s">
        <v>7015</v>
      </c>
      <c r="D1955" s="53" t="s">
        <v>5462</v>
      </c>
      <c r="E1955" s="53" t="s">
        <v>5472</v>
      </c>
      <c r="F1955" s="66"/>
      <c r="G1955" s="66"/>
      <c r="H1955" s="67" t="s">
        <v>2505</v>
      </c>
    </row>
    <row r="1956" spans="1:8" s="42" customFormat="1" ht="15" customHeight="1" x14ac:dyDescent="0.25">
      <c r="A1956" s="53" t="s">
        <v>2711</v>
      </c>
      <c r="B1956" s="53" t="s">
        <v>7016</v>
      </c>
      <c r="C1956" s="72" t="s">
        <v>7017</v>
      </c>
      <c r="D1956" s="53" t="s">
        <v>5462</v>
      </c>
      <c r="E1956" s="53" t="s">
        <v>5472</v>
      </c>
      <c r="F1956" s="66"/>
      <c r="G1956" s="66"/>
      <c r="H1956" s="67" t="s">
        <v>2505</v>
      </c>
    </row>
    <row r="1957" spans="1:8" s="42" customFormat="1" ht="15" customHeight="1" x14ac:dyDescent="0.25">
      <c r="A1957" s="53" t="s">
        <v>2711</v>
      </c>
      <c r="B1957" s="53" t="s">
        <v>8259</v>
      </c>
      <c r="C1957" s="69" t="s">
        <v>8260</v>
      </c>
      <c r="D1957" s="53" t="s">
        <v>5462</v>
      </c>
      <c r="E1957" s="53" t="s">
        <v>5472</v>
      </c>
      <c r="F1957" s="66"/>
      <c r="G1957" s="66"/>
      <c r="H1957" s="67" t="s">
        <v>2505</v>
      </c>
    </row>
    <row r="1958" spans="1:8" s="211" customFormat="1" ht="15" customHeight="1" x14ac:dyDescent="0.25">
      <c r="A1958" s="53" t="s">
        <v>2711</v>
      </c>
      <c r="B1958" s="53" t="s">
        <v>8261</v>
      </c>
      <c r="C1958" s="70" t="s">
        <v>8262</v>
      </c>
      <c r="D1958" s="53" t="s">
        <v>5462</v>
      </c>
      <c r="E1958" s="53" t="s">
        <v>5472</v>
      </c>
      <c r="F1958" s="66"/>
      <c r="G1958" s="66"/>
      <c r="H1958" s="67" t="s">
        <v>2505</v>
      </c>
    </row>
    <row r="1959" spans="1:8" s="42" customFormat="1" ht="15" customHeight="1" x14ac:dyDescent="0.25">
      <c r="A1959" s="53" t="s">
        <v>2711</v>
      </c>
      <c r="B1959" s="53" t="s">
        <v>8263</v>
      </c>
      <c r="C1959" s="70" t="s">
        <v>8264</v>
      </c>
      <c r="D1959" s="53" t="s">
        <v>5462</v>
      </c>
      <c r="E1959" s="53" t="s">
        <v>5472</v>
      </c>
      <c r="F1959" s="66"/>
      <c r="G1959" s="66"/>
      <c r="H1959" s="67" t="s">
        <v>2505</v>
      </c>
    </row>
    <row r="1960" spans="1:8" s="42" customFormat="1" ht="15" customHeight="1" x14ac:dyDescent="0.25">
      <c r="A1960" s="53" t="s">
        <v>2711</v>
      </c>
      <c r="B1960" s="53" t="s">
        <v>8265</v>
      </c>
      <c r="C1960" s="70" t="s">
        <v>8266</v>
      </c>
      <c r="D1960" s="53" t="s">
        <v>5462</v>
      </c>
      <c r="E1960" s="53" t="s">
        <v>5472</v>
      </c>
      <c r="F1960" s="66"/>
      <c r="G1960" s="66"/>
      <c r="H1960" s="67" t="s">
        <v>2505</v>
      </c>
    </row>
    <row r="1961" spans="1:8" s="42" customFormat="1" ht="15" customHeight="1" x14ac:dyDescent="0.25">
      <c r="A1961" s="53" t="s">
        <v>2711</v>
      </c>
      <c r="B1961" s="53" t="s">
        <v>8267</v>
      </c>
      <c r="C1961" s="70" t="s">
        <v>8268</v>
      </c>
      <c r="D1961" s="53" t="s">
        <v>5462</v>
      </c>
      <c r="E1961" s="53" t="s">
        <v>5472</v>
      </c>
      <c r="F1961" s="66"/>
      <c r="G1961" s="66"/>
      <c r="H1961" s="67" t="s">
        <v>2505</v>
      </c>
    </row>
    <row r="1962" spans="1:8" s="42" customFormat="1" ht="15" customHeight="1" x14ac:dyDescent="0.25">
      <c r="A1962" s="53" t="s">
        <v>2711</v>
      </c>
      <c r="B1962" s="53" t="s">
        <v>8269</v>
      </c>
      <c r="C1962" s="70" t="s">
        <v>8270</v>
      </c>
      <c r="D1962" s="53" t="s">
        <v>5462</v>
      </c>
      <c r="E1962" s="53" t="s">
        <v>5472</v>
      </c>
      <c r="F1962" s="66"/>
      <c r="G1962" s="66"/>
      <c r="H1962" s="67" t="s">
        <v>2505</v>
      </c>
    </row>
    <row r="1963" spans="1:8" s="42" customFormat="1" ht="15" customHeight="1" x14ac:dyDescent="0.25">
      <c r="A1963" s="53" t="s">
        <v>2711</v>
      </c>
      <c r="B1963" s="53" t="s">
        <v>8271</v>
      </c>
      <c r="C1963" s="71" t="s">
        <v>8272</v>
      </c>
      <c r="D1963" s="53" t="s">
        <v>5462</v>
      </c>
      <c r="E1963" s="53" t="s">
        <v>5472</v>
      </c>
      <c r="F1963" s="66"/>
      <c r="G1963" s="66"/>
      <c r="H1963" s="67" t="s">
        <v>2505</v>
      </c>
    </row>
    <row r="1964" spans="1:8" s="211" customFormat="1" ht="15" customHeight="1" x14ac:dyDescent="0.25">
      <c r="A1964" s="53" t="s">
        <v>2711</v>
      </c>
      <c r="B1964" s="53" t="s">
        <v>8273</v>
      </c>
      <c r="C1964" s="71" t="s">
        <v>8274</v>
      </c>
      <c r="D1964" s="53" t="s">
        <v>5462</v>
      </c>
      <c r="E1964" s="53" t="s">
        <v>5472</v>
      </c>
      <c r="F1964" s="66"/>
      <c r="G1964" s="66"/>
      <c r="H1964" s="67" t="s">
        <v>2505</v>
      </c>
    </row>
    <row r="1965" spans="1:8" s="42" customFormat="1" ht="15" customHeight="1" x14ac:dyDescent="0.25">
      <c r="A1965" s="53" t="s">
        <v>2711</v>
      </c>
      <c r="B1965" s="53" t="s">
        <v>8275</v>
      </c>
      <c r="C1965" s="66" t="s">
        <v>8276</v>
      </c>
      <c r="D1965" s="53" t="s">
        <v>5462</v>
      </c>
      <c r="E1965" s="53" t="s">
        <v>5472</v>
      </c>
      <c r="F1965" s="66"/>
      <c r="G1965" s="66"/>
      <c r="H1965" s="67" t="s">
        <v>2505</v>
      </c>
    </row>
    <row r="1966" spans="1:8" s="42" customFormat="1" ht="15" customHeight="1" x14ac:dyDescent="0.25">
      <c r="A1966" s="53" t="s">
        <v>2711</v>
      </c>
      <c r="B1966" s="53" t="s">
        <v>8277</v>
      </c>
      <c r="C1966" s="68" t="s">
        <v>8278</v>
      </c>
      <c r="D1966" s="53" t="s">
        <v>5462</v>
      </c>
      <c r="E1966" s="53" t="s">
        <v>5472</v>
      </c>
      <c r="F1966" s="66"/>
      <c r="G1966" s="66"/>
      <c r="H1966" s="67" t="s">
        <v>2505</v>
      </c>
    </row>
    <row r="1967" spans="1:8" s="42" customFormat="1" ht="15" customHeight="1" x14ac:dyDescent="0.25">
      <c r="A1967" s="53" t="s">
        <v>2711</v>
      </c>
      <c r="B1967" s="53" t="s">
        <v>8279</v>
      </c>
      <c r="C1967" s="69" t="s">
        <v>8280</v>
      </c>
      <c r="D1967" s="53" t="s">
        <v>5462</v>
      </c>
      <c r="E1967" s="53" t="s">
        <v>5472</v>
      </c>
      <c r="F1967" s="66"/>
      <c r="G1967" s="66"/>
      <c r="H1967" s="67" t="s">
        <v>2505</v>
      </c>
    </row>
    <row r="1968" spans="1:8" s="42" customFormat="1" ht="15" customHeight="1" x14ac:dyDescent="0.25">
      <c r="A1968" s="152" t="s">
        <v>2711</v>
      </c>
      <c r="B1968" s="152" t="s">
        <v>7128</v>
      </c>
      <c r="C1968" s="155" t="s">
        <v>7129</v>
      </c>
      <c r="D1968" s="152" t="s">
        <v>5462</v>
      </c>
      <c r="E1968" s="152" t="s">
        <v>5472</v>
      </c>
      <c r="F1968" s="153"/>
      <c r="G1968" s="153"/>
      <c r="H1968" s="154" t="s">
        <v>2505</v>
      </c>
    </row>
    <row r="1969" spans="1:8" s="42" customFormat="1" ht="15" customHeight="1" x14ac:dyDescent="0.25">
      <c r="A1969" s="130" t="s">
        <v>2711</v>
      </c>
      <c r="B1969" s="138" t="s">
        <v>13743</v>
      </c>
      <c r="C1969" s="102" t="s">
        <v>13320</v>
      </c>
      <c r="D1969" s="103"/>
      <c r="E1969" s="103"/>
      <c r="F1969" s="103"/>
      <c r="G1969" s="103"/>
      <c r="H1969" s="103"/>
    </row>
    <row r="1970" spans="1:8" s="42" customFormat="1" ht="15" customHeight="1" x14ac:dyDescent="0.25">
      <c r="A1970" s="125" t="s">
        <v>2711</v>
      </c>
      <c r="B1970" s="125" t="s">
        <v>7130</v>
      </c>
      <c r="C1970" s="175" t="s">
        <v>7131</v>
      </c>
      <c r="D1970" s="125" t="s">
        <v>5462</v>
      </c>
      <c r="E1970" s="125" t="s">
        <v>5472</v>
      </c>
      <c r="F1970" s="173"/>
      <c r="G1970" s="173"/>
      <c r="H1970" s="126" t="s">
        <v>2505</v>
      </c>
    </row>
    <row r="1971" spans="1:8" s="42" customFormat="1" ht="15" customHeight="1" x14ac:dyDescent="0.25">
      <c r="A1971" s="53" t="s">
        <v>2711</v>
      </c>
      <c r="B1971" s="53" t="s">
        <v>7132</v>
      </c>
      <c r="C1971" s="72" t="s">
        <v>7133</v>
      </c>
      <c r="D1971" s="53" t="s">
        <v>5462</v>
      </c>
      <c r="E1971" s="53" t="s">
        <v>5472</v>
      </c>
      <c r="F1971" s="66"/>
      <c r="G1971" s="66"/>
      <c r="H1971" s="67" t="s">
        <v>2505</v>
      </c>
    </row>
    <row r="1972" spans="1:8" s="42" customFormat="1" ht="15" customHeight="1" x14ac:dyDescent="0.25">
      <c r="A1972" s="53" t="s">
        <v>2711</v>
      </c>
      <c r="B1972" s="53" t="s">
        <v>7134</v>
      </c>
      <c r="C1972" s="72" t="s">
        <v>7135</v>
      </c>
      <c r="D1972" s="53" t="s">
        <v>5462</v>
      </c>
      <c r="E1972" s="53" t="s">
        <v>5472</v>
      </c>
      <c r="F1972" s="66"/>
      <c r="G1972" s="66"/>
      <c r="H1972" s="67" t="s">
        <v>2505</v>
      </c>
    </row>
    <row r="1973" spans="1:8" s="211" customFormat="1" ht="15" customHeight="1" x14ac:dyDescent="0.25">
      <c r="A1973" s="53" t="s">
        <v>2711</v>
      </c>
      <c r="B1973" s="53" t="s">
        <v>8281</v>
      </c>
      <c r="C1973" s="69" t="s">
        <v>8282</v>
      </c>
      <c r="D1973" s="53" t="s">
        <v>5462</v>
      </c>
      <c r="E1973" s="53" t="s">
        <v>5472</v>
      </c>
      <c r="F1973" s="66"/>
      <c r="G1973" s="66"/>
      <c r="H1973" s="67" t="s">
        <v>2505</v>
      </c>
    </row>
    <row r="1974" spans="1:8" s="42" customFormat="1" ht="15" customHeight="1" x14ac:dyDescent="0.25">
      <c r="A1974" s="53" t="s">
        <v>2711</v>
      </c>
      <c r="B1974" s="53" t="s">
        <v>8283</v>
      </c>
      <c r="C1974" s="70" t="s">
        <v>8284</v>
      </c>
      <c r="D1974" s="53" t="s">
        <v>5462</v>
      </c>
      <c r="E1974" s="53" t="s">
        <v>5472</v>
      </c>
      <c r="F1974" s="66"/>
      <c r="G1974" s="66"/>
      <c r="H1974" s="67" t="s">
        <v>2505</v>
      </c>
    </row>
    <row r="1975" spans="1:8" s="42" customFormat="1" ht="15" customHeight="1" x14ac:dyDescent="0.25">
      <c r="A1975" s="53" t="s">
        <v>2711</v>
      </c>
      <c r="B1975" s="53" t="s">
        <v>8285</v>
      </c>
      <c r="C1975" s="70" t="s">
        <v>8286</v>
      </c>
      <c r="D1975" s="53" t="s">
        <v>5462</v>
      </c>
      <c r="E1975" s="53" t="s">
        <v>5472</v>
      </c>
      <c r="F1975" s="66"/>
      <c r="G1975" s="66"/>
      <c r="H1975" s="67" t="s">
        <v>2505</v>
      </c>
    </row>
    <row r="1976" spans="1:8" s="42" customFormat="1" ht="15" customHeight="1" x14ac:dyDescent="0.25">
      <c r="A1976" s="53" t="s">
        <v>2711</v>
      </c>
      <c r="B1976" s="53" t="s">
        <v>8287</v>
      </c>
      <c r="C1976" s="70" t="s">
        <v>8288</v>
      </c>
      <c r="D1976" s="53" t="s">
        <v>5462</v>
      </c>
      <c r="E1976" s="53" t="s">
        <v>5472</v>
      </c>
      <c r="F1976" s="66"/>
      <c r="G1976" s="66"/>
      <c r="H1976" s="67" t="s">
        <v>2505</v>
      </c>
    </row>
    <row r="1977" spans="1:8" s="42" customFormat="1" ht="15" customHeight="1" x14ac:dyDescent="0.25">
      <c r="A1977" s="53" t="s">
        <v>2711</v>
      </c>
      <c r="B1977" s="53" t="s">
        <v>8289</v>
      </c>
      <c r="C1977" s="70" t="s">
        <v>8290</v>
      </c>
      <c r="D1977" s="53" t="s">
        <v>5462</v>
      </c>
      <c r="E1977" s="53" t="s">
        <v>5472</v>
      </c>
      <c r="F1977" s="66"/>
      <c r="G1977" s="66"/>
      <c r="H1977" s="67" t="s">
        <v>2505</v>
      </c>
    </row>
    <row r="1978" spans="1:8" s="42" customFormat="1" ht="15" customHeight="1" x14ac:dyDescent="0.25">
      <c r="A1978" s="53" t="s">
        <v>2711</v>
      </c>
      <c r="B1978" s="53" t="s">
        <v>8291</v>
      </c>
      <c r="C1978" s="70" t="s">
        <v>8292</v>
      </c>
      <c r="D1978" s="53" t="s">
        <v>5462</v>
      </c>
      <c r="E1978" s="53" t="s">
        <v>5472</v>
      </c>
      <c r="F1978" s="66"/>
      <c r="G1978" s="66"/>
      <c r="H1978" s="67" t="s">
        <v>2505</v>
      </c>
    </row>
    <row r="1979" spans="1:8" s="42" customFormat="1" ht="15" customHeight="1" x14ac:dyDescent="0.25">
      <c r="A1979" s="53" t="s">
        <v>2711</v>
      </c>
      <c r="B1979" s="53" t="s">
        <v>8293</v>
      </c>
      <c r="C1979" s="71" t="s">
        <v>8294</v>
      </c>
      <c r="D1979" s="53" t="s">
        <v>5462</v>
      </c>
      <c r="E1979" s="53" t="s">
        <v>5472</v>
      </c>
      <c r="F1979" s="66"/>
      <c r="G1979" s="66"/>
      <c r="H1979" s="67" t="s">
        <v>2505</v>
      </c>
    </row>
    <row r="1980" spans="1:8" s="42" customFormat="1" ht="15" customHeight="1" x14ac:dyDescent="0.25">
      <c r="A1980" s="53" t="s">
        <v>2711</v>
      </c>
      <c r="B1980" s="53" t="s">
        <v>8295</v>
      </c>
      <c r="C1980" s="71" t="s">
        <v>8296</v>
      </c>
      <c r="D1980" s="53" t="s">
        <v>5462</v>
      </c>
      <c r="E1980" s="53" t="s">
        <v>5472</v>
      </c>
      <c r="F1980" s="66"/>
      <c r="G1980" s="66"/>
      <c r="H1980" s="67" t="s">
        <v>2505</v>
      </c>
    </row>
    <row r="1981" spans="1:8" s="42" customFormat="1" ht="15" customHeight="1" x14ac:dyDescent="0.25">
      <c r="A1981" s="53" t="s">
        <v>2711</v>
      </c>
      <c r="B1981" s="53" t="s">
        <v>8297</v>
      </c>
      <c r="C1981" s="66" t="s">
        <v>8298</v>
      </c>
      <c r="D1981" s="53" t="s">
        <v>5462</v>
      </c>
      <c r="E1981" s="53" t="s">
        <v>5472</v>
      </c>
      <c r="F1981" s="66"/>
      <c r="G1981" s="66"/>
      <c r="H1981" s="67" t="s">
        <v>2505</v>
      </c>
    </row>
    <row r="1982" spans="1:8" s="42" customFormat="1" ht="15" customHeight="1" x14ac:dyDescent="0.25">
      <c r="A1982" s="53" t="s">
        <v>2711</v>
      </c>
      <c r="B1982" s="53" t="s">
        <v>8299</v>
      </c>
      <c r="C1982" s="66" t="s">
        <v>8300</v>
      </c>
      <c r="D1982" s="53" t="s">
        <v>5462</v>
      </c>
      <c r="E1982" s="53" t="s">
        <v>5472</v>
      </c>
      <c r="F1982" s="66"/>
      <c r="G1982" s="66"/>
      <c r="H1982" s="67" t="s">
        <v>2505</v>
      </c>
    </row>
    <row r="1983" spans="1:8" s="42" customFormat="1" ht="15" customHeight="1" x14ac:dyDescent="0.25">
      <c r="A1983" s="53" t="s">
        <v>2711</v>
      </c>
      <c r="B1983" s="53" t="s">
        <v>8301</v>
      </c>
      <c r="C1983" s="66" t="s">
        <v>8302</v>
      </c>
      <c r="D1983" s="53" t="s">
        <v>5462</v>
      </c>
      <c r="E1983" s="53" t="s">
        <v>5472</v>
      </c>
      <c r="F1983" s="66"/>
      <c r="G1983" s="66"/>
      <c r="H1983" s="67" t="s">
        <v>2505</v>
      </c>
    </row>
    <row r="1984" spans="1:8" s="42" customFormat="1" ht="15" customHeight="1" x14ac:dyDescent="0.25">
      <c r="A1984" s="53" t="s">
        <v>2711</v>
      </c>
      <c r="B1984" s="53" t="s">
        <v>8303</v>
      </c>
      <c r="C1984" s="66" t="s">
        <v>8304</v>
      </c>
      <c r="D1984" s="53" t="s">
        <v>5462</v>
      </c>
      <c r="E1984" s="53" t="s">
        <v>5472</v>
      </c>
      <c r="F1984" s="66"/>
      <c r="G1984" s="66"/>
      <c r="H1984" s="67" t="s">
        <v>2505</v>
      </c>
    </row>
    <row r="1985" spans="1:8" s="42" customFormat="1" ht="15" customHeight="1" x14ac:dyDescent="0.25">
      <c r="A1985" s="53" t="s">
        <v>2711</v>
      </c>
      <c r="B1985" s="53" t="s">
        <v>8305</v>
      </c>
      <c r="C1985" s="66" t="s">
        <v>8306</v>
      </c>
      <c r="D1985" s="53" t="s">
        <v>5462</v>
      </c>
      <c r="E1985" s="53" t="s">
        <v>5472</v>
      </c>
      <c r="F1985" s="66"/>
      <c r="G1985" s="66"/>
      <c r="H1985" s="67" t="s">
        <v>2505</v>
      </c>
    </row>
    <row r="1986" spans="1:8" s="211" customFormat="1" ht="15" customHeight="1" x14ac:dyDescent="0.25">
      <c r="A1986" s="53" t="s">
        <v>2711</v>
      </c>
      <c r="B1986" s="53" t="s">
        <v>8307</v>
      </c>
      <c r="C1986" s="66" t="s">
        <v>8308</v>
      </c>
      <c r="D1986" s="53" t="s">
        <v>5462</v>
      </c>
      <c r="E1986" s="53" t="s">
        <v>5472</v>
      </c>
      <c r="F1986" s="66"/>
      <c r="G1986" s="66"/>
      <c r="H1986" s="67" t="s">
        <v>2505</v>
      </c>
    </row>
    <row r="1987" spans="1:8" s="42" customFormat="1" ht="15" customHeight="1" x14ac:dyDescent="0.25">
      <c r="A1987" s="53" t="s">
        <v>2711</v>
      </c>
      <c r="B1987" s="53" t="s">
        <v>8309</v>
      </c>
      <c r="C1987" s="66" t="s">
        <v>8310</v>
      </c>
      <c r="D1987" s="53" t="s">
        <v>5462</v>
      </c>
      <c r="E1987" s="53" t="s">
        <v>5472</v>
      </c>
      <c r="F1987" s="66"/>
      <c r="G1987" s="66"/>
      <c r="H1987" s="67" t="s">
        <v>2505</v>
      </c>
    </row>
    <row r="1988" spans="1:8" s="42" customFormat="1" ht="15" customHeight="1" x14ac:dyDescent="0.25">
      <c r="A1988" s="53" t="s">
        <v>2711</v>
      </c>
      <c r="B1988" s="53" t="s">
        <v>8311</v>
      </c>
      <c r="C1988" s="66" t="s">
        <v>8312</v>
      </c>
      <c r="D1988" s="53" t="s">
        <v>5462</v>
      </c>
      <c r="E1988" s="53" t="s">
        <v>5472</v>
      </c>
      <c r="F1988" s="66"/>
      <c r="G1988" s="66"/>
      <c r="H1988" s="67" t="s">
        <v>2505</v>
      </c>
    </row>
    <row r="1989" spans="1:8" s="42" customFormat="1" ht="15" customHeight="1" x14ac:dyDescent="0.25">
      <c r="A1989" s="53" t="s">
        <v>2711</v>
      </c>
      <c r="B1989" s="53" t="s">
        <v>8313</v>
      </c>
      <c r="C1989" s="66" t="s">
        <v>8314</v>
      </c>
      <c r="D1989" s="53" t="s">
        <v>5462</v>
      </c>
      <c r="E1989" s="53" t="s">
        <v>5472</v>
      </c>
      <c r="F1989" s="66"/>
      <c r="G1989" s="66"/>
      <c r="H1989" s="67" t="s">
        <v>2505</v>
      </c>
    </row>
    <row r="1990" spans="1:8" s="42" customFormat="1" ht="15" customHeight="1" x14ac:dyDescent="0.25">
      <c r="A1990" s="53" t="s">
        <v>2711</v>
      </c>
      <c r="B1990" s="53" t="s">
        <v>8315</v>
      </c>
      <c r="C1990" s="66" t="s">
        <v>8316</v>
      </c>
      <c r="D1990" s="53" t="s">
        <v>5462</v>
      </c>
      <c r="E1990" s="53" t="s">
        <v>5472</v>
      </c>
      <c r="F1990" s="66"/>
      <c r="G1990" s="66"/>
      <c r="H1990" s="67" t="s">
        <v>2505</v>
      </c>
    </row>
    <row r="1991" spans="1:8" s="42" customFormat="1" ht="15" customHeight="1" x14ac:dyDescent="0.25">
      <c r="A1991" s="53" t="s">
        <v>2711</v>
      </c>
      <c r="B1991" s="53" t="s">
        <v>8317</v>
      </c>
      <c r="C1991" s="66" t="s">
        <v>8318</v>
      </c>
      <c r="D1991" s="53" t="s">
        <v>5462</v>
      </c>
      <c r="E1991" s="53" t="s">
        <v>5472</v>
      </c>
      <c r="F1991" s="66"/>
      <c r="G1991" s="66"/>
      <c r="H1991" s="67" t="s">
        <v>2505</v>
      </c>
    </row>
    <row r="1992" spans="1:8" s="42" customFormat="1" ht="15" customHeight="1" x14ac:dyDescent="0.25">
      <c r="A1992" s="53" t="s">
        <v>2711</v>
      </c>
      <c r="B1992" s="53" t="s">
        <v>8319</v>
      </c>
      <c r="C1992" s="66" t="s">
        <v>8320</v>
      </c>
      <c r="D1992" s="53" t="s">
        <v>5462</v>
      </c>
      <c r="E1992" s="53" t="s">
        <v>5472</v>
      </c>
      <c r="F1992" s="66"/>
      <c r="G1992" s="66"/>
      <c r="H1992" s="67" t="s">
        <v>2505</v>
      </c>
    </row>
    <row r="1993" spans="1:8" s="42" customFormat="1" ht="15" customHeight="1" x14ac:dyDescent="0.25">
      <c r="A1993" s="53" t="s">
        <v>2711</v>
      </c>
      <c r="B1993" s="53" t="s">
        <v>8321</v>
      </c>
      <c r="C1993" s="66" t="s">
        <v>8322</v>
      </c>
      <c r="D1993" s="53" t="s">
        <v>5462</v>
      </c>
      <c r="E1993" s="53" t="s">
        <v>5472</v>
      </c>
      <c r="F1993" s="66"/>
      <c r="G1993" s="66"/>
      <c r="H1993" s="67" t="s">
        <v>2505</v>
      </c>
    </row>
    <row r="1994" spans="1:8" s="42" customFormat="1" ht="15" customHeight="1" x14ac:dyDescent="0.25">
      <c r="A1994" s="53" t="s">
        <v>2711</v>
      </c>
      <c r="B1994" s="53" t="s">
        <v>8323</v>
      </c>
      <c r="C1994" s="66" t="s">
        <v>8324</v>
      </c>
      <c r="D1994" s="53" t="s">
        <v>5462</v>
      </c>
      <c r="E1994" s="53" t="s">
        <v>5472</v>
      </c>
      <c r="F1994" s="66"/>
      <c r="G1994" s="66"/>
      <c r="H1994" s="67" t="s">
        <v>2505</v>
      </c>
    </row>
    <row r="1995" spans="1:8" s="42" customFormat="1" ht="15" customHeight="1" x14ac:dyDescent="0.25">
      <c r="A1995" s="53" t="s">
        <v>2711</v>
      </c>
      <c r="B1995" s="53" t="s">
        <v>8325</v>
      </c>
      <c r="C1995" s="66" t="s">
        <v>8326</v>
      </c>
      <c r="D1995" s="53" t="s">
        <v>5462</v>
      </c>
      <c r="E1995" s="53" t="s">
        <v>5472</v>
      </c>
      <c r="F1995" s="66"/>
      <c r="G1995" s="66"/>
      <c r="H1995" s="67" t="s">
        <v>2505</v>
      </c>
    </row>
    <row r="1996" spans="1:8" s="42" customFormat="1" ht="15" customHeight="1" x14ac:dyDescent="0.25">
      <c r="A1996" s="53" t="s">
        <v>2711</v>
      </c>
      <c r="B1996" s="53" t="s">
        <v>8327</v>
      </c>
      <c r="C1996" s="66" t="s">
        <v>8328</v>
      </c>
      <c r="D1996" s="53" t="s">
        <v>5462</v>
      </c>
      <c r="E1996" s="53" t="s">
        <v>5472</v>
      </c>
      <c r="F1996" s="66"/>
      <c r="G1996" s="66"/>
      <c r="H1996" s="67" t="s">
        <v>2505</v>
      </c>
    </row>
    <row r="1997" spans="1:8" s="42" customFormat="1" ht="15" customHeight="1" x14ac:dyDescent="0.25">
      <c r="A1997" s="53" t="s">
        <v>2711</v>
      </c>
      <c r="B1997" s="53" t="s">
        <v>8329</v>
      </c>
      <c r="C1997" s="66" t="s">
        <v>8330</v>
      </c>
      <c r="D1997" s="53" t="s">
        <v>5462</v>
      </c>
      <c r="E1997" s="53" t="s">
        <v>5472</v>
      </c>
      <c r="F1997" s="66"/>
      <c r="G1997" s="66"/>
      <c r="H1997" s="67" t="s">
        <v>2505</v>
      </c>
    </row>
    <row r="1998" spans="1:8" s="42" customFormat="1" ht="15" customHeight="1" x14ac:dyDescent="0.25">
      <c r="A1998" s="53" t="s">
        <v>2711</v>
      </c>
      <c r="B1998" s="53" t="s">
        <v>8331</v>
      </c>
      <c r="C1998" s="66" t="s">
        <v>8332</v>
      </c>
      <c r="D1998" s="53" t="s">
        <v>5462</v>
      </c>
      <c r="E1998" s="53" t="s">
        <v>5472</v>
      </c>
      <c r="F1998" s="66"/>
      <c r="G1998" s="66"/>
      <c r="H1998" s="67" t="s">
        <v>2505</v>
      </c>
    </row>
    <row r="1999" spans="1:8" s="42" customFormat="1" ht="15" customHeight="1" x14ac:dyDescent="0.25">
      <c r="A1999" s="53" t="s">
        <v>2711</v>
      </c>
      <c r="B1999" s="53" t="s">
        <v>8333</v>
      </c>
      <c r="C1999" s="66" t="s">
        <v>8334</v>
      </c>
      <c r="D1999" s="53" t="s">
        <v>5462</v>
      </c>
      <c r="E1999" s="53" t="s">
        <v>5472</v>
      </c>
      <c r="F1999" s="66"/>
      <c r="G1999" s="66"/>
      <c r="H1999" s="67" t="s">
        <v>2505</v>
      </c>
    </row>
    <row r="2000" spans="1:8" s="42" customFormat="1" ht="15" customHeight="1" x14ac:dyDescent="0.25">
      <c r="A2000" s="53" t="s">
        <v>2711</v>
      </c>
      <c r="B2000" s="53" t="s">
        <v>8335</v>
      </c>
      <c r="C2000" s="66" t="s">
        <v>8336</v>
      </c>
      <c r="D2000" s="53" t="s">
        <v>5462</v>
      </c>
      <c r="E2000" s="53" t="s">
        <v>5472</v>
      </c>
      <c r="F2000" s="66"/>
      <c r="G2000" s="66"/>
      <c r="H2000" s="67" t="s">
        <v>2505</v>
      </c>
    </row>
    <row r="2001" spans="1:8" s="42" customFormat="1" ht="15" customHeight="1" x14ac:dyDescent="0.25">
      <c r="A2001" s="53" t="s">
        <v>2711</v>
      </c>
      <c r="B2001" s="53" t="s">
        <v>8337</v>
      </c>
      <c r="C2001" s="68" t="s">
        <v>8338</v>
      </c>
      <c r="D2001" s="53" t="s">
        <v>5462</v>
      </c>
      <c r="E2001" s="53" t="s">
        <v>5472</v>
      </c>
      <c r="F2001" s="66"/>
      <c r="G2001" s="66"/>
      <c r="H2001" s="67" t="s">
        <v>2505</v>
      </c>
    </row>
    <row r="2002" spans="1:8" s="42" customFormat="1" ht="15" customHeight="1" x14ac:dyDescent="0.25">
      <c r="A2002" s="53" t="s">
        <v>2711</v>
      </c>
      <c r="B2002" s="53" t="s">
        <v>8339</v>
      </c>
      <c r="C2002" s="69" t="s">
        <v>8340</v>
      </c>
      <c r="D2002" s="53" t="s">
        <v>5462</v>
      </c>
      <c r="E2002" s="53" t="s">
        <v>5472</v>
      </c>
      <c r="F2002" s="66"/>
      <c r="G2002" s="66"/>
      <c r="H2002" s="67" t="s">
        <v>2505</v>
      </c>
    </row>
    <row r="2003" spans="1:8" s="42" customFormat="1" ht="15" customHeight="1" x14ac:dyDescent="0.25">
      <c r="A2003" s="152" t="s">
        <v>2711</v>
      </c>
      <c r="B2003" s="152" t="s">
        <v>6990</v>
      </c>
      <c r="C2003" s="155" t="s">
        <v>6991</v>
      </c>
      <c r="D2003" s="152" t="s">
        <v>5462</v>
      </c>
      <c r="E2003" s="152" t="s">
        <v>5472</v>
      </c>
      <c r="F2003" s="153"/>
      <c r="G2003" s="153"/>
      <c r="H2003" s="154" t="s">
        <v>2505</v>
      </c>
    </row>
    <row r="2004" spans="1:8" s="42" customFormat="1" ht="15" customHeight="1" x14ac:dyDescent="0.25">
      <c r="A2004" s="130" t="s">
        <v>2711</v>
      </c>
      <c r="B2004" s="138" t="s">
        <v>13739</v>
      </c>
      <c r="C2004" s="102" t="s">
        <v>13316</v>
      </c>
      <c r="D2004" s="103"/>
      <c r="E2004" s="103"/>
      <c r="F2004" s="103"/>
      <c r="G2004" s="103"/>
      <c r="H2004" s="103"/>
    </row>
    <row r="2005" spans="1:8" s="42" customFormat="1" ht="15" customHeight="1" x14ac:dyDescent="0.25">
      <c r="A2005" s="125" t="s">
        <v>2711</v>
      </c>
      <c r="B2005" s="125" t="s">
        <v>6994</v>
      </c>
      <c r="C2005" s="175" t="s">
        <v>6995</v>
      </c>
      <c r="D2005" s="125" t="s">
        <v>5462</v>
      </c>
      <c r="E2005" s="125" t="s">
        <v>5472</v>
      </c>
      <c r="F2005" s="173"/>
      <c r="G2005" s="173"/>
      <c r="H2005" s="126" t="s">
        <v>2505</v>
      </c>
    </row>
    <row r="2006" spans="1:8" s="42" customFormat="1" ht="15" customHeight="1" x14ac:dyDescent="0.25">
      <c r="A2006" s="53" t="s">
        <v>2711</v>
      </c>
      <c r="B2006" s="53" t="s">
        <v>6943</v>
      </c>
      <c r="C2006" s="99" t="s">
        <v>6944</v>
      </c>
      <c r="D2006" s="53" t="s">
        <v>5462</v>
      </c>
      <c r="E2006" s="53" t="s">
        <v>5472</v>
      </c>
      <c r="F2006" s="66"/>
      <c r="G2006" s="66"/>
      <c r="H2006" s="67" t="s">
        <v>2505</v>
      </c>
    </row>
    <row r="2007" spans="1:8" s="42" customFormat="1" ht="15" customHeight="1" x14ac:dyDescent="0.25">
      <c r="A2007" s="53" t="s">
        <v>2711</v>
      </c>
      <c r="B2007" s="53" t="s">
        <v>6945</v>
      </c>
      <c r="C2007" s="99" t="s">
        <v>6946</v>
      </c>
      <c r="D2007" s="53" t="s">
        <v>5462</v>
      </c>
      <c r="E2007" s="53" t="s">
        <v>5472</v>
      </c>
      <c r="F2007" s="66"/>
      <c r="G2007" s="66"/>
      <c r="H2007" s="67" t="s">
        <v>2505</v>
      </c>
    </row>
    <row r="2008" spans="1:8" s="42" customFormat="1" ht="15" customHeight="1" x14ac:dyDescent="0.25">
      <c r="A2008" s="53" t="s">
        <v>2711</v>
      </c>
      <c r="B2008" s="53" t="s">
        <v>6947</v>
      </c>
      <c r="C2008" s="99" t="s">
        <v>6948</v>
      </c>
      <c r="D2008" s="53" t="s">
        <v>5462</v>
      </c>
      <c r="E2008" s="53" t="s">
        <v>5472</v>
      </c>
      <c r="F2008" s="66"/>
      <c r="G2008" s="66"/>
      <c r="H2008" s="67" t="s">
        <v>2505</v>
      </c>
    </row>
    <row r="2009" spans="1:8" s="42" customFormat="1" ht="15" customHeight="1" x14ac:dyDescent="0.25">
      <c r="A2009" s="53" t="s">
        <v>2711</v>
      </c>
      <c r="B2009" s="53" t="s">
        <v>6949</v>
      </c>
      <c r="C2009" s="99" t="s">
        <v>6950</v>
      </c>
      <c r="D2009" s="53" t="s">
        <v>5462</v>
      </c>
      <c r="E2009" s="53" t="s">
        <v>5472</v>
      </c>
      <c r="F2009" s="66"/>
      <c r="G2009" s="66"/>
      <c r="H2009" s="67" t="s">
        <v>2505</v>
      </c>
    </row>
    <row r="2010" spans="1:8" s="42" customFormat="1" ht="15" customHeight="1" x14ac:dyDescent="0.25">
      <c r="A2010" s="53" t="s">
        <v>2711</v>
      </c>
      <c r="B2010" s="53" t="s">
        <v>6937</v>
      </c>
      <c r="C2010" s="99" t="s">
        <v>6938</v>
      </c>
      <c r="D2010" s="53" t="s">
        <v>5462</v>
      </c>
      <c r="E2010" s="53" t="s">
        <v>5472</v>
      </c>
      <c r="F2010" s="66"/>
      <c r="G2010" s="66"/>
      <c r="H2010" s="67" t="s">
        <v>2505</v>
      </c>
    </row>
    <row r="2011" spans="1:8" s="42" customFormat="1" ht="15" customHeight="1" x14ac:dyDescent="0.25">
      <c r="A2011" s="53" t="s">
        <v>2711</v>
      </c>
      <c r="B2011" s="53" t="s">
        <v>6996</v>
      </c>
      <c r="C2011" s="72" t="s">
        <v>6997</v>
      </c>
      <c r="D2011" s="53" t="s">
        <v>5462</v>
      </c>
      <c r="E2011" s="53" t="s">
        <v>5472</v>
      </c>
      <c r="F2011" s="66"/>
      <c r="G2011" s="66"/>
      <c r="H2011" s="67" t="s">
        <v>2505</v>
      </c>
    </row>
    <row r="2012" spans="1:8" s="42" customFormat="1" ht="15" customHeight="1" x14ac:dyDescent="0.25">
      <c r="A2012" s="53" t="s">
        <v>2711</v>
      </c>
      <c r="B2012" s="53" t="s">
        <v>6998</v>
      </c>
      <c r="C2012" s="99" t="s">
        <v>6999</v>
      </c>
      <c r="D2012" s="53" t="s">
        <v>5462</v>
      </c>
      <c r="E2012" s="53" t="s">
        <v>5472</v>
      </c>
      <c r="F2012" s="66"/>
      <c r="G2012" s="66"/>
      <c r="H2012" s="67" t="s">
        <v>2505</v>
      </c>
    </row>
    <row r="2013" spans="1:8" s="42" customFormat="1" ht="15" customHeight="1" x14ac:dyDescent="0.25">
      <c r="A2013" s="53" t="s">
        <v>2711</v>
      </c>
      <c r="B2013" s="53" t="s">
        <v>7000</v>
      </c>
      <c r="C2013" s="99" t="s">
        <v>7001</v>
      </c>
      <c r="D2013" s="53" t="s">
        <v>5462</v>
      </c>
      <c r="E2013" s="53" t="s">
        <v>5472</v>
      </c>
      <c r="F2013" s="66"/>
      <c r="G2013" s="66"/>
      <c r="H2013" s="67" t="s">
        <v>2505</v>
      </c>
    </row>
    <row r="2014" spans="1:8" s="42" customFormat="1" ht="15" customHeight="1" x14ac:dyDescent="0.25">
      <c r="A2014" s="53" t="s">
        <v>2711</v>
      </c>
      <c r="B2014" s="53" t="s">
        <v>7002</v>
      </c>
      <c r="C2014" s="105" t="s">
        <v>7003</v>
      </c>
      <c r="D2014" s="53" t="s">
        <v>5462</v>
      </c>
      <c r="E2014" s="53" t="s">
        <v>5472</v>
      </c>
      <c r="F2014" s="66"/>
      <c r="G2014" s="66"/>
      <c r="H2014" s="67" t="s">
        <v>2505</v>
      </c>
    </row>
    <row r="2015" spans="1:8" s="42" customFormat="1" ht="15" customHeight="1" x14ac:dyDescent="0.25">
      <c r="A2015" s="53" t="s">
        <v>2711</v>
      </c>
      <c r="B2015" s="53" t="s">
        <v>7004</v>
      </c>
      <c r="C2015" s="105" t="s">
        <v>7005</v>
      </c>
      <c r="D2015" s="53" t="s">
        <v>5462</v>
      </c>
      <c r="E2015" s="53" t="s">
        <v>5472</v>
      </c>
      <c r="F2015" s="66"/>
      <c r="G2015" s="66"/>
      <c r="H2015" s="67" t="s">
        <v>2505</v>
      </c>
    </row>
    <row r="2016" spans="1:8" s="42" customFormat="1" ht="15" customHeight="1" x14ac:dyDescent="0.25">
      <c r="A2016" s="53" t="s">
        <v>2711</v>
      </c>
      <c r="B2016" s="53" t="s">
        <v>7006</v>
      </c>
      <c r="C2016" s="105" t="s">
        <v>7007</v>
      </c>
      <c r="D2016" s="53" t="s">
        <v>5462</v>
      </c>
      <c r="E2016" s="53" t="s">
        <v>5472</v>
      </c>
      <c r="F2016" s="66"/>
      <c r="G2016" s="66"/>
      <c r="H2016" s="67" t="s">
        <v>2505</v>
      </c>
    </row>
    <row r="2017" spans="1:8" s="42" customFormat="1" ht="15" customHeight="1" x14ac:dyDescent="0.25">
      <c r="A2017" s="53" t="s">
        <v>2711</v>
      </c>
      <c r="B2017" s="53" t="s">
        <v>7008</v>
      </c>
      <c r="C2017" s="107" t="s">
        <v>7009</v>
      </c>
      <c r="D2017" s="53" t="s">
        <v>5462</v>
      </c>
      <c r="E2017" s="53" t="s">
        <v>5472</v>
      </c>
      <c r="F2017" s="66"/>
      <c r="G2017" s="66"/>
      <c r="H2017" s="67" t="s">
        <v>2505</v>
      </c>
    </row>
    <row r="2018" spans="1:8" s="42" customFormat="1" ht="15" customHeight="1" x14ac:dyDescent="0.25">
      <c r="A2018" s="53" t="s">
        <v>2711</v>
      </c>
      <c r="B2018" s="53" t="s">
        <v>7010</v>
      </c>
      <c r="C2018" s="107" t="s">
        <v>7011</v>
      </c>
      <c r="D2018" s="53" t="s">
        <v>5462</v>
      </c>
      <c r="E2018" s="53" t="s">
        <v>5472</v>
      </c>
      <c r="F2018" s="66"/>
      <c r="G2018" s="66"/>
      <c r="H2018" s="67" t="s">
        <v>2505</v>
      </c>
    </row>
    <row r="2019" spans="1:8" s="42" customFormat="1" ht="15" customHeight="1" x14ac:dyDescent="0.25">
      <c r="A2019" s="53" t="s">
        <v>2711</v>
      </c>
      <c r="B2019" s="53" t="s">
        <v>7012</v>
      </c>
      <c r="C2019" s="105" t="s">
        <v>7013</v>
      </c>
      <c r="D2019" s="53" t="s">
        <v>5462</v>
      </c>
      <c r="E2019" s="53" t="s">
        <v>5472</v>
      </c>
      <c r="F2019" s="66"/>
      <c r="G2019" s="66"/>
      <c r="H2019" s="67" t="s">
        <v>2505</v>
      </c>
    </row>
    <row r="2020" spans="1:8" s="42" customFormat="1" ht="15" customHeight="1" x14ac:dyDescent="0.25">
      <c r="A2020" s="53" t="s">
        <v>2711</v>
      </c>
      <c r="B2020" s="53" t="s">
        <v>7014</v>
      </c>
      <c r="C2020" s="99" t="s">
        <v>7015</v>
      </c>
      <c r="D2020" s="53" t="s">
        <v>5462</v>
      </c>
      <c r="E2020" s="53" t="s">
        <v>5472</v>
      </c>
      <c r="F2020" s="66"/>
      <c r="G2020" s="66"/>
      <c r="H2020" s="67" t="s">
        <v>2505</v>
      </c>
    </row>
    <row r="2021" spans="1:8" s="42" customFormat="1" ht="15" customHeight="1" x14ac:dyDescent="0.25">
      <c r="A2021" s="53" t="s">
        <v>2711</v>
      </c>
      <c r="B2021" s="53" t="s">
        <v>7016</v>
      </c>
      <c r="C2021" s="72" t="s">
        <v>7017</v>
      </c>
      <c r="D2021" s="53" t="s">
        <v>5462</v>
      </c>
      <c r="E2021" s="53" t="s">
        <v>5472</v>
      </c>
      <c r="F2021" s="66"/>
      <c r="G2021" s="66"/>
      <c r="H2021" s="67" t="s">
        <v>2505</v>
      </c>
    </row>
    <row r="2022" spans="1:8" s="42" customFormat="1" ht="15" customHeight="1" x14ac:dyDescent="0.25">
      <c r="A2022" s="53" t="s">
        <v>2711</v>
      </c>
      <c r="B2022" s="53" t="s">
        <v>8341</v>
      </c>
      <c r="C2022" s="69" t="s">
        <v>8342</v>
      </c>
      <c r="D2022" s="53" t="s">
        <v>5462</v>
      </c>
      <c r="E2022" s="53" t="s">
        <v>5472</v>
      </c>
      <c r="F2022" s="66"/>
      <c r="G2022" s="66"/>
      <c r="H2022" s="67" t="s">
        <v>2505</v>
      </c>
    </row>
    <row r="2023" spans="1:8" s="42" customFormat="1" ht="15" customHeight="1" x14ac:dyDescent="0.25">
      <c r="A2023" s="53" t="s">
        <v>2711</v>
      </c>
      <c r="B2023" s="53" t="s">
        <v>8343</v>
      </c>
      <c r="C2023" s="70" t="s">
        <v>8344</v>
      </c>
      <c r="D2023" s="53" t="s">
        <v>5462</v>
      </c>
      <c r="E2023" s="53" t="s">
        <v>5472</v>
      </c>
      <c r="F2023" s="66"/>
      <c r="G2023" s="66"/>
      <c r="H2023" s="67" t="s">
        <v>2505</v>
      </c>
    </row>
    <row r="2024" spans="1:8" s="42" customFormat="1" ht="15" customHeight="1" x14ac:dyDescent="0.25">
      <c r="A2024" s="53" t="s">
        <v>2711</v>
      </c>
      <c r="B2024" s="53" t="s">
        <v>8345</v>
      </c>
      <c r="C2024" s="70" t="s">
        <v>8346</v>
      </c>
      <c r="D2024" s="53" t="s">
        <v>5462</v>
      </c>
      <c r="E2024" s="53" t="s">
        <v>5472</v>
      </c>
      <c r="F2024" s="66"/>
      <c r="G2024" s="66"/>
      <c r="H2024" s="67" t="s">
        <v>2505</v>
      </c>
    </row>
    <row r="2025" spans="1:8" s="42" customFormat="1" ht="15" customHeight="1" x14ac:dyDescent="0.25">
      <c r="A2025" s="53" t="s">
        <v>2711</v>
      </c>
      <c r="B2025" s="53" t="s">
        <v>8347</v>
      </c>
      <c r="C2025" s="70" t="s">
        <v>8348</v>
      </c>
      <c r="D2025" s="53" t="s">
        <v>5462</v>
      </c>
      <c r="E2025" s="53" t="s">
        <v>5472</v>
      </c>
      <c r="F2025" s="66"/>
      <c r="G2025" s="66"/>
      <c r="H2025" s="67" t="s">
        <v>2505</v>
      </c>
    </row>
    <row r="2026" spans="1:8" s="42" customFormat="1" ht="15" customHeight="1" x14ac:dyDescent="0.25">
      <c r="A2026" s="53" t="s">
        <v>2711</v>
      </c>
      <c r="B2026" s="53" t="s">
        <v>8349</v>
      </c>
      <c r="C2026" s="70" t="s">
        <v>8350</v>
      </c>
      <c r="D2026" s="53" t="s">
        <v>5462</v>
      </c>
      <c r="E2026" s="53" t="s">
        <v>5472</v>
      </c>
      <c r="F2026" s="66"/>
      <c r="G2026" s="66"/>
      <c r="H2026" s="67" t="s">
        <v>2505</v>
      </c>
    </row>
    <row r="2027" spans="1:8" s="42" customFormat="1" ht="15" customHeight="1" x14ac:dyDescent="0.25">
      <c r="A2027" s="53" t="s">
        <v>2711</v>
      </c>
      <c r="B2027" s="53" t="s">
        <v>8351</v>
      </c>
      <c r="C2027" s="70" t="s">
        <v>8352</v>
      </c>
      <c r="D2027" s="53" t="s">
        <v>5462</v>
      </c>
      <c r="E2027" s="53" t="s">
        <v>5472</v>
      </c>
      <c r="F2027" s="66"/>
      <c r="G2027" s="66"/>
      <c r="H2027" s="67" t="s">
        <v>2505</v>
      </c>
    </row>
    <row r="2028" spans="1:8" s="42" customFormat="1" ht="15" customHeight="1" x14ac:dyDescent="0.25">
      <c r="A2028" s="53" t="s">
        <v>2711</v>
      </c>
      <c r="B2028" s="53" t="s">
        <v>8353</v>
      </c>
      <c r="C2028" s="70" t="s">
        <v>8354</v>
      </c>
      <c r="D2028" s="53" t="s">
        <v>5462</v>
      </c>
      <c r="E2028" s="53" t="s">
        <v>5472</v>
      </c>
      <c r="F2028" s="66"/>
      <c r="G2028" s="66"/>
      <c r="H2028" s="67" t="s">
        <v>2505</v>
      </c>
    </row>
    <row r="2029" spans="1:8" s="211" customFormat="1" ht="15" customHeight="1" x14ac:dyDescent="0.25">
      <c r="A2029" s="53" t="s">
        <v>2711</v>
      </c>
      <c r="B2029" s="53" t="s">
        <v>8355</v>
      </c>
      <c r="C2029" s="66" t="s">
        <v>8356</v>
      </c>
      <c r="D2029" s="53" t="s">
        <v>5462</v>
      </c>
      <c r="E2029" s="53" t="s">
        <v>5472</v>
      </c>
      <c r="F2029" s="66"/>
      <c r="G2029" s="66"/>
      <c r="H2029" s="67" t="s">
        <v>2505</v>
      </c>
    </row>
    <row r="2030" spans="1:8" s="42" customFormat="1" ht="15" customHeight="1" x14ac:dyDescent="0.25">
      <c r="A2030" s="53" t="s">
        <v>2711</v>
      </c>
      <c r="B2030" s="53" t="s">
        <v>8357</v>
      </c>
      <c r="C2030" s="68" t="s">
        <v>8358</v>
      </c>
      <c r="D2030" s="53" t="s">
        <v>5462</v>
      </c>
      <c r="E2030" s="53" t="s">
        <v>5472</v>
      </c>
      <c r="F2030" s="66"/>
      <c r="G2030" s="66"/>
      <c r="H2030" s="67" t="s">
        <v>2505</v>
      </c>
    </row>
    <row r="2031" spans="1:8" s="42" customFormat="1" ht="15" customHeight="1" x14ac:dyDescent="0.25">
      <c r="A2031" s="53" t="s">
        <v>2711</v>
      </c>
      <c r="B2031" s="53" t="s">
        <v>8359</v>
      </c>
      <c r="C2031" s="69" t="s">
        <v>8360</v>
      </c>
      <c r="D2031" s="53" t="s">
        <v>5462</v>
      </c>
      <c r="E2031" s="53" t="s">
        <v>5472</v>
      </c>
      <c r="F2031" s="66"/>
      <c r="G2031" s="66"/>
      <c r="H2031" s="67" t="s">
        <v>2505</v>
      </c>
    </row>
    <row r="2032" spans="1:8" s="42" customFormat="1" ht="15" customHeight="1" x14ac:dyDescent="0.25">
      <c r="A2032" s="152" t="s">
        <v>2711</v>
      </c>
      <c r="B2032" s="152" t="s">
        <v>7128</v>
      </c>
      <c r="C2032" s="155" t="s">
        <v>7129</v>
      </c>
      <c r="D2032" s="152" t="s">
        <v>5462</v>
      </c>
      <c r="E2032" s="152" t="s">
        <v>5472</v>
      </c>
      <c r="F2032" s="153"/>
      <c r="G2032" s="153"/>
      <c r="H2032" s="154" t="s">
        <v>2505</v>
      </c>
    </row>
    <row r="2033" spans="1:8" s="42" customFormat="1" ht="15" customHeight="1" x14ac:dyDescent="0.25">
      <c r="A2033" s="130" t="s">
        <v>2711</v>
      </c>
      <c r="B2033" s="138" t="s">
        <v>13743</v>
      </c>
      <c r="C2033" s="102" t="s">
        <v>13320</v>
      </c>
      <c r="D2033" s="103"/>
      <c r="E2033" s="103"/>
      <c r="F2033" s="103"/>
      <c r="G2033" s="103"/>
      <c r="H2033" s="103"/>
    </row>
    <row r="2034" spans="1:8" s="42" customFormat="1" ht="15" customHeight="1" x14ac:dyDescent="0.25">
      <c r="A2034" s="125" t="s">
        <v>2711</v>
      </c>
      <c r="B2034" s="125" t="s">
        <v>7130</v>
      </c>
      <c r="C2034" s="175" t="s">
        <v>7131</v>
      </c>
      <c r="D2034" s="125" t="s">
        <v>5462</v>
      </c>
      <c r="E2034" s="125" t="s">
        <v>5472</v>
      </c>
      <c r="F2034" s="173"/>
      <c r="G2034" s="173"/>
      <c r="H2034" s="126" t="s">
        <v>2505</v>
      </c>
    </row>
    <row r="2035" spans="1:8" s="42" customFormat="1" ht="15" customHeight="1" x14ac:dyDescent="0.25">
      <c r="A2035" s="53" t="s">
        <v>2711</v>
      </c>
      <c r="B2035" s="53" t="s">
        <v>7132</v>
      </c>
      <c r="C2035" s="72" t="s">
        <v>7133</v>
      </c>
      <c r="D2035" s="53" t="s">
        <v>5462</v>
      </c>
      <c r="E2035" s="53" t="s">
        <v>5472</v>
      </c>
      <c r="F2035" s="66"/>
      <c r="G2035" s="66"/>
      <c r="H2035" s="67" t="s">
        <v>2505</v>
      </c>
    </row>
    <row r="2036" spans="1:8" s="211" customFormat="1" ht="15" customHeight="1" x14ac:dyDescent="0.25">
      <c r="A2036" s="53" t="s">
        <v>2711</v>
      </c>
      <c r="B2036" s="53" t="s">
        <v>7134</v>
      </c>
      <c r="C2036" s="72" t="s">
        <v>7135</v>
      </c>
      <c r="D2036" s="53"/>
      <c r="E2036" s="53"/>
      <c r="F2036" s="66"/>
      <c r="G2036" s="66"/>
      <c r="H2036" s="67"/>
    </row>
    <row r="2037" spans="1:8" s="42" customFormat="1" ht="15" customHeight="1" x14ac:dyDescent="0.25">
      <c r="A2037" s="53" t="s">
        <v>2711</v>
      </c>
      <c r="B2037" s="53" t="s">
        <v>8361</v>
      </c>
      <c r="C2037" s="69" t="s">
        <v>8362</v>
      </c>
      <c r="D2037" s="53"/>
      <c r="E2037" s="53"/>
      <c r="F2037" s="66"/>
      <c r="G2037" s="66"/>
      <c r="H2037" s="67"/>
    </row>
    <row r="2038" spans="1:8" s="42" customFormat="1" ht="15" customHeight="1" x14ac:dyDescent="0.25">
      <c r="A2038" s="53" t="s">
        <v>2711</v>
      </c>
      <c r="B2038" s="53" t="s">
        <v>8363</v>
      </c>
      <c r="C2038" s="70" t="s">
        <v>8364</v>
      </c>
      <c r="D2038" s="53"/>
      <c r="E2038" s="53"/>
      <c r="F2038" s="66"/>
      <c r="G2038" s="66"/>
      <c r="H2038" s="67"/>
    </row>
    <row r="2039" spans="1:8" s="42" customFormat="1" ht="15" customHeight="1" x14ac:dyDescent="0.25">
      <c r="A2039" s="53" t="s">
        <v>2711</v>
      </c>
      <c r="B2039" s="53" t="s">
        <v>8365</v>
      </c>
      <c r="C2039" s="70" t="s">
        <v>8366</v>
      </c>
      <c r="D2039" s="53"/>
      <c r="E2039" s="53"/>
      <c r="F2039" s="66"/>
      <c r="G2039" s="66"/>
      <c r="H2039" s="67"/>
    </row>
    <row r="2040" spans="1:8" s="42" customFormat="1" ht="15" customHeight="1" x14ac:dyDescent="0.25">
      <c r="A2040" s="53" t="s">
        <v>2711</v>
      </c>
      <c r="B2040" s="53" t="s">
        <v>8367</v>
      </c>
      <c r="C2040" s="70" t="s">
        <v>8368</v>
      </c>
      <c r="D2040" s="53"/>
      <c r="E2040" s="53"/>
      <c r="F2040" s="66"/>
      <c r="G2040" s="66"/>
      <c r="H2040" s="67"/>
    </row>
    <row r="2041" spans="1:8" s="42" customFormat="1" ht="15" customHeight="1" x14ac:dyDescent="0.25">
      <c r="A2041" s="53" t="s">
        <v>2711</v>
      </c>
      <c r="B2041" s="53" t="s">
        <v>8369</v>
      </c>
      <c r="C2041" s="70" t="s">
        <v>8370</v>
      </c>
      <c r="D2041" s="53"/>
      <c r="E2041" s="53"/>
      <c r="F2041" s="66"/>
      <c r="G2041" s="66"/>
      <c r="H2041" s="67"/>
    </row>
    <row r="2042" spans="1:8" s="211" customFormat="1" ht="15" customHeight="1" x14ac:dyDescent="0.25">
      <c r="A2042" s="53" t="s">
        <v>2711</v>
      </c>
      <c r="B2042" s="53" t="s">
        <v>8371</v>
      </c>
      <c r="C2042" s="70" t="s">
        <v>8372</v>
      </c>
      <c r="D2042" s="53"/>
      <c r="E2042" s="53"/>
      <c r="F2042" s="66"/>
      <c r="G2042" s="66"/>
      <c r="H2042" s="67"/>
    </row>
    <row r="2043" spans="1:8" s="42" customFormat="1" ht="15" customHeight="1" x14ac:dyDescent="0.25">
      <c r="A2043" s="53" t="s">
        <v>2711</v>
      </c>
      <c r="B2043" s="53" t="s">
        <v>8373</v>
      </c>
      <c r="C2043" s="70" t="s">
        <v>8374</v>
      </c>
      <c r="D2043" s="53"/>
      <c r="E2043" s="53"/>
      <c r="F2043" s="66"/>
      <c r="G2043" s="66"/>
      <c r="H2043" s="67"/>
    </row>
    <row r="2044" spans="1:8" s="42" customFormat="1" ht="15" customHeight="1" x14ac:dyDescent="0.25">
      <c r="A2044" s="53" t="s">
        <v>2711</v>
      </c>
      <c r="B2044" s="53" t="s">
        <v>8375</v>
      </c>
      <c r="C2044" s="106" t="s">
        <v>8376</v>
      </c>
      <c r="D2044" s="53"/>
      <c r="E2044" s="53"/>
      <c r="F2044" s="66"/>
      <c r="G2044" s="66"/>
      <c r="H2044" s="67"/>
    </row>
    <row r="2045" spans="1:8" s="42" customFormat="1" ht="15" customHeight="1" x14ac:dyDescent="0.25">
      <c r="A2045" s="53" t="s">
        <v>2711</v>
      </c>
      <c r="B2045" s="53" t="s">
        <v>8377</v>
      </c>
      <c r="C2045" s="111" t="s">
        <v>8378</v>
      </c>
      <c r="D2045" s="53"/>
      <c r="E2045" s="53"/>
      <c r="F2045" s="66"/>
      <c r="G2045" s="66"/>
      <c r="H2045" s="67"/>
    </row>
    <row r="2046" spans="1:8" s="211" customFormat="1" ht="15" customHeight="1" x14ac:dyDescent="0.25">
      <c r="A2046" s="53" t="s">
        <v>2711</v>
      </c>
      <c r="B2046" s="53" t="s">
        <v>8379</v>
      </c>
      <c r="C2046" s="112" t="s">
        <v>8380</v>
      </c>
      <c r="D2046" s="53"/>
      <c r="E2046" s="53"/>
      <c r="F2046" s="66"/>
      <c r="G2046" s="66"/>
      <c r="H2046" s="67"/>
    </row>
    <row r="2047" spans="1:8" s="42" customFormat="1" ht="15" customHeight="1" x14ac:dyDescent="0.25">
      <c r="A2047" s="152" t="s">
        <v>2711</v>
      </c>
      <c r="B2047" s="152" t="s">
        <v>6990</v>
      </c>
      <c r="C2047" s="162" t="s">
        <v>6991</v>
      </c>
      <c r="D2047" s="152"/>
      <c r="E2047" s="152"/>
      <c r="F2047" s="153"/>
      <c r="G2047" s="153"/>
      <c r="H2047" s="154"/>
    </row>
    <row r="2048" spans="1:8" s="42" customFormat="1" ht="15" customHeight="1" x14ac:dyDescent="0.25">
      <c r="A2048" s="130" t="s">
        <v>2711</v>
      </c>
      <c r="B2048" s="138" t="s">
        <v>13739</v>
      </c>
      <c r="C2048" s="102" t="s">
        <v>13316</v>
      </c>
      <c r="D2048" s="103"/>
      <c r="E2048" s="103"/>
      <c r="F2048" s="103"/>
      <c r="G2048" s="103"/>
      <c r="H2048" s="103"/>
    </row>
    <row r="2049" spans="1:8" s="42" customFormat="1" ht="15" customHeight="1" x14ac:dyDescent="0.25">
      <c r="A2049" s="125" t="s">
        <v>2711</v>
      </c>
      <c r="B2049" s="125" t="s">
        <v>6994</v>
      </c>
      <c r="C2049" s="177" t="s">
        <v>6995</v>
      </c>
      <c r="D2049" s="125"/>
      <c r="E2049" s="125"/>
      <c r="F2049" s="173"/>
      <c r="G2049" s="173"/>
      <c r="H2049" s="126"/>
    </row>
    <row r="2050" spans="1:8" s="42" customFormat="1" ht="15" customHeight="1" x14ac:dyDescent="0.25">
      <c r="A2050" s="53" t="s">
        <v>2711</v>
      </c>
      <c r="B2050" s="53" t="s">
        <v>6943</v>
      </c>
      <c r="C2050" s="97" t="s">
        <v>6944</v>
      </c>
      <c r="D2050" s="53"/>
      <c r="E2050" s="53"/>
      <c r="F2050" s="66"/>
      <c r="G2050" s="66"/>
      <c r="H2050" s="67"/>
    </row>
    <row r="2051" spans="1:8" s="42" customFormat="1" ht="15" customHeight="1" x14ac:dyDescent="0.25">
      <c r="A2051" s="53" t="s">
        <v>2711</v>
      </c>
      <c r="B2051" s="53" t="s">
        <v>6945</v>
      </c>
      <c r="C2051" s="97" t="s">
        <v>6946</v>
      </c>
      <c r="D2051" s="53"/>
      <c r="E2051" s="53"/>
      <c r="F2051" s="66"/>
      <c r="G2051" s="66"/>
      <c r="H2051" s="67"/>
    </row>
    <row r="2052" spans="1:8" s="42" customFormat="1" ht="15" customHeight="1" x14ac:dyDescent="0.25">
      <c r="A2052" s="53" t="s">
        <v>2711</v>
      </c>
      <c r="B2052" s="53" t="s">
        <v>6947</v>
      </c>
      <c r="C2052" s="97" t="s">
        <v>6948</v>
      </c>
      <c r="D2052" s="53"/>
      <c r="E2052" s="53"/>
      <c r="F2052" s="66"/>
      <c r="G2052" s="66"/>
      <c r="H2052" s="67"/>
    </row>
    <row r="2053" spans="1:8" s="42" customFormat="1" ht="15" customHeight="1" x14ac:dyDescent="0.25">
      <c r="A2053" s="53" t="s">
        <v>2711</v>
      </c>
      <c r="B2053" s="53" t="s">
        <v>6949</v>
      </c>
      <c r="C2053" s="97" t="s">
        <v>6950</v>
      </c>
      <c r="D2053" s="53"/>
      <c r="E2053" s="53"/>
      <c r="F2053" s="66"/>
      <c r="G2053" s="66"/>
      <c r="H2053" s="67"/>
    </row>
    <row r="2054" spans="1:8" s="42" customFormat="1" ht="15" customHeight="1" x14ac:dyDescent="0.25">
      <c r="A2054" s="53" t="s">
        <v>2711</v>
      </c>
      <c r="B2054" s="53" t="s">
        <v>6937</v>
      </c>
      <c r="C2054" s="97" t="s">
        <v>6938</v>
      </c>
      <c r="D2054" s="53"/>
      <c r="E2054" s="53"/>
      <c r="F2054" s="66"/>
      <c r="G2054" s="66"/>
      <c r="H2054" s="67"/>
    </row>
    <row r="2055" spans="1:8" s="42" customFormat="1" ht="15" customHeight="1" x14ac:dyDescent="0.25">
      <c r="A2055" s="53" t="s">
        <v>2711</v>
      </c>
      <c r="B2055" s="53" t="s">
        <v>6996</v>
      </c>
      <c r="C2055" s="94" t="s">
        <v>6997</v>
      </c>
      <c r="D2055" s="53"/>
      <c r="E2055" s="53"/>
      <c r="F2055" s="66"/>
      <c r="G2055" s="66"/>
      <c r="H2055" s="67"/>
    </row>
    <row r="2056" spans="1:8" s="42" customFormat="1" ht="15" customHeight="1" x14ac:dyDescent="0.25">
      <c r="A2056" s="53" t="s">
        <v>2711</v>
      </c>
      <c r="B2056" s="53" t="s">
        <v>6998</v>
      </c>
      <c r="C2056" s="97" t="s">
        <v>6999</v>
      </c>
      <c r="D2056" s="53"/>
      <c r="E2056" s="53"/>
      <c r="F2056" s="66"/>
      <c r="G2056" s="66"/>
      <c r="H2056" s="67"/>
    </row>
    <row r="2057" spans="1:8" ht="15" customHeight="1" x14ac:dyDescent="0.25">
      <c r="A2057" s="53" t="s">
        <v>2711</v>
      </c>
      <c r="B2057" s="53" t="s">
        <v>7000</v>
      </c>
      <c r="C2057" s="97" t="s">
        <v>7001</v>
      </c>
      <c r="D2057" s="53"/>
      <c r="E2057" s="53"/>
      <c r="F2057" s="66"/>
      <c r="G2057" s="66"/>
      <c r="H2057" s="67"/>
    </row>
    <row r="2058" spans="1:8" ht="15" customHeight="1" x14ac:dyDescent="0.25">
      <c r="A2058" s="53" t="s">
        <v>2711</v>
      </c>
      <c r="B2058" s="53" t="s">
        <v>7002</v>
      </c>
      <c r="C2058" s="97" t="s">
        <v>7003</v>
      </c>
      <c r="D2058" s="53"/>
      <c r="E2058" s="53"/>
      <c r="F2058" s="66"/>
      <c r="G2058" s="66"/>
      <c r="H2058" s="67"/>
    </row>
    <row r="2059" spans="1:8" s="205" customFormat="1" ht="15" customHeight="1" x14ac:dyDescent="0.25">
      <c r="A2059" s="53" t="s">
        <v>2711</v>
      </c>
      <c r="B2059" s="53" t="s">
        <v>7004</v>
      </c>
      <c r="C2059" s="97" t="s">
        <v>7005</v>
      </c>
      <c r="D2059" s="53"/>
      <c r="E2059" s="53"/>
      <c r="F2059" s="66"/>
      <c r="G2059" s="66"/>
      <c r="H2059" s="67"/>
    </row>
    <row r="2060" spans="1:8" ht="15" customHeight="1" x14ac:dyDescent="0.25">
      <c r="A2060" s="53" t="s">
        <v>2711</v>
      </c>
      <c r="B2060" s="53" t="s">
        <v>7006</v>
      </c>
      <c r="C2060" s="97" t="s">
        <v>7007</v>
      </c>
      <c r="D2060" s="53"/>
      <c r="E2060" s="53"/>
      <c r="F2060" s="66"/>
      <c r="G2060" s="66"/>
      <c r="H2060" s="67"/>
    </row>
    <row r="2061" spans="1:8" s="42" customFormat="1" ht="15" customHeight="1" x14ac:dyDescent="0.25">
      <c r="A2061" s="53" t="s">
        <v>2711</v>
      </c>
      <c r="B2061" s="53" t="s">
        <v>7008</v>
      </c>
      <c r="C2061" s="116" t="s">
        <v>7009</v>
      </c>
      <c r="D2061" s="53"/>
      <c r="E2061" s="53"/>
      <c r="F2061" s="66"/>
      <c r="G2061" s="66"/>
      <c r="H2061" s="67"/>
    </row>
    <row r="2062" spans="1:8" s="42" customFormat="1" ht="15" customHeight="1" x14ac:dyDescent="0.25">
      <c r="A2062" s="53" t="s">
        <v>2711</v>
      </c>
      <c r="B2062" s="53" t="s">
        <v>7010</v>
      </c>
      <c r="C2062" s="116" t="s">
        <v>7011</v>
      </c>
      <c r="D2062" s="53"/>
      <c r="E2062" s="53"/>
      <c r="F2062" s="66"/>
      <c r="G2062" s="66"/>
      <c r="H2062" s="67"/>
    </row>
    <row r="2063" spans="1:8" s="42" customFormat="1" ht="15" customHeight="1" x14ac:dyDescent="0.25">
      <c r="A2063" s="53" t="s">
        <v>2711</v>
      </c>
      <c r="B2063" s="53" t="s">
        <v>7012</v>
      </c>
      <c r="C2063" s="97" t="s">
        <v>7013</v>
      </c>
      <c r="D2063" s="53"/>
      <c r="E2063" s="53"/>
      <c r="F2063" s="66"/>
      <c r="G2063" s="66"/>
      <c r="H2063" s="67"/>
    </row>
    <row r="2064" spans="1:8" s="42" customFormat="1" ht="15" customHeight="1" x14ac:dyDescent="0.25">
      <c r="A2064" s="53" t="s">
        <v>2711</v>
      </c>
      <c r="B2064" s="53" t="s">
        <v>7014</v>
      </c>
      <c r="C2064" s="97" t="s">
        <v>7015</v>
      </c>
      <c r="D2064" s="53"/>
      <c r="E2064" s="53"/>
      <c r="F2064" s="66"/>
      <c r="G2064" s="66"/>
      <c r="H2064" s="67"/>
    </row>
    <row r="2065" spans="1:8" s="42" customFormat="1" ht="15" customHeight="1" x14ac:dyDescent="0.25">
      <c r="A2065" s="53" t="s">
        <v>2711</v>
      </c>
      <c r="B2065" s="53" t="s">
        <v>7016</v>
      </c>
      <c r="C2065" s="94" t="s">
        <v>7017</v>
      </c>
      <c r="D2065" s="53"/>
      <c r="E2065" s="53"/>
      <c r="F2065" s="66"/>
      <c r="G2065" s="66"/>
      <c r="H2065" s="67"/>
    </row>
    <row r="2066" spans="1:8" s="42" customFormat="1" ht="15" customHeight="1" x14ac:dyDescent="0.25">
      <c r="A2066" s="53" t="s">
        <v>2711</v>
      </c>
      <c r="B2066" s="53" t="s">
        <v>8381</v>
      </c>
      <c r="C2066" s="112" t="s">
        <v>8382</v>
      </c>
      <c r="D2066" s="53"/>
      <c r="E2066" s="53"/>
      <c r="F2066" s="66"/>
      <c r="G2066" s="66"/>
      <c r="H2066" s="67"/>
    </row>
    <row r="2067" spans="1:8" s="42" customFormat="1" ht="15" customHeight="1" x14ac:dyDescent="0.25">
      <c r="A2067" s="53" t="s">
        <v>2711</v>
      </c>
      <c r="B2067" s="53" t="s">
        <v>8383</v>
      </c>
      <c r="C2067" s="113" t="s">
        <v>8384</v>
      </c>
      <c r="D2067" s="53"/>
      <c r="E2067" s="53"/>
      <c r="F2067" s="66"/>
      <c r="G2067" s="66"/>
      <c r="H2067" s="67"/>
    </row>
    <row r="2068" spans="1:8" s="42" customFormat="1" ht="15" customHeight="1" x14ac:dyDescent="0.25">
      <c r="A2068" s="53" t="s">
        <v>2711</v>
      </c>
      <c r="B2068" s="53" t="s">
        <v>8385</v>
      </c>
      <c r="C2068" s="113" t="s">
        <v>8386</v>
      </c>
      <c r="D2068" s="53"/>
      <c r="E2068" s="53"/>
      <c r="F2068" s="66"/>
      <c r="G2068" s="66"/>
      <c r="H2068" s="67"/>
    </row>
    <row r="2069" spans="1:8" s="42" customFormat="1" ht="15" customHeight="1" x14ac:dyDescent="0.25">
      <c r="A2069" s="53" t="s">
        <v>2711</v>
      </c>
      <c r="B2069" s="53" t="s">
        <v>8387</v>
      </c>
      <c r="C2069" s="113" t="s">
        <v>8388</v>
      </c>
      <c r="D2069" s="53"/>
      <c r="E2069" s="53"/>
      <c r="F2069" s="66"/>
      <c r="G2069" s="66"/>
      <c r="H2069" s="67"/>
    </row>
    <row r="2070" spans="1:8" s="42" customFormat="1" ht="15" customHeight="1" x14ac:dyDescent="0.25">
      <c r="A2070" s="53" t="s">
        <v>2711</v>
      </c>
      <c r="B2070" s="53" t="s">
        <v>8389</v>
      </c>
      <c r="C2070" s="113" t="s">
        <v>8390</v>
      </c>
      <c r="D2070" s="53"/>
      <c r="E2070" s="53"/>
      <c r="F2070" s="66"/>
      <c r="G2070" s="66"/>
      <c r="H2070" s="67"/>
    </row>
    <row r="2071" spans="1:8" s="42" customFormat="1" ht="15" customHeight="1" x14ac:dyDescent="0.25">
      <c r="A2071" s="53" t="s">
        <v>2711</v>
      </c>
      <c r="B2071" s="53" t="s">
        <v>8391</v>
      </c>
      <c r="C2071" s="113" t="s">
        <v>8392</v>
      </c>
      <c r="D2071" s="53"/>
      <c r="E2071" s="53"/>
      <c r="F2071" s="66"/>
      <c r="G2071" s="66"/>
      <c r="H2071" s="67"/>
    </row>
    <row r="2072" spans="1:8" s="42" customFormat="1" ht="15" customHeight="1" x14ac:dyDescent="0.25">
      <c r="A2072" s="53" t="s">
        <v>2711</v>
      </c>
      <c r="B2072" s="53" t="s">
        <v>8393</v>
      </c>
      <c r="C2072" s="106" t="s">
        <v>8394</v>
      </c>
      <c r="D2072" s="53"/>
      <c r="E2072" s="53"/>
      <c r="F2072" s="66"/>
      <c r="G2072" s="66"/>
      <c r="H2072" s="67"/>
    </row>
    <row r="2073" spans="1:8" s="42" customFormat="1" ht="15" customHeight="1" x14ac:dyDescent="0.25">
      <c r="A2073" s="53" t="s">
        <v>2711</v>
      </c>
      <c r="B2073" s="53" t="s">
        <v>8395</v>
      </c>
      <c r="C2073" s="111" t="s">
        <v>8396</v>
      </c>
      <c r="D2073" s="53"/>
      <c r="E2073" s="53"/>
      <c r="F2073" s="66"/>
      <c r="G2073" s="66"/>
      <c r="H2073" s="67"/>
    </row>
    <row r="2074" spans="1:8" s="42" customFormat="1" ht="15" customHeight="1" x14ac:dyDescent="0.25">
      <c r="A2074" s="53" t="s">
        <v>2711</v>
      </c>
      <c r="B2074" s="53" t="s">
        <v>8397</v>
      </c>
      <c r="C2074" s="112" t="s">
        <v>8398</v>
      </c>
      <c r="D2074" s="53"/>
      <c r="E2074" s="53"/>
      <c r="F2074" s="66"/>
      <c r="G2074" s="66"/>
      <c r="H2074" s="67"/>
    </row>
    <row r="2075" spans="1:8" s="42" customFormat="1" ht="15" customHeight="1" x14ac:dyDescent="0.25">
      <c r="A2075" s="152" t="s">
        <v>2711</v>
      </c>
      <c r="B2075" s="152" t="s">
        <v>7128</v>
      </c>
      <c r="C2075" s="162" t="s">
        <v>7129</v>
      </c>
      <c r="D2075" s="152"/>
      <c r="E2075" s="152"/>
      <c r="F2075" s="153"/>
      <c r="G2075" s="153"/>
      <c r="H2075" s="154"/>
    </row>
    <row r="2076" spans="1:8" s="42" customFormat="1" ht="15" customHeight="1" x14ac:dyDescent="0.25">
      <c r="A2076" s="130" t="s">
        <v>2711</v>
      </c>
      <c r="B2076" s="138" t="s">
        <v>13743</v>
      </c>
      <c r="C2076" s="102" t="s">
        <v>13320</v>
      </c>
      <c r="D2076" s="103"/>
      <c r="E2076" s="103"/>
      <c r="F2076" s="103"/>
      <c r="G2076" s="103"/>
      <c r="H2076" s="103"/>
    </row>
    <row r="2077" spans="1:8" s="42" customFormat="1" ht="15" customHeight="1" x14ac:dyDescent="0.25">
      <c r="A2077" s="125" t="s">
        <v>2711</v>
      </c>
      <c r="B2077" s="125" t="s">
        <v>7130</v>
      </c>
      <c r="C2077" s="177" t="s">
        <v>7131</v>
      </c>
      <c r="D2077" s="125"/>
      <c r="E2077" s="125"/>
      <c r="F2077" s="173"/>
      <c r="G2077" s="173"/>
      <c r="H2077" s="126"/>
    </row>
    <row r="2078" spans="1:8" s="42" customFormat="1" ht="15" customHeight="1" x14ac:dyDescent="0.25">
      <c r="A2078" s="53" t="s">
        <v>2711</v>
      </c>
      <c r="B2078" s="53" t="s">
        <v>7132</v>
      </c>
      <c r="C2078" s="94" t="s">
        <v>7133</v>
      </c>
      <c r="D2078" s="53"/>
      <c r="E2078" s="53"/>
      <c r="F2078" s="66"/>
      <c r="G2078" s="66"/>
      <c r="H2078" s="67"/>
    </row>
    <row r="2079" spans="1:8" s="42" customFormat="1" ht="15" customHeight="1" x14ac:dyDescent="0.25">
      <c r="A2079" s="53" t="s">
        <v>2711</v>
      </c>
      <c r="B2079" s="53" t="s">
        <v>7134</v>
      </c>
      <c r="C2079" s="94" t="s">
        <v>7135</v>
      </c>
      <c r="D2079" s="53"/>
      <c r="E2079" s="53"/>
      <c r="F2079" s="66"/>
      <c r="G2079" s="66"/>
      <c r="H2079" s="67"/>
    </row>
    <row r="2080" spans="1:8" s="42" customFormat="1" ht="15" customHeight="1" x14ac:dyDescent="0.25">
      <c r="A2080" s="53" t="s">
        <v>2711</v>
      </c>
      <c r="B2080" s="53" t="s">
        <v>8399</v>
      </c>
      <c r="C2080" s="112" t="s">
        <v>8400</v>
      </c>
      <c r="D2080" s="53"/>
      <c r="E2080" s="53"/>
      <c r="F2080" s="53"/>
      <c r="G2080" s="53"/>
      <c r="H2080" s="53"/>
    </row>
    <row r="2081" spans="1:8" s="42" customFormat="1" ht="15" customHeight="1" x14ac:dyDescent="0.25">
      <c r="A2081" s="53" t="s">
        <v>2711</v>
      </c>
      <c r="B2081" s="53" t="s">
        <v>8401</v>
      </c>
      <c r="C2081" s="113" t="s">
        <v>8402</v>
      </c>
      <c r="D2081" s="53"/>
      <c r="E2081" s="53"/>
      <c r="F2081" s="53"/>
      <c r="G2081" s="53"/>
      <c r="H2081" s="53"/>
    </row>
    <row r="2082" spans="1:8" s="42" customFormat="1" ht="15" customHeight="1" x14ac:dyDescent="0.25">
      <c r="A2082" s="53" t="s">
        <v>2711</v>
      </c>
      <c r="B2082" s="53" t="s">
        <v>8403</v>
      </c>
      <c r="C2082" s="113" t="s">
        <v>8404</v>
      </c>
      <c r="D2082" s="53"/>
      <c r="E2082" s="53"/>
      <c r="F2082" s="53"/>
      <c r="G2082" s="53"/>
      <c r="H2082" s="53"/>
    </row>
    <row r="2083" spans="1:8" s="42" customFormat="1" ht="15" customHeight="1" x14ac:dyDescent="0.25">
      <c r="A2083" s="53" t="s">
        <v>2711</v>
      </c>
      <c r="B2083" s="53" t="s">
        <v>8405</v>
      </c>
      <c r="C2083" s="113" t="s">
        <v>8406</v>
      </c>
      <c r="D2083" s="53"/>
      <c r="E2083" s="53"/>
      <c r="F2083" s="53"/>
      <c r="G2083" s="53"/>
      <c r="H2083" s="53"/>
    </row>
    <row r="2084" spans="1:8" s="42" customFormat="1" ht="15" customHeight="1" x14ac:dyDescent="0.25">
      <c r="A2084" s="53" t="s">
        <v>2711</v>
      </c>
      <c r="B2084" s="53" t="s">
        <v>8407</v>
      </c>
      <c r="C2084" s="113" t="s">
        <v>8408</v>
      </c>
      <c r="D2084" s="66"/>
      <c r="E2084" s="66"/>
      <c r="F2084" s="66"/>
      <c r="G2084" s="66"/>
      <c r="H2084" s="66"/>
    </row>
    <row r="2085" spans="1:8" s="42" customFormat="1" ht="15" customHeight="1" x14ac:dyDescent="0.25">
      <c r="A2085" s="53" t="s">
        <v>2711</v>
      </c>
      <c r="B2085" s="53" t="s">
        <v>8409</v>
      </c>
      <c r="C2085" s="113" t="s">
        <v>8410</v>
      </c>
      <c r="D2085" s="66"/>
      <c r="E2085" s="66"/>
      <c r="F2085" s="66"/>
      <c r="G2085" s="66"/>
      <c r="H2085" s="66"/>
    </row>
    <row r="2086" spans="1:8" s="42" customFormat="1" ht="15" customHeight="1" x14ac:dyDescent="0.25">
      <c r="A2086" s="53" t="s">
        <v>2711</v>
      </c>
      <c r="B2086" s="53" t="s">
        <v>8411</v>
      </c>
      <c r="C2086" s="113" t="s">
        <v>8412</v>
      </c>
      <c r="D2086" s="66"/>
      <c r="E2086" s="66"/>
      <c r="F2086" s="66"/>
      <c r="G2086" s="66"/>
      <c r="H2086" s="66"/>
    </row>
    <row r="2087" spans="1:8" s="42" customFormat="1" ht="15" customHeight="1" x14ac:dyDescent="0.25">
      <c r="A2087" s="53" t="s">
        <v>2711</v>
      </c>
      <c r="B2087" s="53" t="s">
        <v>8413</v>
      </c>
      <c r="C2087" s="113" t="s">
        <v>8414</v>
      </c>
      <c r="D2087" s="66"/>
      <c r="E2087" s="66"/>
      <c r="F2087" s="66"/>
      <c r="G2087" s="66"/>
      <c r="H2087" s="66"/>
    </row>
    <row r="2088" spans="1:8" s="42" customFormat="1" ht="15" customHeight="1" x14ac:dyDescent="0.25">
      <c r="A2088" s="53" t="s">
        <v>2711</v>
      </c>
      <c r="B2088" s="53" t="s">
        <v>20076</v>
      </c>
      <c r="C2088" s="273" t="s">
        <v>20065</v>
      </c>
      <c r="D2088" s="66"/>
      <c r="E2088" s="66"/>
      <c r="F2088" s="66"/>
      <c r="G2088" s="66"/>
      <c r="H2088" s="66"/>
    </row>
    <row r="2089" spans="1:8" s="42" customFormat="1" ht="15" customHeight="1" x14ac:dyDescent="0.25">
      <c r="A2089" s="53" t="s">
        <v>2711</v>
      </c>
      <c r="B2089" s="53" t="s">
        <v>20077</v>
      </c>
      <c r="C2089" s="263" t="s">
        <v>20066</v>
      </c>
      <c r="D2089" s="66"/>
      <c r="E2089" s="66"/>
      <c r="F2089" s="66"/>
      <c r="G2089" s="66"/>
      <c r="H2089" s="66"/>
    </row>
    <row r="2090" spans="1:8" s="42" customFormat="1" ht="15" customHeight="1" x14ac:dyDescent="0.25">
      <c r="A2090" s="53" t="s">
        <v>2711</v>
      </c>
      <c r="B2090" s="53" t="s">
        <v>20078</v>
      </c>
      <c r="C2090" s="262" t="s">
        <v>20067</v>
      </c>
      <c r="D2090" s="66"/>
      <c r="E2090" s="66"/>
      <c r="F2090" s="66"/>
      <c r="G2090" s="66"/>
      <c r="H2090" s="66"/>
    </row>
    <row r="2091" spans="1:8" s="42" customFormat="1" ht="15" customHeight="1" x14ac:dyDescent="0.25">
      <c r="A2091" s="53" t="s">
        <v>2711</v>
      </c>
      <c r="B2091" s="53" t="s">
        <v>6990</v>
      </c>
      <c r="C2091" s="257" t="s">
        <v>6991</v>
      </c>
      <c r="D2091" s="66"/>
      <c r="E2091" s="66"/>
      <c r="F2091" s="66"/>
      <c r="G2091" s="66"/>
      <c r="H2091" s="66"/>
    </row>
    <row r="2092" spans="1:8" s="42" customFormat="1" ht="15" customHeight="1" x14ac:dyDescent="0.25">
      <c r="A2092" s="53" t="s">
        <v>2711</v>
      </c>
      <c r="B2092" s="53" t="s">
        <v>13739</v>
      </c>
      <c r="C2092" s="260" t="s">
        <v>13316</v>
      </c>
      <c r="D2092" s="66"/>
      <c r="E2092" s="66"/>
      <c r="F2092" s="66"/>
      <c r="G2092" s="66"/>
      <c r="H2092" s="66"/>
    </row>
    <row r="2093" spans="1:8" s="42" customFormat="1" ht="15" customHeight="1" x14ac:dyDescent="0.25">
      <c r="A2093" s="53" t="s">
        <v>2711</v>
      </c>
      <c r="B2093" s="53" t="s">
        <v>6994</v>
      </c>
      <c r="C2093" s="261" t="s">
        <v>6995</v>
      </c>
      <c r="D2093" s="66"/>
      <c r="E2093" s="66"/>
      <c r="F2093" s="66"/>
      <c r="G2093" s="66"/>
      <c r="H2093" s="66"/>
    </row>
    <row r="2094" spans="1:8" s="42" customFormat="1" ht="15" customHeight="1" x14ac:dyDescent="0.25">
      <c r="A2094" s="53" t="s">
        <v>2711</v>
      </c>
      <c r="B2094" s="53" t="s">
        <v>6943</v>
      </c>
      <c r="C2094" s="274" t="s">
        <v>6944</v>
      </c>
      <c r="D2094" s="66"/>
      <c r="E2094" s="66"/>
      <c r="F2094" s="66"/>
      <c r="G2094" s="66"/>
      <c r="H2094" s="66"/>
    </row>
    <row r="2095" spans="1:8" s="42" customFormat="1" ht="15" customHeight="1" x14ac:dyDescent="0.25">
      <c r="A2095" s="53" t="s">
        <v>2711</v>
      </c>
      <c r="B2095" s="53" t="s">
        <v>6945</v>
      </c>
      <c r="C2095" s="274" t="s">
        <v>6946</v>
      </c>
      <c r="D2095" s="66"/>
      <c r="E2095" s="66"/>
      <c r="F2095" s="66"/>
      <c r="G2095" s="66"/>
      <c r="H2095" s="66"/>
    </row>
    <row r="2096" spans="1:8" s="42" customFormat="1" ht="15" customHeight="1" x14ac:dyDescent="0.25">
      <c r="A2096" s="53" t="s">
        <v>2711</v>
      </c>
      <c r="B2096" s="53" t="s">
        <v>6947</v>
      </c>
      <c r="C2096" s="274" t="s">
        <v>6948</v>
      </c>
      <c r="D2096" s="66"/>
      <c r="E2096" s="66"/>
      <c r="F2096" s="66"/>
      <c r="G2096" s="66"/>
      <c r="H2096" s="66"/>
    </row>
    <row r="2097" spans="1:8" s="42" customFormat="1" ht="15" customHeight="1" x14ac:dyDescent="0.25">
      <c r="A2097" s="53" t="s">
        <v>2711</v>
      </c>
      <c r="B2097" s="53" t="s">
        <v>6949</v>
      </c>
      <c r="C2097" s="274" t="s">
        <v>6950</v>
      </c>
      <c r="D2097" s="66"/>
      <c r="E2097" s="66"/>
      <c r="F2097" s="66"/>
      <c r="G2097" s="66"/>
      <c r="H2097" s="66"/>
    </row>
    <row r="2098" spans="1:8" s="42" customFormat="1" ht="15" customHeight="1" x14ac:dyDescent="0.25">
      <c r="A2098" s="53" t="s">
        <v>2711</v>
      </c>
      <c r="B2098" s="53" t="s">
        <v>6937</v>
      </c>
      <c r="C2098" s="274" t="s">
        <v>6938</v>
      </c>
      <c r="D2098" s="66"/>
      <c r="E2098" s="66"/>
      <c r="F2098" s="66"/>
      <c r="G2098" s="66"/>
      <c r="H2098" s="66"/>
    </row>
    <row r="2099" spans="1:8" s="42" customFormat="1" ht="15" customHeight="1" x14ac:dyDescent="0.25">
      <c r="A2099" s="53" t="s">
        <v>2711</v>
      </c>
      <c r="B2099" s="53" t="s">
        <v>6996</v>
      </c>
      <c r="C2099" s="261" t="s">
        <v>6997</v>
      </c>
      <c r="D2099" s="66"/>
      <c r="E2099" s="66"/>
      <c r="F2099" s="66"/>
      <c r="G2099" s="66"/>
      <c r="H2099" s="66"/>
    </row>
    <row r="2100" spans="1:8" s="211" customFormat="1" ht="15" customHeight="1" x14ac:dyDescent="0.25">
      <c r="A2100" s="53" t="s">
        <v>2711</v>
      </c>
      <c r="B2100" s="53" t="s">
        <v>6998</v>
      </c>
      <c r="C2100" s="291" t="s">
        <v>6999</v>
      </c>
      <c r="D2100" s="66"/>
      <c r="E2100" s="66"/>
      <c r="F2100" s="66"/>
      <c r="G2100" s="66"/>
      <c r="H2100" s="66"/>
    </row>
    <row r="2101" spans="1:8" s="42" customFormat="1" ht="15" customHeight="1" x14ac:dyDescent="0.25">
      <c r="A2101" s="53" t="s">
        <v>2711</v>
      </c>
      <c r="B2101" s="53" t="s">
        <v>7000</v>
      </c>
      <c r="C2101" s="291" t="s">
        <v>7001</v>
      </c>
      <c r="D2101" s="66"/>
      <c r="E2101" s="66"/>
      <c r="F2101" s="66"/>
      <c r="G2101" s="66"/>
      <c r="H2101" s="66"/>
    </row>
    <row r="2102" spans="1:8" s="42" customFormat="1" ht="15" customHeight="1" x14ac:dyDescent="0.25">
      <c r="A2102" s="53" t="s">
        <v>2711</v>
      </c>
      <c r="B2102" s="53" t="s">
        <v>7002</v>
      </c>
      <c r="C2102" s="292" t="s">
        <v>7003</v>
      </c>
      <c r="D2102" s="66"/>
      <c r="E2102" s="66"/>
      <c r="F2102" s="66"/>
      <c r="G2102" s="66"/>
      <c r="H2102" s="66"/>
    </row>
    <row r="2103" spans="1:8" s="42" customFormat="1" ht="15" customHeight="1" x14ac:dyDescent="0.25">
      <c r="A2103" s="53" t="s">
        <v>2711</v>
      </c>
      <c r="B2103" s="53" t="s">
        <v>7004</v>
      </c>
      <c r="C2103" s="292" t="s">
        <v>7005</v>
      </c>
      <c r="D2103" s="66"/>
      <c r="E2103" s="66"/>
      <c r="F2103" s="66"/>
      <c r="G2103" s="66"/>
      <c r="H2103" s="66"/>
    </row>
    <row r="2104" spans="1:8" s="42" customFormat="1" ht="15" customHeight="1" x14ac:dyDescent="0.25">
      <c r="A2104" s="53" t="s">
        <v>2711</v>
      </c>
      <c r="B2104" s="53" t="s">
        <v>7006</v>
      </c>
      <c r="C2104" s="292" t="s">
        <v>7007</v>
      </c>
      <c r="D2104" s="66"/>
      <c r="E2104" s="66"/>
      <c r="F2104" s="66"/>
      <c r="G2104" s="66"/>
      <c r="H2104" s="66"/>
    </row>
    <row r="2105" spans="1:8" s="42" customFormat="1" ht="15" customHeight="1" x14ac:dyDescent="0.25">
      <c r="A2105" s="53" t="s">
        <v>2711</v>
      </c>
      <c r="B2105" s="53" t="s">
        <v>7008</v>
      </c>
      <c r="C2105" s="293" t="s">
        <v>7009</v>
      </c>
      <c r="D2105" s="66"/>
      <c r="E2105" s="66"/>
      <c r="F2105" s="66"/>
      <c r="G2105" s="66"/>
      <c r="H2105" s="66"/>
    </row>
    <row r="2106" spans="1:8" s="42" customFormat="1" ht="15" customHeight="1" x14ac:dyDescent="0.25">
      <c r="A2106" s="53" t="s">
        <v>2711</v>
      </c>
      <c r="B2106" s="53" t="s">
        <v>7010</v>
      </c>
      <c r="C2106" s="293" t="s">
        <v>7011</v>
      </c>
      <c r="D2106" s="66"/>
      <c r="E2106" s="66"/>
      <c r="F2106" s="66"/>
      <c r="G2106" s="66"/>
      <c r="H2106" s="66"/>
    </row>
    <row r="2107" spans="1:8" s="211" customFormat="1" ht="15" customHeight="1" x14ac:dyDescent="0.25">
      <c r="A2107" s="53" t="s">
        <v>2711</v>
      </c>
      <c r="B2107" s="53" t="s">
        <v>7012</v>
      </c>
      <c r="C2107" s="292" t="s">
        <v>7013</v>
      </c>
      <c r="D2107" s="66"/>
      <c r="E2107" s="66"/>
      <c r="F2107" s="66"/>
      <c r="G2107" s="66"/>
      <c r="H2107" s="66"/>
    </row>
    <row r="2108" spans="1:8" s="42" customFormat="1" ht="15" customHeight="1" x14ac:dyDescent="0.25">
      <c r="A2108" s="53" t="s">
        <v>2711</v>
      </c>
      <c r="B2108" s="53" t="s">
        <v>7014</v>
      </c>
      <c r="C2108" s="291" t="s">
        <v>7015</v>
      </c>
      <c r="D2108" s="66"/>
      <c r="E2108" s="66"/>
      <c r="F2108" s="66"/>
      <c r="G2108" s="66"/>
      <c r="H2108" s="66"/>
    </row>
    <row r="2109" spans="1:8" s="42" customFormat="1" ht="15" customHeight="1" x14ac:dyDescent="0.25">
      <c r="A2109" s="53" t="s">
        <v>2711</v>
      </c>
      <c r="B2109" s="53" t="s">
        <v>7016</v>
      </c>
      <c r="C2109" s="261" t="s">
        <v>7017</v>
      </c>
      <c r="D2109" s="66"/>
      <c r="E2109" s="66"/>
      <c r="F2109" s="66"/>
      <c r="G2109" s="66"/>
      <c r="H2109" s="66"/>
    </row>
    <row r="2110" spans="1:8" s="42" customFormat="1" ht="15" customHeight="1" x14ac:dyDescent="0.25">
      <c r="A2110" s="53" t="s">
        <v>2711</v>
      </c>
      <c r="B2110" s="53" t="s">
        <v>20079</v>
      </c>
      <c r="C2110" s="262" t="s">
        <v>20068</v>
      </c>
      <c r="D2110" s="66"/>
      <c r="E2110" s="66"/>
      <c r="F2110" s="66"/>
      <c r="G2110" s="66"/>
      <c r="H2110" s="66"/>
    </row>
    <row r="2111" spans="1:8" s="42" customFormat="1" ht="15" customHeight="1" x14ac:dyDescent="0.25">
      <c r="A2111" s="53" t="s">
        <v>2711</v>
      </c>
      <c r="B2111" s="53" t="s">
        <v>20080</v>
      </c>
      <c r="C2111" s="257" t="s">
        <v>20069</v>
      </c>
      <c r="D2111" s="66"/>
      <c r="E2111" s="66"/>
      <c r="F2111" s="66"/>
      <c r="G2111" s="66"/>
      <c r="H2111" s="66"/>
    </row>
    <row r="2112" spans="1:8" s="42" customFormat="1" ht="15" customHeight="1" x14ac:dyDescent="0.25">
      <c r="A2112" s="53" t="s">
        <v>2711</v>
      </c>
      <c r="B2112" s="53" t="s">
        <v>20081</v>
      </c>
      <c r="C2112" s="257" t="s">
        <v>20070</v>
      </c>
      <c r="D2112" s="66"/>
      <c r="E2112" s="66"/>
      <c r="F2112" s="66"/>
      <c r="G2112" s="66"/>
      <c r="H2112" s="66"/>
    </row>
    <row r="2113" spans="1:8" s="211" customFormat="1" ht="15" customHeight="1" x14ac:dyDescent="0.25">
      <c r="A2113" s="53" t="s">
        <v>2711</v>
      </c>
      <c r="B2113" s="53" t="s">
        <v>20082</v>
      </c>
      <c r="C2113" s="257" t="s">
        <v>20071</v>
      </c>
      <c r="D2113" s="66"/>
      <c r="E2113" s="66"/>
      <c r="F2113" s="66"/>
      <c r="G2113" s="66"/>
      <c r="H2113" s="66"/>
    </row>
    <row r="2114" spans="1:8" s="42" customFormat="1" ht="15" customHeight="1" x14ac:dyDescent="0.25">
      <c r="A2114" s="53" t="s">
        <v>2711</v>
      </c>
      <c r="B2114" s="53" t="s">
        <v>20083</v>
      </c>
      <c r="C2114" s="257" t="s">
        <v>20072</v>
      </c>
      <c r="D2114" s="66"/>
      <c r="E2114" s="66"/>
      <c r="F2114" s="66"/>
      <c r="G2114" s="66"/>
      <c r="H2114" s="66"/>
    </row>
    <row r="2115" spans="1:8" s="211" customFormat="1" ht="15" customHeight="1" x14ac:dyDescent="0.25">
      <c r="A2115" s="63"/>
      <c r="B2115" s="139"/>
      <c r="C2115" s="139"/>
      <c r="D2115" s="63"/>
      <c r="E2115" s="63"/>
      <c r="F2115" s="73"/>
      <c r="G2115" s="73"/>
      <c r="H2115" s="62"/>
    </row>
    <row r="2116" spans="1:8" s="42" customFormat="1" ht="15" customHeight="1" x14ac:dyDescent="0.25">
      <c r="A2116" s="63"/>
      <c r="B2116" s="139"/>
      <c r="C2116" s="139"/>
      <c r="D2116" s="63"/>
      <c r="E2116" s="63"/>
      <c r="F2116" s="73"/>
      <c r="G2116" s="73"/>
      <c r="H2116" s="62"/>
    </row>
    <row r="2117" spans="1:8" s="42" customFormat="1" ht="15" customHeight="1" x14ac:dyDescent="0.25">
      <c r="A2117" s="63"/>
      <c r="B2117" s="139"/>
      <c r="C2117" s="139"/>
      <c r="D2117" s="63"/>
      <c r="E2117" s="63"/>
      <c r="F2117" s="73"/>
      <c r="G2117" s="73"/>
      <c r="H2117" s="62"/>
    </row>
    <row r="2118" spans="1:8" s="42" customFormat="1" ht="15" customHeight="1" x14ac:dyDescent="0.25">
      <c r="A2118" s="63"/>
      <c r="B2118" s="139"/>
      <c r="C2118" s="139"/>
      <c r="D2118" s="63"/>
      <c r="E2118" s="63"/>
      <c r="F2118" s="73"/>
      <c r="G2118" s="73"/>
      <c r="H2118" s="62"/>
    </row>
    <row r="2119" spans="1:8" s="42" customFormat="1" ht="15" customHeight="1" x14ac:dyDescent="0.25">
      <c r="A2119" s="63"/>
      <c r="B2119" s="139"/>
      <c r="C2119" s="139"/>
      <c r="D2119" s="63"/>
      <c r="E2119" s="63"/>
      <c r="F2119" s="73"/>
      <c r="G2119" s="73"/>
      <c r="H2119" s="62"/>
    </row>
    <row r="2120" spans="1:8" s="42" customFormat="1" ht="15" customHeight="1" x14ac:dyDescent="0.25">
      <c r="A2120" s="63"/>
      <c r="B2120" s="139"/>
      <c r="C2120" s="139"/>
      <c r="D2120" s="63"/>
      <c r="E2120" s="63"/>
      <c r="F2120" s="73"/>
      <c r="G2120" s="73"/>
      <c r="H2120" s="62"/>
    </row>
    <row r="2121" spans="1:8" s="42" customFormat="1" ht="15" customHeight="1" x14ac:dyDescent="0.25">
      <c r="A2121" s="60" t="s">
        <v>7</v>
      </c>
      <c r="B2121" s="61" t="s">
        <v>8415</v>
      </c>
      <c r="C2121" s="62"/>
      <c r="D2121" s="63"/>
      <c r="E2121" s="63"/>
      <c r="F2121" s="73"/>
      <c r="G2121" s="73"/>
      <c r="H2121" s="62"/>
    </row>
    <row r="2122" spans="1:8" ht="15" customHeight="1" x14ac:dyDescent="0.25">
      <c r="A2122" s="60" t="s">
        <v>2686</v>
      </c>
      <c r="B2122" s="61" t="s">
        <v>20248</v>
      </c>
      <c r="C2122" s="63"/>
      <c r="D2122" s="63"/>
      <c r="E2122" s="63"/>
      <c r="F2122" s="73"/>
      <c r="G2122" s="73"/>
    </row>
    <row r="2123" spans="1:8" ht="15" customHeight="1" x14ac:dyDescent="0.25">
      <c r="A2123" s="60" t="s">
        <v>2687</v>
      </c>
      <c r="B2123" s="61" t="s">
        <v>8416</v>
      </c>
      <c r="D2123" s="300" t="s">
        <v>2689</v>
      </c>
      <c r="E2123" s="301"/>
      <c r="F2123" s="300" t="s">
        <v>5836</v>
      </c>
      <c r="G2123" s="301"/>
      <c r="H2123" s="62" t="s">
        <v>2505</v>
      </c>
    </row>
    <row r="2124" spans="1:8" ht="15" customHeight="1" x14ac:dyDescent="0.25">
      <c r="A2124" s="64" t="s">
        <v>5</v>
      </c>
      <c r="B2124" s="64" t="s">
        <v>6</v>
      </c>
      <c r="C2124" s="64" t="s">
        <v>5837</v>
      </c>
      <c r="D2124" s="64" t="s">
        <v>2690</v>
      </c>
      <c r="E2124" s="64" t="s">
        <v>2691</v>
      </c>
      <c r="F2124" s="65" t="s">
        <v>2690</v>
      </c>
      <c r="G2124" s="64" t="s">
        <v>2691</v>
      </c>
      <c r="H2124" s="64" t="s">
        <v>2692</v>
      </c>
    </row>
    <row r="2125" spans="1:8" ht="15" customHeight="1" x14ac:dyDescent="0.25">
      <c r="A2125" s="53" t="s">
        <v>2711</v>
      </c>
      <c r="B2125" s="53" t="s">
        <v>5460</v>
      </c>
      <c r="C2125" s="53" t="s">
        <v>5461</v>
      </c>
      <c r="D2125" s="53" t="s">
        <v>5462</v>
      </c>
      <c r="E2125" s="53" t="s">
        <v>5463</v>
      </c>
      <c r="F2125" s="66"/>
      <c r="G2125" s="66"/>
      <c r="H2125" s="67" t="s">
        <v>2505</v>
      </c>
    </row>
    <row r="2126" spans="1:8" s="42" customFormat="1" ht="15" customHeight="1" x14ac:dyDescent="0.25">
      <c r="A2126" s="53" t="s">
        <v>2711</v>
      </c>
      <c r="B2126" s="53" t="s">
        <v>8417</v>
      </c>
      <c r="C2126" s="66" t="s">
        <v>8418</v>
      </c>
      <c r="D2126" s="53" t="s">
        <v>5462</v>
      </c>
      <c r="E2126" s="53" t="s">
        <v>5463</v>
      </c>
      <c r="F2126" s="66"/>
      <c r="G2126" s="66"/>
      <c r="H2126" s="67" t="s">
        <v>2505</v>
      </c>
    </row>
    <row r="2127" spans="1:8" s="42" customFormat="1" ht="15" customHeight="1" x14ac:dyDescent="0.25">
      <c r="A2127" s="53" t="s">
        <v>2711</v>
      </c>
      <c r="B2127" s="53" t="s">
        <v>8419</v>
      </c>
      <c r="C2127" s="68" t="s">
        <v>8420</v>
      </c>
      <c r="D2127" s="53" t="s">
        <v>5462</v>
      </c>
      <c r="E2127" s="53" t="s">
        <v>5463</v>
      </c>
      <c r="F2127" s="66"/>
      <c r="G2127" s="66"/>
      <c r="H2127" s="67" t="s">
        <v>2505</v>
      </c>
    </row>
    <row r="2128" spans="1:8" s="211" customFormat="1" ht="15" customHeight="1" x14ac:dyDescent="0.25">
      <c r="A2128" s="53" t="s">
        <v>2711</v>
      </c>
      <c r="B2128" s="53" t="s">
        <v>8421</v>
      </c>
      <c r="C2128" s="69" t="s">
        <v>8422</v>
      </c>
      <c r="D2128" s="53" t="s">
        <v>5462</v>
      </c>
      <c r="E2128" s="53" t="s">
        <v>5463</v>
      </c>
      <c r="F2128" s="66"/>
      <c r="G2128" s="66"/>
      <c r="H2128" s="67" t="s">
        <v>2505</v>
      </c>
    </row>
    <row r="2129" spans="1:8" s="42" customFormat="1" ht="15" customHeight="1" x14ac:dyDescent="0.25">
      <c r="A2129" s="152" t="s">
        <v>2711</v>
      </c>
      <c r="B2129" s="152" t="s">
        <v>8423</v>
      </c>
      <c r="C2129" s="155" t="s">
        <v>8424</v>
      </c>
      <c r="D2129" s="152" t="s">
        <v>5462</v>
      </c>
      <c r="E2129" s="152" t="s">
        <v>5463</v>
      </c>
      <c r="F2129" s="153"/>
      <c r="G2129" s="153"/>
      <c r="H2129" s="154" t="s">
        <v>2505</v>
      </c>
    </row>
    <row r="2130" spans="1:8" s="42" customFormat="1" ht="15" customHeight="1" x14ac:dyDescent="0.25">
      <c r="A2130" s="130" t="s">
        <v>2711</v>
      </c>
      <c r="B2130" s="138" t="s">
        <v>13770</v>
      </c>
      <c r="C2130" s="102" t="s">
        <v>13347</v>
      </c>
      <c r="D2130" s="103"/>
      <c r="E2130" s="103"/>
      <c r="F2130" s="103"/>
      <c r="G2130" s="103"/>
      <c r="H2130" s="103"/>
    </row>
    <row r="2131" spans="1:8" s="42" customFormat="1" ht="15" customHeight="1" x14ac:dyDescent="0.25">
      <c r="A2131" s="125" t="s">
        <v>2711</v>
      </c>
      <c r="B2131" s="125" t="s">
        <v>8427</v>
      </c>
      <c r="C2131" s="175" t="s">
        <v>8428</v>
      </c>
      <c r="D2131" s="125" t="s">
        <v>5462</v>
      </c>
      <c r="E2131" s="125" t="s">
        <v>5463</v>
      </c>
      <c r="F2131" s="173"/>
      <c r="G2131" s="173"/>
      <c r="H2131" s="126" t="s">
        <v>2505</v>
      </c>
    </row>
    <row r="2132" spans="1:8" s="42" customFormat="1" ht="15" customHeight="1" x14ac:dyDescent="0.25">
      <c r="A2132" s="53" t="s">
        <v>2711</v>
      </c>
      <c r="B2132" s="53" t="s">
        <v>8429</v>
      </c>
      <c r="C2132" s="99" t="s">
        <v>8430</v>
      </c>
      <c r="D2132" s="53" t="s">
        <v>5462</v>
      </c>
      <c r="E2132" s="53" t="s">
        <v>5463</v>
      </c>
      <c r="F2132" s="66"/>
      <c r="G2132" s="66"/>
      <c r="H2132" s="67" t="s">
        <v>2505</v>
      </c>
    </row>
    <row r="2133" spans="1:8" s="42" customFormat="1" ht="15" customHeight="1" x14ac:dyDescent="0.25">
      <c r="A2133" s="53" t="s">
        <v>2711</v>
      </c>
      <c r="B2133" s="53" t="s">
        <v>8431</v>
      </c>
      <c r="C2133" s="99" t="s">
        <v>8432</v>
      </c>
      <c r="D2133" s="53" t="s">
        <v>5462</v>
      </c>
      <c r="E2133" s="53" t="s">
        <v>5463</v>
      </c>
      <c r="F2133" s="66"/>
      <c r="G2133" s="66"/>
      <c r="H2133" s="67" t="s">
        <v>2505</v>
      </c>
    </row>
    <row r="2134" spans="1:8" s="42" customFormat="1" ht="15" customHeight="1" x14ac:dyDescent="0.25">
      <c r="A2134" s="53" t="s">
        <v>2711</v>
      </c>
      <c r="B2134" s="53" t="s">
        <v>8433</v>
      </c>
      <c r="C2134" s="72" t="s">
        <v>8434</v>
      </c>
      <c r="D2134" s="53" t="s">
        <v>5462</v>
      </c>
      <c r="E2134" s="53" t="s">
        <v>5463</v>
      </c>
      <c r="F2134" s="66"/>
      <c r="G2134" s="66"/>
      <c r="H2134" s="67" t="s">
        <v>2505</v>
      </c>
    </row>
    <row r="2135" spans="1:8" s="42" customFormat="1" ht="15" customHeight="1" x14ac:dyDescent="0.25">
      <c r="A2135" s="152" t="s">
        <v>2711</v>
      </c>
      <c r="B2135" s="152" t="s">
        <v>8435</v>
      </c>
      <c r="C2135" s="155" t="s">
        <v>8436</v>
      </c>
      <c r="D2135" s="152" t="s">
        <v>5462</v>
      </c>
      <c r="E2135" s="152" t="s">
        <v>5463</v>
      </c>
      <c r="F2135" s="153"/>
      <c r="G2135" s="153"/>
      <c r="H2135" s="154" t="s">
        <v>2505</v>
      </c>
    </row>
    <row r="2136" spans="1:8" s="42" customFormat="1" ht="15" customHeight="1" x14ac:dyDescent="0.25">
      <c r="A2136" s="130" t="s">
        <v>2711</v>
      </c>
      <c r="B2136" s="138" t="s">
        <v>13771</v>
      </c>
      <c r="C2136" s="102" t="s">
        <v>13348</v>
      </c>
      <c r="D2136" s="103"/>
      <c r="E2136" s="103"/>
      <c r="F2136" s="103"/>
      <c r="G2136" s="103"/>
      <c r="H2136" s="103"/>
    </row>
    <row r="2137" spans="1:8" s="42" customFormat="1" ht="15" customHeight="1" x14ac:dyDescent="0.25">
      <c r="A2137" s="125" t="s">
        <v>2711</v>
      </c>
      <c r="B2137" s="125" t="s">
        <v>8439</v>
      </c>
      <c r="C2137" s="175" t="s">
        <v>8440</v>
      </c>
      <c r="D2137" s="125" t="s">
        <v>5462</v>
      </c>
      <c r="E2137" s="125" t="s">
        <v>5463</v>
      </c>
      <c r="F2137" s="173"/>
      <c r="G2137" s="173"/>
      <c r="H2137" s="126" t="s">
        <v>2505</v>
      </c>
    </row>
    <row r="2138" spans="1:8" s="42" customFormat="1" ht="15" customHeight="1" x14ac:dyDescent="0.25">
      <c r="A2138" s="53" t="s">
        <v>2711</v>
      </c>
      <c r="B2138" s="53" t="s">
        <v>8441</v>
      </c>
      <c r="C2138" s="72" t="s">
        <v>8442</v>
      </c>
      <c r="D2138" s="53" t="s">
        <v>5462</v>
      </c>
      <c r="E2138" s="53" t="s">
        <v>5463</v>
      </c>
      <c r="F2138" s="66"/>
      <c r="G2138" s="66"/>
      <c r="H2138" s="67" t="s">
        <v>2505</v>
      </c>
    </row>
    <row r="2139" spans="1:8" s="42" customFormat="1" ht="15" customHeight="1" x14ac:dyDescent="0.25">
      <c r="A2139" s="53" t="s">
        <v>2711</v>
      </c>
      <c r="B2139" s="53" t="s">
        <v>8443</v>
      </c>
      <c r="C2139" s="72" t="s">
        <v>8444</v>
      </c>
      <c r="D2139" s="53" t="s">
        <v>5462</v>
      </c>
      <c r="E2139" s="53" t="s">
        <v>5463</v>
      </c>
      <c r="F2139" s="66"/>
      <c r="G2139" s="66"/>
      <c r="H2139" s="67" t="s">
        <v>2505</v>
      </c>
    </row>
    <row r="2140" spans="1:8" s="42" customFormat="1" ht="15" customHeight="1" x14ac:dyDescent="0.25">
      <c r="A2140" s="53" t="s">
        <v>2711</v>
      </c>
      <c r="B2140" s="53" t="s">
        <v>8445</v>
      </c>
      <c r="C2140" s="72" t="s">
        <v>8446</v>
      </c>
      <c r="D2140" s="53" t="s">
        <v>5462</v>
      </c>
      <c r="E2140" s="53" t="s">
        <v>5463</v>
      </c>
      <c r="F2140" s="66"/>
      <c r="G2140" s="66"/>
      <c r="H2140" s="67" t="s">
        <v>2505</v>
      </c>
    </row>
    <row r="2141" spans="1:8" s="42" customFormat="1" ht="15" customHeight="1" x14ac:dyDescent="0.25">
      <c r="A2141" s="53" t="s">
        <v>2711</v>
      </c>
      <c r="B2141" s="53" t="s">
        <v>7000</v>
      </c>
      <c r="C2141" s="72" t="s">
        <v>7001</v>
      </c>
      <c r="D2141" s="53" t="s">
        <v>5462</v>
      </c>
      <c r="E2141" s="53" t="s">
        <v>5463</v>
      </c>
      <c r="F2141" s="66"/>
      <c r="G2141" s="66"/>
      <c r="H2141" s="67" t="s">
        <v>2505</v>
      </c>
    </row>
    <row r="2142" spans="1:8" s="42" customFormat="1" ht="15" customHeight="1" x14ac:dyDescent="0.25">
      <c r="A2142" s="53" t="s">
        <v>2711</v>
      </c>
      <c r="B2142" s="53" t="s">
        <v>8447</v>
      </c>
      <c r="C2142" s="72" t="s">
        <v>8448</v>
      </c>
      <c r="D2142" s="53" t="s">
        <v>5462</v>
      </c>
      <c r="E2142" s="53" t="s">
        <v>5463</v>
      </c>
      <c r="F2142" s="66"/>
      <c r="G2142" s="66"/>
      <c r="H2142" s="67" t="s">
        <v>2505</v>
      </c>
    </row>
    <row r="2143" spans="1:8" s="42" customFormat="1" ht="15" customHeight="1" x14ac:dyDescent="0.25">
      <c r="A2143" s="53" t="s">
        <v>2711</v>
      </c>
      <c r="B2143" s="53" t="s">
        <v>8449</v>
      </c>
      <c r="C2143" s="72" t="s">
        <v>8450</v>
      </c>
      <c r="D2143" s="53" t="s">
        <v>5462</v>
      </c>
      <c r="E2143" s="53" t="s">
        <v>5463</v>
      </c>
      <c r="F2143" s="66"/>
      <c r="G2143" s="66"/>
      <c r="H2143" s="67" t="s">
        <v>2505</v>
      </c>
    </row>
    <row r="2144" spans="1:8" s="42" customFormat="1" ht="15" customHeight="1" x14ac:dyDescent="0.25">
      <c r="A2144" s="152" t="s">
        <v>2711</v>
      </c>
      <c r="B2144" s="152" t="s">
        <v>8451</v>
      </c>
      <c r="C2144" s="155" t="s">
        <v>8452</v>
      </c>
      <c r="D2144" s="152" t="s">
        <v>5462</v>
      </c>
      <c r="E2144" s="152" t="s">
        <v>5463</v>
      </c>
      <c r="F2144" s="153"/>
      <c r="G2144" s="153"/>
      <c r="H2144" s="154" t="s">
        <v>2505</v>
      </c>
    </row>
    <row r="2145" spans="1:8" s="42" customFormat="1" ht="15" customHeight="1" x14ac:dyDescent="0.25">
      <c r="A2145" s="130" t="s">
        <v>2711</v>
      </c>
      <c r="B2145" s="138" t="s">
        <v>13772</v>
      </c>
      <c r="C2145" s="102" t="s">
        <v>13349</v>
      </c>
      <c r="D2145" s="103"/>
      <c r="E2145" s="103"/>
      <c r="F2145" s="103"/>
      <c r="G2145" s="103"/>
      <c r="H2145" s="103"/>
    </row>
    <row r="2146" spans="1:8" s="42" customFormat="1" ht="15" customHeight="1" x14ac:dyDescent="0.25">
      <c r="A2146" s="125" t="s">
        <v>2711</v>
      </c>
      <c r="B2146" s="125" t="s">
        <v>8453</v>
      </c>
      <c r="C2146" s="175" t="s">
        <v>8454</v>
      </c>
      <c r="D2146" s="125" t="s">
        <v>5462</v>
      </c>
      <c r="E2146" s="125" t="s">
        <v>5463</v>
      </c>
      <c r="F2146" s="173"/>
      <c r="G2146" s="173"/>
      <c r="H2146" s="126" t="s">
        <v>2505</v>
      </c>
    </row>
    <row r="2147" spans="1:8" s="42" customFormat="1" ht="15" customHeight="1" x14ac:dyDescent="0.25">
      <c r="A2147" s="53" t="s">
        <v>2711</v>
      </c>
      <c r="B2147" s="53" t="s">
        <v>8455</v>
      </c>
      <c r="C2147" s="72" t="s">
        <v>8456</v>
      </c>
      <c r="D2147" s="53" t="s">
        <v>5462</v>
      </c>
      <c r="E2147" s="53" t="s">
        <v>5463</v>
      </c>
      <c r="F2147" s="66"/>
      <c r="G2147" s="66"/>
      <c r="H2147" s="67" t="s">
        <v>2505</v>
      </c>
    </row>
    <row r="2148" spans="1:8" s="42" customFormat="1" ht="15" customHeight="1" x14ac:dyDescent="0.25">
      <c r="A2148" s="53" t="s">
        <v>2711</v>
      </c>
      <c r="B2148" s="53" t="s">
        <v>8457</v>
      </c>
      <c r="C2148" s="72" t="s">
        <v>8458</v>
      </c>
      <c r="D2148" s="53" t="s">
        <v>5462</v>
      </c>
      <c r="E2148" s="53" t="s">
        <v>5463</v>
      </c>
      <c r="F2148" s="66"/>
      <c r="G2148" s="66"/>
      <c r="H2148" s="67" t="s">
        <v>2505</v>
      </c>
    </row>
    <row r="2149" spans="1:8" s="42" customFormat="1" ht="15" customHeight="1" x14ac:dyDescent="0.25">
      <c r="A2149" s="53" t="s">
        <v>2711</v>
      </c>
      <c r="B2149" s="53" t="s">
        <v>8459</v>
      </c>
      <c r="C2149" s="69" t="s">
        <v>8460</v>
      </c>
      <c r="D2149" s="53" t="s">
        <v>5462</v>
      </c>
      <c r="E2149" s="53" t="s">
        <v>5463</v>
      </c>
      <c r="F2149" s="66"/>
      <c r="G2149" s="66"/>
      <c r="H2149" s="67" t="s">
        <v>2505</v>
      </c>
    </row>
    <row r="2150" spans="1:8" s="42" customFormat="1" ht="15" customHeight="1" x14ac:dyDescent="0.25">
      <c r="A2150" s="53" t="s">
        <v>2711</v>
      </c>
      <c r="B2150" s="53" t="s">
        <v>2812</v>
      </c>
      <c r="C2150" s="70" t="s">
        <v>2812</v>
      </c>
      <c r="D2150" s="53" t="s">
        <v>5462</v>
      </c>
      <c r="E2150" s="53" t="s">
        <v>5463</v>
      </c>
      <c r="F2150" s="66"/>
      <c r="G2150" s="66"/>
      <c r="H2150" s="67" t="s">
        <v>2505</v>
      </c>
    </row>
    <row r="2151" spans="1:8" s="42" customFormat="1" ht="15" customHeight="1" x14ac:dyDescent="0.25">
      <c r="A2151" s="53" t="s">
        <v>2711</v>
      </c>
      <c r="B2151" s="53" t="s">
        <v>8461</v>
      </c>
      <c r="C2151" s="70" t="s">
        <v>8462</v>
      </c>
      <c r="D2151" s="53" t="s">
        <v>5462</v>
      </c>
      <c r="E2151" s="53" t="s">
        <v>5463</v>
      </c>
      <c r="F2151" s="66"/>
      <c r="G2151" s="66"/>
      <c r="H2151" s="67" t="s">
        <v>2505</v>
      </c>
    </row>
    <row r="2152" spans="1:8" s="42" customFormat="1" ht="15" customHeight="1" x14ac:dyDescent="0.25">
      <c r="A2152" s="53" t="s">
        <v>2711</v>
      </c>
      <c r="B2152" s="53" t="s">
        <v>8463</v>
      </c>
      <c r="C2152" s="70" t="s">
        <v>8464</v>
      </c>
      <c r="D2152" s="53" t="s">
        <v>5462</v>
      </c>
      <c r="E2152" s="53" t="s">
        <v>5463</v>
      </c>
      <c r="F2152" s="66"/>
      <c r="G2152" s="66"/>
      <c r="H2152" s="67" t="s">
        <v>2505</v>
      </c>
    </row>
    <row r="2153" spans="1:8" s="42" customFormat="1" ht="15" customHeight="1" x14ac:dyDescent="0.25">
      <c r="A2153" s="53" t="s">
        <v>2711</v>
      </c>
      <c r="B2153" s="53" t="s">
        <v>8465</v>
      </c>
      <c r="C2153" s="70" t="s">
        <v>8466</v>
      </c>
      <c r="D2153" s="53" t="s">
        <v>5462</v>
      </c>
      <c r="E2153" s="53" t="s">
        <v>5463</v>
      </c>
      <c r="F2153" s="66"/>
      <c r="G2153" s="66"/>
      <c r="H2153" s="67" t="s">
        <v>2505</v>
      </c>
    </row>
    <row r="2154" spans="1:8" s="42" customFormat="1" ht="15" customHeight="1" x14ac:dyDescent="0.25">
      <c r="A2154" s="53" t="s">
        <v>2711</v>
      </c>
      <c r="B2154" s="53" t="s">
        <v>8467</v>
      </c>
      <c r="C2154" s="70" t="s">
        <v>8468</v>
      </c>
      <c r="D2154" s="53" t="s">
        <v>5462</v>
      </c>
      <c r="E2154" s="53" t="s">
        <v>5463</v>
      </c>
      <c r="F2154" s="66"/>
      <c r="G2154" s="66"/>
      <c r="H2154" s="67" t="s">
        <v>2505</v>
      </c>
    </row>
    <row r="2155" spans="1:8" s="42" customFormat="1" ht="15" customHeight="1" x14ac:dyDescent="0.25">
      <c r="A2155" s="53" t="s">
        <v>2711</v>
      </c>
      <c r="B2155" s="53" t="s">
        <v>8469</v>
      </c>
      <c r="C2155" s="70" t="s">
        <v>8470</v>
      </c>
      <c r="D2155" s="53" t="s">
        <v>5462</v>
      </c>
      <c r="E2155" s="53" t="s">
        <v>5463</v>
      </c>
      <c r="F2155" s="66"/>
      <c r="G2155" s="66"/>
      <c r="H2155" s="67" t="s">
        <v>2505</v>
      </c>
    </row>
    <row r="2156" spans="1:8" s="42" customFormat="1" ht="15" customHeight="1" x14ac:dyDescent="0.25">
      <c r="A2156" s="53" t="s">
        <v>2711</v>
      </c>
      <c r="B2156" s="53" t="s">
        <v>8471</v>
      </c>
      <c r="C2156" s="70" t="s">
        <v>8472</v>
      </c>
      <c r="D2156" s="53" t="s">
        <v>5462</v>
      </c>
      <c r="E2156" s="53" t="s">
        <v>5463</v>
      </c>
      <c r="F2156" s="66"/>
      <c r="G2156" s="66"/>
      <c r="H2156" s="67" t="s">
        <v>2505</v>
      </c>
    </row>
    <row r="2157" spans="1:8" s="42" customFormat="1" ht="15" customHeight="1" x14ac:dyDescent="0.25">
      <c r="A2157" s="152" t="s">
        <v>2711</v>
      </c>
      <c r="B2157" s="152" t="s">
        <v>8473</v>
      </c>
      <c r="C2157" s="155" t="s">
        <v>8474</v>
      </c>
      <c r="D2157" s="152" t="s">
        <v>5462</v>
      </c>
      <c r="E2157" s="152" t="s">
        <v>5463</v>
      </c>
      <c r="F2157" s="153"/>
      <c r="G2157" s="153"/>
      <c r="H2157" s="154" t="s">
        <v>2505</v>
      </c>
    </row>
    <row r="2158" spans="1:8" s="42" customFormat="1" ht="15" customHeight="1" x14ac:dyDescent="0.25">
      <c r="A2158" s="130" t="s">
        <v>2711</v>
      </c>
      <c r="B2158" s="138" t="s">
        <v>13773</v>
      </c>
      <c r="C2158" s="102" t="s">
        <v>13350</v>
      </c>
      <c r="D2158" s="103"/>
      <c r="E2158" s="103"/>
      <c r="F2158" s="103"/>
      <c r="G2158" s="103"/>
      <c r="H2158" s="103"/>
    </row>
    <row r="2159" spans="1:8" s="42" customFormat="1" ht="15" customHeight="1" x14ac:dyDescent="0.25">
      <c r="A2159" s="125" t="s">
        <v>2711</v>
      </c>
      <c r="B2159" s="125" t="s">
        <v>8475</v>
      </c>
      <c r="C2159" s="176" t="s">
        <v>8476</v>
      </c>
      <c r="D2159" s="125" t="s">
        <v>5462</v>
      </c>
      <c r="E2159" s="125" t="s">
        <v>5463</v>
      </c>
      <c r="F2159" s="173"/>
      <c r="G2159" s="173"/>
      <c r="H2159" s="126" t="s">
        <v>2505</v>
      </c>
    </row>
    <row r="2160" spans="1:8" s="42" customFormat="1" ht="15" customHeight="1" x14ac:dyDescent="0.25">
      <c r="A2160" s="53" t="s">
        <v>2711</v>
      </c>
      <c r="B2160" s="53" t="s">
        <v>8477</v>
      </c>
      <c r="C2160" s="70" t="s">
        <v>8478</v>
      </c>
      <c r="D2160" s="53" t="s">
        <v>5462</v>
      </c>
      <c r="E2160" s="53" t="s">
        <v>5463</v>
      </c>
      <c r="F2160" s="66"/>
      <c r="G2160" s="66"/>
      <c r="H2160" s="67" t="s">
        <v>2505</v>
      </c>
    </row>
    <row r="2161" spans="1:8" s="42" customFormat="1" ht="15" customHeight="1" x14ac:dyDescent="0.25">
      <c r="A2161" s="53" t="s">
        <v>2711</v>
      </c>
      <c r="B2161" s="53" t="s">
        <v>8479</v>
      </c>
      <c r="C2161" s="70" t="s">
        <v>8480</v>
      </c>
      <c r="D2161" s="53" t="s">
        <v>5462</v>
      </c>
      <c r="E2161" s="53" t="s">
        <v>5463</v>
      </c>
      <c r="F2161" s="66"/>
      <c r="G2161" s="66"/>
      <c r="H2161" s="67"/>
    </row>
    <row r="2162" spans="1:8" s="42" customFormat="1" ht="15" customHeight="1" x14ac:dyDescent="0.25">
      <c r="A2162" s="53" t="s">
        <v>2711</v>
      </c>
      <c r="B2162" s="53" t="s">
        <v>8481</v>
      </c>
      <c r="C2162" s="70" t="s">
        <v>8482</v>
      </c>
      <c r="D2162" s="53" t="s">
        <v>5462</v>
      </c>
      <c r="E2162" s="53" t="s">
        <v>5463</v>
      </c>
      <c r="F2162" s="66"/>
      <c r="G2162" s="66"/>
      <c r="H2162" s="67"/>
    </row>
    <row r="2163" spans="1:8" s="42" customFormat="1" ht="15" customHeight="1" x14ac:dyDescent="0.25">
      <c r="A2163" s="53" t="s">
        <v>2711</v>
      </c>
      <c r="B2163" s="53" t="s">
        <v>2812</v>
      </c>
      <c r="C2163" s="71" t="s">
        <v>8483</v>
      </c>
      <c r="D2163" s="53" t="s">
        <v>5462</v>
      </c>
      <c r="E2163" s="53" t="s">
        <v>5463</v>
      </c>
      <c r="F2163" s="66"/>
      <c r="G2163" s="66"/>
      <c r="H2163" s="67"/>
    </row>
    <row r="2164" spans="1:8" s="42" customFormat="1" ht="15" customHeight="1" x14ac:dyDescent="0.25">
      <c r="A2164" s="53" t="s">
        <v>2711</v>
      </c>
      <c r="B2164" s="53" t="s">
        <v>8484</v>
      </c>
      <c r="C2164" s="71" t="s">
        <v>8485</v>
      </c>
      <c r="D2164" s="53" t="s">
        <v>5462</v>
      </c>
      <c r="E2164" s="53" t="s">
        <v>5463</v>
      </c>
      <c r="F2164" s="66"/>
      <c r="G2164" s="66"/>
      <c r="H2164" s="67"/>
    </row>
    <row r="2165" spans="1:8" s="42" customFormat="1" ht="15" customHeight="1" x14ac:dyDescent="0.25">
      <c r="A2165" s="53" t="s">
        <v>2711</v>
      </c>
      <c r="B2165" s="101" t="s">
        <v>8486</v>
      </c>
      <c r="C2165" s="118" t="s">
        <v>8487</v>
      </c>
      <c r="D2165" s="53" t="s">
        <v>5462</v>
      </c>
      <c r="E2165" s="53" t="s">
        <v>5463</v>
      </c>
      <c r="F2165" s="66"/>
      <c r="G2165" s="66"/>
      <c r="H2165" s="67"/>
    </row>
    <row r="2166" spans="1:8" s="42" customFormat="1" ht="15" customHeight="1" x14ac:dyDescent="0.25">
      <c r="A2166" s="53" t="s">
        <v>2711</v>
      </c>
      <c r="B2166" s="101" t="s">
        <v>8488</v>
      </c>
      <c r="C2166" s="119" t="s">
        <v>8489</v>
      </c>
      <c r="D2166" s="53" t="s">
        <v>5462</v>
      </c>
      <c r="E2166" s="53" t="s">
        <v>5463</v>
      </c>
      <c r="F2166" s="66"/>
      <c r="G2166" s="66"/>
      <c r="H2166" s="67"/>
    </row>
    <row r="2167" spans="1:8" s="42" customFormat="1" ht="15" customHeight="1" x14ac:dyDescent="0.25">
      <c r="A2167" s="53" t="s">
        <v>2711</v>
      </c>
      <c r="B2167" s="101" t="s">
        <v>8490</v>
      </c>
      <c r="C2167" s="119" t="s">
        <v>8491</v>
      </c>
      <c r="D2167" s="53" t="s">
        <v>5462</v>
      </c>
      <c r="E2167" s="53" t="s">
        <v>5463</v>
      </c>
      <c r="F2167" s="66"/>
      <c r="G2167" s="66"/>
      <c r="H2167" s="67"/>
    </row>
    <row r="2168" spans="1:8" s="42" customFormat="1" ht="15" customHeight="1" x14ac:dyDescent="0.25">
      <c r="A2168" s="53" t="s">
        <v>2711</v>
      </c>
      <c r="B2168" s="101" t="s">
        <v>8492</v>
      </c>
      <c r="C2168" s="119" t="s">
        <v>8493</v>
      </c>
      <c r="D2168" s="53" t="s">
        <v>5462</v>
      </c>
      <c r="E2168" s="53" t="s">
        <v>5463</v>
      </c>
      <c r="F2168" s="66"/>
      <c r="G2168" s="66"/>
      <c r="H2168" s="67"/>
    </row>
    <row r="2169" spans="1:8" s="42" customFormat="1" ht="15" customHeight="1" x14ac:dyDescent="0.25">
      <c r="A2169" s="53" t="s">
        <v>2711</v>
      </c>
      <c r="B2169" s="101" t="s">
        <v>8494</v>
      </c>
      <c r="C2169" s="118" t="s">
        <v>8495</v>
      </c>
      <c r="D2169" s="53" t="s">
        <v>5462</v>
      </c>
      <c r="E2169" s="53" t="s">
        <v>5463</v>
      </c>
      <c r="F2169" s="66"/>
      <c r="G2169" s="66"/>
      <c r="H2169" s="67" t="s">
        <v>2505</v>
      </c>
    </row>
    <row r="2170" spans="1:8" s="42" customFormat="1" ht="15" customHeight="1" x14ac:dyDescent="0.25">
      <c r="A2170" s="53" t="s">
        <v>2711</v>
      </c>
      <c r="B2170" s="101" t="s">
        <v>8496</v>
      </c>
      <c r="C2170" s="119" t="s">
        <v>8497</v>
      </c>
      <c r="D2170" s="53" t="s">
        <v>5462</v>
      </c>
      <c r="E2170" s="53" t="s">
        <v>5463</v>
      </c>
      <c r="F2170" s="66"/>
      <c r="G2170" s="66"/>
      <c r="H2170" s="67" t="s">
        <v>2505</v>
      </c>
    </row>
    <row r="2171" spans="1:8" s="42" customFormat="1" ht="15" customHeight="1" x14ac:dyDescent="0.25">
      <c r="A2171" s="53" t="s">
        <v>2711</v>
      </c>
      <c r="B2171" s="101" t="s">
        <v>8498</v>
      </c>
      <c r="C2171" s="119" t="s">
        <v>8499</v>
      </c>
      <c r="D2171" s="53" t="s">
        <v>5462</v>
      </c>
      <c r="E2171" s="53" t="s">
        <v>5463</v>
      </c>
      <c r="F2171" s="66"/>
      <c r="G2171" s="66"/>
      <c r="H2171" s="67" t="s">
        <v>2505</v>
      </c>
    </row>
    <row r="2172" spans="1:8" s="42" customFormat="1" ht="15" customHeight="1" x14ac:dyDescent="0.25">
      <c r="A2172" s="53" t="s">
        <v>2711</v>
      </c>
      <c r="B2172" s="101" t="s">
        <v>8500</v>
      </c>
      <c r="C2172" s="119" t="s">
        <v>8501</v>
      </c>
      <c r="D2172" s="53" t="s">
        <v>5462</v>
      </c>
      <c r="E2172" s="53" t="s">
        <v>5463</v>
      </c>
      <c r="F2172" s="66"/>
      <c r="G2172" s="66"/>
      <c r="H2172" s="67" t="s">
        <v>2505</v>
      </c>
    </row>
    <row r="2173" spans="1:8" s="42" customFormat="1" ht="15" customHeight="1" x14ac:dyDescent="0.25">
      <c r="A2173" s="53" t="s">
        <v>2711</v>
      </c>
      <c r="B2173" s="53" t="s">
        <v>8502</v>
      </c>
      <c r="C2173" s="72" t="s">
        <v>8503</v>
      </c>
      <c r="D2173" s="53" t="s">
        <v>5462</v>
      </c>
      <c r="E2173" s="53" t="s">
        <v>5463</v>
      </c>
      <c r="F2173" s="66"/>
      <c r="G2173" s="66"/>
      <c r="H2173" s="67" t="s">
        <v>2505</v>
      </c>
    </row>
    <row r="2174" spans="1:8" s="211" customFormat="1" ht="15" customHeight="1" x14ac:dyDescent="0.25">
      <c r="A2174" s="53" t="s">
        <v>2711</v>
      </c>
      <c r="B2174" s="53" t="s">
        <v>8504</v>
      </c>
      <c r="C2174" s="72" t="s">
        <v>8505</v>
      </c>
      <c r="D2174" s="53" t="s">
        <v>5462</v>
      </c>
      <c r="E2174" s="53" t="s">
        <v>5463</v>
      </c>
      <c r="F2174" s="66"/>
      <c r="G2174" s="66"/>
      <c r="H2174" s="67" t="s">
        <v>2505</v>
      </c>
    </row>
    <row r="2175" spans="1:8" s="42" customFormat="1" ht="15" customHeight="1" x14ac:dyDescent="0.25">
      <c r="A2175" s="53" t="s">
        <v>2711</v>
      </c>
      <c r="B2175" s="53" t="s">
        <v>8506</v>
      </c>
      <c r="C2175" s="72" t="s">
        <v>8507</v>
      </c>
      <c r="D2175" s="53" t="s">
        <v>5462</v>
      </c>
      <c r="E2175" s="53" t="s">
        <v>5463</v>
      </c>
      <c r="F2175" s="66"/>
      <c r="G2175" s="66"/>
      <c r="H2175" s="67" t="s">
        <v>2505</v>
      </c>
    </row>
    <row r="2176" spans="1:8" s="42" customFormat="1" ht="15" customHeight="1" x14ac:dyDescent="0.25">
      <c r="A2176" s="53" t="s">
        <v>2711</v>
      </c>
      <c r="B2176" s="53" t="s">
        <v>8508</v>
      </c>
      <c r="C2176" s="72" t="s">
        <v>8509</v>
      </c>
      <c r="D2176" s="53" t="s">
        <v>5462</v>
      </c>
      <c r="E2176" s="53" t="s">
        <v>5463</v>
      </c>
      <c r="F2176" s="66"/>
      <c r="G2176" s="66"/>
      <c r="H2176" s="67" t="s">
        <v>2505</v>
      </c>
    </row>
    <row r="2177" spans="1:8" s="42" customFormat="1" ht="15" customHeight="1" x14ac:dyDescent="0.25">
      <c r="A2177" s="53" t="s">
        <v>2711</v>
      </c>
      <c r="B2177" s="53" t="s">
        <v>8510</v>
      </c>
      <c r="C2177" s="72" t="s">
        <v>8511</v>
      </c>
      <c r="D2177" s="53" t="s">
        <v>5462</v>
      </c>
      <c r="E2177" s="53" t="s">
        <v>5463</v>
      </c>
      <c r="F2177" s="66"/>
      <c r="G2177" s="66"/>
      <c r="H2177" s="67" t="s">
        <v>2505</v>
      </c>
    </row>
    <row r="2178" spans="1:8" s="42" customFormat="1" ht="15" customHeight="1" x14ac:dyDescent="0.25">
      <c r="A2178" s="53" t="s">
        <v>2711</v>
      </c>
      <c r="B2178" s="53" t="s">
        <v>8512</v>
      </c>
      <c r="C2178" s="72" t="s">
        <v>8513</v>
      </c>
      <c r="D2178" s="53" t="s">
        <v>5462</v>
      </c>
      <c r="E2178" s="53" t="s">
        <v>5463</v>
      </c>
      <c r="F2178" s="66"/>
      <c r="G2178" s="66"/>
      <c r="H2178" s="67" t="s">
        <v>2505</v>
      </c>
    </row>
    <row r="2179" spans="1:8" s="42" customFormat="1" ht="15" customHeight="1" x14ac:dyDescent="0.25">
      <c r="A2179" s="53" t="s">
        <v>2711</v>
      </c>
      <c r="B2179" s="53" t="s">
        <v>8514</v>
      </c>
      <c r="C2179" s="72" t="s">
        <v>8515</v>
      </c>
      <c r="D2179" s="53" t="s">
        <v>5462</v>
      </c>
      <c r="E2179" s="53" t="s">
        <v>5463</v>
      </c>
      <c r="F2179" s="66"/>
      <c r="G2179" s="66"/>
      <c r="H2179" s="67" t="s">
        <v>2505</v>
      </c>
    </row>
    <row r="2180" spans="1:8" s="211" customFormat="1" ht="15" customHeight="1" x14ac:dyDescent="0.25">
      <c r="A2180" s="53" t="s">
        <v>2711</v>
      </c>
      <c r="B2180" s="53" t="s">
        <v>2812</v>
      </c>
      <c r="C2180" s="71" t="s">
        <v>8516</v>
      </c>
      <c r="D2180" s="53" t="s">
        <v>5462</v>
      </c>
      <c r="E2180" s="53" t="s">
        <v>5463</v>
      </c>
      <c r="F2180" s="66"/>
      <c r="G2180" s="66"/>
      <c r="H2180" s="67" t="s">
        <v>2505</v>
      </c>
    </row>
    <row r="2181" spans="1:8" s="42" customFormat="1" ht="15" customHeight="1" x14ac:dyDescent="0.25">
      <c r="A2181" s="53" t="s">
        <v>2711</v>
      </c>
      <c r="B2181" s="53" t="s">
        <v>8517</v>
      </c>
      <c r="C2181" s="70" t="s">
        <v>8518</v>
      </c>
      <c r="D2181" s="53" t="s">
        <v>5462</v>
      </c>
      <c r="E2181" s="53" t="s">
        <v>5463</v>
      </c>
      <c r="F2181" s="66"/>
      <c r="G2181" s="66"/>
      <c r="H2181" s="67"/>
    </row>
    <row r="2182" spans="1:8" s="42" customFormat="1" ht="15" customHeight="1" x14ac:dyDescent="0.25">
      <c r="A2182" s="53" t="s">
        <v>2711</v>
      </c>
      <c r="B2182" s="53" t="s">
        <v>8519</v>
      </c>
      <c r="C2182" s="70" t="s">
        <v>8520</v>
      </c>
      <c r="D2182" s="53" t="s">
        <v>5462</v>
      </c>
      <c r="E2182" s="53" t="s">
        <v>5463</v>
      </c>
      <c r="F2182" s="66"/>
      <c r="G2182" s="66"/>
      <c r="H2182" s="67"/>
    </row>
    <row r="2183" spans="1:8" s="42" customFormat="1" ht="15" customHeight="1" x14ac:dyDescent="0.25">
      <c r="A2183" s="53" t="s">
        <v>2711</v>
      </c>
      <c r="B2183" s="53" t="s">
        <v>8521</v>
      </c>
      <c r="C2183" s="70" t="s">
        <v>8522</v>
      </c>
      <c r="D2183" s="53" t="s">
        <v>5462</v>
      </c>
      <c r="E2183" s="53" t="s">
        <v>5463</v>
      </c>
      <c r="F2183" s="66"/>
      <c r="G2183" s="66"/>
      <c r="H2183" s="67" t="s">
        <v>2505</v>
      </c>
    </row>
    <row r="2184" spans="1:8" s="42" customFormat="1" ht="15" customHeight="1" x14ac:dyDescent="0.25">
      <c r="A2184" s="53" t="s">
        <v>2711</v>
      </c>
      <c r="B2184" s="53" t="s">
        <v>8523</v>
      </c>
      <c r="C2184" s="70" t="s">
        <v>8524</v>
      </c>
      <c r="D2184" s="53" t="s">
        <v>5462</v>
      </c>
      <c r="E2184" s="53" t="s">
        <v>5463</v>
      </c>
      <c r="F2184" s="66"/>
      <c r="G2184" s="66"/>
      <c r="H2184" s="67" t="s">
        <v>2505</v>
      </c>
    </row>
    <row r="2185" spans="1:8" s="42" customFormat="1" ht="15" customHeight="1" x14ac:dyDescent="0.25">
      <c r="A2185" s="53" t="s">
        <v>2711</v>
      </c>
      <c r="B2185" s="101" t="s">
        <v>8525</v>
      </c>
      <c r="C2185" s="120" t="s">
        <v>8526</v>
      </c>
      <c r="D2185" s="53" t="s">
        <v>5462</v>
      </c>
      <c r="E2185" s="53" t="s">
        <v>5463</v>
      </c>
      <c r="F2185" s="66"/>
      <c r="G2185" s="66"/>
      <c r="H2185" s="67" t="s">
        <v>2505</v>
      </c>
    </row>
    <row r="2186" spans="1:8" s="42" customFormat="1" ht="15" customHeight="1" x14ac:dyDescent="0.25">
      <c r="A2186" s="53" t="s">
        <v>2711</v>
      </c>
      <c r="B2186" s="101" t="s">
        <v>8527</v>
      </c>
      <c r="C2186" s="120" t="s">
        <v>8528</v>
      </c>
      <c r="D2186" s="53" t="s">
        <v>5462</v>
      </c>
      <c r="E2186" s="53" t="s">
        <v>5463</v>
      </c>
      <c r="F2186" s="66"/>
      <c r="G2186" s="66"/>
      <c r="H2186" s="67" t="s">
        <v>2505</v>
      </c>
    </row>
    <row r="2187" spans="1:8" s="42" customFormat="1" ht="15" customHeight="1" x14ac:dyDescent="0.25">
      <c r="A2187" s="53" t="s">
        <v>2711</v>
      </c>
      <c r="B2187" s="53" t="s">
        <v>8529</v>
      </c>
      <c r="C2187" s="70" t="s">
        <v>8530</v>
      </c>
      <c r="D2187" s="53" t="s">
        <v>5462</v>
      </c>
      <c r="E2187" s="53" t="s">
        <v>5463</v>
      </c>
      <c r="F2187" s="66"/>
      <c r="G2187" s="66"/>
      <c r="H2187" s="67" t="s">
        <v>2505</v>
      </c>
    </row>
    <row r="2188" spans="1:8" s="42" customFormat="1" ht="15" customHeight="1" x14ac:dyDescent="0.25">
      <c r="A2188" s="53" t="s">
        <v>2711</v>
      </c>
      <c r="B2188" s="53" t="s">
        <v>8531</v>
      </c>
      <c r="C2188" s="70" t="s">
        <v>8532</v>
      </c>
      <c r="D2188" s="53" t="s">
        <v>5462</v>
      </c>
      <c r="E2188" s="53" t="s">
        <v>5463</v>
      </c>
      <c r="F2188" s="66"/>
      <c r="G2188" s="66"/>
      <c r="H2188" s="67" t="s">
        <v>2505</v>
      </c>
    </row>
    <row r="2189" spans="1:8" s="211" customFormat="1" ht="15" customHeight="1" x14ac:dyDescent="0.25">
      <c r="A2189" s="53" t="s">
        <v>2711</v>
      </c>
      <c r="B2189" s="53" t="s">
        <v>8533</v>
      </c>
      <c r="C2189" s="70" t="s">
        <v>8534</v>
      </c>
      <c r="D2189" s="53" t="s">
        <v>5462</v>
      </c>
      <c r="E2189" s="53" t="s">
        <v>5463</v>
      </c>
      <c r="F2189" s="66"/>
      <c r="G2189" s="66"/>
      <c r="H2189" s="67" t="s">
        <v>2505</v>
      </c>
    </row>
    <row r="2190" spans="1:8" s="42" customFormat="1" ht="15" customHeight="1" x14ac:dyDescent="0.25">
      <c r="A2190" s="53" t="s">
        <v>2711</v>
      </c>
      <c r="B2190" s="53" t="s">
        <v>8535</v>
      </c>
      <c r="C2190" s="71" t="s">
        <v>8536</v>
      </c>
      <c r="D2190" s="53" t="s">
        <v>5462</v>
      </c>
      <c r="E2190" s="53" t="s">
        <v>5463</v>
      </c>
      <c r="F2190" s="66"/>
      <c r="G2190" s="66"/>
      <c r="H2190" s="67" t="s">
        <v>2505</v>
      </c>
    </row>
    <row r="2191" spans="1:8" s="42" customFormat="1" ht="15" customHeight="1" x14ac:dyDescent="0.25">
      <c r="A2191" s="53" t="s">
        <v>2711</v>
      </c>
      <c r="B2191" s="53" t="s">
        <v>8537</v>
      </c>
      <c r="C2191" s="71" t="s">
        <v>8538</v>
      </c>
      <c r="D2191" s="53" t="s">
        <v>5462</v>
      </c>
      <c r="E2191" s="53" t="s">
        <v>5463</v>
      </c>
      <c r="F2191" s="66"/>
      <c r="G2191" s="66"/>
      <c r="H2191" s="67" t="s">
        <v>2505</v>
      </c>
    </row>
    <row r="2192" spans="1:8" s="42" customFormat="1" ht="15" customHeight="1" x14ac:dyDescent="0.25">
      <c r="A2192" s="53" t="s">
        <v>2711</v>
      </c>
      <c r="B2192" s="53" t="s">
        <v>8539</v>
      </c>
      <c r="C2192" s="71" t="s">
        <v>8540</v>
      </c>
      <c r="D2192" s="53" t="s">
        <v>5462</v>
      </c>
      <c r="E2192" s="53" t="s">
        <v>5463</v>
      </c>
      <c r="F2192" s="66"/>
      <c r="G2192" s="66"/>
      <c r="H2192" s="67" t="s">
        <v>2505</v>
      </c>
    </row>
    <row r="2193" spans="1:8" s="42" customFormat="1" ht="15" customHeight="1" x14ac:dyDescent="0.25">
      <c r="A2193" s="53" t="s">
        <v>2711</v>
      </c>
      <c r="B2193" s="53" t="s">
        <v>8541</v>
      </c>
      <c r="C2193" s="71" t="s">
        <v>8542</v>
      </c>
      <c r="D2193" s="53" t="s">
        <v>5462</v>
      </c>
      <c r="E2193" s="53" t="s">
        <v>5463</v>
      </c>
      <c r="F2193" s="66"/>
      <c r="G2193" s="66"/>
      <c r="H2193" s="67" t="s">
        <v>2505</v>
      </c>
    </row>
    <row r="2194" spans="1:8" s="42" customFormat="1" ht="15" customHeight="1" x14ac:dyDescent="0.25">
      <c r="A2194" s="53" t="s">
        <v>2711</v>
      </c>
      <c r="B2194" s="53" t="s">
        <v>8543</v>
      </c>
      <c r="C2194" s="71" t="s">
        <v>8544</v>
      </c>
      <c r="D2194" s="53" t="s">
        <v>5462</v>
      </c>
      <c r="E2194" s="53" t="s">
        <v>5463</v>
      </c>
      <c r="F2194" s="66"/>
      <c r="G2194" s="66"/>
      <c r="H2194" s="67" t="s">
        <v>2505</v>
      </c>
    </row>
    <row r="2195" spans="1:8" s="42" customFormat="1" ht="15" customHeight="1" x14ac:dyDescent="0.25">
      <c r="A2195" s="53" t="s">
        <v>2711</v>
      </c>
      <c r="B2195" s="53" t="s">
        <v>8545</v>
      </c>
      <c r="C2195" s="71" t="s">
        <v>8546</v>
      </c>
      <c r="D2195" s="53" t="s">
        <v>5462</v>
      </c>
      <c r="E2195" s="53" t="s">
        <v>5463</v>
      </c>
      <c r="F2195" s="66"/>
      <c r="G2195" s="66"/>
      <c r="H2195" s="67" t="s">
        <v>2505</v>
      </c>
    </row>
    <row r="2196" spans="1:8" s="42" customFormat="1" ht="15" customHeight="1" x14ac:dyDescent="0.25">
      <c r="A2196" s="53" t="s">
        <v>2711</v>
      </c>
      <c r="B2196" s="53" t="s">
        <v>8547</v>
      </c>
      <c r="C2196" s="71" t="s">
        <v>8548</v>
      </c>
      <c r="D2196" s="53" t="s">
        <v>5462</v>
      </c>
      <c r="E2196" s="53" t="s">
        <v>5463</v>
      </c>
      <c r="F2196" s="66"/>
      <c r="G2196" s="66"/>
      <c r="H2196" s="67" t="s">
        <v>2505</v>
      </c>
    </row>
    <row r="2197" spans="1:8" s="42" customFormat="1" ht="15" customHeight="1" x14ac:dyDescent="0.25">
      <c r="A2197" s="53" t="s">
        <v>2711</v>
      </c>
      <c r="B2197" s="53" t="s">
        <v>8549</v>
      </c>
      <c r="C2197" s="70" t="s">
        <v>8550</v>
      </c>
      <c r="D2197" s="53" t="s">
        <v>5462</v>
      </c>
      <c r="E2197" s="53" t="s">
        <v>5463</v>
      </c>
      <c r="F2197" s="66"/>
      <c r="G2197" s="66"/>
      <c r="H2197" s="67" t="s">
        <v>2505</v>
      </c>
    </row>
    <row r="2198" spans="1:8" s="42" customFormat="1" ht="15" customHeight="1" x14ac:dyDescent="0.25">
      <c r="A2198" s="53" t="s">
        <v>2711</v>
      </c>
      <c r="B2198" s="53" t="s">
        <v>8551</v>
      </c>
      <c r="C2198" s="70" t="s">
        <v>8552</v>
      </c>
      <c r="D2198" s="53" t="s">
        <v>5462</v>
      </c>
      <c r="E2198" s="53" t="s">
        <v>5463</v>
      </c>
      <c r="F2198" s="66"/>
      <c r="G2198" s="66"/>
      <c r="H2198" s="67" t="s">
        <v>2505</v>
      </c>
    </row>
    <row r="2199" spans="1:8" s="42" customFormat="1" ht="15" customHeight="1" x14ac:dyDescent="0.25">
      <c r="A2199" s="53" t="s">
        <v>2711</v>
      </c>
      <c r="B2199" s="53" t="s">
        <v>8553</v>
      </c>
      <c r="C2199" s="70" t="s">
        <v>8554</v>
      </c>
      <c r="D2199" s="53" t="s">
        <v>5462</v>
      </c>
      <c r="E2199" s="53" t="s">
        <v>5463</v>
      </c>
      <c r="F2199" s="66"/>
      <c r="G2199" s="66"/>
      <c r="H2199" s="67" t="s">
        <v>2505</v>
      </c>
    </row>
    <row r="2200" spans="1:8" s="42" customFormat="1" ht="15" customHeight="1" x14ac:dyDescent="0.25">
      <c r="A2200" s="152" t="s">
        <v>2711</v>
      </c>
      <c r="B2200" s="152" t="s">
        <v>8555</v>
      </c>
      <c r="C2200" s="155" t="s">
        <v>8556</v>
      </c>
      <c r="D2200" s="152" t="s">
        <v>5462</v>
      </c>
      <c r="E2200" s="152" t="s">
        <v>5463</v>
      </c>
      <c r="F2200" s="153"/>
      <c r="G2200" s="153"/>
      <c r="H2200" s="154" t="s">
        <v>2505</v>
      </c>
    </row>
    <row r="2201" spans="1:8" s="42" customFormat="1" ht="15" customHeight="1" x14ac:dyDescent="0.25">
      <c r="A2201" s="130" t="s">
        <v>2711</v>
      </c>
      <c r="B2201" s="138" t="s">
        <v>13774</v>
      </c>
      <c r="C2201" s="102" t="s">
        <v>13351</v>
      </c>
      <c r="D2201" s="103"/>
      <c r="E2201" s="103"/>
      <c r="F2201" s="103"/>
      <c r="G2201" s="103"/>
      <c r="H2201" s="103"/>
    </row>
    <row r="2202" spans="1:8" s="42" customFormat="1" ht="15" customHeight="1" x14ac:dyDescent="0.25">
      <c r="A2202" s="125" t="s">
        <v>2711</v>
      </c>
      <c r="B2202" s="125" t="s">
        <v>8557</v>
      </c>
      <c r="C2202" s="176" t="s">
        <v>8558</v>
      </c>
      <c r="D2202" s="125" t="s">
        <v>5462</v>
      </c>
      <c r="E2202" s="125" t="s">
        <v>5463</v>
      </c>
      <c r="F2202" s="173"/>
      <c r="G2202" s="173"/>
      <c r="H2202" s="126" t="s">
        <v>2505</v>
      </c>
    </row>
    <row r="2203" spans="1:8" s="211" customFormat="1" ht="15" customHeight="1" x14ac:dyDescent="0.25">
      <c r="A2203" s="53" t="s">
        <v>2711</v>
      </c>
      <c r="B2203" s="53" t="s">
        <v>8559</v>
      </c>
      <c r="C2203" s="70" t="s">
        <v>8560</v>
      </c>
      <c r="D2203" s="53" t="s">
        <v>5462</v>
      </c>
      <c r="E2203" s="53" t="s">
        <v>5463</v>
      </c>
      <c r="F2203" s="66"/>
      <c r="G2203" s="66"/>
      <c r="H2203" s="67" t="s">
        <v>2505</v>
      </c>
    </row>
    <row r="2204" spans="1:8" s="42" customFormat="1" ht="15" customHeight="1" x14ac:dyDescent="0.25">
      <c r="A2204" s="53" t="s">
        <v>2711</v>
      </c>
      <c r="B2204" s="53" t="s">
        <v>8561</v>
      </c>
      <c r="C2204" s="66" t="s">
        <v>8562</v>
      </c>
      <c r="D2204" s="53" t="s">
        <v>5462</v>
      </c>
      <c r="E2204" s="53" t="s">
        <v>5463</v>
      </c>
      <c r="F2204" s="66"/>
      <c r="G2204" s="66"/>
      <c r="H2204" s="67" t="s">
        <v>2505</v>
      </c>
    </row>
    <row r="2205" spans="1:8" s="42" customFormat="1" ht="15" customHeight="1" x14ac:dyDescent="0.25">
      <c r="A2205" s="53" t="s">
        <v>2711</v>
      </c>
      <c r="B2205" s="53" t="s">
        <v>8563</v>
      </c>
      <c r="C2205" s="68" t="s">
        <v>8564</v>
      </c>
      <c r="D2205" s="53" t="s">
        <v>5462</v>
      </c>
      <c r="E2205" s="53" t="s">
        <v>5463</v>
      </c>
      <c r="F2205" s="66"/>
      <c r="G2205" s="66"/>
      <c r="H2205" s="67" t="s">
        <v>2505</v>
      </c>
    </row>
    <row r="2206" spans="1:8" s="42" customFormat="1" ht="15" customHeight="1" x14ac:dyDescent="0.25">
      <c r="A2206" s="53" t="s">
        <v>2711</v>
      </c>
      <c r="B2206" s="53" t="s">
        <v>8565</v>
      </c>
      <c r="C2206" s="69" t="s">
        <v>8566</v>
      </c>
      <c r="D2206" s="53" t="s">
        <v>5462</v>
      </c>
      <c r="E2206" s="53" t="s">
        <v>5463</v>
      </c>
      <c r="F2206" s="66"/>
      <c r="G2206" s="66"/>
      <c r="H2206" s="67" t="s">
        <v>2505</v>
      </c>
    </row>
    <row r="2207" spans="1:8" s="42" customFormat="1" ht="15" customHeight="1" x14ac:dyDescent="0.25">
      <c r="A2207" s="152" t="s">
        <v>2711</v>
      </c>
      <c r="B2207" s="152" t="s">
        <v>8423</v>
      </c>
      <c r="C2207" s="155" t="s">
        <v>8424</v>
      </c>
      <c r="D2207" s="152" t="s">
        <v>5462</v>
      </c>
      <c r="E2207" s="152" t="s">
        <v>5463</v>
      </c>
      <c r="F2207" s="153"/>
      <c r="G2207" s="153"/>
      <c r="H2207" s="154" t="s">
        <v>2505</v>
      </c>
    </row>
    <row r="2208" spans="1:8" s="42" customFormat="1" ht="15" customHeight="1" x14ac:dyDescent="0.25">
      <c r="A2208" s="130" t="s">
        <v>2711</v>
      </c>
      <c r="B2208" s="138" t="s">
        <v>13770</v>
      </c>
      <c r="C2208" s="102" t="s">
        <v>13347</v>
      </c>
      <c r="D2208" s="103"/>
      <c r="E2208" s="103"/>
      <c r="F2208" s="103"/>
      <c r="G2208" s="103"/>
      <c r="H2208" s="103"/>
    </row>
    <row r="2209" spans="1:8" s="42" customFormat="1" ht="15" customHeight="1" x14ac:dyDescent="0.25">
      <c r="A2209" s="125" t="s">
        <v>2711</v>
      </c>
      <c r="B2209" s="125" t="s">
        <v>8427</v>
      </c>
      <c r="C2209" s="175" t="s">
        <v>8428</v>
      </c>
      <c r="D2209" s="125" t="s">
        <v>5462</v>
      </c>
      <c r="E2209" s="125" t="s">
        <v>5463</v>
      </c>
      <c r="F2209" s="173"/>
      <c r="G2209" s="173"/>
      <c r="H2209" s="126" t="s">
        <v>2505</v>
      </c>
    </row>
    <row r="2210" spans="1:8" s="42" customFormat="1" ht="15" customHeight="1" x14ac:dyDescent="0.25">
      <c r="A2210" s="53" t="s">
        <v>2711</v>
      </c>
      <c r="B2210" s="53" t="s">
        <v>8429</v>
      </c>
      <c r="C2210" s="99" t="s">
        <v>8430</v>
      </c>
      <c r="D2210" s="53" t="s">
        <v>5462</v>
      </c>
      <c r="E2210" s="53" t="s">
        <v>5463</v>
      </c>
      <c r="F2210" s="66"/>
      <c r="G2210" s="66"/>
      <c r="H2210" s="67" t="s">
        <v>2505</v>
      </c>
    </row>
    <row r="2211" spans="1:8" s="42" customFormat="1" ht="15" customHeight="1" x14ac:dyDescent="0.25">
      <c r="A2211" s="53" t="s">
        <v>2711</v>
      </c>
      <c r="B2211" s="53" t="s">
        <v>8431</v>
      </c>
      <c r="C2211" s="99" t="s">
        <v>8432</v>
      </c>
      <c r="D2211" s="53" t="s">
        <v>5462</v>
      </c>
      <c r="E2211" s="53" t="s">
        <v>5463</v>
      </c>
      <c r="F2211" s="66"/>
      <c r="G2211" s="66"/>
      <c r="H2211" s="67"/>
    </row>
    <row r="2212" spans="1:8" s="42" customFormat="1" ht="15" customHeight="1" x14ac:dyDescent="0.25">
      <c r="A2212" s="53" t="s">
        <v>2711</v>
      </c>
      <c r="B2212" s="53" t="s">
        <v>8433</v>
      </c>
      <c r="C2212" s="72" t="s">
        <v>8434</v>
      </c>
      <c r="D2212" s="53" t="s">
        <v>5462</v>
      </c>
      <c r="E2212" s="53" t="s">
        <v>5463</v>
      </c>
      <c r="F2212" s="66"/>
      <c r="G2212" s="66"/>
      <c r="H2212" s="67"/>
    </row>
    <row r="2213" spans="1:8" s="42" customFormat="1" ht="15" customHeight="1" x14ac:dyDescent="0.25">
      <c r="A2213" s="152" t="s">
        <v>2711</v>
      </c>
      <c r="B2213" s="152" t="s">
        <v>8567</v>
      </c>
      <c r="C2213" s="155" t="s">
        <v>8568</v>
      </c>
      <c r="D2213" s="152" t="s">
        <v>5462</v>
      </c>
      <c r="E2213" s="152" t="s">
        <v>5463</v>
      </c>
      <c r="F2213" s="153"/>
      <c r="G2213" s="153"/>
      <c r="H2213" s="154" t="s">
        <v>2505</v>
      </c>
    </row>
    <row r="2214" spans="1:8" s="42" customFormat="1" ht="15" customHeight="1" x14ac:dyDescent="0.25">
      <c r="A2214" s="130" t="s">
        <v>2711</v>
      </c>
      <c r="B2214" s="138" t="s">
        <v>13775</v>
      </c>
      <c r="C2214" s="102" t="s">
        <v>13352</v>
      </c>
      <c r="D2214" s="103"/>
      <c r="E2214" s="103"/>
      <c r="F2214" s="103"/>
      <c r="G2214" s="103"/>
      <c r="H2214" s="103"/>
    </row>
    <row r="2215" spans="1:8" s="42" customFormat="1" ht="15" customHeight="1" x14ac:dyDescent="0.25">
      <c r="A2215" s="125" t="s">
        <v>2711</v>
      </c>
      <c r="B2215" s="185" t="s">
        <v>7000</v>
      </c>
      <c r="C2215" s="189" t="s">
        <v>7001</v>
      </c>
      <c r="D2215" s="125" t="s">
        <v>5462</v>
      </c>
      <c r="E2215" s="125" t="s">
        <v>5463</v>
      </c>
      <c r="F2215" s="173"/>
      <c r="G2215" s="173"/>
      <c r="H2215" s="126" t="s">
        <v>2505</v>
      </c>
    </row>
    <row r="2216" spans="1:8" s="42" customFormat="1" ht="15" customHeight="1" x14ac:dyDescent="0.25">
      <c r="A2216" s="53" t="s">
        <v>2711</v>
      </c>
      <c r="B2216" s="101" t="s">
        <v>8569</v>
      </c>
      <c r="C2216" s="118" t="s">
        <v>8570</v>
      </c>
      <c r="D2216" s="53" t="s">
        <v>5462</v>
      </c>
      <c r="E2216" s="53" t="s">
        <v>5463</v>
      </c>
      <c r="F2216" s="66"/>
      <c r="G2216" s="66"/>
      <c r="H2216" s="67" t="s">
        <v>2505</v>
      </c>
    </row>
    <row r="2217" spans="1:8" s="42" customFormat="1" ht="15" customHeight="1" x14ac:dyDescent="0.25">
      <c r="A2217" s="152" t="s">
        <v>2711</v>
      </c>
      <c r="B2217" s="152" t="s">
        <v>8451</v>
      </c>
      <c r="C2217" s="155" t="s">
        <v>8452</v>
      </c>
      <c r="D2217" s="152" t="s">
        <v>5462</v>
      </c>
      <c r="E2217" s="152" t="s">
        <v>5463</v>
      </c>
      <c r="F2217" s="153"/>
      <c r="G2217" s="153"/>
      <c r="H2217" s="154" t="s">
        <v>2505</v>
      </c>
    </row>
    <row r="2218" spans="1:8" s="42" customFormat="1" ht="15" customHeight="1" x14ac:dyDescent="0.25">
      <c r="A2218" s="130" t="s">
        <v>2711</v>
      </c>
      <c r="B2218" s="138" t="s">
        <v>13772</v>
      </c>
      <c r="C2218" s="102" t="s">
        <v>13349</v>
      </c>
      <c r="D2218" s="103"/>
      <c r="E2218" s="103"/>
      <c r="F2218" s="103"/>
      <c r="G2218" s="103"/>
      <c r="H2218" s="103"/>
    </row>
    <row r="2219" spans="1:8" s="211" customFormat="1" ht="15" customHeight="1" x14ac:dyDescent="0.25">
      <c r="A2219" s="125" t="s">
        <v>2711</v>
      </c>
      <c r="B2219" s="125" t="s">
        <v>8453</v>
      </c>
      <c r="C2219" s="175" t="s">
        <v>8454</v>
      </c>
      <c r="D2219" s="125" t="s">
        <v>5462</v>
      </c>
      <c r="E2219" s="125" t="s">
        <v>5463</v>
      </c>
      <c r="F2219" s="173"/>
      <c r="G2219" s="173"/>
      <c r="H2219" s="126" t="s">
        <v>2505</v>
      </c>
    </row>
    <row r="2220" spans="1:8" s="42" customFormat="1" ht="15" customHeight="1" x14ac:dyDescent="0.25">
      <c r="A2220" s="53" t="s">
        <v>2711</v>
      </c>
      <c r="B2220" s="53" t="s">
        <v>8455</v>
      </c>
      <c r="C2220" s="72" t="s">
        <v>8456</v>
      </c>
      <c r="D2220" s="53" t="s">
        <v>5462</v>
      </c>
      <c r="E2220" s="53" t="s">
        <v>5463</v>
      </c>
      <c r="F2220" s="66"/>
      <c r="G2220" s="66"/>
      <c r="H2220" s="67" t="s">
        <v>2505</v>
      </c>
    </row>
    <row r="2221" spans="1:8" s="42" customFormat="1" ht="15" customHeight="1" x14ac:dyDescent="0.25">
      <c r="A2221" s="53" t="s">
        <v>2711</v>
      </c>
      <c r="B2221" s="53" t="s">
        <v>8457</v>
      </c>
      <c r="C2221" s="72" t="s">
        <v>8458</v>
      </c>
      <c r="D2221" s="53" t="s">
        <v>5462</v>
      </c>
      <c r="E2221" s="53" t="s">
        <v>5463</v>
      </c>
      <c r="F2221" s="66"/>
      <c r="G2221" s="66"/>
      <c r="H2221" s="67" t="s">
        <v>2505</v>
      </c>
    </row>
    <row r="2222" spans="1:8" s="42" customFormat="1" ht="15" customHeight="1" x14ac:dyDescent="0.25">
      <c r="A2222" s="53" t="s">
        <v>2711</v>
      </c>
      <c r="B2222" s="53" t="s">
        <v>8571</v>
      </c>
      <c r="C2222" s="69" t="s">
        <v>8572</v>
      </c>
      <c r="D2222" s="53" t="s">
        <v>5462</v>
      </c>
      <c r="E2222" s="53" t="s">
        <v>5463</v>
      </c>
      <c r="F2222" s="66"/>
      <c r="G2222" s="66"/>
      <c r="H2222" s="67" t="s">
        <v>2505</v>
      </c>
    </row>
    <row r="2223" spans="1:8" s="42" customFormat="1" ht="15" customHeight="1" x14ac:dyDescent="0.25">
      <c r="A2223" s="53" t="s">
        <v>2711</v>
      </c>
      <c r="B2223" s="53" t="s">
        <v>2884</v>
      </c>
      <c r="C2223" s="70" t="s">
        <v>2884</v>
      </c>
      <c r="D2223" s="53" t="s">
        <v>5462</v>
      </c>
      <c r="E2223" s="53" t="s">
        <v>5463</v>
      </c>
      <c r="F2223" s="66"/>
      <c r="G2223" s="66"/>
      <c r="H2223" s="67" t="s">
        <v>2505</v>
      </c>
    </row>
    <row r="2224" spans="1:8" s="42" customFormat="1" ht="15" customHeight="1" x14ac:dyDescent="0.25">
      <c r="A2224" s="53" t="s">
        <v>2711</v>
      </c>
      <c r="B2224" s="53" t="s">
        <v>8573</v>
      </c>
      <c r="C2224" s="70" t="s">
        <v>8574</v>
      </c>
      <c r="D2224" s="53" t="s">
        <v>5462</v>
      </c>
      <c r="E2224" s="53" t="s">
        <v>5463</v>
      </c>
      <c r="F2224" s="66"/>
      <c r="G2224" s="66"/>
      <c r="H2224" s="67" t="s">
        <v>2505</v>
      </c>
    </row>
    <row r="2225" spans="1:8" s="42" customFormat="1" ht="15" customHeight="1" x14ac:dyDescent="0.25">
      <c r="A2225" s="53" t="s">
        <v>2711</v>
      </c>
      <c r="B2225" s="53" t="s">
        <v>8575</v>
      </c>
      <c r="C2225" s="70" t="s">
        <v>8576</v>
      </c>
      <c r="D2225" s="53" t="s">
        <v>5462</v>
      </c>
      <c r="E2225" s="53" t="s">
        <v>5463</v>
      </c>
      <c r="F2225" s="66"/>
      <c r="G2225" s="66"/>
      <c r="H2225" s="67" t="s">
        <v>2505</v>
      </c>
    </row>
    <row r="2226" spans="1:8" s="42" customFormat="1" ht="15" customHeight="1" x14ac:dyDescent="0.25">
      <c r="A2226" s="53" t="s">
        <v>2711</v>
      </c>
      <c r="B2226" s="53" t="s">
        <v>8577</v>
      </c>
      <c r="C2226" s="70" t="s">
        <v>8578</v>
      </c>
      <c r="D2226" s="53" t="s">
        <v>5462</v>
      </c>
      <c r="E2226" s="53" t="s">
        <v>5463</v>
      </c>
      <c r="F2226" s="66"/>
      <c r="G2226" s="66"/>
      <c r="H2226" s="67" t="s">
        <v>2505</v>
      </c>
    </row>
    <row r="2227" spans="1:8" s="42" customFormat="1" ht="15" customHeight="1" x14ac:dyDescent="0.25">
      <c r="A2227" s="53" t="s">
        <v>2711</v>
      </c>
      <c r="B2227" s="53" t="s">
        <v>8579</v>
      </c>
      <c r="C2227" s="70" t="s">
        <v>8580</v>
      </c>
      <c r="D2227" s="53" t="s">
        <v>5462</v>
      </c>
      <c r="E2227" s="53" t="s">
        <v>5463</v>
      </c>
      <c r="F2227" s="66"/>
      <c r="G2227" s="66"/>
      <c r="H2227" s="67" t="s">
        <v>2505</v>
      </c>
    </row>
    <row r="2228" spans="1:8" s="42" customFormat="1" ht="15" customHeight="1" x14ac:dyDescent="0.25">
      <c r="A2228" s="53" t="s">
        <v>2711</v>
      </c>
      <c r="B2228" s="53" t="s">
        <v>8581</v>
      </c>
      <c r="C2228" s="70" t="s">
        <v>8582</v>
      </c>
      <c r="D2228" s="53" t="s">
        <v>5462</v>
      </c>
      <c r="E2228" s="53" t="s">
        <v>5463</v>
      </c>
      <c r="F2228" s="66"/>
      <c r="G2228" s="66"/>
      <c r="H2228" s="67" t="s">
        <v>2505</v>
      </c>
    </row>
    <row r="2229" spans="1:8" s="211" customFormat="1" ht="15" customHeight="1" x14ac:dyDescent="0.25">
      <c r="A2229" s="53" t="s">
        <v>2711</v>
      </c>
      <c r="B2229" s="53" t="s">
        <v>8583</v>
      </c>
      <c r="C2229" s="70" t="s">
        <v>8584</v>
      </c>
      <c r="D2229" s="53" t="s">
        <v>5462</v>
      </c>
      <c r="E2229" s="53" t="s">
        <v>5463</v>
      </c>
      <c r="F2229" s="66"/>
      <c r="G2229" s="66"/>
      <c r="H2229" s="67" t="s">
        <v>2505</v>
      </c>
    </row>
    <row r="2230" spans="1:8" s="42" customFormat="1" ht="15" customHeight="1" x14ac:dyDescent="0.25">
      <c r="A2230" s="152" t="s">
        <v>2711</v>
      </c>
      <c r="B2230" s="152" t="s">
        <v>8585</v>
      </c>
      <c r="C2230" s="155" t="s">
        <v>8586</v>
      </c>
      <c r="D2230" s="152" t="s">
        <v>5462</v>
      </c>
      <c r="E2230" s="152" t="s">
        <v>5463</v>
      </c>
      <c r="F2230" s="153"/>
      <c r="G2230" s="153"/>
      <c r="H2230" s="154" t="s">
        <v>2505</v>
      </c>
    </row>
    <row r="2231" spans="1:8" s="42" customFormat="1" ht="15" customHeight="1" x14ac:dyDescent="0.25">
      <c r="A2231" s="130" t="s">
        <v>2711</v>
      </c>
      <c r="B2231" s="138" t="s">
        <v>13776</v>
      </c>
      <c r="C2231" s="102" t="s">
        <v>13353</v>
      </c>
      <c r="D2231" s="103"/>
      <c r="E2231" s="103"/>
      <c r="F2231" s="103"/>
      <c r="G2231" s="103"/>
      <c r="H2231" s="103"/>
    </row>
    <row r="2232" spans="1:8" s="42" customFormat="1" ht="15" customHeight="1" x14ac:dyDescent="0.25">
      <c r="A2232" s="125" t="s">
        <v>2711</v>
      </c>
      <c r="B2232" s="125" t="s">
        <v>8587</v>
      </c>
      <c r="C2232" s="176" t="s">
        <v>8588</v>
      </c>
      <c r="D2232" s="125" t="s">
        <v>5462</v>
      </c>
      <c r="E2232" s="125" t="s">
        <v>5463</v>
      </c>
      <c r="F2232" s="173"/>
      <c r="G2232" s="173"/>
      <c r="H2232" s="126" t="s">
        <v>2505</v>
      </c>
    </row>
    <row r="2233" spans="1:8" s="42" customFormat="1" ht="15" customHeight="1" x14ac:dyDescent="0.25">
      <c r="A2233" s="53" t="s">
        <v>2711</v>
      </c>
      <c r="B2233" s="53" t="s">
        <v>8589</v>
      </c>
      <c r="C2233" s="70" t="s">
        <v>8590</v>
      </c>
      <c r="D2233" s="53" t="s">
        <v>5462</v>
      </c>
      <c r="E2233" s="53" t="s">
        <v>5463</v>
      </c>
      <c r="F2233" s="66"/>
      <c r="G2233" s="66"/>
      <c r="H2233" s="67" t="s">
        <v>2505</v>
      </c>
    </row>
    <row r="2234" spans="1:8" s="42" customFormat="1" ht="15" customHeight="1" x14ac:dyDescent="0.25">
      <c r="A2234" s="53" t="s">
        <v>2711</v>
      </c>
      <c r="B2234" s="53" t="s">
        <v>8591</v>
      </c>
      <c r="C2234" s="70" t="s">
        <v>8592</v>
      </c>
      <c r="D2234" s="53" t="s">
        <v>5462</v>
      </c>
      <c r="E2234" s="53" t="s">
        <v>5463</v>
      </c>
      <c r="F2234" s="66"/>
      <c r="G2234" s="66"/>
      <c r="H2234" s="67"/>
    </row>
    <row r="2235" spans="1:8" s="211" customFormat="1" ht="15" customHeight="1" x14ac:dyDescent="0.25">
      <c r="A2235" s="53" t="s">
        <v>2711</v>
      </c>
      <c r="B2235" s="53" t="s">
        <v>8593</v>
      </c>
      <c r="C2235" s="70" t="s">
        <v>8594</v>
      </c>
      <c r="D2235" s="53" t="s">
        <v>5462</v>
      </c>
      <c r="E2235" s="53" t="s">
        <v>5463</v>
      </c>
      <c r="F2235" s="66"/>
      <c r="G2235" s="66"/>
      <c r="H2235" s="67"/>
    </row>
    <row r="2236" spans="1:8" s="42" customFormat="1" ht="15" customHeight="1" x14ac:dyDescent="0.25">
      <c r="A2236" s="53" t="s">
        <v>2711</v>
      </c>
      <c r="B2236" s="53" t="s">
        <v>2884</v>
      </c>
      <c r="C2236" s="71" t="s">
        <v>8595</v>
      </c>
      <c r="D2236" s="53" t="s">
        <v>5462</v>
      </c>
      <c r="E2236" s="53" t="s">
        <v>5463</v>
      </c>
      <c r="F2236" s="66"/>
      <c r="G2236" s="66"/>
      <c r="H2236" s="67"/>
    </row>
    <row r="2237" spans="1:8" s="42" customFormat="1" ht="15" customHeight="1" x14ac:dyDescent="0.25">
      <c r="A2237" s="53" t="s">
        <v>2711</v>
      </c>
      <c r="B2237" s="53" t="s">
        <v>8596</v>
      </c>
      <c r="C2237" s="71" t="s">
        <v>8597</v>
      </c>
      <c r="D2237" s="53" t="s">
        <v>5462</v>
      </c>
      <c r="E2237" s="53" t="s">
        <v>5463</v>
      </c>
      <c r="F2237" s="66"/>
      <c r="G2237" s="66"/>
      <c r="H2237" s="67"/>
    </row>
    <row r="2238" spans="1:8" s="42" customFormat="1" ht="15" customHeight="1" x14ac:dyDescent="0.25">
      <c r="A2238" s="53" t="s">
        <v>2711</v>
      </c>
      <c r="B2238" s="101" t="s">
        <v>8598</v>
      </c>
      <c r="C2238" s="118" t="s">
        <v>8599</v>
      </c>
      <c r="D2238" s="53" t="s">
        <v>5462</v>
      </c>
      <c r="E2238" s="53" t="s">
        <v>5463</v>
      </c>
      <c r="F2238" s="66"/>
      <c r="G2238" s="66"/>
      <c r="H2238" s="67"/>
    </row>
    <row r="2239" spans="1:8" s="211" customFormat="1" ht="15" customHeight="1" x14ac:dyDescent="0.25">
      <c r="A2239" s="53" t="s">
        <v>2711</v>
      </c>
      <c r="B2239" s="101" t="s">
        <v>8600</v>
      </c>
      <c r="C2239" s="119" t="s">
        <v>8601</v>
      </c>
      <c r="D2239" s="53" t="s">
        <v>5462</v>
      </c>
      <c r="E2239" s="53" t="s">
        <v>5463</v>
      </c>
      <c r="F2239" s="66"/>
      <c r="G2239" s="66"/>
      <c r="H2239" s="67"/>
    </row>
    <row r="2240" spans="1:8" s="42" customFormat="1" ht="15" customHeight="1" x14ac:dyDescent="0.25">
      <c r="A2240" s="53" t="s">
        <v>2711</v>
      </c>
      <c r="B2240" s="101" t="s">
        <v>8602</v>
      </c>
      <c r="C2240" s="119" t="s">
        <v>8603</v>
      </c>
      <c r="D2240" s="53" t="s">
        <v>5462</v>
      </c>
      <c r="E2240" s="53" t="s">
        <v>5463</v>
      </c>
      <c r="F2240" s="66"/>
      <c r="G2240" s="66"/>
      <c r="H2240" s="67"/>
    </row>
    <row r="2241" spans="1:8" s="42" customFormat="1" ht="15" customHeight="1" x14ac:dyDescent="0.25">
      <c r="A2241" s="53" t="s">
        <v>2711</v>
      </c>
      <c r="B2241" s="101" t="s">
        <v>8604</v>
      </c>
      <c r="C2241" s="119" t="s">
        <v>8605</v>
      </c>
      <c r="D2241" s="53" t="s">
        <v>5462</v>
      </c>
      <c r="E2241" s="53" t="s">
        <v>5463</v>
      </c>
      <c r="F2241" s="66"/>
      <c r="G2241" s="66"/>
      <c r="H2241" s="67"/>
    </row>
    <row r="2242" spans="1:8" s="42" customFormat="1" ht="15" customHeight="1" x14ac:dyDescent="0.25">
      <c r="A2242" s="53" t="s">
        <v>2711</v>
      </c>
      <c r="B2242" s="101" t="s">
        <v>8606</v>
      </c>
      <c r="C2242" s="118" t="s">
        <v>8607</v>
      </c>
      <c r="D2242" s="53" t="s">
        <v>5462</v>
      </c>
      <c r="E2242" s="53" t="s">
        <v>5463</v>
      </c>
      <c r="F2242" s="66"/>
      <c r="G2242" s="66"/>
      <c r="H2242" s="67" t="s">
        <v>2505</v>
      </c>
    </row>
    <row r="2243" spans="1:8" s="42" customFormat="1" ht="15" customHeight="1" x14ac:dyDescent="0.25">
      <c r="A2243" s="53" t="s">
        <v>2711</v>
      </c>
      <c r="B2243" s="101" t="s">
        <v>8608</v>
      </c>
      <c r="C2243" s="119" t="s">
        <v>8609</v>
      </c>
      <c r="D2243" s="53" t="s">
        <v>5462</v>
      </c>
      <c r="E2243" s="53" t="s">
        <v>5463</v>
      </c>
      <c r="F2243" s="66"/>
      <c r="G2243" s="66"/>
      <c r="H2243" s="67" t="s">
        <v>2505</v>
      </c>
    </row>
    <row r="2244" spans="1:8" s="42" customFormat="1" ht="15" customHeight="1" x14ac:dyDescent="0.25">
      <c r="A2244" s="53" t="s">
        <v>2711</v>
      </c>
      <c r="B2244" s="101" t="s">
        <v>8610</v>
      </c>
      <c r="C2244" s="119" t="s">
        <v>8611</v>
      </c>
      <c r="D2244" s="53" t="s">
        <v>5462</v>
      </c>
      <c r="E2244" s="53" t="s">
        <v>5463</v>
      </c>
      <c r="F2244" s="66"/>
      <c r="G2244" s="66"/>
      <c r="H2244" s="67" t="s">
        <v>2505</v>
      </c>
    </row>
    <row r="2245" spans="1:8" s="42" customFormat="1" ht="15" customHeight="1" x14ac:dyDescent="0.25">
      <c r="A2245" s="53" t="s">
        <v>2711</v>
      </c>
      <c r="B2245" s="101" t="s">
        <v>8612</v>
      </c>
      <c r="C2245" s="119" t="s">
        <v>8613</v>
      </c>
      <c r="D2245" s="53" t="s">
        <v>5462</v>
      </c>
      <c r="E2245" s="53" t="s">
        <v>5463</v>
      </c>
      <c r="F2245" s="66"/>
      <c r="G2245" s="66"/>
      <c r="H2245" s="67" t="s">
        <v>2505</v>
      </c>
    </row>
    <row r="2246" spans="1:8" s="42" customFormat="1" ht="15" customHeight="1" x14ac:dyDescent="0.25">
      <c r="A2246" s="53" t="s">
        <v>2711</v>
      </c>
      <c r="B2246" s="53" t="s">
        <v>8614</v>
      </c>
      <c r="C2246" s="72" t="s">
        <v>8615</v>
      </c>
      <c r="D2246" s="53" t="s">
        <v>5462</v>
      </c>
      <c r="E2246" s="53" t="s">
        <v>5463</v>
      </c>
      <c r="F2246" s="66"/>
      <c r="G2246" s="66"/>
      <c r="H2246" s="67" t="s">
        <v>2505</v>
      </c>
    </row>
    <row r="2247" spans="1:8" s="42" customFormat="1" ht="15" customHeight="1" x14ac:dyDescent="0.25">
      <c r="A2247" s="53" t="s">
        <v>2711</v>
      </c>
      <c r="B2247" s="53" t="s">
        <v>8616</v>
      </c>
      <c r="C2247" s="72" t="s">
        <v>8617</v>
      </c>
      <c r="D2247" s="53" t="s">
        <v>5462</v>
      </c>
      <c r="E2247" s="53" t="s">
        <v>5463</v>
      </c>
      <c r="F2247" s="66"/>
      <c r="G2247" s="66"/>
      <c r="H2247" s="67" t="s">
        <v>2505</v>
      </c>
    </row>
    <row r="2248" spans="1:8" s="42" customFormat="1" ht="15" customHeight="1" x14ac:dyDescent="0.25">
      <c r="A2248" s="53" t="s">
        <v>2711</v>
      </c>
      <c r="B2248" s="53" t="s">
        <v>8618</v>
      </c>
      <c r="C2248" s="72" t="s">
        <v>8619</v>
      </c>
      <c r="D2248" s="53" t="s">
        <v>5462</v>
      </c>
      <c r="E2248" s="53" t="s">
        <v>5463</v>
      </c>
      <c r="F2248" s="66"/>
      <c r="G2248" s="66"/>
      <c r="H2248" s="67" t="s">
        <v>2505</v>
      </c>
    </row>
    <row r="2249" spans="1:8" s="42" customFormat="1" ht="15" customHeight="1" x14ac:dyDescent="0.25">
      <c r="A2249" s="53" t="s">
        <v>2711</v>
      </c>
      <c r="B2249" s="53" t="s">
        <v>8620</v>
      </c>
      <c r="C2249" s="72" t="s">
        <v>8621</v>
      </c>
      <c r="D2249" s="53" t="s">
        <v>5462</v>
      </c>
      <c r="E2249" s="53" t="s">
        <v>5463</v>
      </c>
      <c r="F2249" s="66"/>
      <c r="G2249" s="66"/>
      <c r="H2249" s="67" t="s">
        <v>2505</v>
      </c>
    </row>
    <row r="2250" spans="1:8" s="42" customFormat="1" ht="15" customHeight="1" x14ac:dyDescent="0.25">
      <c r="A2250" s="53" t="s">
        <v>2711</v>
      </c>
      <c r="B2250" s="53" t="s">
        <v>8622</v>
      </c>
      <c r="C2250" s="72" t="s">
        <v>8623</v>
      </c>
      <c r="D2250" s="53" t="s">
        <v>5462</v>
      </c>
      <c r="E2250" s="53" t="s">
        <v>5463</v>
      </c>
      <c r="F2250" s="66"/>
      <c r="G2250" s="66"/>
      <c r="H2250" s="67" t="s">
        <v>2505</v>
      </c>
    </row>
    <row r="2251" spans="1:8" s="42" customFormat="1" ht="15" customHeight="1" x14ac:dyDescent="0.25">
      <c r="A2251" s="53" t="s">
        <v>2711</v>
      </c>
      <c r="B2251" s="53" t="s">
        <v>8624</v>
      </c>
      <c r="C2251" s="72" t="s">
        <v>8625</v>
      </c>
      <c r="D2251" s="53" t="s">
        <v>5462</v>
      </c>
      <c r="E2251" s="53" t="s">
        <v>5463</v>
      </c>
      <c r="F2251" s="66"/>
      <c r="G2251" s="66"/>
      <c r="H2251" s="67" t="s">
        <v>2505</v>
      </c>
    </row>
    <row r="2252" spans="1:8" s="42" customFormat="1" ht="15" customHeight="1" x14ac:dyDescent="0.25">
      <c r="A2252" s="53" t="s">
        <v>2711</v>
      </c>
      <c r="B2252" s="53" t="s">
        <v>8626</v>
      </c>
      <c r="C2252" s="72" t="s">
        <v>8627</v>
      </c>
      <c r="D2252" s="53" t="s">
        <v>5462</v>
      </c>
      <c r="E2252" s="53" t="s">
        <v>5463</v>
      </c>
      <c r="F2252" s="66"/>
      <c r="G2252" s="66"/>
      <c r="H2252" s="67" t="s">
        <v>2505</v>
      </c>
    </row>
    <row r="2253" spans="1:8" s="211" customFormat="1" ht="15" customHeight="1" x14ac:dyDescent="0.25">
      <c r="A2253" s="53" t="s">
        <v>2711</v>
      </c>
      <c r="B2253" s="53" t="s">
        <v>2884</v>
      </c>
      <c r="C2253" s="71" t="s">
        <v>8628</v>
      </c>
      <c r="D2253" s="53" t="s">
        <v>5462</v>
      </c>
      <c r="E2253" s="53" t="s">
        <v>5463</v>
      </c>
      <c r="F2253" s="66"/>
      <c r="G2253" s="66"/>
      <c r="H2253" s="67" t="s">
        <v>2505</v>
      </c>
    </row>
    <row r="2254" spans="1:8" s="42" customFormat="1" ht="15" customHeight="1" x14ac:dyDescent="0.25">
      <c r="A2254" s="53" t="s">
        <v>2711</v>
      </c>
      <c r="B2254" s="53" t="s">
        <v>8629</v>
      </c>
      <c r="C2254" s="70" t="s">
        <v>8630</v>
      </c>
      <c r="D2254" s="53" t="s">
        <v>5462</v>
      </c>
      <c r="E2254" s="53" t="s">
        <v>5463</v>
      </c>
      <c r="F2254" s="66"/>
      <c r="G2254" s="66"/>
      <c r="H2254" s="67"/>
    </row>
    <row r="2255" spans="1:8" s="42" customFormat="1" ht="15" customHeight="1" x14ac:dyDescent="0.25">
      <c r="A2255" s="53" t="s">
        <v>2711</v>
      </c>
      <c r="B2255" s="53" t="s">
        <v>8631</v>
      </c>
      <c r="C2255" s="70" t="s">
        <v>8632</v>
      </c>
      <c r="D2255" s="53" t="s">
        <v>5462</v>
      </c>
      <c r="E2255" s="53" t="s">
        <v>5463</v>
      </c>
      <c r="F2255" s="66"/>
      <c r="G2255" s="66"/>
      <c r="H2255" s="67"/>
    </row>
    <row r="2256" spans="1:8" s="42" customFormat="1" ht="15" customHeight="1" x14ac:dyDescent="0.25">
      <c r="A2256" s="53" t="s">
        <v>2711</v>
      </c>
      <c r="B2256" s="53" t="s">
        <v>8633</v>
      </c>
      <c r="C2256" s="70" t="s">
        <v>8634</v>
      </c>
      <c r="D2256" s="53" t="s">
        <v>5462</v>
      </c>
      <c r="E2256" s="53" t="s">
        <v>5463</v>
      </c>
      <c r="F2256" s="66"/>
      <c r="G2256" s="66"/>
      <c r="H2256" s="67" t="s">
        <v>2505</v>
      </c>
    </row>
    <row r="2257" spans="1:8" s="42" customFormat="1" ht="15" customHeight="1" x14ac:dyDescent="0.25">
      <c r="A2257" s="53" t="s">
        <v>2711</v>
      </c>
      <c r="B2257" s="53" t="s">
        <v>8635</v>
      </c>
      <c r="C2257" s="70" t="s">
        <v>8636</v>
      </c>
      <c r="D2257" s="53" t="s">
        <v>5462</v>
      </c>
      <c r="E2257" s="53" t="s">
        <v>5463</v>
      </c>
      <c r="F2257" s="66"/>
      <c r="G2257" s="66"/>
      <c r="H2257" s="67" t="s">
        <v>2505</v>
      </c>
    </row>
    <row r="2258" spans="1:8" s="42" customFormat="1" ht="15" customHeight="1" x14ac:dyDescent="0.25">
      <c r="A2258" s="53" t="s">
        <v>2711</v>
      </c>
      <c r="B2258" s="101" t="s">
        <v>8637</v>
      </c>
      <c r="C2258" s="120" t="s">
        <v>8638</v>
      </c>
      <c r="D2258" s="53" t="s">
        <v>5462</v>
      </c>
      <c r="E2258" s="53" t="s">
        <v>5463</v>
      </c>
      <c r="F2258" s="66"/>
      <c r="G2258" s="66"/>
      <c r="H2258" s="67" t="s">
        <v>2505</v>
      </c>
    </row>
    <row r="2259" spans="1:8" s="42" customFormat="1" ht="15" customHeight="1" x14ac:dyDescent="0.25">
      <c r="A2259" s="53" t="s">
        <v>2711</v>
      </c>
      <c r="B2259" s="101" t="s">
        <v>8639</v>
      </c>
      <c r="C2259" s="120" t="s">
        <v>8640</v>
      </c>
      <c r="D2259" s="53" t="s">
        <v>5462</v>
      </c>
      <c r="E2259" s="53" t="s">
        <v>5463</v>
      </c>
      <c r="F2259" s="66"/>
      <c r="G2259" s="66"/>
      <c r="H2259" s="67" t="s">
        <v>2505</v>
      </c>
    </row>
    <row r="2260" spans="1:8" s="42" customFormat="1" ht="15" customHeight="1" x14ac:dyDescent="0.25">
      <c r="A2260" s="53" t="s">
        <v>2711</v>
      </c>
      <c r="B2260" s="53" t="s">
        <v>8641</v>
      </c>
      <c r="C2260" s="70" t="s">
        <v>8642</v>
      </c>
      <c r="D2260" s="53" t="s">
        <v>5462</v>
      </c>
      <c r="E2260" s="53" t="s">
        <v>5463</v>
      </c>
      <c r="F2260" s="66"/>
      <c r="G2260" s="66"/>
      <c r="H2260" s="67" t="s">
        <v>2505</v>
      </c>
    </row>
    <row r="2261" spans="1:8" s="42" customFormat="1" ht="15" customHeight="1" x14ac:dyDescent="0.25">
      <c r="A2261" s="53" t="s">
        <v>2711</v>
      </c>
      <c r="B2261" s="53" t="s">
        <v>8643</v>
      </c>
      <c r="C2261" s="70" t="s">
        <v>8644</v>
      </c>
      <c r="D2261" s="53" t="s">
        <v>5462</v>
      </c>
      <c r="E2261" s="53" t="s">
        <v>5463</v>
      </c>
      <c r="F2261" s="66"/>
      <c r="G2261" s="66"/>
      <c r="H2261" s="67" t="s">
        <v>2505</v>
      </c>
    </row>
    <row r="2262" spans="1:8" s="42" customFormat="1" ht="15" customHeight="1" x14ac:dyDescent="0.25">
      <c r="A2262" s="53" t="s">
        <v>2711</v>
      </c>
      <c r="B2262" s="53" t="s">
        <v>8645</v>
      </c>
      <c r="C2262" s="70" t="s">
        <v>8646</v>
      </c>
      <c r="D2262" s="53" t="s">
        <v>5462</v>
      </c>
      <c r="E2262" s="53" t="s">
        <v>5463</v>
      </c>
      <c r="F2262" s="66"/>
      <c r="G2262" s="66"/>
      <c r="H2262" s="67" t="s">
        <v>2505</v>
      </c>
    </row>
    <row r="2263" spans="1:8" s="42" customFormat="1" ht="15" customHeight="1" x14ac:dyDescent="0.25">
      <c r="A2263" s="53" t="s">
        <v>2711</v>
      </c>
      <c r="B2263" s="53" t="s">
        <v>8647</v>
      </c>
      <c r="C2263" s="71" t="s">
        <v>8648</v>
      </c>
      <c r="D2263" s="53" t="s">
        <v>5462</v>
      </c>
      <c r="E2263" s="53" t="s">
        <v>5463</v>
      </c>
      <c r="F2263" s="66"/>
      <c r="G2263" s="66"/>
      <c r="H2263" s="67" t="s">
        <v>2505</v>
      </c>
    </row>
    <row r="2264" spans="1:8" s="42" customFormat="1" ht="15" customHeight="1" x14ac:dyDescent="0.25">
      <c r="A2264" s="53" t="s">
        <v>2711</v>
      </c>
      <c r="B2264" s="53" t="s">
        <v>8649</v>
      </c>
      <c r="C2264" s="71" t="s">
        <v>8650</v>
      </c>
      <c r="D2264" s="53" t="s">
        <v>5462</v>
      </c>
      <c r="E2264" s="53" t="s">
        <v>5463</v>
      </c>
      <c r="F2264" s="66"/>
      <c r="G2264" s="66"/>
      <c r="H2264" s="67" t="s">
        <v>2505</v>
      </c>
    </row>
    <row r="2265" spans="1:8" s="42" customFormat="1" ht="15" customHeight="1" x14ac:dyDescent="0.25">
      <c r="A2265" s="53" t="s">
        <v>2711</v>
      </c>
      <c r="B2265" s="53" t="s">
        <v>8651</v>
      </c>
      <c r="C2265" s="71" t="s">
        <v>8652</v>
      </c>
      <c r="D2265" s="53" t="s">
        <v>5462</v>
      </c>
      <c r="E2265" s="53" t="s">
        <v>5463</v>
      </c>
      <c r="F2265" s="66"/>
      <c r="G2265" s="66"/>
      <c r="H2265" s="67" t="s">
        <v>2505</v>
      </c>
    </row>
    <row r="2266" spans="1:8" s="42" customFormat="1" ht="15" customHeight="1" x14ac:dyDescent="0.25">
      <c r="A2266" s="53" t="s">
        <v>2711</v>
      </c>
      <c r="B2266" s="53" t="s">
        <v>8653</v>
      </c>
      <c r="C2266" s="71" t="s">
        <v>8654</v>
      </c>
      <c r="D2266" s="53" t="s">
        <v>5462</v>
      </c>
      <c r="E2266" s="53" t="s">
        <v>5463</v>
      </c>
      <c r="F2266" s="66"/>
      <c r="G2266" s="66"/>
      <c r="H2266" s="67" t="s">
        <v>2505</v>
      </c>
    </row>
    <row r="2267" spans="1:8" s="42" customFormat="1" ht="15" customHeight="1" x14ac:dyDescent="0.25">
      <c r="A2267" s="53" t="s">
        <v>2711</v>
      </c>
      <c r="B2267" s="53" t="s">
        <v>8655</v>
      </c>
      <c r="C2267" s="71" t="s">
        <v>8656</v>
      </c>
      <c r="D2267" s="53" t="s">
        <v>5462</v>
      </c>
      <c r="E2267" s="53" t="s">
        <v>5463</v>
      </c>
      <c r="F2267" s="66"/>
      <c r="G2267" s="66"/>
      <c r="H2267" s="67" t="s">
        <v>2505</v>
      </c>
    </row>
    <row r="2268" spans="1:8" s="42" customFormat="1" ht="15" customHeight="1" x14ac:dyDescent="0.25">
      <c r="A2268" s="53" t="s">
        <v>2711</v>
      </c>
      <c r="B2268" s="53" t="s">
        <v>8657</v>
      </c>
      <c r="C2268" s="71" t="s">
        <v>8658</v>
      </c>
      <c r="D2268" s="53" t="s">
        <v>5462</v>
      </c>
      <c r="E2268" s="53" t="s">
        <v>5463</v>
      </c>
      <c r="F2268" s="66"/>
      <c r="G2268" s="66"/>
      <c r="H2268" s="67" t="s">
        <v>2505</v>
      </c>
    </row>
    <row r="2269" spans="1:8" s="211" customFormat="1" ht="15" customHeight="1" x14ac:dyDescent="0.25">
      <c r="A2269" s="53" t="s">
        <v>2711</v>
      </c>
      <c r="B2269" s="53" t="s">
        <v>8659</v>
      </c>
      <c r="C2269" s="71" t="s">
        <v>8660</v>
      </c>
      <c r="D2269" s="53" t="s">
        <v>5462</v>
      </c>
      <c r="E2269" s="53" t="s">
        <v>5463</v>
      </c>
      <c r="F2269" s="66"/>
      <c r="G2269" s="66"/>
      <c r="H2269" s="67" t="s">
        <v>2505</v>
      </c>
    </row>
    <row r="2270" spans="1:8" s="42" customFormat="1" ht="15" customHeight="1" x14ac:dyDescent="0.25">
      <c r="A2270" s="53" t="s">
        <v>2711</v>
      </c>
      <c r="B2270" s="53" t="s">
        <v>8661</v>
      </c>
      <c r="C2270" s="70" t="s">
        <v>8662</v>
      </c>
      <c r="D2270" s="53" t="s">
        <v>5462</v>
      </c>
      <c r="E2270" s="53" t="s">
        <v>5463</v>
      </c>
      <c r="F2270" s="66"/>
      <c r="G2270" s="66"/>
      <c r="H2270" s="67" t="s">
        <v>2505</v>
      </c>
    </row>
    <row r="2271" spans="1:8" s="42" customFormat="1" ht="15" customHeight="1" x14ac:dyDescent="0.25">
      <c r="A2271" s="152" t="s">
        <v>2711</v>
      </c>
      <c r="B2271" s="152" t="s">
        <v>8663</v>
      </c>
      <c r="C2271" s="155" t="s">
        <v>8664</v>
      </c>
      <c r="D2271" s="152" t="s">
        <v>5462</v>
      </c>
      <c r="E2271" s="152" t="s">
        <v>5463</v>
      </c>
      <c r="F2271" s="153"/>
      <c r="G2271" s="153"/>
      <c r="H2271" s="154" t="s">
        <v>2505</v>
      </c>
    </row>
    <row r="2272" spans="1:8" s="42" customFormat="1" ht="15" customHeight="1" x14ac:dyDescent="0.25">
      <c r="A2272" s="130" t="s">
        <v>2711</v>
      </c>
      <c r="B2272" s="138" t="s">
        <v>13777</v>
      </c>
      <c r="C2272" s="102" t="s">
        <v>13354</v>
      </c>
      <c r="D2272" s="103"/>
      <c r="E2272" s="103"/>
      <c r="F2272" s="103"/>
      <c r="G2272" s="103"/>
      <c r="H2272" s="103"/>
    </row>
    <row r="2273" spans="1:8" s="42" customFormat="1" ht="15" customHeight="1" x14ac:dyDescent="0.25">
      <c r="A2273" s="125" t="s">
        <v>2711</v>
      </c>
      <c r="B2273" s="125" t="s">
        <v>8665</v>
      </c>
      <c r="C2273" s="176" t="s">
        <v>8666</v>
      </c>
      <c r="D2273" s="125" t="s">
        <v>5462</v>
      </c>
      <c r="E2273" s="125" t="s">
        <v>5463</v>
      </c>
      <c r="F2273" s="173"/>
      <c r="G2273" s="173"/>
      <c r="H2273" s="126" t="s">
        <v>2505</v>
      </c>
    </row>
    <row r="2274" spans="1:8" s="42" customFormat="1" ht="15" customHeight="1" x14ac:dyDescent="0.25">
      <c r="A2274" s="53" t="s">
        <v>2711</v>
      </c>
      <c r="B2274" s="53" t="s">
        <v>8667</v>
      </c>
      <c r="C2274" s="70" t="s">
        <v>8668</v>
      </c>
      <c r="D2274" s="53" t="s">
        <v>5462</v>
      </c>
      <c r="E2274" s="53" t="s">
        <v>5463</v>
      </c>
      <c r="F2274" s="66"/>
      <c r="G2274" s="66"/>
      <c r="H2274" s="67" t="s">
        <v>2505</v>
      </c>
    </row>
    <row r="2275" spans="1:8" s="42" customFormat="1" ht="15" customHeight="1" x14ac:dyDescent="0.25">
      <c r="A2275" s="53" t="s">
        <v>2711</v>
      </c>
      <c r="B2275" s="53" t="s">
        <v>8669</v>
      </c>
      <c r="C2275" s="66" t="s">
        <v>8670</v>
      </c>
      <c r="D2275" s="53" t="s">
        <v>5462</v>
      </c>
      <c r="E2275" s="53" t="s">
        <v>5463</v>
      </c>
      <c r="F2275" s="66"/>
      <c r="G2275" s="66"/>
      <c r="H2275" s="67" t="s">
        <v>2505</v>
      </c>
    </row>
    <row r="2276" spans="1:8" s="42" customFormat="1" ht="15" customHeight="1" x14ac:dyDescent="0.25">
      <c r="A2276" s="53" t="s">
        <v>2711</v>
      </c>
      <c r="B2276" s="53" t="s">
        <v>8671</v>
      </c>
      <c r="C2276" s="68" t="s">
        <v>8672</v>
      </c>
      <c r="D2276" s="53" t="s">
        <v>5462</v>
      </c>
      <c r="E2276" s="53" t="s">
        <v>5463</v>
      </c>
      <c r="F2276" s="66"/>
      <c r="G2276" s="66"/>
      <c r="H2276" s="67" t="s">
        <v>2505</v>
      </c>
    </row>
    <row r="2277" spans="1:8" s="42" customFormat="1" ht="15" customHeight="1" x14ac:dyDescent="0.25">
      <c r="A2277" s="53" t="s">
        <v>2711</v>
      </c>
      <c r="B2277" s="53" t="s">
        <v>8673</v>
      </c>
      <c r="C2277" s="69" t="s">
        <v>8674</v>
      </c>
      <c r="D2277" s="53" t="s">
        <v>5462</v>
      </c>
      <c r="E2277" s="53" t="s">
        <v>5463</v>
      </c>
      <c r="F2277" s="66"/>
      <c r="G2277" s="66"/>
      <c r="H2277" s="67" t="s">
        <v>2505</v>
      </c>
    </row>
    <row r="2278" spans="1:8" s="42" customFormat="1" ht="15" customHeight="1" x14ac:dyDescent="0.25">
      <c r="A2278" s="152" t="s">
        <v>2711</v>
      </c>
      <c r="B2278" s="152" t="s">
        <v>8423</v>
      </c>
      <c r="C2278" s="155" t="s">
        <v>8424</v>
      </c>
      <c r="D2278" s="152" t="s">
        <v>5462</v>
      </c>
      <c r="E2278" s="152" t="s">
        <v>5463</v>
      </c>
      <c r="F2278" s="153"/>
      <c r="G2278" s="153"/>
      <c r="H2278" s="154" t="s">
        <v>2505</v>
      </c>
    </row>
    <row r="2279" spans="1:8" s="211" customFormat="1" ht="15" customHeight="1" x14ac:dyDescent="0.25">
      <c r="A2279" s="130" t="s">
        <v>2711</v>
      </c>
      <c r="B2279" s="138" t="s">
        <v>13770</v>
      </c>
      <c r="C2279" s="102" t="s">
        <v>13347</v>
      </c>
      <c r="D2279" s="103"/>
      <c r="E2279" s="103"/>
      <c r="F2279" s="103"/>
      <c r="G2279" s="103"/>
      <c r="H2279" s="103"/>
    </row>
    <row r="2280" spans="1:8" s="42" customFormat="1" ht="15" customHeight="1" x14ac:dyDescent="0.25">
      <c r="A2280" s="125" t="s">
        <v>2711</v>
      </c>
      <c r="B2280" s="125" t="s">
        <v>8427</v>
      </c>
      <c r="C2280" s="175" t="s">
        <v>8428</v>
      </c>
      <c r="D2280" s="125" t="s">
        <v>5462</v>
      </c>
      <c r="E2280" s="125" t="s">
        <v>5463</v>
      </c>
      <c r="F2280" s="173"/>
      <c r="G2280" s="173"/>
      <c r="H2280" s="126" t="s">
        <v>2505</v>
      </c>
    </row>
    <row r="2281" spans="1:8" s="42" customFormat="1" ht="15" customHeight="1" x14ac:dyDescent="0.25">
      <c r="A2281" s="53" t="s">
        <v>2711</v>
      </c>
      <c r="B2281" s="53" t="s">
        <v>8429</v>
      </c>
      <c r="C2281" s="99" t="s">
        <v>8430</v>
      </c>
      <c r="D2281" s="53" t="s">
        <v>5462</v>
      </c>
      <c r="E2281" s="53" t="s">
        <v>5463</v>
      </c>
      <c r="F2281" s="66"/>
      <c r="G2281" s="66"/>
      <c r="H2281" s="67" t="s">
        <v>2505</v>
      </c>
    </row>
    <row r="2282" spans="1:8" s="42" customFormat="1" ht="15" customHeight="1" x14ac:dyDescent="0.25">
      <c r="A2282" s="53" t="s">
        <v>2711</v>
      </c>
      <c r="B2282" s="53" t="s">
        <v>8431</v>
      </c>
      <c r="C2282" s="99" t="s">
        <v>8432</v>
      </c>
      <c r="D2282" s="53" t="s">
        <v>5462</v>
      </c>
      <c r="E2282" s="53" t="s">
        <v>5463</v>
      </c>
      <c r="F2282" s="66"/>
      <c r="G2282" s="66"/>
      <c r="H2282" s="67" t="s">
        <v>2505</v>
      </c>
    </row>
    <row r="2283" spans="1:8" s="42" customFormat="1" ht="15" customHeight="1" x14ac:dyDescent="0.25">
      <c r="A2283" s="53" t="s">
        <v>2711</v>
      </c>
      <c r="B2283" s="53" t="s">
        <v>8433</v>
      </c>
      <c r="C2283" s="72" t="s">
        <v>8434</v>
      </c>
      <c r="D2283" s="53" t="s">
        <v>5462</v>
      </c>
      <c r="E2283" s="53" t="s">
        <v>5463</v>
      </c>
      <c r="F2283" s="66"/>
      <c r="G2283" s="66"/>
      <c r="H2283" s="67" t="s">
        <v>2505</v>
      </c>
    </row>
    <row r="2284" spans="1:8" s="42" customFormat="1" ht="15" customHeight="1" x14ac:dyDescent="0.25">
      <c r="A2284" s="152" t="s">
        <v>2711</v>
      </c>
      <c r="B2284" s="152" t="s">
        <v>8675</v>
      </c>
      <c r="C2284" s="155" t="s">
        <v>8676</v>
      </c>
      <c r="D2284" s="152" t="s">
        <v>5462</v>
      </c>
      <c r="E2284" s="152" t="s">
        <v>5463</v>
      </c>
      <c r="F2284" s="153"/>
      <c r="G2284" s="153"/>
      <c r="H2284" s="154" t="s">
        <v>2505</v>
      </c>
    </row>
    <row r="2285" spans="1:8" s="211" customFormat="1" ht="15" customHeight="1" x14ac:dyDescent="0.25">
      <c r="A2285" s="130" t="s">
        <v>2711</v>
      </c>
      <c r="B2285" s="138" t="s">
        <v>13778</v>
      </c>
      <c r="C2285" s="102" t="s">
        <v>13355</v>
      </c>
      <c r="D2285" s="103"/>
      <c r="E2285" s="103"/>
      <c r="F2285" s="103"/>
      <c r="G2285" s="103"/>
      <c r="H2285" s="103"/>
    </row>
    <row r="2286" spans="1:8" s="42" customFormat="1" ht="15" customHeight="1" x14ac:dyDescent="0.25">
      <c r="A2286" s="179" t="s">
        <v>2711</v>
      </c>
      <c r="B2286" s="179" t="s">
        <v>8451</v>
      </c>
      <c r="C2286" s="180" t="s">
        <v>8452</v>
      </c>
      <c r="D2286" s="179" t="s">
        <v>5462</v>
      </c>
      <c r="E2286" s="179" t="s">
        <v>5463</v>
      </c>
      <c r="F2286" s="181"/>
      <c r="G2286" s="181"/>
      <c r="H2286" s="182" t="s">
        <v>2505</v>
      </c>
    </row>
    <row r="2287" spans="1:8" s="211" customFormat="1" ht="15" customHeight="1" x14ac:dyDescent="0.25">
      <c r="A2287" s="130" t="s">
        <v>2711</v>
      </c>
      <c r="B2287" s="138" t="s">
        <v>13772</v>
      </c>
      <c r="C2287" s="102" t="s">
        <v>13349</v>
      </c>
      <c r="D2287" s="103"/>
      <c r="E2287" s="103"/>
      <c r="F2287" s="103"/>
      <c r="G2287" s="103"/>
      <c r="H2287" s="103"/>
    </row>
    <row r="2288" spans="1:8" s="42" customFormat="1" ht="15" customHeight="1" x14ac:dyDescent="0.25">
      <c r="A2288" s="125" t="s">
        <v>2711</v>
      </c>
      <c r="B2288" s="125" t="s">
        <v>8453</v>
      </c>
      <c r="C2288" s="175" t="s">
        <v>8454</v>
      </c>
      <c r="D2288" s="125" t="s">
        <v>5462</v>
      </c>
      <c r="E2288" s="125" t="s">
        <v>5463</v>
      </c>
      <c r="F2288" s="173"/>
      <c r="G2288" s="173"/>
      <c r="H2288" s="126" t="s">
        <v>2505</v>
      </c>
    </row>
    <row r="2289" spans="1:8" s="42" customFormat="1" ht="15" customHeight="1" x14ac:dyDescent="0.25">
      <c r="A2289" s="53" t="s">
        <v>2711</v>
      </c>
      <c r="B2289" s="53" t="s">
        <v>8455</v>
      </c>
      <c r="C2289" s="72" t="s">
        <v>8456</v>
      </c>
      <c r="D2289" s="53" t="s">
        <v>5462</v>
      </c>
      <c r="E2289" s="53" t="s">
        <v>5463</v>
      </c>
      <c r="F2289" s="66"/>
      <c r="G2289" s="66"/>
      <c r="H2289" s="67" t="s">
        <v>2505</v>
      </c>
    </row>
    <row r="2290" spans="1:8" s="42" customFormat="1" ht="15" customHeight="1" x14ac:dyDescent="0.25">
      <c r="A2290" s="53" t="s">
        <v>2711</v>
      </c>
      <c r="B2290" s="53" t="s">
        <v>8457</v>
      </c>
      <c r="C2290" s="72" t="s">
        <v>8458</v>
      </c>
      <c r="D2290" s="53" t="s">
        <v>5462</v>
      </c>
      <c r="E2290" s="53" t="s">
        <v>5463</v>
      </c>
      <c r="F2290" s="66"/>
      <c r="G2290" s="66"/>
      <c r="H2290" s="67" t="s">
        <v>2505</v>
      </c>
    </row>
    <row r="2291" spans="1:8" s="42" customFormat="1" ht="15" customHeight="1" x14ac:dyDescent="0.25">
      <c r="A2291" s="53" t="s">
        <v>2711</v>
      </c>
      <c r="B2291" s="53" t="s">
        <v>8677</v>
      </c>
      <c r="C2291" s="69" t="s">
        <v>8678</v>
      </c>
      <c r="D2291" s="53" t="s">
        <v>5462</v>
      </c>
      <c r="E2291" s="53" t="s">
        <v>5463</v>
      </c>
      <c r="F2291" s="66"/>
      <c r="G2291" s="66"/>
      <c r="H2291" s="67" t="s">
        <v>2505</v>
      </c>
    </row>
    <row r="2292" spans="1:8" s="42" customFormat="1" ht="15" customHeight="1" x14ac:dyDescent="0.25">
      <c r="A2292" s="53" t="s">
        <v>2711</v>
      </c>
      <c r="B2292" s="53" t="s">
        <v>2834</v>
      </c>
      <c r="C2292" s="70" t="s">
        <v>2834</v>
      </c>
      <c r="D2292" s="53" t="s">
        <v>5462</v>
      </c>
      <c r="E2292" s="53" t="s">
        <v>5463</v>
      </c>
      <c r="F2292" s="66"/>
      <c r="G2292" s="66"/>
      <c r="H2292" s="67" t="s">
        <v>2505</v>
      </c>
    </row>
    <row r="2293" spans="1:8" s="42" customFormat="1" ht="15" customHeight="1" x14ac:dyDescent="0.25">
      <c r="A2293" s="53" t="s">
        <v>2711</v>
      </c>
      <c r="B2293" s="53" t="s">
        <v>8679</v>
      </c>
      <c r="C2293" s="70" t="s">
        <v>8680</v>
      </c>
      <c r="D2293" s="53" t="s">
        <v>5462</v>
      </c>
      <c r="E2293" s="53" t="s">
        <v>5463</v>
      </c>
      <c r="F2293" s="66"/>
      <c r="G2293" s="66"/>
      <c r="H2293" s="67" t="s">
        <v>2505</v>
      </c>
    </row>
    <row r="2294" spans="1:8" s="42" customFormat="1" ht="15" customHeight="1" x14ac:dyDescent="0.25">
      <c r="A2294" s="53" t="s">
        <v>2711</v>
      </c>
      <c r="B2294" s="53" t="s">
        <v>8681</v>
      </c>
      <c r="C2294" s="70" t="s">
        <v>8682</v>
      </c>
      <c r="D2294" s="53" t="s">
        <v>5462</v>
      </c>
      <c r="E2294" s="53" t="s">
        <v>5463</v>
      </c>
      <c r="F2294" s="66"/>
      <c r="G2294" s="66"/>
      <c r="H2294" s="67" t="s">
        <v>2505</v>
      </c>
    </row>
    <row r="2295" spans="1:8" s="42" customFormat="1" ht="15" customHeight="1" x14ac:dyDescent="0.25">
      <c r="A2295" s="53" t="s">
        <v>2711</v>
      </c>
      <c r="B2295" s="53" t="s">
        <v>8683</v>
      </c>
      <c r="C2295" s="70" t="s">
        <v>8684</v>
      </c>
      <c r="D2295" s="53" t="s">
        <v>5462</v>
      </c>
      <c r="E2295" s="53" t="s">
        <v>5463</v>
      </c>
      <c r="F2295" s="66"/>
      <c r="G2295" s="66"/>
      <c r="H2295" s="67" t="s">
        <v>2505</v>
      </c>
    </row>
    <row r="2296" spans="1:8" s="42" customFormat="1" ht="15" customHeight="1" x14ac:dyDescent="0.25">
      <c r="A2296" s="53" t="s">
        <v>2711</v>
      </c>
      <c r="B2296" s="53" t="s">
        <v>8685</v>
      </c>
      <c r="C2296" s="70" t="s">
        <v>8686</v>
      </c>
      <c r="D2296" s="53" t="s">
        <v>5462</v>
      </c>
      <c r="E2296" s="53" t="s">
        <v>5463</v>
      </c>
      <c r="F2296" s="66"/>
      <c r="G2296" s="66"/>
      <c r="H2296" s="67" t="s">
        <v>2505</v>
      </c>
    </row>
    <row r="2297" spans="1:8" s="42" customFormat="1" ht="15" customHeight="1" x14ac:dyDescent="0.25">
      <c r="A2297" s="53" t="s">
        <v>2711</v>
      </c>
      <c r="B2297" s="53" t="s">
        <v>8687</v>
      </c>
      <c r="C2297" s="70" t="s">
        <v>8688</v>
      </c>
      <c r="D2297" s="53" t="s">
        <v>5462</v>
      </c>
      <c r="E2297" s="53" t="s">
        <v>5463</v>
      </c>
      <c r="F2297" s="66"/>
      <c r="G2297" s="66"/>
      <c r="H2297" s="67" t="s">
        <v>2505</v>
      </c>
    </row>
    <row r="2298" spans="1:8" s="42" customFormat="1" ht="15" customHeight="1" x14ac:dyDescent="0.25">
      <c r="A2298" s="53" t="s">
        <v>2711</v>
      </c>
      <c r="B2298" s="53" t="s">
        <v>8689</v>
      </c>
      <c r="C2298" s="70" t="s">
        <v>8690</v>
      </c>
      <c r="D2298" s="53" t="s">
        <v>5462</v>
      </c>
      <c r="E2298" s="53" t="s">
        <v>5463</v>
      </c>
      <c r="F2298" s="66"/>
      <c r="G2298" s="66"/>
      <c r="H2298" s="67" t="s">
        <v>2505</v>
      </c>
    </row>
    <row r="2299" spans="1:8" s="42" customFormat="1" ht="15" customHeight="1" x14ac:dyDescent="0.25">
      <c r="A2299" s="152" t="s">
        <v>2711</v>
      </c>
      <c r="B2299" s="152" t="s">
        <v>8691</v>
      </c>
      <c r="C2299" s="155" t="s">
        <v>8692</v>
      </c>
      <c r="D2299" s="152" t="s">
        <v>5462</v>
      </c>
      <c r="E2299" s="152" t="s">
        <v>5463</v>
      </c>
      <c r="F2299" s="153"/>
      <c r="G2299" s="153"/>
      <c r="H2299" s="154" t="s">
        <v>2505</v>
      </c>
    </row>
    <row r="2300" spans="1:8" s="42" customFormat="1" ht="15" customHeight="1" x14ac:dyDescent="0.25">
      <c r="A2300" s="130" t="s">
        <v>2711</v>
      </c>
      <c r="B2300" s="138" t="s">
        <v>13779</v>
      </c>
      <c r="C2300" s="102" t="s">
        <v>13356</v>
      </c>
      <c r="D2300" s="103"/>
      <c r="E2300" s="103"/>
      <c r="F2300" s="103"/>
      <c r="G2300" s="103"/>
      <c r="H2300" s="103"/>
    </row>
    <row r="2301" spans="1:8" s="211" customFormat="1" ht="15" customHeight="1" x14ac:dyDescent="0.25">
      <c r="A2301" s="125" t="s">
        <v>2711</v>
      </c>
      <c r="B2301" s="125" t="s">
        <v>8693</v>
      </c>
      <c r="C2301" s="176" t="s">
        <v>8694</v>
      </c>
      <c r="D2301" s="125" t="s">
        <v>5462</v>
      </c>
      <c r="E2301" s="125" t="s">
        <v>5463</v>
      </c>
      <c r="F2301" s="173"/>
      <c r="G2301" s="173"/>
      <c r="H2301" s="126" t="s">
        <v>2505</v>
      </c>
    </row>
    <row r="2302" spans="1:8" s="42" customFormat="1" ht="15" customHeight="1" x14ac:dyDescent="0.25">
      <c r="A2302" s="53" t="s">
        <v>2711</v>
      </c>
      <c r="B2302" s="53" t="s">
        <v>8695</v>
      </c>
      <c r="C2302" s="70" t="s">
        <v>8696</v>
      </c>
      <c r="D2302" s="53" t="s">
        <v>5462</v>
      </c>
      <c r="E2302" s="53" t="s">
        <v>5463</v>
      </c>
      <c r="F2302" s="66"/>
      <c r="G2302" s="66"/>
      <c r="H2302" s="67" t="s">
        <v>2505</v>
      </c>
    </row>
    <row r="2303" spans="1:8" s="42" customFormat="1" ht="15" customHeight="1" x14ac:dyDescent="0.25">
      <c r="A2303" s="53" t="s">
        <v>2711</v>
      </c>
      <c r="B2303" s="53" t="s">
        <v>8697</v>
      </c>
      <c r="C2303" s="70" t="s">
        <v>8698</v>
      </c>
      <c r="D2303" s="53" t="s">
        <v>5462</v>
      </c>
      <c r="E2303" s="53" t="s">
        <v>5463</v>
      </c>
      <c r="F2303" s="66"/>
      <c r="G2303" s="66"/>
      <c r="H2303" s="67"/>
    </row>
    <row r="2304" spans="1:8" s="42" customFormat="1" ht="15" customHeight="1" x14ac:dyDescent="0.25">
      <c r="A2304" s="53" t="s">
        <v>2711</v>
      </c>
      <c r="B2304" s="53" t="s">
        <v>8699</v>
      </c>
      <c r="C2304" s="70" t="s">
        <v>8700</v>
      </c>
      <c r="D2304" s="53" t="s">
        <v>5462</v>
      </c>
      <c r="E2304" s="53" t="s">
        <v>5463</v>
      </c>
      <c r="F2304" s="66"/>
      <c r="G2304" s="66"/>
      <c r="H2304" s="67"/>
    </row>
    <row r="2305" spans="1:8" s="42" customFormat="1" ht="15" customHeight="1" x14ac:dyDescent="0.25">
      <c r="A2305" s="53" t="s">
        <v>2711</v>
      </c>
      <c r="B2305" s="53" t="s">
        <v>2834</v>
      </c>
      <c r="C2305" s="71" t="s">
        <v>3605</v>
      </c>
      <c r="D2305" s="53" t="s">
        <v>5462</v>
      </c>
      <c r="E2305" s="53" t="s">
        <v>5463</v>
      </c>
      <c r="F2305" s="66"/>
      <c r="G2305" s="66"/>
      <c r="H2305" s="67"/>
    </row>
    <row r="2306" spans="1:8" s="42" customFormat="1" ht="15" customHeight="1" x14ac:dyDescent="0.25">
      <c r="A2306" s="53" t="s">
        <v>2711</v>
      </c>
      <c r="B2306" s="53" t="s">
        <v>8701</v>
      </c>
      <c r="C2306" s="71" t="s">
        <v>8702</v>
      </c>
      <c r="D2306" s="53" t="s">
        <v>5462</v>
      </c>
      <c r="E2306" s="53" t="s">
        <v>5463</v>
      </c>
      <c r="F2306" s="66"/>
      <c r="G2306" s="66"/>
      <c r="H2306" s="67"/>
    </row>
    <row r="2307" spans="1:8" s="42" customFormat="1" ht="15" customHeight="1" x14ac:dyDescent="0.25">
      <c r="A2307" s="53" t="s">
        <v>2711</v>
      </c>
      <c r="B2307" s="53" t="s">
        <v>8703</v>
      </c>
      <c r="C2307" s="118" t="s">
        <v>8704</v>
      </c>
      <c r="D2307" s="53" t="s">
        <v>5462</v>
      </c>
      <c r="E2307" s="53" t="s">
        <v>5463</v>
      </c>
      <c r="F2307" s="66"/>
      <c r="G2307" s="66"/>
      <c r="H2307" s="67"/>
    </row>
    <row r="2308" spans="1:8" s="42" customFormat="1" ht="15" customHeight="1" x14ac:dyDescent="0.25">
      <c r="A2308" s="53" t="s">
        <v>2711</v>
      </c>
      <c r="B2308" s="53" t="s">
        <v>8705</v>
      </c>
      <c r="C2308" s="119" t="s">
        <v>20124</v>
      </c>
      <c r="D2308" s="53" t="s">
        <v>5462</v>
      </c>
      <c r="E2308" s="53" t="s">
        <v>5463</v>
      </c>
      <c r="F2308" s="66"/>
      <c r="G2308" s="66"/>
      <c r="H2308" s="67"/>
    </row>
    <row r="2309" spans="1:8" s="42" customFormat="1" ht="15" customHeight="1" x14ac:dyDescent="0.25">
      <c r="A2309" s="53" t="s">
        <v>2711</v>
      </c>
      <c r="B2309" s="53" t="s">
        <v>8706</v>
      </c>
      <c r="C2309" s="119" t="s">
        <v>20125</v>
      </c>
      <c r="D2309" s="53" t="s">
        <v>5462</v>
      </c>
      <c r="E2309" s="53" t="s">
        <v>5463</v>
      </c>
      <c r="F2309" s="66"/>
      <c r="G2309" s="66"/>
      <c r="H2309" s="67"/>
    </row>
    <row r="2310" spans="1:8" s="42" customFormat="1" ht="15" customHeight="1" x14ac:dyDescent="0.25">
      <c r="A2310" s="53" t="s">
        <v>2711</v>
      </c>
      <c r="B2310" s="53" t="s">
        <v>8707</v>
      </c>
      <c r="C2310" s="119" t="s">
        <v>20126</v>
      </c>
      <c r="D2310" s="53" t="s">
        <v>5462</v>
      </c>
      <c r="E2310" s="53" t="s">
        <v>5463</v>
      </c>
      <c r="F2310" s="66"/>
      <c r="G2310" s="66"/>
      <c r="H2310" s="67"/>
    </row>
    <row r="2311" spans="1:8" s="42" customFormat="1" ht="15" customHeight="1" x14ac:dyDescent="0.25">
      <c r="A2311" s="53" t="s">
        <v>2711</v>
      </c>
      <c r="B2311" s="53" t="s">
        <v>8708</v>
      </c>
      <c r="C2311" s="118" t="s">
        <v>8709</v>
      </c>
      <c r="D2311" s="53" t="s">
        <v>5462</v>
      </c>
      <c r="E2311" s="53" t="s">
        <v>5463</v>
      </c>
      <c r="F2311" s="66"/>
      <c r="G2311" s="66"/>
      <c r="H2311" s="67" t="s">
        <v>2505</v>
      </c>
    </row>
    <row r="2312" spans="1:8" s="42" customFormat="1" ht="15" customHeight="1" x14ac:dyDescent="0.25">
      <c r="A2312" s="53" t="s">
        <v>2711</v>
      </c>
      <c r="B2312" s="53" t="s">
        <v>8710</v>
      </c>
      <c r="C2312" s="119" t="s">
        <v>8711</v>
      </c>
      <c r="D2312" s="53" t="s">
        <v>5462</v>
      </c>
      <c r="E2312" s="53" t="s">
        <v>5463</v>
      </c>
      <c r="F2312" s="66"/>
      <c r="G2312" s="66"/>
      <c r="H2312" s="67" t="s">
        <v>2505</v>
      </c>
    </row>
    <row r="2313" spans="1:8" s="42" customFormat="1" ht="15" customHeight="1" x14ac:dyDescent="0.25">
      <c r="A2313" s="53" t="s">
        <v>2711</v>
      </c>
      <c r="B2313" s="53" t="s">
        <v>8712</v>
      </c>
      <c r="C2313" s="119" t="s">
        <v>8713</v>
      </c>
      <c r="D2313" s="53" t="s">
        <v>5462</v>
      </c>
      <c r="E2313" s="53" t="s">
        <v>5463</v>
      </c>
      <c r="F2313" s="66"/>
      <c r="G2313" s="66"/>
      <c r="H2313" s="67" t="s">
        <v>2505</v>
      </c>
    </row>
    <row r="2314" spans="1:8" s="42" customFormat="1" ht="15" customHeight="1" x14ac:dyDescent="0.25">
      <c r="A2314" s="53" t="s">
        <v>2711</v>
      </c>
      <c r="B2314" s="53" t="s">
        <v>8714</v>
      </c>
      <c r="C2314" s="119" t="s">
        <v>8715</v>
      </c>
      <c r="D2314" s="53" t="s">
        <v>5462</v>
      </c>
      <c r="E2314" s="53" t="s">
        <v>5463</v>
      </c>
      <c r="F2314" s="66"/>
      <c r="G2314" s="66"/>
      <c r="H2314" s="67" t="s">
        <v>2505</v>
      </c>
    </row>
    <row r="2315" spans="1:8" s="42" customFormat="1" ht="15" customHeight="1" x14ac:dyDescent="0.25">
      <c r="A2315" s="53" t="s">
        <v>2711</v>
      </c>
      <c r="B2315" s="53" t="s">
        <v>8716</v>
      </c>
      <c r="C2315" s="72" t="s">
        <v>8717</v>
      </c>
      <c r="D2315" s="53" t="s">
        <v>5462</v>
      </c>
      <c r="E2315" s="53" t="s">
        <v>5463</v>
      </c>
      <c r="F2315" s="66"/>
      <c r="G2315" s="66"/>
      <c r="H2315" s="67" t="s">
        <v>2505</v>
      </c>
    </row>
    <row r="2316" spans="1:8" s="42" customFormat="1" ht="15" customHeight="1" x14ac:dyDescent="0.25">
      <c r="A2316" s="53" t="s">
        <v>2711</v>
      </c>
      <c r="B2316" s="53" t="s">
        <v>8718</v>
      </c>
      <c r="C2316" s="72" t="s">
        <v>20127</v>
      </c>
      <c r="D2316" s="53" t="s">
        <v>5462</v>
      </c>
      <c r="E2316" s="53" t="s">
        <v>5463</v>
      </c>
      <c r="F2316" s="66"/>
      <c r="G2316" s="66"/>
      <c r="H2316" s="67" t="s">
        <v>2505</v>
      </c>
    </row>
    <row r="2317" spans="1:8" s="211" customFormat="1" ht="15" customHeight="1" x14ac:dyDescent="0.25">
      <c r="A2317" s="53" t="s">
        <v>2711</v>
      </c>
      <c r="B2317" s="53" t="s">
        <v>8719</v>
      </c>
      <c r="C2317" s="72" t="s">
        <v>8720</v>
      </c>
      <c r="D2317" s="53" t="s">
        <v>5462</v>
      </c>
      <c r="E2317" s="53" t="s">
        <v>5463</v>
      </c>
      <c r="F2317" s="66"/>
      <c r="G2317" s="66"/>
      <c r="H2317" s="67" t="s">
        <v>2505</v>
      </c>
    </row>
    <row r="2318" spans="1:8" s="42" customFormat="1" ht="15" customHeight="1" x14ac:dyDescent="0.25">
      <c r="A2318" s="53" t="s">
        <v>2711</v>
      </c>
      <c r="B2318" s="53" t="s">
        <v>8721</v>
      </c>
      <c r="C2318" s="72" t="s">
        <v>8722</v>
      </c>
      <c r="D2318" s="53" t="s">
        <v>5462</v>
      </c>
      <c r="E2318" s="53" t="s">
        <v>5463</v>
      </c>
      <c r="F2318" s="66"/>
      <c r="G2318" s="66"/>
      <c r="H2318" s="67" t="s">
        <v>2505</v>
      </c>
    </row>
    <row r="2319" spans="1:8" s="42" customFormat="1" ht="15" customHeight="1" x14ac:dyDescent="0.25">
      <c r="A2319" s="53" t="s">
        <v>2711</v>
      </c>
      <c r="B2319" s="53" t="s">
        <v>8723</v>
      </c>
      <c r="C2319" s="72" t="s">
        <v>8724</v>
      </c>
      <c r="D2319" s="53" t="s">
        <v>5462</v>
      </c>
      <c r="E2319" s="53" t="s">
        <v>5463</v>
      </c>
      <c r="F2319" s="66"/>
      <c r="G2319" s="66"/>
      <c r="H2319" s="67" t="s">
        <v>2505</v>
      </c>
    </row>
    <row r="2320" spans="1:8" s="42" customFormat="1" ht="15" customHeight="1" x14ac:dyDescent="0.25">
      <c r="A2320" s="53" t="s">
        <v>2711</v>
      </c>
      <c r="B2320" s="53" t="s">
        <v>8725</v>
      </c>
      <c r="C2320" s="72" t="s">
        <v>8726</v>
      </c>
      <c r="D2320" s="53" t="s">
        <v>5462</v>
      </c>
      <c r="E2320" s="53" t="s">
        <v>5463</v>
      </c>
      <c r="F2320" s="66"/>
      <c r="G2320" s="66"/>
      <c r="H2320" s="67" t="s">
        <v>2505</v>
      </c>
    </row>
    <row r="2321" spans="1:8" s="42" customFormat="1" ht="15" customHeight="1" x14ac:dyDescent="0.25">
      <c r="A2321" s="53" t="s">
        <v>2711</v>
      </c>
      <c r="B2321" s="53" t="s">
        <v>8727</v>
      </c>
      <c r="C2321" s="72" t="s">
        <v>8728</v>
      </c>
      <c r="D2321" s="53" t="s">
        <v>5462</v>
      </c>
      <c r="E2321" s="53" t="s">
        <v>5463</v>
      </c>
      <c r="F2321" s="66"/>
      <c r="G2321" s="66"/>
      <c r="H2321" s="67" t="s">
        <v>2505</v>
      </c>
    </row>
    <row r="2322" spans="1:8" s="42" customFormat="1" ht="15" customHeight="1" x14ac:dyDescent="0.25">
      <c r="A2322" s="53" t="s">
        <v>2711</v>
      </c>
      <c r="B2322" s="53" t="s">
        <v>2834</v>
      </c>
      <c r="C2322" s="71" t="s">
        <v>3637</v>
      </c>
      <c r="D2322" s="53" t="s">
        <v>5462</v>
      </c>
      <c r="E2322" s="53" t="s">
        <v>5463</v>
      </c>
      <c r="F2322" s="66"/>
      <c r="G2322" s="66"/>
      <c r="H2322" s="67" t="s">
        <v>2505</v>
      </c>
    </row>
    <row r="2323" spans="1:8" s="42" customFormat="1" ht="15" customHeight="1" x14ac:dyDescent="0.25">
      <c r="A2323" s="53" t="s">
        <v>2711</v>
      </c>
      <c r="B2323" s="53" t="s">
        <v>8729</v>
      </c>
      <c r="C2323" s="70" t="s">
        <v>8730</v>
      </c>
      <c r="D2323" s="53" t="s">
        <v>5462</v>
      </c>
      <c r="E2323" s="53" t="s">
        <v>5463</v>
      </c>
      <c r="F2323" s="66"/>
      <c r="G2323" s="66"/>
      <c r="H2323" s="67"/>
    </row>
    <row r="2324" spans="1:8" s="42" customFormat="1" ht="15" customHeight="1" x14ac:dyDescent="0.25">
      <c r="A2324" s="53" t="s">
        <v>2711</v>
      </c>
      <c r="B2324" s="53" t="s">
        <v>8731</v>
      </c>
      <c r="C2324" s="70" t="s">
        <v>8732</v>
      </c>
      <c r="D2324" s="53" t="s">
        <v>5462</v>
      </c>
      <c r="E2324" s="53" t="s">
        <v>5463</v>
      </c>
      <c r="F2324" s="66"/>
      <c r="G2324" s="66"/>
      <c r="H2324" s="67"/>
    </row>
    <row r="2325" spans="1:8" s="42" customFormat="1" ht="15" customHeight="1" x14ac:dyDescent="0.25">
      <c r="A2325" s="53" t="s">
        <v>2711</v>
      </c>
      <c r="B2325" s="53" t="s">
        <v>8733</v>
      </c>
      <c r="C2325" s="70" t="s">
        <v>8734</v>
      </c>
      <c r="D2325" s="53" t="s">
        <v>5462</v>
      </c>
      <c r="E2325" s="53" t="s">
        <v>5463</v>
      </c>
      <c r="F2325" s="66"/>
      <c r="G2325" s="66"/>
      <c r="H2325" s="67" t="s">
        <v>2505</v>
      </c>
    </row>
    <row r="2326" spans="1:8" s="42" customFormat="1" ht="15" customHeight="1" x14ac:dyDescent="0.25">
      <c r="A2326" s="53" t="s">
        <v>2711</v>
      </c>
      <c r="B2326" s="53" t="s">
        <v>8735</v>
      </c>
      <c r="C2326" s="70" t="s">
        <v>8736</v>
      </c>
      <c r="D2326" s="53" t="s">
        <v>5462</v>
      </c>
      <c r="E2326" s="53" t="s">
        <v>5463</v>
      </c>
      <c r="F2326" s="66"/>
      <c r="G2326" s="66"/>
      <c r="H2326" s="67" t="s">
        <v>2505</v>
      </c>
    </row>
    <row r="2327" spans="1:8" s="211" customFormat="1" ht="15" customHeight="1" x14ac:dyDescent="0.25">
      <c r="A2327" s="53" t="s">
        <v>2711</v>
      </c>
      <c r="B2327" s="53" t="s">
        <v>8737</v>
      </c>
      <c r="C2327" s="120" t="s">
        <v>8738</v>
      </c>
      <c r="D2327" s="53" t="s">
        <v>5462</v>
      </c>
      <c r="E2327" s="53" t="s">
        <v>5463</v>
      </c>
      <c r="F2327" s="66"/>
      <c r="G2327" s="66"/>
      <c r="H2327" s="67" t="s">
        <v>2505</v>
      </c>
    </row>
    <row r="2328" spans="1:8" s="42" customFormat="1" ht="15" customHeight="1" x14ac:dyDescent="0.25">
      <c r="A2328" s="53" t="s">
        <v>2711</v>
      </c>
      <c r="B2328" s="53" t="s">
        <v>8739</v>
      </c>
      <c r="C2328" s="120" t="s">
        <v>8740</v>
      </c>
      <c r="D2328" s="53" t="s">
        <v>5462</v>
      </c>
      <c r="E2328" s="53" t="s">
        <v>5463</v>
      </c>
      <c r="F2328" s="66"/>
      <c r="G2328" s="66"/>
      <c r="H2328" s="67" t="s">
        <v>2505</v>
      </c>
    </row>
    <row r="2329" spans="1:8" s="42" customFormat="1" ht="15" customHeight="1" x14ac:dyDescent="0.25">
      <c r="A2329" s="53" t="s">
        <v>2711</v>
      </c>
      <c r="B2329" s="53" t="s">
        <v>8741</v>
      </c>
      <c r="C2329" s="70" t="s">
        <v>20128</v>
      </c>
      <c r="D2329" s="53" t="s">
        <v>5462</v>
      </c>
      <c r="E2329" s="53" t="s">
        <v>5463</v>
      </c>
      <c r="F2329" s="66"/>
      <c r="G2329" s="66"/>
      <c r="H2329" s="67" t="s">
        <v>2505</v>
      </c>
    </row>
    <row r="2330" spans="1:8" s="42" customFormat="1" ht="15" customHeight="1" x14ac:dyDescent="0.25">
      <c r="A2330" s="53" t="s">
        <v>2711</v>
      </c>
      <c r="B2330" s="53" t="s">
        <v>8742</v>
      </c>
      <c r="C2330" s="70" t="s">
        <v>8743</v>
      </c>
      <c r="D2330" s="53" t="s">
        <v>5462</v>
      </c>
      <c r="E2330" s="53" t="s">
        <v>5463</v>
      </c>
      <c r="F2330" s="66"/>
      <c r="G2330" s="66"/>
      <c r="H2330" s="67" t="s">
        <v>2505</v>
      </c>
    </row>
    <row r="2331" spans="1:8" s="42" customFormat="1" ht="15" customHeight="1" x14ac:dyDescent="0.25">
      <c r="A2331" s="53" t="s">
        <v>2711</v>
      </c>
      <c r="B2331" s="53" t="s">
        <v>8744</v>
      </c>
      <c r="C2331" s="70" t="s">
        <v>8745</v>
      </c>
      <c r="D2331" s="53" t="s">
        <v>5462</v>
      </c>
      <c r="E2331" s="53" t="s">
        <v>5463</v>
      </c>
      <c r="F2331" s="66"/>
      <c r="G2331" s="66"/>
      <c r="H2331" s="67" t="s">
        <v>2505</v>
      </c>
    </row>
    <row r="2332" spans="1:8" s="42" customFormat="1" ht="15" customHeight="1" x14ac:dyDescent="0.25">
      <c r="A2332" s="53" t="s">
        <v>2711</v>
      </c>
      <c r="B2332" s="53" t="s">
        <v>8746</v>
      </c>
      <c r="C2332" s="71" t="s">
        <v>8747</v>
      </c>
      <c r="D2332" s="53" t="s">
        <v>5462</v>
      </c>
      <c r="E2332" s="53" t="s">
        <v>5463</v>
      </c>
      <c r="F2332" s="66"/>
      <c r="G2332" s="66"/>
      <c r="H2332" s="67" t="s">
        <v>2505</v>
      </c>
    </row>
    <row r="2333" spans="1:8" s="211" customFormat="1" ht="15" customHeight="1" x14ac:dyDescent="0.25">
      <c r="A2333" s="53" t="s">
        <v>2711</v>
      </c>
      <c r="B2333" s="53" t="s">
        <v>8748</v>
      </c>
      <c r="C2333" s="71" t="s">
        <v>8749</v>
      </c>
      <c r="D2333" s="53" t="s">
        <v>5462</v>
      </c>
      <c r="E2333" s="53" t="s">
        <v>5463</v>
      </c>
      <c r="F2333" s="66"/>
      <c r="G2333" s="66"/>
      <c r="H2333" s="67" t="s">
        <v>2505</v>
      </c>
    </row>
    <row r="2334" spans="1:8" s="42" customFormat="1" ht="15" customHeight="1" x14ac:dyDescent="0.25">
      <c r="A2334" s="53" t="s">
        <v>2711</v>
      </c>
      <c r="B2334" s="53" t="s">
        <v>8750</v>
      </c>
      <c r="C2334" s="71" t="s">
        <v>8751</v>
      </c>
      <c r="D2334" s="53" t="s">
        <v>5462</v>
      </c>
      <c r="E2334" s="53" t="s">
        <v>5463</v>
      </c>
      <c r="F2334" s="66"/>
      <c r="G2334" s="66"/>
      <c r="H2334" s="67" t="s">
        <v>2505</v>
      </c>
    </row>
    <row r="2335" spans="1:8" s="42" customFormat="1" ht="15" customHeight="1" x14ac:dyDescent="0.25">
      <c r="A2335" s="53" t="s">
        <v>2711</v>
      </c>
      <c r="B2335" s="53" t="s">
        <v>8752</v>
      </c>
      <c r="C2335" s="71" t="s">
        <v>8753</v>
      </c>
      <c r="D2335" s="53" t="s">
        <v>5462</v>
      </c>
      <c r="E2335" s="53" t="s">
        <v>5463</v>
      </c>
      <c r="F2335" s="66"/>
      <c r="G2335" s="66"/>
      <c r="H2335" s="67" t="s">
        <v>2505</v>
      </c>
    </row>
    <row r="2336" spans="1:8" s="42" customFormat="1" ht="15" customHeight="1" x14ac:dyDescent="0.25">
      <c r="A2336" s="53" t="s">
        <v>2711</v>
      </c>
      <c r="B2336" s="53" t="s">
        <v>8754</v>
      </c>
      <c r="C2336" s="71" t="s">
        <v>8755</v>
      </c>
      <c r="D2336" s="53" t="s">
        <v>5462</v>
      </c>
      <c r="E2336" s="53" t="s">
        <v>5463</v>
      </c>
      <c r="F2336" s="66"/>
      <c r="G2336" s="66"/>
      <c r="H2336" s="67" t="s">
        <v>2505</v>
      </c>
    </row>
    <row r="2337" spans="1:8" s="42" customFormat="1" ht="15" customHeight="1" x14ac:dyDescent="0.25">
      <c r="A2337" s="53" t="s">
        <v>2711</v>
      </c>
      <c r="B2337" s="53" t="s">
        <v>8756</v>
      </c>
      <c r="C2337" s="71" t="s">
        <v>8757</v>
      </c>
      <c r="D2337" s="53" t="s">
        <v>5462</v>
      </c>
      <c r="E2337" s="53" t="s">
        <v>5463</v>
      </c>
      <c r="F2337" s="66"/>
      <c r="G2337" s="66"/>
      <c r="H2337" s="67" t="s">
        <v>2505</v>
      </c>
    </row>
    <row r="2338" spans="1:8" s="42" customFormat="1" ht="15" customHeight="1" x14ac:dyDescent="0.25">
      <c r="A2338" s="53" t="s">
        <v>2711</v>
      </c>
      <c r="B2338" s="53" t="s">
        <v>8758</v>
      </c>
      <c r="C2338" s="71" t="s">
        <v>8759</v>
      </c>
      <c r="D2338" s="53" t="s">
        <v>5462</v>
      </c>
      <c r="E2338" s="53" t="s">
        <v>5463</v>
      </c>
      <c r="F2338" s="66"/>
      <c r="G2338" s="66"/>
      <c r="H2338" s="67" t="s">
        <v>2505</v>
      </c>
    </row>
    <row r="2339" spans="1:8" s="42" customFormat="1" ht="15" customHeight="1" x14ac:dyDescent="0.25">
      <c r="A2339" s="53" t="s">
        <v>2711</v>
      </c>
      <c r="B2339" s="53" t="s">
        <v>8760</v>
      </c>
      <c r="C2339" s="70" t="s">
        <v>8761</v>
      </c>
      <c r="D2339" s="53" t="s">
        <v>5462</v>
      </c>
      <c r="E2339" s="53" t="s">
        <v>5463</v>
      </c>
      <c r="F2339" s="66"/>
      <c r="G2339" s="66"/>
      <c r="H2339" s="67" t="s">
        <v>2505</v>
      </c>
    </row>
    <row r="2340" spans="1:8" ht="15" customHeight="1" x14ac:dyDescent="0.25">
      <c r="A2340" s="53" t="s">
        <v>2711</v>
      </c>
      <c r="B2340" s="53" t="s">
        <v>8762</v>
      </c>
      <c r="C2340" s="70" t="s">
        <v>8763</v>
      </c>
      <c r="D2340" s="53" t="s">
        <v>5462</v>
      </c>
      <c r="E2340" s="53" t="s">
        <v>5463</v>
      </c>
      <c r="F2340" s="66"/>
      <c r="G2340" s="66"/>
      <c r="H2340" s="67" t="s">
        <v>2505</v>
      </c>
    </row>
    <row r="2341" spans="1:8" s="42" customFormat="1" ht="15" customHeight="1" x14ac:dyDescent="0.25">
      <c r="A2341" s="53" t="s">
        <v>2711</v>
      </c>
      <c r="B2341" s="53" t="s">
        <v>8764</v>
      </c>
      <c r="C2341" s="70" t="s">
        <v>8765</v>
      </c>
      <c r="D2341" s="53" t="s">
        <v>5462</v>
      </c>
      <c r="E2341" s="53" t="s">
        <v>5463</v>
      </c>
      <c r="F2341" s="66"/>
      <c r="G2341" s="66"/>
      <c r="H2341" s="67" t="s">
        <v>2505</v>
      </c>
    </row>
    <row r="2342" spans="1:8" s="211" customFormat="1" ht="15" customHeight="1" x14ac:dyDescent="0.25">
      <c r="A2342" s="53" t="s">
        <v>2711</v>
      </c>
      <c r="B2342" s="53" t="s">
        <v>8766</v>
      </c>
      <c r="C2342" s="66" t="s">
        <v>8767</v>
      </c>
      <c r="D2342" s="53" t="s">
        <v>5462</v>
      </c>
      <c r="E2342" s="53" t="s">
        <v>5463</v>
      </c>
      <c r="F2342" s="66"/>
      <c r="G2342" s="66"/>
      <c r="H2342" s="67" t="s">
        <v>2505</v>
      </c>
    </row>
    <row r="2343" spans="1:8" s="42" customFormat="1" ht="15" customHeight="1" x14ac:dyDescent="0.25">
      <c r="A2343" s="53" t="s">
        <v>2711</v>
      </c>
      <c r="B2343" s="53" t="s">
        <v>8768</v>
      </c>
      <c r="C2343" s="68" t="s">
        <v>8769</v>
      </c>
      <c r="D2343" s="53" t="s">
        <v>5462</v>
      </c>
      <c r="E2343" s="53" t="s">
        <v>5463</v>
      </c>
      <c r="F2343" s="66"/>
      <c r="G2343" s="66"/>
      <c r="H2343" s="67" t="s">
        <v>2505</v>
      </c>
    </row>
    <row r="2344" spans="1:8" s="42" customFormat="1" ht="15" customHeight="1" x14ac:dyDescent="0.25">
      <c r="A2344" s="53" t="s">
        <v>2711</v>
      </c>
      <c r="B2344" s="53" t="s">
        <v>8770</v>
      </c>
      <c r="C2344" s="69" t="s">
        <v>8771</v>
      </c>
      <c r="D2344" s="53" t="s">
        <v>5462</v>
      </c>
      <c r="E2344" s="53" t="s">
        <v>5463</v>
      </c>
      <c r="F2344" s="66"/>
      <c r="G2344" s="66"/>
      <c r="H2344" s="67" t="s">
        <v>2505</v>
      </c>
    </row>
    <row r="2345" spans="1:8" s="42" customFormat="1" ht="15" customHeight="1" x14ac:dyDescent="0.25">
      <c r="A2345" s="152" t="s">
        <v>2711</v>
      </c>
      <c r="B2345" s="152" t="s">
        <v>8423</v>
      </c>
      <c r="C2345" s="155" t="s">
        <v>8424</v>
      </c>
      <c r="D2345" s="152" t="s">
        <v>5462</v>
      </c>
      <c r="E2345" s="152" t="s">
        <v>5463</v>
      </c>
      <c r="F2345" s="153"/>
      <c r="G2345" s="153"/>
      <c r="H2345" s="154" t="s">
        <v>2505</v>
      </c>
    </row>
    <row r="2346" spans="1:8" s="42" customFormat="1" ht="15" customHeight="1" x14ac:dyDescent="0.25">
      <c r="A2346" s="130" t="s">
        <v>2711</v>
      </c>
      <c r="B2346" s="138" t="s">
        <v>13770</v>
      </c>
      <c r="C2346" s="102" t="s">
        <v>13347</v>
      </c>
      <c r="D2346" s="103"/>
      <c r="E2346" s="103"/>
      <c r="F2346" s="103"/>
      <c r="G2346" s="103"/>
      <c r="H2346" s="103"/>
    </row>
    <row r="2347" spans="1:8" s="42" customFormat="1" ht="15" customHeight="1" x14ac:dyDescent="0.25">
      <c r="A2347" s="125" t="s">
        <v>2711</v>
      </c>
      <c r="B2347" s="125" t="s">
        <v>8427</v>
      </c>
      <c r="C2347" s="175" t="s">
        <v>8428</v>
      </c>
      <c r="D2347" s="125" t="s">
        <v>5462</v>
      </c>
      <c r="E2347" s="125" t="s">
        <v>5463</v>
      </c>
      <c r="F2347" s="173"/>
      <c r="G2347" s="173"/>
      <c r="H2347" s="126" t="s">
        <v>2505</v>
      </c>
    </row>
    <row r="2348" spans="1:8" ht="15" customHeight="1" x14ac:dyDescent="0.25">
      <c r="A2348" s="53" t="s">
        <v>2711</v>
      </c>
      <c r="B2348" s="53" t="s">
        <v>8429</v>
      </c>
      <c r="C2348" s="99" t="s">
        <v>8430</v>
      </c>
      <c r="D2348" s="53" t="s">
        <v>5462</v>
      </c>
      <c r="E2348" s="53" t="s">
        <v>5463</v>
      </c>
      <c r="F2348" s="66"/>
      <c r="G2348" s="66"/>
      <c r="H2348" s="67" t="s">
        <v>2505</v>
      </c>
    </row>
    <row r="2349" spans="1:8" ht="15" customHeight="1" x14ac:dyDescent="0.25">
      <c r="A2349" s="53" t="s">
        <v>2711</v>
      </c>
      <c r="B2349" s="53" t="s">
        <v>8431</v>
      </c>
      <c r="C2349" s="99" t="s">
        <v>8432</v>
      </c>
      <c r="D2349" s="53" t="s">
        <v>5462</v>
      </c>
      <c r="E2349" s="53" t="s">
        <v>5463</v>
      </c>
      <c r="F2349" s="66"/>
      <c r="G2349" s="66"/>
      <c r="H2349" s="67" t="s">
        <v>2505</v>
      </c>
    </row>
    <row r="2350" spans="1:8" ht="15" customHeight="1" x14ac:dyDescent="0.25">
      <c r="A2350" s="53" t="s">
        <v>2711</v>
      </c>
      <c r="B2350" s="53" t="s">
        <v>8433</v>
      </c>
      <c r="C2350" s="72" t="s">
        <v>8434</v>
      </c>
      <c r="D2350" s="53" t="s">
        <v>5462</v>
      </c>
      <c r="E2350" s="53" t="s">
        <v>5463</v>
      </c>
      <c r="F2350" s="66"/>
      <c r="G2350" s="66"/>
      <c r="H2350" s="67" t="s">
        <v>2505</v>
      </c>
    </row>
    <row r="2351" spans="1:8" ht="15" customHeight="1" x14ac:dyDescent="0.25">
      <c r="A2351" s="152" t="s">
        <v>2711</v>
      </c>
      <c r="B2351" s="152" t="s">
        <v>8435</v>
      </c>
      <c r="C2351" s="155" t="s">
        <v>8436</v>
      </c>
      <c r="D2351" s="152" t="s">
        <v>5462</v>
      </c>
      <c r="E2351" s="152" t="s">
        <v>5463</v>
      </c>
      <c r="F2351" s="153"/>
      <c r="G2351" s="153"/>
      <c r="H2351" s="154" t="s">
        <v>2505</v>
      </c>
    </row>
    <row r="2352" spans="1:8" s="42" customFormat="1" ht="15" customHeight="1" x14ac:dyDescent="0.25">
      <c r="A2352" s="130" t="s">
        <v>2711</v>
      </c>
      <c r="B2352" s="138" t="s">
        <v>13771</v>
      </c>
      <c r="C2352" s="102" t="s">
        <v>13348</v>
      </c>
      <c r="D2352" s="103"/>
      <c r="E2352" s="103"/>
      <c r="F2352" s="103"/>
      <c r="G2352" s="103"/>
      <c r="H2352" s="103"/>
    </row>
    <row r="2353" spans="1:8" s="42" customFormat="1" ht="15" customHeight="1" x14ac:dyDescent="0.25">
      <c r="A2353" s="125" t="s">
        <v>2711</v>
      </c>
      <c r="B2353" s="125" t="s">
        <v>8439</v>
      </c>
      <c r="C2353" s="175" t="s">
        <v>8440</v>
      </c>
      <c r="D2353" s="125" t="s">
        <v>5462</v>
      </c>
      <c r="E2353" s="125" t="s">
        <v>5463</v>
      </c>
      <c r="F2353" s="173"/>
      <c r="G2353" s="173"/>
      <c r="H2353" s="126" t="s">
        <v>2505</v>
      </c>
    </row>
    <row r="2354" spans="1:8" s="42" customFormat="1" ht="15" customHeight="1" x14ac:dyDescent="0.25">
      <c r="A2354" s="53" t="s">
        <v>2711</v>
      </c>
      <c r="B2354" s="53" t="s">
        <v>8441</v>
      </c>
      <c r="C2354" s="72" t="s">
        <v>8442</v>
      </c>
      <c r="D2354" s="53" t="s">
        <v>5462</v>
      </c>
      <c r="E2354" s="53" t="s">
        <v>5463</v>
      </c>
      <c r="F2354" s="66"/>
      <c r="G2354" s="66"/>
      <c r="H2354" s="67" t="s">
        <v>2505</v>
      </c>
    </row>
    <row r="2355" spans="1:8" s="42" customFormat="1" ht="15" customHeight="1" x14ac:dyDescent="0.25">
      <c r="A2355" s="53" t="s">
        <v>2711</v>
      </c>
      <c r="B2355" s="53" t="s">
        <v>8443</v>
      </c>
      <c r="C2355" s="72" t="s">
        <v>8444</v>
      </c>
      <c r="D2355" s="53" t="s">
        <v>5462</v>
      </c>
      <c r="E2355" s="53" t="s">
        <v>5463</v>
      </c>
      <c r="F2355" s="66"/>
      <c r="G2355" s="66"/>
      <c r="H2355" s="67" t="s">
        <v>2505</v>
      </c>
    </row>
    <row r="2356" spans="1:8" s="42" customFormat="1" ht="15" customHeight="1" x14ac:dyDescent="0.25">
      <c r="A2356" s="53" t="s">
        <v>2711</v>
      </c>
      <c r="B2356" s="53" t="s">
        <v>8445</v>
      </c>
      <c r="C2356" s="72" t="s">
        <v>8446</v>
      </c>
      <c r="D2356" s="53" t="s">
        <v>5462</v>
      </c>
      <c r="E2356" s="53" t="s">
        <v>5463</v>
      </c>
      <c r="F2356" s="66"/>
      <c r="G2356" s="66"/>
      <c r="H2356" s="67" t="s">
        <v>2505</v>
      </c>
    </row>
    <row r="2357" spans="1:8" s="42" customFormat="1" ht="15" customHeight="1" x14ac:dyDescent="0.25">
      <c r="A2357" s="53" t="s">
        <v>2711</v>
      </c>
      <c r="B2357" s="53" t="s">
        <v>7000</v>
      </c>
      <c r="C2357" s="72" t="s">
        <v>7001</v>
      </c>
      <c r="D2357" s="53" t="s">
        <v>5462</v>
      </c>
      <c r="E2357" s="53" t="s">
        <v>5463</v>
      </c>
      <c r="F2357" s="66"/>
      <c r="G2357" s="66"/>
      <c r="H2357" s="67" t="s">
        <v>2505</v>
      </c>
    </row>
    <row r="2358" spans="1:8" s="42" customFormat="1" ht="15" customHeight="1" x14ac:dyDescent="0.25">
      <c r="A2358" s="53" t="s">
        <v>2711</v>
      </c>
      <c r="B2358" s="53" t="s">
        <v>8447</v>
      </c>
      <c r="C2358" s="72" t="s">
        <v>8448</v>
      </c>
      <c r="D2358" s="53" t="s">
        <v>5462</v>
      </c>
      <c r="E2358" s="53" t="s">
        <v>5463</v>
      </c>
      <c r="F2358" s="66"/>
      <c r="G2358" s="66"/>
      <c r="H2358" s="67" t="s">
        <v>2505</v>
      </c>
    </row>
    <row r="2359" spans="1:8" s="42" customFormat="1" ht="15" customHeight="1" x14ac:dyDescent="0.25">
      <c r="A2359" s="53" t="s">
        <v>2711</v>
      </c>
      <c r="B2359" s="53" t="s">
        <v>8449</v>
      </c>
      <c r="C2359" s="72" t="s">
        <v>8450</v>
      </c>
      <c r="D2359" s="53" t="s">
        <v>5462</v>
      </c>
      <c r="E2359" s="53" t="s">
        <v>5463</v>
      </c>
      <c r="F2359" s="66"/>
      <c r="G2359" s="66"/>
      <c r="H2359" s="67" t="s">
        <v>2505</v>
      </c>
    </row>
    <row r="2360" spans="1:8" s="42" customFormat="1" ht="15" customHeight="1" x14ac:dyDescent="0.25">
      <c r="A2360" s="152" t="s">
        <v>2711</v>
      </c>
      <c r="B2360" s="152" t="s">
        <v>8772</v>
      </c>
      <c r="C2360" s="155" t="s">
        <v>8773</v>
      </c>
      <c r="D2360" s="152" t="s">
        <v>5462</v>
      </c>
      <c r="E2360" s="152" t="s">
        <v>5463</v>
      </c>
      <c r="F2360" s="153"/>
      <c r="G2360" s="153"/>
      <c r="H2360" s="154" t="s">
        <v>2505</v>
      </c>
    </row>
    <row r="2361" spans="1:8" s="42" customFormat="1" ht="15" customHeight="1" x14ac:dyDescent="0.25">
      <c r="A2361" s="130" t="s">
        <v>2711</v>
      </c>
      <c r="B2361" s="138" t="s">
        <v>13780</v>
      </c>
      <c r="C2361" s="102" t="s">
        <v>13357</v>
      </c>
      <c r="D2361" s="103"/>
      <c r="E2361" s="103"/>
      <c r="F2361" s="103"/>
      <c r="G2361" s="103"/>
      <c r="H2361" s="103"/>
    </row>
    <row r="2362" spans="1:8" s="42" customFormat="1" ht="15" customHeight="1" x14ac:dyDescent="0.25">
      <c r="A2362" s="125" t="s">
        <v>2711</v>
      </c>
      <c r="B2362" s="125" t="s">
        <v>8774</v>
      </c>
      <c r="C2362" s="175" t="s">
        <v>8775</v>
      </c>
      <c r="D2362" s="125" t="s">
        <v>5462</v>
      </c>
      <c r="E2362" s="125" t="s">
        <v>5463</v>
      </c>
      <c r="F2362" s="173"/>
      <c r="G2362" s="173"/>
      <c r="H2362" s="126" t="s">
        <v>2505</v>
      </c>
    </row>
    <row r="2363" spans="1:8" s="42" customFormat="1" ht="15" customHeight="1" x14ac:dyDescent="0.25">
      <c r="A2363" s="53" t="s">
        <v>2711</v>
      </c>
      <c r="B2363" s="53" t="s">
        <v>8776</v>
      </c>
      <c r="C2363" s="99" t="s">
        <v>8777</v>
      </c>
      <c r="D2363" s="53" t="s">
        <v>5462</v>
      </c>
      <c r="E2363" s="53" t="s">
        <v>5463</v>
      </c>
      <c r="F2363" s="66"/>
      <c r="G2363" s="66"/>
      <c r="H2363" s="67" t="s">
        <v>2505</v>
      </c>
    </row>
    <row r="2364" spans="1:8" s="42" customFormat="1" ht="15" customHeight="1" x14ac:dyDescent="0.25">
      <c r="A2364" s="53" t="s">
        <v>2711</v>
      </c>
      <c r="B2364" s="53" t="s">
        <v>8778</v>
      </c>
      <c r="C2364" s="99" t="s">
        <v>8779</v>
      </c>
      <c r="D2364" s="53" t="s">
        <v>5462</v>
      </c>
      <c r="E2364" s="53" t="s">
        <v>5463</v>
      </c>
      <c r="F2364" s="66"/>
      <c r="G2364" s="66"/>
      <c r="H2364" s="67" t="s">
        <v>2505</v>
      </c>
    </row>
    <row r="2365" spans="1:8" s="42" customFormat="1" ht="15" customHeight="1" x14ac:dyDescent="0.25">
      <c r="A2365" s="53" t="s">
        <v>2711</v>
      </c>
      <c r="B2365" s="53" t="s">
        <v>8780</v>
      </c>
      <c r="C2365" s="99" t="s">
        <v>8781</v>
      </c>
      <c r="D2365" s="53" t="s">
        <v>5462</v>
      </c>
      <c r="E2365" s="53" t="s">
        <v>5463</v>
      </c>
      <c r="F2365" s="66"/>
      <c r="G2365" s="66"/>
      <c r="H2365" s="67" t="s">
        <v>2505</v>
      </c>
    </row>
    <row r="2366" spans="1:8" s="42" customFormat="1" ht="15" customHeight="1" x14ac:dyDescent="0.25">
      <c r="A2366" s="53" t="s">
        <v>2711</v>
      </c>
      <c r="B2366" s="53" t="s">
        <v>8782</v>
      </c>
      <c r="C2366" s="99" t="s">
        <v>8783</v>
      </c>
      <c r="D2366" s="53" t="s">
        <v>5462</v>
      </c>
      <c r="E2366" s="53" t="s">
        <v>5463</v>
      </c>
      <c r="F2366" s="66"/>
      <c r="G2366" s="66"/>
      <c r="H2366" s="67" t="s">
        <v>2505</v>
      </c>
    </row>
    <row r="2367" spans="1:8" s="42" customFormat="1" ht="15" customHeight="1" x14ac:dyDescent="0.25">
      <c r="A2367" s="53" t="s">
        <v>2711</v>
      </c>
      <c r="B2367" s="53" t="s">
        <v>8784</v>
      </c>
      <c r="C2367" s="72" t="s">
        <v>8785</v>
      </c>
      <c r="D2367" s="53" t="s">
        <v>5462</v>
      </c>
      <c r="E2367" s="53" t="s">
        <v>5463</v>
      </c>
      <c r="F2367" s="66"/>
      <c r="G2367" s="66"/>
      <c r="H2367" s="67" t="s">
        <v>2505</v>
      </c>
    </row>
    <row r="2368" spans="1:8" s="42" customFormat="1" ht="15" customHeight="1" x14ac:dyDescent="0.25">
      <c r="A2368" s="53" t="s">
        <v>2711</v>
      </c>
      <c r="B2368" s="53" t="s">
        <v>8786</v>
      </c>
      <c r="C2368" s="72" t="s">
        <v>8787</v>
      </c>
      <c r="D2368" s="53" t="s">
        <v>5462</v>
      </c>
      <c r="E2368" s="53" t="s">
        <v>5463</v>
      </c>
      <c r="F2368" s="66"/>
      <c r="G2368" s="66"/>
      <c r="H2368" s="67"/>
    </row>
    <row r="2369" spans="1:8" s="42" customFormat="1" ht="15" customHeight="1" x14ac:dyDescent="0.25">
      <c r="A2369" s="53" t="s">
        <v>2711</v>
      </c>
      <c r="B2369" s="53" t="s">
        <v>8788</v>
      </c>
      <c r="C2369" s="99" t="s">
        <v>8789</v>
      </c>
      <c r="D2369" s="53" t="s">
        <v>5462</v>
      </c>
      <c r="E2369" s="53" t="s">
        <v>5463</v>
      </c>
      <c r="F2369" s="66"/>
      <c r="G2369" s="66"/>
      <c r="H2369" s="67"/>
    </row>
    <row r="2370" spans="1:8" s="42" customFormat="1" ht="15" customHeight="1" x14ac:dyDescent="0.25">
      <c r="A2370" s="53" t="s">
        <v>2711</v>
      </c>
      <c r="B2370" s="53" t="s">
        <v>8790</v>
      </c>
      <c r="C2370" s="99" t="s">
        <v>8791</v>
      </c>
      <c r="D2370" s="53" t="s">
        <v>5462</v>
      </c>
      <c r="E2370" s="53" t="s">
        <v>5463</v>
      </c>
      <c r="F2370" s="66"/>
      <c r="G2370" s="66"/>
      <c r="H2370" s="67"/>
    </row>
    <row r="2371" spans="1:8" s="42" customFormat="1" ht="15" customHeight="1" x14ac:dyDescent="0.25">
      <c r="A2371" s="53" t="s">
        <v>2711</v>
      </c>
      <c r="B2371" s="53" t="s">
        <v>8792</v>
      </c>
      <c r="C2371" s="99" t="s">
        <v>8793</v>
      </c>
      <c r="D2371" s="53" t="s">
        <v>5462</v>
      </c>
      <c r="E2371" s="53" t="s">
        <v>5463</v>
      </c>
      <c r="F2371" s="66"/>
      <c r="G2371" s="66"/>
      <c r="H2371" s="67"/>
    </row>
    <row r="2372" spans="1:8" s="42" customFormat="1" ht="15" customHeight="1" x14ac:dyDescent="0.25">
      <c r="A2372" s="53" t="s">
        <v>2711</v>
      </c>
      <c r="B2372" s="101" t="s">
        <v>8794</v>
      </c>
      <c r="C2372" s="119" t="s">
        <v>8795</v>
      </c>
      <c r="D2372" s="53" t="s">
        <v>5462</v>
      </c>
      <c r="E2372" s="53" t="s">
        <v>5463</v>
      </c>
      <c r="F2372" s="66"/>
      <c r="G2372" s="66"/>
      <c r="H2372" s="67"/>
    </row>
    <row r="2373" spans="1:8" s="42" customFormat="1" ht="15" customHeight="1" x14ac:dyDescent="0.25">
      <c r="A2373" s="53" t="s">
        <v>2711</v>
      </c>
      <c r="B2373" s="101" t="s">
        <v>8796</v>
      </c>
      <c r="C2373" s="118" t="s">
        <v>8797</v>
      </c>
      <c r="D2373" s="53" t="s">
        <v>5462</v>
      </c>
      <c r="E2373" s="53" t="s">
        <v>5463</v>
      </c>
      <c r="F2373" s="66"/>
      <c r="G2373" s="66"/>
      <c r="H2373" s="67"/>
    </row>
    <row r="2374" spans="1:8" s="42" customFormat="1" ht="15" customHeight="1" x14ac:dyDescent="0.25">
      <c r="A2374" s="152" t="s">
        <v>2711</v>
      </c>
      <c r="B2374" s="163" t="s">
        <v>8798</v>
      </c>
      <c r="C2374" s="164" t="s">
        <v>8799</v>
      </c>
      <c r="D2374" s="152" t="s">
        <v>5462</v>
      </c>
      <c r="E2374" s="152" t="s">
        <v>5463</v>
      </c>
      <c r="F2374" s="153"/>
      <c r="G2374" s="153"/>
      <c r="H2374" s="154"/>
    </row>
    <row r="2375" spans="1:8" s="42" customFormat="1" ht="15" customHeight="1" x14ac:dyDescent="0.25">
      <c r="A2375" s="130" t="s">
        <v>2711</v>
      </c>
      <c r="B2375" s="138" t="s">
        <v>13781</v>
      </c>
      <c r="C2375" s="103" t="s">
        <v>13358</v>
      </c>
      <c r="D2375" s="103"/>
      <c r="E2375" s="103"/>
      <c r="F2375" s="103"/>
      <c r="G2375" s="103"/>
      <c r="H2375" s="103"/>
    </row>
    <row r="2376" spans="1:8" s="42" customFormat="1" ht="15" customHeight="1" x14ac:dyDescent="0.25">
      <c r="A2376" s="125" t="s">
        <v>2711</v>
      </c>
      <c r="B2376" s="185" t="s">
        <v>8800</v>
      </c>
      <c r="C2376" s="190" t="s">
        <v>8801</v>
      </c>
      <c r="D2376" s="125" t="s">
        <v>5462</v>
      </c>
      <c r="E2376" s="125" t="s">
        <v>5463</v>
      </c>
      <c r="F2376" s="173"/>
      <c r="G2376" s="173"/>
      <c r="H2376" s="126"/>
    </row>
    <row r="2377" spans="1:8" s="42" customFormat="1" ht="15" customHeight="1" x14ac:dyDescent="0.25">
      <c r="A2377" s="53" t="s">
        <v>2711</v>
      </c>
      <c r="B2377" s="101" t="s">
        <v>8802</v>
      </c>
      <c r="C2377" s="119" t="s">
        <v>8803</v>
      </c>
      <c r="D2377" s="53" t="s">
        <v>5462</v>
      </c>
      <c r="E2377" s="53" t="s">
        <v>5463</v>
      </c>
      <c r="F2377" s="66"/>
      <c r="G2377" s="66"/>
      <c r="H2377" s="67"/>
    </row>
    <row r="2378" spans="1:8" s="42" customFormat="1" ht="15" customHeight="1" x14ac:dyDescent="0.25">
      <c r="A2378" s="53" t="s">
        <v>2711</v>
      </c>
      <c r="B2378" s="101" t="s">
        <v>8804</v>
      </c>
      <c r="C2378" s="119" t="s">
        <v>8805</v>
      </c>
      <c r="D2378" s="53" t="s">
        <v>5462</v>
      </c>
      <c r="E2378" s="53" t="s">
        <v>5463</v>
      </c>
      <c r="F2378" s="66"/>
      <c r="G2378" s="66"/>
      <c r="H2378" s="67"/>
    </row>
    <row r="2379" spans="1:8" s="42" customFormat="1" ht="15" customHeight="1" x14ac:dyDescent="0.25">
      <c r="A2379" s="53" t="s">
        <v>2711</v>
      </c>
      <c r="B2379" s="101" t="s">
        <v>8806</v>
      </c>
      <c r="C2379" s="119" t="s">
        <v>8807</v>
      </c>
      <c r="D2379" s="53" t="s">
        <v>5462</v>
      </c>
      <c r="E2379" s="53" t="s">
        <v>5463</v>
      </c>
      <c r="F2379" s="66"/>
      <c r="G2379" s="66"/>
      <c r="H2379" s="67"/>
    </row>
    <row r="2380" spans="1:8" s="42" customFormat="1" ht="15" customHeight="1" x14ac:dyDescent="0.25">
      <c r="A2380" s="53" t="s">
        <v>2711</v>
      </c>
      <c r="B2380" s="101" t="s">
        <v>8808</v>
      </c>
      <c r="C2380" s="119" t="s">
        <v>8809</v>
      </c>
      <c r="D2380" s="53" t="s">
        <v>5462</v>
      </c>
      <c r="E2380" s="53" t="s">
        <v>5463</v>
      </c>
      <c r="F2380" s="66"/>
      <c r="G2380" s="66"/>
      <c r="H2380" s="67"/>
    </row>
    <row r="2381" spans="1:8" s="42" customFormat="1" ht="15" customHeight="1" x14ac:dyDescent="0.25">
      <c r="A2381" s="53" t="s">
        <v>2711</v>
      </c>
      <c r="B2381" s="101" t="s">
        <v>8810</v>
      </c>
      <c r="C2381" s="119" t="s">
        <v>8811</v>
      </c>
      <c r="D2381" s="53" t="s">
        <v>5462</v>
      </c>
      <c r="E2381" s="53" t="s">
        <v>5463</v>
      </c>
      <c r="F2381" s="66"/>
      <c r="G2381" s="66"/>
      <c r="H2381" s="67"/>
    </row>
    <row r="2382" spans="1:8" s="42" customFormat="1" ht="15" customHeight="1" x14ac:dyDescent="0.25">
      <c r="A2382" s="53" t="s">
        <v>2711</v>
      </c>
      <c r="B2382" s="101" t="s">
        <v>8812</v>
      </c>
      <c r="C2382" s="119" t="s">
        <v>8813</v>
      </c>
      <c r="D2382" s="53" t="s">
        <v>5462</v>
      </c>
      <c r="E2382" s="53" t="s">
        <v>5463</v>
      </c>
      <c r="F2382" s="66"/>
      <c r="G2382" s="66"/>
      <c r="H2382" s="67"/>
    </row>
    <row r="2383" spans="1:8" s="42" customFormat="1" ht="15" customHeight="1" x14ac:dyDescent="0.25">
      <c r="A2383" s="53" t="s">
        <v>2711</v>
      </c>
      <c r="B2383" s="101" t="s">
        <v>8814</v>
      </c>
      <c r="C2383" s="119" t="s">
        <v>8815</v>
      </c>
      <c r="D2383" s="53" t="s">
        <v>5462</v>
      </c>
      <c r="E2383" s="53" t="s">
        <v>5463</v>
      </c>
      <c r="F2383" s="66"/>
      <c r="G2383" s="66"/>
      <c r="H2383" s="67"/>
    </row>
    <row r="2384" spans="1:8" s="42" customFormat="1" ht="15" customHeight="1" x14ac:dyDescent="0.25">
      <c r="A2384" s="53" t="s">
        <v>2711</v>
      </c>
      <c r="B2384" s="101" t="s">
        <v>8816</v>
      </c>
      <c r="C2384" s="119" t="s">
        <v>8817</v>
      </c>
      <c r="D2384" s="53" t="s">
        <v>5462</v>
      </c>
      <c r="E2384" s="53" t="s">
        <v>5463</v>
      </c>
      <c r="F2384" s="66"/>
      <c r="G2384" s="66"/>
      <c r="H2384" s="67"/>
    </row>
    <row r="2385" spans="1:8" s="42" customFormat="1" ht="15" customHeight="1" x14ac:dyDescent="0.25">
      <c r="A2385" s="53" t="s">
        <v>2711</v>
      </c>
      <c r="B2385" s="101" t="s">
        <v>8818</v>
      </c>
      <c r="C2385" s="119" t="s">
        <v>8819</v>
      </c>
      <c r="D2385" s="53" t="s">
        <v>5462</v>
      </c>
      <c r="E2385" s="53" t="s">
        <v>5463</v>
      </c>
      <c r="F2385" s="66"/>
      <c r="G2385" s="66"/>
      <c r="H2385" s="67"/>
    </row>
    <row r="2386" spans="1:8" s="42" customFormat="1" ht="15" customHeight="1" x14ac:dyDescent="0.25">
      <c r="A2386" s="53" t="s">
        <v>2711</v>
      </c>
      <c r="B2386" s="101" t="s">
        <v>8820</v>
      </c>
      <c r="C2386" s="122" t="s">
        <v>8821</v>
      </c>
      <c r="D2386" s="53" t="s">
        <v>5462</v>
      </c>
      <c r="E2386" s="53" t="s">
        <v>5463</v>
      </c>
      <c r="F2386" s="66"/>
      <c r="G2386" s="66"/>
      <c r="H2386" s="67" t="s">
        <v>2505</v>
      </c>
    </row>
    <row r="2387" spans="1:8" s="42" customFormat="1" ht="15" customHeight="1" x14ac:dyDescent="0.25">
      <c r="A2387" s="53" t="s">
        <v>2711</v>
      </c>
      <c r="B2387" s="101" t="s">
        <v>8822</v>
      </c>
      <c r="C2387" s="119" t="s">
        <v>8823</v>
      </c>
      <c r="D2387" s="53" t="s">
        <v>5462</v>
      </c>
      <c r="E2387" s="53" t="s">
        <v>5463</v>
      </c>
      <c r="F2387" s="66"/>
      <c r="G2387" s="66"/>
      <c r="H2387" s="67" t="s">
        <v>2505</v>
      </c>
    </row>
    <row r="2388" spans="1:8" s="42" customFormat="1" ht="15" customHeight="1" x14ac:dyDescent="0.25">
      <c r="A2388" s="53" t="s">
        <v>2711</v>
      </c>
      <c r="B2388" s="101" t="s">
        <v>8824</v>
      </c>
      <c r="C2388" s="119" t="s">
        <v>8825</v>
      </c>
      <c r="D2388" s="53" t="s">
        <v>5462</v>
      </c>
      <c r="E2388" s="53" t="s">
        <v>5463</v>
      </c>
      <c r="F2388" s="66"/>
      <c r="G2388" s="66"/>
      <c r="H2388" s="67" t="s">
        <v>2505</v>
      </c>
    </row>
    <row r="2389" spans="1:8" s="42" customFormat="1" ht="15" customHeight="1" x14ac:dyDescent="0.25">
      <c r="A2389" s="53" t="s">
        <v>2711</v>
      </c>
      <c r="B2389" s="101" t="s">
        <v>8826</v>
      </c>
      <c r="C2389" s="119" t="s">
        <v>8827</v>
      </c>
      <c r="D2389" s="53" t="s">
        <v>5462</v>
      </c>
      <c r="E2389" s="53" t="s">
        <v>5463</v>
      </c>
      <c r="F2389" s="66"/>
      <c r="G2389" s="66"/>
      <c r="H2389" s="67" t="s">
        <v>2505</v>
      </c>
    </row>
    <row r="2390" spans="1:8" s="211" customFormat="1" ht="15" customHeight="1" x14ac:dyDescent="0.25">
      <c r="A2390" s="152" t="s">
        <v>2711</v>
      </c>
      <c r="B2390" s="152" t="s">
        <v>8113</v>
      </c>
      <c r="C2390" s="159" t="s">
        <v>8114</v>
      </c>
      <c r="D2390" s="152" t="s">
        <v>5462</v>
      </c>
      <c r="E2390" s="152" t="s">
        <v>5463</v>
      </c>
      <c r="F2390" s="153"/>
      <c r="G2390" s="153"/>
      <c r="H2390" s="154" t="s">
        <v>2505</v>
      </c>
    </row>
    <row r="2391" spans="1:8" s="42" customFormat="1" ht="15" customHeight="1" x14ac:dyDescent="0.25">
      <c r="A2391" s="130" t="s">
        <v>2711</v>
      </c>
      <c r="B2391" s="138" t="s">
        <v>13766</v>
      </c>
      <c r="C2391" s="102" t="s">
        <v>13343</v>
      </c>
      <c r="D2391" s="103"/>
      <c r="E2391" s="103"/>
      <c r="F2391" s="103"/>
      <c r="G2391" s="103"/>
      <c r="H2391" s="103"/>
    </row>
    <row r="2392" spans="1:8" s="42" customFormat="1" ht="15" customHeight="1" x14ac:dyDescent="0.25">
      <c r="A2392" s="125" t="s">
        <v>2711</v>
      </c>
      <c r="B2392" s="125" t="s">
        <v>8115</v>
      </c>
      <c r="C2392" s="175" t="s">
        <v>8116</v>
      </c>
      <c r="D2392" s="125" t="s">
        <v>5462</v>
      </c>
      <c r="E2392" s="125" t="s">
        <v>5463</v>
      </c>
      <c r="F2392" s="173"/>
      <c r="G2392" s="173"/>
      <c r="H2392" s="126"/>
    </row>
    <row r="2393" spans="1:8" s="42" customFormat="1" ht="15" customHeight="1" x14ac:dyDescent="0.25">
      <c r="A2393" s="53" t="s">
        <v>2711</v>
      </c>
      <c r="B2393" s="53" t="s">
        <v>8117</v>
      </c>
      <c r="C2393" s="72" t="s">
        <v>8118</v>
      </c>
      <c r="D2393" s="53" t="s">
        <v>5462</v>
      </c>
      <c r="E2393" s="53" t="s">
        <v>5463</v>
      </c>
      <c r="F2393" s="66"/>
      <c r="G2393" s="66"/>
      <c r="H2393" s="67" t="s">
        <v>2505</v>
      </c>
    </row>
    <row r="2394" spans="1:8" s="42" customFormat="1" ht="15" customHeight="1" x14ac:dyDescent="0.25">
      <c r="A2394" s="53" t="s">
        <v>2711</v>
      </c>
      <c r="B2394" s="53" t="s">
        <v>8119</v>
      </c>
      <c r="C2394" s="72" t="s">
        <v>8120</v>
      </c>
      <c r="D2394" s="53" t="s">
        <v>5462</v>
      </c>
      <c r="E2394" s="53" t="s">
        <v>5463</v>
      </c>
      <c r="F2394" s="66"/>
      <c r="G2394" s="66"/>
      <c r="H2394" s="67" t="s">
        <v>2505</v>
      </c>
    </row>
    <row r="2395" spans="1:8" s="42" customFormat="1" ht="15" customHeight="1" x14ac:dyDescent="0.25">
      <c r="A2395" s="53" t="s">
        <v>2711</v>
      </c>
      <c r="B2395" s="53" t="s">
        <v>8828</v>
      </c>
      <c r="C2395" s="69" t="s">
        <v>8829</v>
      </c>
      <c r="D2395" s="53" t="s">
        <v>5462</v>
      </c>
      <c r="E2395" s="53" t="s">
        <v>5463</v>
      </c>
      <c r="F2395" s="66"/>
      <c r="G2395" s="66"/>
      <c r="H2395" s="67" t="s">
        <v>2505</v>
      </c>
    </row>
    <row r="2396" spans="1:8" s="211" customFormat="1" ht="15" customHeight="1" x14ac:dyDescent="0.25">
      <c r="A2396" s="53" t="s">
        <v>2711</v>
      </c>
      <c r="B2396" s="101" t="s">
        <v>8830</v>
      </c>
      <c r="C2396" s="120" t="s">
        <v>8831</v>
      </c>
      <c r="D2396" s="53" t="s">
        <v>5462</v>
      </c>
      <c r="E2396" s="53" t="s">
        <v>5463</v>
      </c>
      <c r="F2396" s="66"/>
      <c r="G2396" s="66"/>
      <c r="H2396" s="67" t="s">
        <v>2505</v>
      </c>
    </row>
    <row r="2397" spans="1:8" s="42" customFormat="1" ht="15" customHeight="1" x14ac:dyDescent="0.25">
      <c r="A2397" s="53" t="s">
        <v>2711</v>
      </c>
      <c r="B2397" s="53" t="s">
        <v>8832</v>
      </c>
      <c r="C2397" s="66" t="s">
        <v>8833</v>
      </c>
      <c r="D2397" s="53" t="s">
        <v>5462</v>
      </c>
      <c r="E2397" s="53" t="s">
        <v>5463</v>
      </c>
      <c r="F2397" s="66"/>
      <c r="G2397" s="66"/>
      <c r="H2397" s="67" t="s">
        <v>2505</v>
      </c>
    </row>
    <row r="2398" spans="1:8" s="42" customFormat="1" ht="15" customHeight="1" x14ac:dyDescent="0.25">
      <c r="A2398" s="53" t="s">
        <v>2711</v>
      </c>
      <c r="B2398" s="53" t="s">
        <v>8834</v>
      </c>
      <c r="C2398" s="68" t="s">
        <v>8835</v>
      </c>
      <c r="D2398" s="53" t="s">
        <v>5462</v>
      </c>
      <c r="E2398" s="53" t="s">
        <v>5463</v>
      </c>
      <c r="F2398" s="66"/>
      <c r="G2398" s="66"/>
      <c r="H2398" s="67" t="s">
        <v>2505</v>
      </c>
    </row>
    <row r="2399" spans="1:8" s="42" customFormat="1" ht="15" customHeight="1" x14ac:dyDescent="0.25">
      <c r="A2399" s="53" t="s">
        <v>2711</v>
      </c>
      <c r="B2399" s="53" t="s">
        <v>8836</v>
      </c>
      <c r="C2399" s="69" t="s">
        <v>8837</v>
      </c>
      <c r="D2399" s="53" t="s">
        <v>5462</v>
      </c>
      <c r="E2399" s="53" t="s">
        <v>5463</v>
      </c>
      <c r="F2399" s="66"/>
      <c r="G2399" s="66"/>
      <c r="H2399" s="67" t="s">
        <v>2505</v>
      </c>
    </row>
    <row r="2400" spans="1:8" s="211" customFormat="1" ht="15" customHeight="1" x14ac:dyDescent="0.25">
      <c r="A2400" s="152" t="s">
        <v>2711</v>
      </c>
      <c r="B2400" s="152" t="s">
        <v>8423</v>
      </c>
      <c r="C2400" s="155" t="s">
        <v>8424</v>
      </c>
      <c r="D2400" s="152" t="s">
        <v>5462</v>
      </c>
      <c r="E2400" s="152" t="s">
        <v>5463</v>
      </c>
      <c r="F2400" s="153"/>
      <c r="G2400" s="153"/>
      <c r="H2400" s="154" t="s">
        <v>2505</v>
      </c>
    </row>
    <row r="2401" spans="1:8" s="42" customFormat="1" ht="15" customHeight="1" x14ac:dyDescent="0.25">
      <c r="A2401" s="130" t="s">
        <v>2711</v>
      </c>
      <c r="B2401" s="138" t="s">
        <v>13770</v>
      </c>
      <c r="C2401" s="102" t="s">
        <v>13347</v>
      </c>
      <c r="D2401" s="103"/>
      <c r="E2401" s="103"/>
      <c r="F2401" s="103"/>
      <c r="G2401" s="103"/>
      <c r="H2401" s="103"/>
    </row>
    <row r="2402" spans="1:8" ht="15" customHeight="1" x14ac:dyDescent="0.25">
      <c r="A2402" s="125" t="s">
        <v>2711</v>
      </c>
      <c r="B2402" s="125" t="s">
        <v>8427</v>
      </c>
      <c r="C2402" s="175" t="s">
        <v>8428</v>
      </c>
      <c r="D2402" s="125" t="s">
        <v>5462</v>
      </c>
      <c r="E2402" s="125" t="s">
        <v>5463</v>
      </c>
      <c r="F2402" s="173"/>
      <c r="G2402" s="173"/>
      <c r="H2402" s="126" t="s">
        <v>2505</v>
      </c>
    </row>
    <row r="2403" spans="1:8" ht="15" customHeight="1" x14ac:dyDescent="0.25">
      <c r="A2403" s="53" t="s">
        <v>2711</v>
      </c>
      <c r="B2403" s="53" t="s">
        <v>8429</v>
      </c>
      <c r="C2403" s="99" t="s">
        <v>8430</v>
      </c>
      <c r="D2403" s="53" t="s">
        <v>5462</v>
      </c>
      <c r="E2403" s="53" t="s">
        <v>5463</v>
      </c>
      <c r="F2403" s="66"/>
      <c r="G2403" s="66"/>
      <c r="H2403" s="67" t="s">
        <v>2505</v>
      </c>
    </row>
    <row r="2404" spans="1:8" ht="15" customHeight="1" x14ac:dyDescent="0.25">
      <c r="A2404" s="53" t="s">
        <v>2711</v>
      </c>
      <c r="B2404" s="53" t="s">
        <v>8431</v>
      </c>
      <c r="C2404" s="99" t="s">
        <v>8432</v>
      </c>
      <c r="D2404" s="53" t="s">
        <v>5462</v>
      </c>
      <c r="E2404" s="53" t="s">
        <v>5463</v>
      </c>
      <c r="F2404" s="66"/>
      <c r="G2404" s="66"/>
      <c r="H2404" s="67"/>
    </row>
    <row r="2405" spans="1:8" ht="15" customHeight="1" x14ac:dyDescent="0.25">
      <c r="A2405" s="53" t="s">
        <v>2711</v>
      </c>
      <c r="B2405" s="53" t="s">
        <v>8433</v>
      </c>
      <c r="C2405" s="72" t="s">
        <v>8434</v>
      </c>
      <c r="D2405" s="53" t="s">
        <v>5462</v>
      </c>
      <c r="E2405" s="53" t="s">
        <v>5463</v>
      </c>
      <c r="F2405" s="66"/>
      <c r="G2405" s="66"/>
      <c r="H2405" s="67"/>
    </row>
    <row r="2406" spans="1:8" s="42" customFormat="1" ht="15" customHeight="1" x14ac:dyDescent="0.25">
      <c r="A2406" s="152" t="s">
        <v>2711</v>
      </c>
      <c r="B2406" s="152" t="s">
        <v>8567</v>
      </c>
      <c r="C2406" s="155" t="s">
        <v>8568</v>
      </c>
      <c r="D2406" s="152" t="s">
        <v>5462</v>
      </c>
      <c r="E2406" s="152" t="s">
        <v>5463</v>
      </c>
      <c r="F2406" s="153"/>
      <c r="G2406" s="153"/>
      <c r="H2406" s="154" t="s">
        <v>2505</v>
      </c>
    </row>
    <row r="2407" spans="1:8" s="42" customFormat="1" ht="15" customHeight="1" x14ac:dyDescent="0.25">
      <c r="A2407" s="130" t="s">
        <v>2711</v>
      </c>
      <c r="B2407" s="138" t="s">
        <v>13775</v>
      </c>
      <c r="C2407" s="102" t="s">
        <v>13352</v>
      </c>
      <c r="D2407" s="103"/>
      <c r="E2407" s="103"/>
      <c r="F2407" s="103"/>
      <c r="G2407" s="103"/>
      <c r="H2407" s="103"/>
    </row>
    <row r="2408" spans="1:8" s="42" customFormat="1" ht="15" customHeight="1" x14ac:dyDescent="0.25">
      <c r="A2408" s="125" t="s">
        <v>2711</v>
      </c>
      <c r="B2408" s="185" t="s">
        <v>7000</v>
      </c>
      <c r="C2408" s="189" t="s">
        <v>7001</v>
      </c>
      <c r="D2408" s="125" t="s">
        <v>5462</v>
      </c>
      <c r="E2408" s="125" t="s">
        <v>5463</v>
      </c>
      <c r="F2408" s="173"/>
      <c r="G2408" s="173"/>
      <c r="H2408" s="126" t="s">
        <v>2505</v>
      </c>
    </row>
    <row r="2409" spans="1:8" s="42" customFormat="1" ht="15" customHeight="1" x14ac:dyDescent="0.25">
      <c r="A2409" s="53" t="s">
        <v>2711</v>
      </c>
      <c r="B2409" s="101" t="s">
        <v>8569</v>
      </c>
      <c r="C2409" s="118" t="s">
        <v>8570</v>
      </c>
      <c r="D2409" s="53" t="s">
        <v>5462</v>
      </c>
      <c r="E2409" s="53" t="s">
        <v>5463</v>
      </c>
      <c r="F2409" s="66"/>
      <c r="G2409" s="66"/>
      <c r="H2409" s="67" t="s">
        <v>2505</v>
      </c>
    </row>
    <row r="2410" spans="1:8" s="42" customFormat="1" ht="15" customHeight="1" x14ac:dyDescent="0.25">
      <c r="A2410" s="152" t="s">
        <v>2711</v>
      </c>
      <c r="B2410" s="152" t="s">
        <v>8772</v>
      </c>
      <c r="C2410" s="155" t="s">
        <v>8773</v>
      </c>
      <c r="D2410" s="152" t="s">
        <v>5462</v>
      </c>
      <c r="E2410" s="152" t="s">
        <v>5463</v>
      </c>
      <c r="F2410" s="153"/>
      <c r="G2410" s="153"/>
      <c r="H2410" s="154" t="s">
        <v>2505</v>
      </c>
    </row>
    <row r="2411" spans="1:8" s="42" customFormat="1" ht="15" customHeight="1" x14ac:dyDescent="0.25">
      <c r="A2411" s="130" t="s">
        <v>2711</v>
      </c>
      <c r="B2411" s="138" t="s">
        <v>13780</v>
      </c>
      <c r="C2411" s="102" t="s">
        <v>13357</v>
      </c>
      <c r="D2411" s="103"/>
      <c r="E2411" s="103"/>
      <c r="F2411" s="103"/>
      <c r="G2411" s="103"/>
      <c r="H2411" s="103"/>
    </row>
    <row r="2412" spans="1:8" s="42" customFormat="1" ht="15" customHeight="1" x14ac:dyDescent="0.25">
      <c r="A2412" s="125" t="s">
        <v>2711</v>
      </c>
      <c r="B2412" s="125" t="s">
        <v>8774</v>
      </c>
      <c r="C2412" s="175" t="s">
        <v>8775</v>
      </c>
      <c r="D2412" s="125" t="s">
        <v>5462</v>
      </c>
      <c r="E2412" s="125" t="s">
        <v>5463</v>
      </c>
      <c r="F2412" s="173"/>
      <c r="G2412" s="173"/>
      <c r="H2412" s="126" t="s">
        <v>2505</v>
      </c>
    </row>
    <row r="2413" spans="1:8" s="42" customFormat="1" ht="15" customHeight="1" x14ac:dyDescent="0.25">
      <c r="A2413" s="53" t="s">
        <v>2711</v>
      </c>
      <c r="B2413" s="53" t="s">
        <v>8776</v>
      </c>
      <c r="C2413" s="99" t="s">
        <v>8777</v>
      </c>
      <c r="D2413" s="53" t="s">
        <v>5462</v>
      </c>
      <c r="E2413" s="53" t="s">
        <v>5463</v>
      </c>
      <c r="F2413" s="66"/>
      <c r="G2413" s="66"/>
      <c r="H2413" s="67" t="s">
        <v>2505</v>
      </c>
    </row>
    <row r="2414" spans="1:8" s="42" customFormat="1" ht="15" customHeight="1" x14ac:dyDescent="0.25">
      <c r="A2414" s="53" t="s">
        <v>2711</v>
      </c>
      <c r="B2414" s="53" t="s">
        <v>8778</v>
      </c>
      <c r="C2414" s="99" t="s">
        <v>8779</v>
      </c>
      <c r="D2414" s="53" t="s">
        <v>5462</v>
      </c>
      <c r="E2414" s="53" t="s">
        <v>5463</v>
      </c>
      <c r="F2414" s="66"/>
      <c r="G2414" s="66"/>
      <c r="H2414" s="67" t="s">
        <v>2505</v>
      </c>
    </row>
    <row r="2415" spans="1:8" s="42" customFormat="1" ht="15" customHeight="1" x14ac:dyDescent="0.25">
      <c r="A2415" s="53" t="s">
        <v>2711</v>
      </c>
      <c r="B2415" s="53" t="s">
        <v>8780</v>
      </c>
      <c r="C2415" s="99" t="s">
        <v>8781</v>
      </c>
      <c r="D2415" s="53" t="s">
        <v>5462</v>
      </c>
      <c r="E2415" s="53" t="s">
        <v>5463</v>
      </c>
      <c r="F2415" s="66"/>
      <c r="G2415" s="66"/>
      <c r="H2415" s="67" t="s">
        <v>2505</v>
      </c>
    </row>
    <row r="2416" spans="1:8" s="42" customFormat="1" ht="15" customHeight="1" x14ac:dyDescent="0.25">
      <c r="A2416" s="53" t="s">
        <v>2711</v>
      </c>
      <c r="B2416" s="53" t="s">
        <v>8782</v>
      </c>
      <c r="C2416" s="99" t="s">
        <v>8783</v>
      </c>
      <c r="D2416" s="53" t="s">
        <v>5462</v>
      </c>
      <c r="E2416" s="53" t="s">
        <v>5463</v>
      </c>
      <c r="F2416" s="66"/>
      <c r="G2416" s="66"/>
      <c r="H2416" s="67" t="s">
        <v>2505</v>
      </c>
    </row>
    <row r="2417" spans="1:8" s="42" customFormat="1" ht="15" customHeight="1" x14ac:dyDescent="0.25">
      <c r="A2417" s="53" t="s">
        <v>2711</v>
      </c>
      <c r="B2417" s="53" t="s">
        <v>8784</v>
      </c>
      <c r="C2417" s="72" t="s">
        <v>8785</v>
      </c>
      <c r="D2417" s="53" t="s">
        <v>5462</v>
      </c>
      <c r="E2417" s="53" t="s">
        <v>5463</v>
      </c>
      <c r="F2417" s="66"/>
      <c r="G2417" s="66"/>
      <c r="H2417" s="67" t="s">
        <v>2505</v>
      </c>
    </row>
    <row r="2418" spans="1:8" s="42" customFormat="1" ht="15" customHeight="1" x14ac:dyDescent="0.25">
      <c r="A2418" s="53" t="s">
        <v>2711</v>
      </c>
      <c r="B2418" s="53" t="s">
        <v>8786</v>
      </c>
      <c r="C2418" s="72" t="s">
        <v>8787</v>
      </c>
      <c r="D2418" s="53" t="s">
        <v>5462</v>
      </c>
      <c r="E2418" s="53" t="s">
        <v>5463</v>
      </c>
      <c r="F2418" s="66"/>
      <c r="G2418" s="66"/>
      <c r="H2418" s="67"/>
    </row>
    <row r="2419" spans="1:8" s="42" customFormat="1" ht="15" customHeight="1" x14ac:dyDescent="0.25">
      <c r="A2419" s="53" t="s">
        <v>2711</v>
      </c>
      <c r="B2419" s="53" t="s">
        <v>8788</v>
      </c>
      <c r="C2419" s="99" t="s">
        <v>8789</v>
      </c>
      <c r="D2419" s="53" t="s">
        <v>5462</v>
      </c>
      <c r="E2419" s="53" t="s">
        <v>5463</v>
      </c>
      <c r="F2419" s="66"/>
      <c r="G2419" s="66"/>
      <c r="H2419" s="67"/>
    </row>
    <row r="2420" spans="1:8" s="42" customFormat="1" ht="15" customHeight="1" x14ac:dyDescent="0.25">
      <c r="A2420" s="53" t="s">
        <v>2711</v>
      </c>
      <c r="B2420" s="53" t="s">
        <v>8790</v>
      </c>
      <c r="C2420" s="99" t="s">
        <v>8791</v>
      </c>
      <c r="D2420" s="53" t="s">
        <v>5462</v>
      </c>
      <c r="E2420" s="53" t="s">
        <v>5463</v>
      </c>
      <c r="F2420" s="66"/>
      <c r="G2420" s="66"/>
      <c r="H2420" s="67"/>
    </row>
    <row r="2421" spans="1:8" s="42" customFormat="1" ht="15" customHeight="1" x14ac:dyDescent="0.25">
      <c r="A2421" s="53" t="s">
        <v>2711</v>
      </c>
      <c r="B2421" s="53" t="s">
        <v>8792</v>
      </c>
      <c r="C2421" s="99" t="s">
        <v>8793</v>
      </c>
      <c r="D2421" s="53" t="s">
        <v>5462</v>
      </c>
      <c r="E2421" s="53" t="s">
        <v>5463</v>
      </c>
      <c r="F2421" s="66"/>
      <c r="G2421" s="66"/>
      <c r="H2421" s="67"/>
    </row>
    <row r="2422" spans="1:8" s="42" customFormat="1" ht="15" customHeight="1" x14ac:dyDescent="0.25">
      <c r="A2422" s="53" t="s">
        <v>2711</v>
      </c>
      <c r="B2422" s="101" t="s">
        <v>8794</v>
      </c>
      <c r="C2422" s="119" t="s">
        <v>8795</v>
      </c>
      <c r="D2422" s="53" t="s">
        <v>5462</v>
      </c>
      <c r="E2422" s="53" t="s">
        <v>5463</v>
      </c>
      <c r="F2422" s="66"/>
      <c r="G2422" s="66"/>
      <c r="H2422" s="67"/>
    </row>
    <row r="2423" spans="1:8" s="42" customFormat="1" ht="15" customHeight="1" x14ac:dyDescent="0.25">
      <c r="A2423" s="53" t="s">
        <v>2711</v>
      </c>
      <c r="B2423" s="101" t="s">
        <v>8796</v>
      </c>
      <c r="C2423" s="118" t="s">
        <v>8797</v>
      </c>
      <c r="D2423" s="53" t="s">
        <v>5462</v>
      </c>
      <c r="E2423" s="53" t="s">
        <v>5463</v>
      </c>
      <c r="F2423" s="66"/>
      <c r="G2423" s="66"/>
      <c r="H2423" s="67"/>
    </row>
    <row r="2424" spans="1:8" s="42" customFormat="1" ht="15" customHeight="1" x14ac:dyDescent="0.25">
      <c r="A2424" s="152" t="s">
        <v>2711</v>
      </c>
      <c r="B2424" s="163" t="s">
        <v>8798</v>
      </c>
      <c r="C2424" s="165" t="s">
        <v>8799</v>
      </c>
      <c r="D2424" s="152" t="s">
        <v>5462</v>
      </c>
      <c r="E2424" s="152" t="s">
        <v>5463</v>
      </c>
      <c r="F2424" s="153"/>
      <c r="G2424" s="153"/>
      <c r="H2424" s="154"/>
    </row>
    <row r="2425" spans="1:8" s="42" customFormat="1" ht="15" customHeight="1" x14ac:dyDescent="0.25">
      <c r="A2425" s="130" t="s">
        <v>2711</v>
      </c>
      <c r="B2425" s="138" t="s">
        <v>13781</v>
      </c>
      <c r="C2425" s="102" t="s">
        <v>13358</v>
      </c>
      <c r="D2425" s="103"/>
      <c r="E2425" s="103"/>
      <c r="F2425" s="103"/>
      <c r="G2425" s="103"/>
      <c r="H2425" s="103"/>
    </row>
    <row r="2426" spans="1:8" s="42" customFormat="1" ht="15" customHeight="1" x14ac:dyDescent="0.25">
      <c r="A2426" s="125" t="s">
        <v>2711</v>
      </c>
      <c r="B2426" s="185" t="s">
        <v>8800</v>
      </c>
      <c r="C2426" s="189" t="s">
        <v>8801</v>
      </c>
      <c r="D2426" s="125" t="s">
        <v>5462</v>
      </c>
      <c r="E2426" s="125" t="s">
        <v>5463</v>
      </c>
      <c r="F2426" s="173"/>
      <c r="G2426" s="173"/>
      <c r="H2426" s="126"/>
    </row>
    <row r="2427" spans="1:8" s="42" customFormat="1" ht="15" customHeight="1" x14ac:dyDescent="0.25">
      <c r="A2427" s="53" t="s">
        <v>2711</v>
      </c>
      <c r="B2427" s="101" t="s">
        <v>8802</v>
      </c>
      <c r="C2427" s="118" t="s">
        <v>8803</v>
      </c>
      <c r="D2427" s="53" t="s">
        <v>5462</v>
      </c>
      <c r="E2427" s="53" t="s">
        <v>5463</v>
      </c>
      <c r="F2427" s="66"/>
      <c r="G2427" s="66"/>
      <c r="H2427" s="67"/>
    </row>
    <row r="2428" spans="1:8" s="42" customFormat="1" ht="15" customHeight="1" x14ac:dyDescent="0.25">
      <c r="A2428" s="53" t="s">
        <v>2711</v>
      </c>
      <c r="B2428" s="101" t="s">
        <v>8804</v>
      </c>
      <c r="C2428" s="118" t="s">
        <v>8805</v>
      </c>
      <c r="D2428" s="53" t="s">
        <v>5462</v>
      </c>
      <c r="E2428" s="53" t="s">
        <v>5463</v>
      </c>
      <c r="F2428" s="66"/>
      <c r="G2428" s="66"/>
      <c r="H2428" s="67"/>
    </row>
    <row r="2429" spans="1:8" s="42" customFormat="1" ht="15" customHeight="1" x14ac:dyDescent="0.25">
      <c r="A2429" s="53" t="s">
        <v>2711</v>
      </c>
      <c r="B2429" s="101" t="s">
        <v>8806</v>
      </c>
      <c r="C2429" s="118" t="s">
        <v>8807</v>
      </c>
      <c r="D2429" s="53" t="s">
        <v>5462</v>
      </c>
      <c r="E2429" s="53" t="s">
        <v>5463</v>
      </c>
      <c r="F2429" s="66"/>
      <c r="G2429" s="66"/>
      <c r="H2429" s="67"/>
    </row>
    <row r="2430" spans="1:8" s="42" customFormat="1" ht="15" customHeight="1" x14ac:dyDescent="0.25">
      <c r="A2430" s="53" t="s">
        <v>2711</v>
      </c>
      <c r="B2430" s="101" t="s">
        <v>8808</v>
      </c>
      <c r="C2430" s="118" t="s">
        <v>8809</v>
      </c>
      <c r="D2430" s="53" t="s">
        <v>5462</v>
      </c>
      <c r="E2430" s="53" t="s">
        <v>5463</v>
      </c>
      <c r="F2430" s="66"/>
      <c r="G2430" s="66"/>
      <c r="H2430" s="67"/>
    </row>
    <row r="2431" spans="1:8" s="42" customFormat="1" ht="15" customHeight="1" x14ac:dyDescent="0.25">
      <c r="A2431" s="53" t="s">
        <v>2711</v>
      </c>
      <c r="B2431" s="101" t="s">
        <v>8810</v>
      </c>
      <c r="C2431" s="118" t="s">
        <v>8811</v>
      </c>
      <c r="D2431" s="53" t="s">
        <v>5462</v>
      </c>
      <c r="E2431" s="53" t="s">
        <v>5463</v>
      </c>
      <c r="F2431" s="66"/>
      <c r="G2431" s="66"/>
      <c r="H2431" s="67"/>
    </row>
    <row r="2432" spans="1:8" s="42" customFormat="1" ht="15" customHeight="1" x14ac:dyDescent="0.25">
      <c r="A2432" s="53" t="s">
        <v>2711</v>
      </c>
      <c r="B2432" s="101" t="s">
        <v>8812</v>
      </c>
      <c r="C2432" s="118" t="s">
        <v>8813</v>
      </c>
      <c r="D2432" s="53" t="s">
        <v>5462</v>
      </c>
      <c r="E2432" s="53" t="s">
        <v>5463</v>
      </c>
      <c r="F2432" s="66"/>
      <c r="G2432" s="66"/>
      <c r="H2432" s="67"/>
    </row>
    <row r="2433" spans="1:8" s="42" customFormat="1" ht="15" customHeight="1" x14ac:dyDescent="0.25">
      <c r="A2433" s="53" t="s">
        <v>2711</v>
      </c>
      <c r="B2433" s="101" t="s">
        <v>8814</v>
      </c>
      <c r="C2433" s="118" t="s">
        <v>8815</v>
      </c>
      <c r="D2433" s="53" t="s">
        <v>5462</v>
      </c>
      <c r="E2433" s="53" t="s">
        <v>5463</v>
      </c>
      <c r="F2433" s="66"/>
      <c r="G2433" s="66"/>
      <c r="H2433" s="67"/>
    </row>
    <row r="2434" spans="1:8" s="42" customFormat="1" ht="15" customHeight="1" x14ac:dyDescent="0.25">
      <c r="A2434" s="53" t="s">
        <v>2711</v>
      </c>
      <c r="B2434" s="101" t="s">
        <v>8816</v>
      </c>
      <c r="C2434" s="118" t="s">
        <v>8817</v>
      </c>
      <c r="D2434" s="53" t="s">
        <v>5462</v>
      </c>
      <c r="E2434" s="53" t="s">
        <v>5463</v>
      </c>
      <c r="F2434" s="66"/>
      <c r="G2434" s="66"/>
      <c r="H2434" s="67"/>
    </row>
    <row r="2435" spans="1:8" s="42" customFormat="1" ht="15" customHeight="1" x14ac:dyDescent="0.25">
      <c r="A2435" s="53" t="s">
        <v>2711</v>
      </c>
      <c r="B2435" s="101" t="s">
        <v>8818</v>
      </c>
      <c r="C2435" s="118" t="s">
        <v>8819</v>
      </c>
      <c r="D2435" s="53" t="s">
        <v>5462</v>
      </c>
      <c r="E2435" s="53" t="s">
        <v>5463</v>
      </c>
      <c r="F2435" s="99"/>
      <c r="G2435" s="99"/>
      <c r="H2435" s="99"/>
    </row>
    <row r="2436" spans="1:8" s="42" customFormat="1" ht="15" customHeight="1" x14ac:dyDescent="0.25">
      <c r="A2436" s="53" t="s">
        <v>2711</v>
      </c>
      <c r="B2436" s="101" t="s">
        <v>8820</v>
      </c>
      <c r="C2436" s="119" t="s">
        <v>8821</v>
      </c>
      <c r="D2436" s="53" t="s">
        <v>5462</v>
      </c>
      <c r="E2436" s="53" t="s">
        <v>5463</v>
      </c>
      <c r="F2436" s="66"/>
      <c r="G2436" s="66"/>
      <c r="H2436" s="67" t="s">
        <v>2505</v>
      </c>
    </row>
    <row r="2437" spans="1:8" s="42" customFormat="1" ht="15" customHeight="1" x14ac:dyDescent="0.25">
      <c r="A2437" s="53" t="s">
        <v>2711</v>
      </c>
      <c r="B2437" s="101" t="s">
        <v>8822</v>
      </c>
      <c r="C2437" s="118" t="s">
        <v>8823</v>
      </c>
      <c r="D2437" s="53" t="s">
        <v>5462</v>
      </c>
      <c r="E2437" s="53" t="s">
        <v>5463</v>
      </c>
      <c r="F2437" s="66"/>
      <c r="G2437" s="66"/>
      <c r="H2437" s="67" t="s">
        <v>2505</v>
      </c>
    </row>
    <row r="2438" spans="1:8" s="42" customFormat="1" ht="15" customHeight="1" x14ac:dyDescent="0.25">
      <c r="A2438" s="53" t="s">
        <v>2711</v>
      </c>
      <c r="B2438" s="101" t="s">
        <v>8824</v>
      </c>
      <c r="C2438" s="118" t="s">
        <v>8825</v>
      </c>
      <c r="D2438" s="53" t="s">
        <v>5462</v>
      </c>
      <c r="E2438" s="53" t="s">
        <v>5463</v>
      </c>
      <c r="F2438" s="66"/>
      <c r="G2438" s="66"/>
      <c r="H2438" s="67" t="s">
        <v>2505</v>
      </c>
    </row>
    <row r="2439" spans="1:8" s="42" customFormat="1" ht="15" customHeight="1" x14ac:dyDescent="0.25">
      <c r="A2439" s="53" t="s">
        <v>2711</v>
      </c>
      <c r="B2439" s="101" t="s">
        <v>8826</v>
      </c>
      <c r="C2439" s="118" t="s">
        <v>8827</v>
      </c>
      <c r="D2439" s="53" t="s">
        <v>5462</v>
      </c>
      <c r="E2439" s="53" t="s">
        <v>5463</v>
      </c>
      <c r="F2439" s="66"/>
      <c r="G2439" s="66"/>
      <c r="H2439" s="67" t="s">
        <v>2505</v>
      </c>
    </row>
    <row r="2440" spans="1:8" s="42" customFormat="1" ht="15" customHeight="1" x14ac:dyDescent="0.25">
      <c r="A2440" s="152" t="s">
        <v>2711</v>
      </c>
      <c r="B2440" s="152" t="s">
        <v>8113</v>
      </c>
      <c r="C2440" s="155" t="s">
        <v>8114</v>
      </c>
      <c r="D2440" s="152" t="s">
        <v>5462</v>
      </c>
      <c r="E2440" s="152" t="s">
        <v>5463</v>
      </c>
      <c r="F2440" s="153"/>
      <c r="G2440" s="153"/>
      <c r="H2440" s="154" t="s">
        <v>2505</v>
      </c>
    </row>
    <row r="2441" spans="1:8" s="42" customFormat="1" ht="15" customHeight="1" x14ac:dyDescent="0.25">
      <c r="A2441" s="130" t="s">
        <v>2711</v>
      </c>
      <c r="B2441" s="138" t="s">
        <v>13766</v>
      </c>
      <c r="C2441" s="102" t="s">
        <v>13343</v>
      </c>
      <c r="D2441" s="103"/>
      <c r="E2441" s="103"/>
      <c r="F2441" s="103"/>
      <c r="G2441" s="103"/>
      <c r="H2441" s="103"/>
    </row>
    <row r="2442" spans="1:8" s="42" customFormat="1" ht="15" customHeight="1" x14ac:dyDescent="0.25">
      <c r="A2442" s="125" t="s">
        <v>2711</v>
      </c>
      <c r="B2442" s="125" t="s">
        <v>8115</v>
      </c>
      <c r="C2442" s="175" t="s">
        <v>8116</v>
      </c>
      <c r="D2442" s="125" t="s">
        <v>5462</v>
      </c>
      <c r="E2442" s="125" t="s">
        <v>5463</v>
      </c>
      <c r="F2442" s="173"/>
      <c r="G2442" s="173"/>
      <c r="H2442" s="126"/>
    </row>
    <row r="2443" spans="1:8" s="42" customFormat="1" ht="15" customHeight="1" x14ac:dyDescent="0.25">
      <c r="A2443" s="53" t="s">
        <v>2711</v>
      </c>
      <c r="B2443" s="53" t="s">
        <v>8117</v>
      </c>
      <c r="C2443" s="72" t="s">
        <v>8118</v>
      </c>
      <c r="D2443" s="53" t="s">
        <v>5462</v>
      </c>
      <c r="E2443" s="53" t="s">
        <v>5463</v>
      </c>
      <c r="F2443" s="66"/>
      <c r="G2443" s="66"/>
      <c r="H2443" s="67" t="s">
        <v>2505</v>
      </c>
    </row>
    <row r="2444" spans="1:8" s="42" customFormat="1" ht="15" customHeight="1" x14ac:dyDescent="0.25">
      <c r="A2444" s="53" t="s">
        <v>2711</v>
      </c>
      <c r="B2444" s="53" t="s">
        <v>8119</v>
      </c>
      <c r="C2444" s="72" t="s">
        <v>8120</v>
      </c>
      <c r="D2444" s="53" t="s">
        <v>5462</v>
      </c>
      <c r="E2444" s="53" t="s">
        <v>5463</v>
      </c>
      <c r="F2444" s="66"/>
      <c r="G2444" s="66"/>
      <c r="H2444" s="67" t="s">
        <v>2505</v>
      </c>
    </row>
    <row r="2445" spans="1:8" s="42" customFormat="1" ht="15" customHeight="1" x14ac:dyDescent="0.25">
      <c r="A2445" s="53" t="s">
        <v>2711</v>
      </c>
      <c r="B2445" s="53" t="s">
        <v>8838</v>
      </c>
      <c r="C2445" s="69" t="s">
        <v>8839</v>
      </c>
      <c r="D2445" s="53" t="s">
        <v>5462</v>
      </c>
      <c r="E2445" s="53" t="s">
        <v>5463</v>
      </c>
      <c r="F2445" s="66"/>
      <c r="G2445" s="66"/>
      <c r="H2445" s="67" t="s">
        <v>2505</v>
      </c>
    </row>
    <row r="2446" spans="1:8" s="42" customFormat="1" ht="15" customHeight="1" x14ac:dyDescent="0.25">
      <c r="A2446" s="53" t="s">
        <v>2711</v>
      </c>
      <c r="B2446" s="101" t="s">
        <v>8840</v>
      </c>
      <c r="C2446" s="120" t="s">
        <v>8841</v>
      </c>
      <c r="D2446" s="53" t="s">
        <v>5462</v>
      </c>
      <c r="E2446" s="53" t="s">
        <v>5463</v>
      </c>
      <c r="F2446" s="66"/>
      <c r="G2446" s="66"/>
      <c r="H2446" s="67" t="s">
        <v>2505</v>
      </c>
    </row>
    <row r="2447" spans="1:8" s="42" customFormat="1" ht="15" customHeight="1" x14ac:dyDescent="0.25">
      <c r="A2447" s="53" t="s">
        <v>2711</v>
      </c>
      <c r="B2447" s="53" t="s">
        <v>8842</v>
      </c>
      <c r="C2447" s="66" t="s">
        <v>8843</v>
      </c>
      <c r="D2447" s="53" t="s">
        <v>5462</v>
      </c>
      <c r="E2447" s="53" t="s">
        <v>5463</v>
      </c>
      <c r="F2447" s="66"/>
      <c r="G2447" s="66"/>
      <c r="H2447" s="67" t="s">
        <v>2505</v>
      </c>
    </row>
    <row r="2448" spans="1:8" s="211" customFormat="1" ht="15" customHeight="1" x14ac:dyDescent="0.25">
      <c r="A2448" s="53" t="s">
        <v>2711</v>
      </c>
      <c r="B2448" s="53" t="s">
        <v>8844</v>
      </c>
      <c r="C2448" s="68" t="s">
        <v>8845</v>
      </c>
      <c r="D2448" s="53" t="s">
        <v>5462</v>
      </c>
      <c r="E2448" s="53" t="s">
        <v>5463</v>
      </c>
      <c r="F2448" s="66"/>
      <c r="G2448" s="66"/>
      <c r="H2448" s="67" t="s">
        <v>2505</v>
      </c>
    </row>
    <row r="2449" spans="1:8" s="42" customFormat="1" ht="15" customHeight="1" x14ac:dyDescent="0.25">
      <c r="A2449" s="53" t="s">
        <v>2711</v>
      </c>
      <c r="B2449" s="53" t="s">
        <v>8846</v>
      </c>
      <c r="C2449" s="69" t="s">
        <v>8847</v>
      </c>
      <c r="D2449" s="53" t="s">
        <v>5462</v>
      </c>
      <c r="E2449" s="53" t="s">
        <v>5463</v>
      </c>
      <c r="F2449" s="66"/>
      <c r="G2449" s="66"/>
      <c r="H2449" s="67" t="s">
        <v>2505</v>
      </c>
    </row>
    <row r="2450" spans="1:8" s="42" customFormat="1" ht="15" customHeight="1" x14ac:dyDescent="0.25">
      <c r="A2450" s="152" t="s">
        <v>2711</v>
      </c>
      <c r="B2450" s="152" t="s">
        <v>8423</v>
      </c>
      <c r="C2450" s="155" t="s">
        <v>8424</v>
      </c>
      <c r="D2450" s="152" t="s">
        <v>5462</v>
      </c>
      <c r="E2450" s="152" t="s">
        <v>5463</v>
      </c>
      <c r="F2450" s="153"/>
      <c r="G2450" s="153"/>
      <c r="H2450" s="154" t="s">
        <v>2505</v>
      </c>
    </row>
    <row r="2451" spans="1:8" s="42" customFormat="1" ht="15" customHeight="1" x14ac:dyDescent="0.25">
      <c r="A2451" s="130" t="s">
        <v>2711</v>
      </c>
      <c r="B2451" s="138" t="s">
        <v>13770</v>
      </c>
      <c r="C2451" s="102" t="s">
        <v>13347</v>
      </c>
      <c r="D2451" s="103"/>
      <c r="E2451" s="103"/>
      <c r="F2451" s="103"/>
      <c r="G2451" s="103"/>
      <c r="H2451" s="103"/>
    </row>
    <row r="2452" spans="1:8" s="42" customFormat="1" ht="15" customHeight="1" x14ac:dyDescent="0.25">
      <c r="A2452" s="125" t="s">
        <v>2711</v>
      </c>
      <c r="B2452" s="125" t="s">
        <v>8427</v>
      </c>
      <c r="C2452" s="175" t="s">
        <v>8428</v>
      </c>
      <c r="D2452" s="125" t="s">
        <v>5462</v>
      </c>
      <c r="E2452" s="125" t="s">
        <v>5463</v>
      </c>
      <c r="F2452" s="173"/>
      <c r="G2452" s="173"/>
      <c r="H2452" s="126" t="s">
        <v>2505</v>
      </c>
    </row>
    <row r="2453" spans="1:8" s="42" customFormat="1" ht="15" customHeight="1" x14ac:dyDescent="0.25">
      <c r="A2453" s="53" t="s">
        <v>2711</v>
      </c>
      <c r="B2453" s="53" t="s">
        <v>8429</v>
      </c>
      <c r="C2453" s="99" t="s">
        <v>8430</v>
      </c>
      <c r="D2453" s="53" t="s">
        <v>5462</v>
      </c>
      <c r="E2453" s="53" t="s">
        <v>5463</v>
      </c>
      <c r="F2453" s="66"/>
      <c r="G2453" s="66"/>
      <c r="H2453" s="67" t="s">
        <v>2505</v>
      </c>
    </row>
    <row r="2454" spans="1:8" s="211" customFormat="1" ht="15" customHeight="1" x14ac:dyDescent="0.25">
      <c r="A2454" s="53" t="s">
        <v>2711</v>
      </c>
      <c r="B2454" s="53" t="s">
        <v>8431</v>
      </c>
      <c r="C2454" s="99" t="s">
        <v>8432</v>
      </c>
      <c r="D2454" s="53" t="s">
        <v>5462</v>
      </c>
      <c r="E2454" s="53" t="s">
        <v>5463</v>
      </c>
      <c r="F2454" s="66"/>
      <c r="G2454" s="66"/>
      <c r="H2454" s="67" t="s">
        <v>2505</v>
      </c>
    </row>
    <row r="2455" spans="1:8" s="42" customFormat="1" ht="15" customHeight="1" x14ac:dyDescent="0.25">
      <c r="A2455" s="53" t="s">
        <v>2711</v>
      </c>
      <c r="B2455" s="53" t="s">
        <v>8433</v>
      </c>
      <c r="C2455" s="72" t="s">
        <v>8434</v>
      </c>
      <c r="D2455" s="53" t="s">
        <v>5462</v>
      </c>
      <c r="E2455" s="53" t="s">
        <v>5463</v>
      </c>
      <c r="F2455" s="66"/>
      <c r="G2455" s="66"/>
      <c r="H2455" s="67" t="s">
        <v>2505</v>
      </c>
    </row>
    <row r="2456" spans="1:8" s="211" customFormat="1" ht="15" customHeight="1" x14ac:dyDescent="0.25">
      <c r="A2456" s="152" t="s">
        <v>2711</v>
      </c>
      <c r="B2456" s="152" t="s">
        <v>8675</v>
      </c>
      <c r="C2456" s="155" t="s">
        <v>8676</v>
      </c>
      <c r="D2456" s="152" t="s">
        <v>5462</v>
      </c>
      <c r="E2456" s="152" t="s">
        <v>5463</v>
      </c>
      <c r="F2456" s="153"/>
      <c r="G2456" s="153"/>
      <c r="H2456" s="154" t="s">
        <v>2505</v>
      </c>
    </row>
    <row r="2457" spans="1:8" s="42" customFormat="1" ht="15" customHeight="1" x14ac:dyDescent="0.25">
      <c r="A2457" s="130" t="s">
        <v>2711</v>
      </c>
      <c r="B2457" s="138" t="s">
        <v>13778</v>
      </c>
      <c r="C2457" s="102" t="s">
        <v>13355</v>
      </c>
      <c r="D2457" s="103"/>
      <c r="E2457" s="103"/>
      <c r="F2457" s="103"/>
      <c r="G2457" s="103"/>
      <c r="H2457" s="103"/>
    </row>
    <row r="2458" spans="1:8" s="42" customFormat="1" ht="15" customHeight="1" x14ac:dyDescent="0.25">
      <c r="A2458" s="179" t="s">
        <v>2711</v>
      </c>
      <c r="B2458" s="179" t="s">
        <v>8772</v>
      </c>
      <c r="C2458" s="180" t="s">
        <v>8773</v>
      </c>
      <c r="D2458" s="179" t="s">
        <v>5462</v>
      </c>
      <c r="E2458" s="179" t="s">
        <v>5463</v>
      </c>
      <c r="F2458" s="181"/>
      <c r="G2458" s="181"/>
      <c r="H2458" s="182" t="s">
        <v>2505</v>
      </c>
    </row>
    <row r="2459" spans="1:8" s="42" customFormat="1" ht="15" customHeight="1" x14ac:dyDescent="0.25">
      <c r="A2459" s="130" t="s">
        <v>2711</v>
      </c>
      <c r="B2459" s="138" t="s">
        <v>13780</v>
      </c>
      <c r="C2459" s="102" t="s">
        <v>13357</v>
      </c>
      <c r="D2459" s="103"/>
      <c r="E2459" s="103"/>
      <c r="F2459" s="103"/>
      <c r="G2459" s="103"/>
      <c r="H2459" s="103"/>
    </row>
    <row r="2460" spans="1:8" s="42" customFormat="1" ht="15" customHeight="1" x14ac:dyDescent="0.25">
      <c r="A2460" s="125" t="s">
        <v>2711</v>
      </c>
      <c r="B2460" s="125" t="s">
        <v>8774</v>
      </c>
      <c r="C2460" s="175" t="s">
        <v>8775</v>
      </c>
      <c r="D2460" s="125" t="s">
        <v>5462</v>
      </c>
      <c r="E2460" s="125" t="s">
        <v>5463</v>
      </c>
      <c r="F2460" s="173"/>
      <c r="G2460" s="173"/>
      <c r="H2460" s="126" t="s">
        <v>2505</v>
      </c>
    </row>
    <row r="2461" spans="1:8" s="42" customFormat="1" ht="15" customHeight="1" x14ac:dyDescent="0.25">
      <c r="A2461" s="53" t="s">
        <v>2711</v>
      </c>
      <c r="B2461" s="53" t="s">
        <v>8776</v>
      </c>
      <c r="C2461" s="99" t="s">
        <v>8777</v>
      </c>
      <c r="D2461" s="53" t="s">
        <v>5462</v>
      </c>
      <c r="E2461" s="53" t="s">
        <v>5463</v>
      </c>
      <c r="F2461" s="66"/>
      <c r="G2461" s="66"/>
      <c r="H2461" s="67" t="s">
        <v>2505</v>
      </c>
    </row>
    <row r="2462" spans="1:8" s="42" customFormat="1" ht="15" customHeight="1" x14ac:dyDescent="0.25">
      <c r="A2462" s="53" t="s">
        <v>2711</v>
      </c>
      <c r="B2462" s="53" t="s">
        <v>8778</v>
      </c>
      <c r="C2462" s="99" t="s">
        <v>8779</v>
      </c>
      <c r="D2462" s="53" t="s">
        <v>5462</v>
      </c>
      <c r="E2462" s="53" t="s">
        <v>5463</v>
      </c>
      <c r="F2462" s="66"/>
      <c r="G2462" s="66"/>
      <c r="H2462" s="67" t="s">
        <v>2505</v>
      </c>
    </row>
    <row r="2463" spans="1:8" s="42" customFormat="1" ht="15" customHeight="1" x14ac:dyDescent="0.25">
      <c r="A2463" s="53" t="s">
        <v>2711</v>
      </c>
      <c r="B2463" s="53" t="s">
        <v>8780</v>
      </c>
      <c r="C2463" s="99" t="s">
        <v>8781</v>
      </c>
      <c r="D2463" s="53" t="s">
        <v>5462</v>
      </c>
      <c r="E2463" s="53" t="s">
        <v>5463</v>
      </c>
      <c r="F2463" s="66"/>
      <c r="G2463" s="66"/>
      <c r="H2463" s="67" t="s">
        <v>2505</v>
      </c>
    </row>
    <row r="2464" spans="1:8" s="42" customFormat="1" ht="15" customHeight="1" x14ac:dyDescent="0.25">
      <c r="A2464" s="53" t="s">
        <v>2711</v>
      </c>
      <c r="B2464" s="53" t="s">
        <v>8782</v>
      </c>
      <c r="C2464" s="99" t="s">
        <v>8783</v>
      </c>
      <c r="D2464" s="53" t="s">
        <v>5462</v>
      </c>
      <c r="E2464" s="53" t="s">
        <v>5463</v>
      </c>
      <c r="F2464" s="66"/>
      <c r="G2464" s="66"/>
      <c r="H2464" s="67" t="s">
        <v>2505</v>
      </c>
    </row>
    <row r="2465" spans="1:8" s="42" customFormat="1" ht="15" customHeight="1" x14ac:dyDescent="0.25">
      <c r="A2465" s="53" t="s">
        <v>2711</v>
      </c>
      <c r="B2465" s="53" t="s">
        <v>8784</v>
      </c>
      <c r="C2465" s="72" t="s">
        <v>8785</v>
      </c>
      <c r="D2465" s="53" t="s">
        <v>5462</v>
      </c>
      <c r="E2465" s="53" t="s">
        <v>5463</v>
      </c>
      <c r="F2465" s="66"/>
      <c r="G2465" s="66"/>
      <c r="H2465" s="67" t="s">
        <v>2505</v>
      </c>
    </row>
    <row r="2466" spans="1:8" s="42" customFormat="1" ht="15" customHeight="1" x14ac:dyDescent="0.25">
      <c r="A2466" s="53" t="s">
        <v>2711</v>
      </c>
      <c r="B2466" s="53" t="s">
        <v>8786</v>
      </c>
      <c r="C2466" s="72" t="s">
        <v>8787</v>
      </c>
      <c r="D2466" s="53" t="s">
        <v>5462</v>
      </c>
      <c r="E2466" s="53" t="s">
        <v>5463</v>
      </c>
      <c r="F2466" s="66"/>
      <c r="G2466" s="66"/>
      <c r="H2466" s="67"/>
    </row>
    <row r="2467" spans="1:8" s="42" customFormat="1" ht="15" customHeight="1" x14ac:dyDescent="0.25">
      <c r="A2467" s="53" t="s">
        <v>2711</v>
      </c>
      <c r="B2467" s="53" t="s">
        <v>8788</v>
      </c>
      <c r="C2467" s="99" t="s">
        <v>8789</v>
      </c>
      <c r="D2467" s="53" t="s">
        <v>5462</v>
      </c>
      <c r="E2467" s="53" t="s">
        <v>5463</v>
      </c>
      <c r="F2467" s="66"/>
      <c r="G2467" s="66"/>
      <c r="H2467" s="67"/>
    </row>
    <row r="2468" spans="1:8" s="42" customFormat="1" ht="15" customHeight="1" x14ac:dyDescent="0.25">
      <c r="A2468" s="53" t="s">
        <v>2711</v>
      </c>
      <c r="B2468" s="53" t="s">
        <v>8790</v>
      </c>
      <c r="C2468" s="99" t="s">
        <v>8791</v>
      </c>
      <c r="D2468" s="53" t="s">
        <v>5462</v>
      </c>
      <c r="E2468" s="53" t="s">
        <v>5463</v>
      </c>
      <c r="F2468" s="66"/>
      <c r="G2468" s="66"/>
      <c r="H2468" s="67"/>
    </row>
    <row r="2469" spans="1:8" s="42" customFormat="1" ht="15" customHeight="1" x14ac:dyDescent="0.25">
      <c r="A2469" s="53" t="s">
        <v>2711</v>
      </c>
      <c r="B2469" s="53" t="s">
        <v>8792</v>
      </c>
      <c r="C2469" s="99" t="s">
        <v>8793</v>
      </c>
      <c r="D2469" s="53" t="s">
        <v>5462</v>
      </c>
      <c r="E2469" s="53" t="s">
        <v>5463</v>
      </c>
      <c r="F2469" s="66"/>
      <c r="G2469" s="66"/>
      <c r="H2469" s="67"/>
    </row>
    <row r="2470" spans="1:8" s="42" customFormat="1" ht="15" customHeight="1" x14ac:dyDescent="0.25">
      <c r="A2470" s="53" t="s">
        <v>2711</v>
      </c>
      <c r="B2470" s="101" t="s">
        <v>8794</v>
      </c>
      <c r="C2470" s="119" t="s">
        <v>8795</v>
      </c>
      <c r="D2470" s="53" t="s">
        <v>5462</v>
      </c>
      <c r="E2470" s="53" t="s">
        <v>5463</v>
      </c>
      <c r="F2470" s="66"/>
      <c r="G2470" s="66"/>
      <c r="H2470" s="67"/>
    </row>
    <row r="2471" spans="1:8" s="42" customFormat="1" ht="15" customHeight="1" x14ac:dyDescent="0.25">
      <c r="A2471" s="53" t="s">
        <v>2711</v>
      </c>
      <c r="B2471" s="101" t="s">
        <v>8796</v>
      </c>
      <c r="C2471" s="118" t="s">
        <v>8797</v>
      </c>
      <c r="D2471" s="53" t="s">
        <v>5462</v>
      </c>
      <c r="E2471" s="53" t="s">
        <v>5463</v>
      </c>
      <c r="F2471" s="66"/>
      <c r="G2471" s="66"/>
      <c r="H2471" s="67"/>
    </row>
    <row r="2472" spans="1:8" s="42" customFormat="1" ht="15" customHeight="1" x14ac:dyDescent="0.25">
      <c r="A2472" s="152" t="s">
        <v>2711</v>
      </c>
      <c r="B2472" s="163" t="s">
        <v>8798</v>
      </c>
      <c r="C2472" s="165" t="s">
        <v>8799</v>
      </c>
      <c r="D2472" s="152" t="s">
        <v>5462</v>
      </c>
      <c r="E2472" s="152" t="s">
        <v>5463</v>
      </c>
      <c r="F2472" s="153"/>
      <c r="G2472" s="153"/>
      <c r="H2472" s="154"/>
    </row>
    <row r="2473" spans="1:8" s="42" customFormat="1" ht="15" customHeight="1" x14ac:dyDescent="0.25">
      <c r="A2473" s="130" t="s">
        <v>2711</v>
      </c>
      <c r="B2473" s="138" t="s">
        <v>13781</v>
      </c>
      <c r="C2473" s="102" t="s">
        <v>13358</v>
      </c>
      <c r="D2473" s="103"/>
      <c r="E2473" s="103"/>
      <c r="F2473" s="103"/>
      <c r="G2473" s="103"/>
      <c r="H2473" s="103"/>
    </row>
    <row r="2474" spans="1:8" s="42" customFormat="1" ht="15" customHeight="1" x14ac:dyDescent="0.25">
      <c r="A2474" s="125" t="s">
        <v>2711</v>
      </c>
      <c r="B2474" s="185" t="s">
        <v>8800</v>
      </c>
      <c r="C2474" s="189" t="s">
        <v>8801</v>
      </c>
      <c r="D2474" s="125" t="s">
        <v>5462</v>
      </c>
      <c r="E2474" s="125" t="s">
        <v>5463</v>
      </c>
      <c r="F2474" s="173"/>
      <c r="G2474" s="173"/>
      <c r="H2474" s="126"/>
    </row>
    <row r="2475" spans="1:8" s="42" customFormat="1" ht="15" customHeight="1" x14ac:dyDescent="0.25">
      <c r="A2475" s="53" t="s">
        <v>2711</v>
      </c>
      <c r="B2475" s="101" t="s">
        <v>8802</v>
      </c>
      <c r="C2475" s="118" t="s">
        <v>8803</v>
      </c>
      <c r="D2475" s="53" t="s">
        <v>5462</v>
      </c>
      <c r="E2475" s="53" t="s">
        <v>5463</v>
      </c>
      <c r="F2475" s="66"/>
      <c r="G2475" s="66"/>
      <c r="H2475" s="67"/>
    </row>
    <row r="2476" spans="1:8" s="42" customFormat="1" ht="15" customHeight="1" x14ac:dyDescent="0.25">
      <c r="A2476" s="53" t="s">
        <v>2711</v>
      </c>
      <c r="B2476" s="101" t="s">
        <v>8804</v>
      </c>
      <c r="C2476" s="118" t="s">
        <v>8805</v>
      </c>
      <c r="D2476" s="53" t="s">
        <v>5462</v>
      </c>
      <c r="E2476" s="53" t="s">
        <v>5463</v>
      </c>
      <c r="F2476" s="66"/>
      <c r="G2476" s="66"/>
      <c r="H2476" s="67"/>
    </row>
    <row r="2477" spans="1:8" s="42" customFormat="1" ht="15" customHeight="1" x14ac:dyDescent="0.25">
      <c r="A2477" s="53" t="s">
        <v>2711</v>
      </c>
      <c r="B2477" s="101" t="s">
        <v>8806</v>
      </c>
      <c r="C2477" s="118" t="s">
        <v>8807</v>
      </c>
      <c r="D2477" s="53" t="s">
        <v>5462</v>
      </c>
      <c r="E2477" s="53" t="s">
        <v>5463</v>
      </c>
      <c r="F2477" s="66"/>
      <c r="G2477" s="66"/>
      <c r="H2477" s="67"/>
    </row>
    <row r="2478" spans="1:8" s="42" customFormat="1" ht="15" customHeight="1" x14ac:dyDescent="0.25">
      <c r="A2478" s="53" t="s">
        <v>2711</v>
      </c>
      <c r="B2478" s="101" t="s">
        <v>8808</v>
      </c>
      <c r="C2478" s="118" t="s">
        <v>8809</v>
      </c>
      <c r="D2478" s="53" t="s">
        <v>5462</v>
      </c>
      <c r="E2478" s="53" t="s">
        <v>5463</v>
      </c>
      <c r="F2478" s="66"/>
      <c r="G2478" s="66"/>
      <c r="H2478" s="67"/>
    </row>
    <row r="2479" spans="1:8" s="42" customFormat="1" ht="15" customHeight="1" x14ac:dyDescent="0.25">
      <c r="A2479" s="53" t="s">
        <v>2711</v>
      </c>
      <c r="B2479" s="101" t="s">
        <v>8810</v>
      </c>
      <c r="C2479" s="118" t="s">
        <v>8811</v>
      </c>
      <c r="D2479" s="53" t="s">
        <v>5462</v>
      </c>
      <c r="E2479" s="53" t="s">
        <v>5463</v>
      </c>
      <c r="F2479" s="66"/>
      <c r="G2479" s="66"/>
      <c r="H2479" s="67"/>
    </row>
    <row r="2480" spans="1:8" s="42" customFormat="1" ht="15" customHeight="1" x14ac:dyDescent="0.25">
      <c r="A2480" s="53" t="s">
        <v>2711</v>
      </c>
      <c r="B2480" s="101" t="s">
        <v>8812</v>
      </c>
      <c r="C2480" s="118" t="s">
        <v>8813</v>
      </c>
      <c r="D2480" s="53" t="s">
        <v>5462</v>
      </c>
      <c r="E2480" s="53" t="s">
        <v>5463</v>
      </c>
      <c r="F2480" s="66"/>
      <c r="G2480" s="66"/>
      <c r="H2480" s="67"/>
    </row>
    <row r="2481" spans="1:8" s="42" customFormat="1" ht="15" customHeight="1" x14ac:dyDescent="0.25">
      <c r="A2481" s="53" t="s">
        <v>2711</v>
      </c>
      <c r="B2481" s="101" t="s">
        <v>8814</v>
      </c>
      <c r="C2481" s="118" t="s">
        <v>8815</v>
      </c>
      <c r="D2481" s="53" t="s">
        <v>5462</v>
      </c>
      <c r="E2481" s="53" t="s">
        <v>5463</v>
      </c>
      <c r="F2481" s="66"/>
      <c r="G2481" s="66"/>
      <c r="H2481" s="67"/>
    </row>
    <row r="2482" spans="1:8" s="42" customFormat="1" ht="15" customHeight="1" x14ac:dyDescent="0.25">
      <c r="A2482" s="53" t="s">
        <v>2711</v>
      </c>
      <c r="B2482" s="101" t="s">
        <v>8816</v>
      </c>
      <c r="C2482" s="118" t="s">
        <v>8817</v>
      </c>
      <c r="D2482" s="53" t="s">
        <v>5462</v>
      </c>
      <c r="E2482" s="53" t="s">
        <v>5463</v>
      </c>
      <c r="F2482" s="66"/>
      <c r="G2482" s="66"/>
      <c r="H2482" s="67"/>
    </row>
    <row r="2483" spans="1:8" s="42" customFormat="1" ht="15" customHeight="1" x14ac:dyDescent="0.25">
      <c r="A2483" s="53" t="s">
        <v>2711</v>
      </c>
      <c r="B2483" s="101" t="s">
        <v>8818</v>
      </c>
      <c r="C2483" s="118" t="s">
        <v>8819</v>
      </c>
      <c r="D2483" s="53" t="s">
        <v>5462</v>
      </c>
      <c r="E2483" s="53" t="s">
        <v>5463</v>
      </c>
      <c r="F2483" s="99"/>
      <c r="G2483" s="99"/>
      <c r="H2483" s="99"/>
    </row>
    <row r="2484" spans="1:8" s="42" customFormat="1" ht="15" customHeight="1" x14ac:dyDescent="0.25">
      <c r="A2484" s="53" t="s">
        <v>2711</v>
      </c>
      <c r="B2484" s="101" t="s">
        <v>8820</v>
      </c>
      <c r="C2484" s="119" t="s">
        <v>8821</v>
      </c>
      <c r="D2484" s="53" t="s">
        <v>5462</v>
      </c>
      <c r="E2484" s="53" t="s">
        <v>5463</v>
      </c>
      <c r="F2484" s="66"/>
      <c r="G2484" s="66"/>
      <c r="H2484" s="67" t="s">
        <v>2505</v>
      </c>
    </row>
    <row r="2485" spans="1:8" s="42" customFormat="1" ht="15" customHeight="1" x14ac:dyDescent="0.25">
      <c r="A2485" s="53" t="s">
        <v>2711</v>
      </c>
      <c r="B2485" s="101" t="s">
        <v>8822</v>
      </c>
      <c r="C2485" s="118" t="s">
        <v>8823</v>
      </c>
      <c r="D2485" s="53" t="s">
        <v>5462</v>
      </c>
      <c r="E2485" s="53" t="s">
        <v>5463</v>
      </c>
      <c r="F2485" s="66"/>
      <c r="G2485" s="66"/>
      <c r="H2485" s="67" t="s">
        <v>2505</v>
      </c>
    </row>
    <row r="2486" spans="1:8" s="42" customFormat="1" ht="15" customHeight="1" x14ac:dyDescent="0.25">
      <c r="A2486" s="53" t="s">
        <v>2711</v>
      </c>
      <c r="B2486" s="101" t="s">
        <v>8824</v>
      </c>
      <c r="C2486" s="118" t="s">
        <v>8825</v>
      </c>
      <c r="D2486" s="53" t="s">
        <v>5462</v>
      </c>
      <c r="E2486" s="53" t="s">
        <v>5463</v>
      </c>
      <c r="F2486" s="66"/>
      <c r="G2486" s="66"/>
      <c r="H2486" s="67" t="s">
        <v>2505</v>
      </c>
    </row>
    <row r="2487" spans="1:8" s="42" customFormat="1" ht="15" customHeight="1" x14ac:dyDescent="0.25">
      <c r="A2487" s="53" t="s">
        <v>2711</v>
      </c>
      <c r="B2487" s="101" t="s">
        <v>8826</v>
      </c>
      <c r="C2487" s="118" t="s">
        <v>8827</v>
      </c>
      <c r="D2487" s="53" t="s">
        <v>5462</v>
      </c>
      <c r="E2487" s="53" t="s">
        <v>5463</v>
      </c>
      <c r="F2487" s="66"/>
      <c r="G2487" s="66"/>
      <c r="H2487" s="67" t="s">
        <v>2505</v>
      </c>
    </row>
    <row r="2488" spans="1:8" s="42" customFormat="1" ht="15" customHeight="1" x14ac:dyDescent="0.25">
      <c r="A2488" s="152" t="s">
        <v>2711</v>
      </c>
      <c r="B2488" s="152" t="s">
        <v>8113</v>
      </c>
      <c r="C2488" s="155" t="s">
        <v>8114</v>
      </c>
      <c r="D2488" s="152" t="s">
        <v>5462</v>
      </c>
      <c r="E2488" s="152" t="s">
        <v>5463</v>
      </c>
      <c r="F2488" s="153"/>
      <c r="G2488" s="153"/>
      <c r="H2488" s="154" t="s">
        <v>2505</v>
      </c>
    </row>
    <row r="2489" spans="1:8" s="42" customFormat="1" ht="15" customHeight="1" x14ac:dyDescent="0.25">
      <c r="A2489" s="130" t="s">
        <v>2711</v>
      </c>
      <c r="B2489" s="138" t="s">
        <v>13766</v>
      </c>
      <c r="C2489" s="102" t="s">
        <v>13343</v>
      </c>
      <c r="D2489" s="103"/>
      <c r="E2489" s="103"/>
      <c r="F2489" s="103"/>
      <c r="G2489" s="103"/>
      <c r="H2489" s="103"/>
    </row>
    <row r="2490" spans="1:8" s="42" customFormat="1" ht="15" customHeight="1" x14ac:dyDescent="0.25">
      <c r="A2490" s="125" t="s">
        <v>2711</v>
      </c>
      <c r="B2490" s="125" t="s">
        <v>8115</v>
      </c>
      <c r="C2490" s="175" t="s">
        <v>8116</v>
      </c>
      <c r="D2490" s="125" t="s">
        <v>5462</v>
      </c>
      <c r="E2490" s="125" t="s">
        <v>5463</v>
      </c>
      <c r="F2490" s="173"/>
      <c r="G2490" s="173"/>
      <c r="H2490" s="191"/>
    </row>
    <row r="2491" spans="1:8" s="42" customFormat="1" ht="15" customHeight="1" x14ac:dyDescent="0.25">
      <c r="A2491" s="53" t="s">
        <v>2711</v>
      </c>
      <c r="B2491" s="53" t="s">
        <v>8117</v>
      </c>
      <c r="C2491" s="72" t="s">
        <v>8118</v>
      </c>
      <c r="D2491" s="53" t="s">
        <v>5462</v>
      </c>
      <c r="E2491" s="53" t="s">
        <v>5463</v>
      </c>
      <c r="F2491" s="101"/>
      <c r="G2491" s="101"/>
      <c r="H2491" s="101"/>
    </row>
    <row r="2492" spans="1:8" s="42" customFormat="1" ht="15" customHeight="1" x14ac:dyDescent="0.25">
      <c r="A2492" s="53" t="s">
        <v>2711</v>
      </c>
      <c r="B2492" s="53" t="s">
        <v>8119</v>
      </c>
      <c r="C2492" s="72" t="s">
        <v>8120</v>
      </c>
      <c r="D2492" s="53" t="s">
        <v>5462</v>
      </c>
      <c r="E2492" s="53" t="s">
        <v>5463</v>
      </c>
      <c r="F2492" s="101"/>
      <c r="G2492" s="101"/>
      <c r="H2492" s="101"/>
    </row>
    <row r="2493" spans="1:8" s="42" customFormat="1" ht="15" customHeight="1" x14ac:dyDescent="0.25">
      <c r="A2493" s="53" t="s">
        <v>2711</v>
      </c>
      <c r="B2493" s="53" t="s">
        <v>8848</v>
      </c>
      <c r="C2493" s="69" t="s">
        <v>8849</v>
      </c>
      <c r="D2493" s="53" t="s">
        <v>5462</v>
      </c>
      <c r="E2493" s="53" t="s">
        <v>5463</v>
      </c>
      <c r="F2493" s="101"/>
      <c r="G2493" s="101"/>
      <c r="H2493" s="101"/>
    </row>
    <row r="2494" spans="1:8" s="42" customFormat="1" ht="15" customHeight="1" x14ac:dyDescent="0.25">
      <c r="A2494" s="53" t="s">
        <v>2711</v>
      </c>
      <c r="B2494" s="101" t="s">
        <v>8850</v>
      </c>
      <c r="C2494" s="70" t="s">
        <v>8851</v>
      </c>
      <c r="D2494" s="53" t="s">
        <v>5462</v>
      </c>
      <c r="E2494" s="53" t="s">
        <v>5463</v>
      </c>
      <c r="F2494" s="101"/>
      <c r="G2494" s="101"/>
      <c r="H2494" s="101"/>
    </row>
    <row r="2495" spans="1:8" s="42" customFormat="1" ht="15" customHeight="1" x14ac:dyDescent="0.25">
      <c r="A2495" s="53" t="s">
        <v>2711</v>
      </c>
      <c r="B2495" s="101" t="s">
        <v>8852</v>
      </c>
      <c r="C2495" s="108" t="s">
        <v>8853</v>
      </c>
      <c r="D2495" s="53" t="s">
        <v>5462</v>
      </c>
      <c r="E2495" s="53" t="s">
        <v>5463</v>
      </c>
      <c r="F2495" s="101"/>
      <c r="G2495" s="101"/>
      <c r="H2495" s="101"/>
    </row>
    <row r="2496" spans="1:8" s="42" customFormat="1" ht="15" customHeight="1" x14ac:dyDescent="0.25">
      <c r="A2496" s="53" t="s">
        <v>2711</v>
      </c>
      <c r="B2496" s="101" t="s">
        <v>8854</v>
      </c>
      <c r="C2496" s="123" t="s">
        <v>8855</v>
      </c>
      <c r="D2496" s="53" t="s">
        <v>5462</v>
      </c>
      <c r="E2496" s="53" t="s">
        <v>5463</v>
      </c>
      <c r="F2496" s="101"/>
      <c r="G2496" s="101"/>
      <c r="H2496" s="101"/>
    </row>
    <row r="2497" spans="1:8" s="42" customFormat="1" ht="15" customHeight="1" x14ac:dyDescent="0.25">
      <c r="A2497" s="53" t="s">
        <v>2711</v>
      </c>
      <c r="B2497" s="101" t="s">
        <v>8856</v>
      </c>
      <c r="C2497" s="120" t="s">
        <v>8857</v>
      </c>
      <c r="D2497" s="53" t="s">
        <v>5462</v>
      </c>
      <c r="E2497" s="53" t="s">
        <v>5463</v>
      </c>
      <c r="F2497" s="101"/>
      <c r="G2497" s="101"/>
      <c r="H2497" s="101"/>
    </row>
    <row r="2498" spans="1:8" ht="15" customHeight="1" x14ac:dyDescent="0.25">
      <c r="A2498" s="152" t="s">
        <v>2711</v>
      </c>
      <c r="B2498" s="163" t="s">
        <v>8423</v>
      </c>
      <c r="C2498" s="164" t="s">
        <v>8424</v>
      </c>
      <c r="D2498" s="152" t="s">
        <v>5462</v>
      </c>
      <c r="E2498" s="152" t="s">
        <v>5463</v>
      </c>
      <c r="F2498" s="163"/>
      <c r="G2498" s="163"/>
      <c r="H2498" s="163"/>
    </row>
    <row r="2499" spans="1:8" ht="15" customHeight="1" x14ac:dyDescent="0.25">
      <c r="A2499" s="130" t="s">
        <v>2711</v>
      </c>
      <c r="B2499" s="138" t="s">
        <v>13770</v>
      </c>
      <c r="C2499" s="103" t="s">
        <v>13347</v>
      </c>
      <c r="D2499" s="103"/>
      <c r="E2499" s="103"/>
      <c r="F2499" s="103"/>
      <c r="G2499" s="103"/>
      <c r="H2499" s="103"/>
    </row>
    <row r="2500" spans="1:8" ht="15" customHeight="1" x14ac:dyDescent="0.25">
      <c r="A2500" s="125" t="s">
        <v>2711</v>
      </c>
      <c r="B2500" s="185" t="s">
        <v>8427</v>
      </c>
      <c r="C2500" s="190" t="s">
        <v>8428</v>
      </c>
      <c r="D2500" s="125" t="s">
        <v>5462</v>
      </c>
      <c r="E2500" s="125" t="s">
        <v>5463</v>
      </c>
      <c r="F2500" s="185"/>
      <c r="G2500" s="185"/>
      <c r="H2500" s="185"/>
    </row>
    <row r="2501" spans="1:8" ht="15" customHeight="1" x14ac:dyDescent="0.25">
      <c r="A2501" s="53" t="s">
        <v>2711</v>
      </c>
      <c r="B2501" s="101" t="s">
        <v>8429</v>
      </c>
      <c r="C2501" s="122" t="s">
        <v>8430</v>
      </c>
      <c r="D2501" s="53" t="s">
        <v>5462</v>
      </c>
      <c r="E2501" s="53" t="s">
        <v>5463</v>
      </c>
      <c r="F2501" s="101"/>
      <c r="G2501" s="101"/>
      <c r="H2501" s="101"/>
    </row>
    <row r="2502" spans="1:8" s="42" customFormat="1" ht="15" customHeight="1" x14ac:dyDescent="0.25">
      <c r="A2502" s="53" t="s">
        <v>2711</v>
      </c>
      <c r="B2502" s="101" t="s">
        <v>8431</v>
      </c>
      <c r="C2502" s="122" t="s">
        <v>8432</v>
      </c>
      <c r="D2502" s="53" t="s">
        <v>5462</v>
      </c>
      <c r="E2502" s="53" t="s">
        <v>5463</v>
      </c>
      <c r="F2502" s="101"/>
      <c r="G2502" s="101"/>
      <c r="H2502" s="101"/>
    </row>
    <row r="2503" spans="1:8" s="42" customFormat="1" ht="15" customHeight="1" x14ac:dyDescent="0.25">
      <c r="A2503" s="53" t="s">
        <v>2711</v>
      </c>
      <c r="B2503" s="101" t="s">
        <v>8433</v>
      </c>
      <c r="C2503" s="119" t="s">
        <v>8434</v>
      </c>
      <c r="D2503" s="53" t="s">
        <v>5462</v>
      </c>
      <c r="E2503" s="53" t="s">
        <v>5463</v>
      </c>
      <c r="F2503" s="101"/>
      <c r="G2503" s="101"/>
      <c r="H2503" s="101"/>
    </row>
    <row r="2504" spans="1:8" s="211" customFormat="1" ht="15" customHeight="1" x14ac:dyDescent="0.25">
      <c r="A2504" s="152" t="s">
        <v>2711</v>
      </c>
      <c r="B2504" s="163" t="s">
        <v>8435</v>
      </c>
      <c r="C2504" s="165" t="s">
        <v>8436</v>
      </c>
      <c r="D2504" s="152" t="s">
        <v>5462</v>
      </c>
      <c r="E2504" s="152" t="s">
        <v>5463</v>
      </c>
      <c r="F2504" s="163"/>
      <c r="G2504" s="163"/>
      <c r="H2504" s="163"/>
    </row>
    <row r="2505" spans="1:8" s="42" customFormat="1" ht="15" customHeight="1" x14ac:dyDescent="0.25">
      <c r="A2505" s="130" t="s">
        <v>2711</v>
      </c>
      <c r="B2505" s="138" t="s">
        <v>13771</v>
      </c>
      <c r="C2505" s="102" t="s">
        <v>13348</v>
      </c>
      <c r="D2505" s="103"/>
      <c r="E2505" s="103"/>
      <c r="F2505" s="103"/>
      <c r="G2505" s="103"/>
      <c r="H2505" s="103"/>
    </row>
    <row r="2506" spans="1:8" s="42" customFormat="1" ht="15" customHeight="1" x14ac:dyDescent="0.25">
      <c r="A2506" s="125" t="s">
        <v>2711</v>
      </c>
      <c r="B2506" s="185" t="s">
        <v>8439</v>
      </c>
      <c r="C2506" s="189" t="s">
        <v>8440</v>
      </c>
      <c r="D2506" s="125" t="s">
        <v>5462</v>
      </c>
      <c r="E2506" s="125" t="s">
        <v>5463</v>
      </c>
      <c r="F2506" s="185"/>
      <c r="G2506" s="185"/>
      <c r="H2506" s="185"/>
    </row>
    <row r="2507" spans="1:8" s="42" customFormat="1" ht="15" customHeight="1" x14ac:dyDescent="0.25">
      <c r="A2507" s="53" t="s">
        <v>2711</v>
      </c>
      <c r="B2507" s="101" t="s">
        <v>8441</v>
      </c>
      <c r="C2507" s="118" t="s">
        <v>8442</v>
      </c>
      <c r="D2507" s="53" t="s">
        <v>5462</v>
      </c>
      <c r="E2507" s="53" t="s">
        <v>5463</v>
      </c>
      <c r="F2507" s="101"/>
      <c r="G2507" s="101"/>
      <c r="H2507" s="101"/>
    </row>
    <row r="2508" spans="1:8" ht="15" customHeight="1" x14ac:dyDescent="0.25">
      <c r="A2508" s="53" t="s">
        <v>2711</v>
      </c>
      <c r="B2508" s="101" t="s">
        <v>8443</v>
      </c>
      <c r="C2508" s="118" t="s">
        <v>8444</v>
      </c>
      <c r="D2508" s="53" t="s">
        <v>5462</v>
      </c>
      <c r="E2508" s="53" t="s">
        <v>5463</v>
      </c>
      <c r="F2508" s="101"/>
      <c r="G2508" s="101"/>
      <c r="H2508" s="101"/>
    </row>
    <row r="2509" spans="1:8" ht="15" customHeight="1" x14ac:dyDescent="0.25">
      <c r="A2509" s="53" t="s">
        <v>2711</v>
      </c>
      <c r="B2509" s="101" t="s">
        <v>8445</v>
      </c>
      <c r="C2509" s="118" t="s">
        <v>8446</v>
      </c>
      <c r="D2509" s="53" t="s">
        <v>5462</v>
      </c>
      <c r="E2509" s="53" t="s">
        <v>5463</v>
      </c>
      <c r="F2509" s="101"/>
      <c r="G2509" s="101"/>
      <c r="H2509" s="101"/>
    </row>
    <row r="2510" spans="1:8" ht="15" customHeight="1" x14ac:dyDescent="0.25">
      <c r="A2510" s="53" t="s">
        <v>2711</v>
      </c>
      <c r="B2510" s="101" t="s">
        <v>7000</v>
      </c>
      <c r="C2510" s="118" t="s">
        <v>7001</v>
      </c>
      <c r="D2510" s="53" t="s">
        <v>5462</v>
      </c>
      <c r="E2510" s="53" t="s">
        <v>5463</v>
      </c>
      <c r="F2510" s="101"/>
      <c r="G2510" s="101"/>
      <c r="H2510" s="101"/>
    </row>
    <row r="2511" spans="1:8" ht="15" customHeight="1" x14ac:dyDescent="0.25">
      <c r="A2511" s="53" t="s">
        <v>2711</v>
      </c>
      <c r="B2511" s="101" t="s">
        <v>8447</v>
      </c>
      <c r="C2511" s="118" t="s">
        <v>8448</v>
      </c>
      <c r="D2511" s="53" t="s">
        <v>5462</v>
      </c>
      <c r="E2511" s="53" t="s">
        <v>5463</v>
      </c>
      <c r="F2511" s="101"/>
      <c r="G2511" s="101"/>
      <c r="H2511" s="101"/>
    </row>
    <row r="2512" spans="1:8" s="42" customFormat="1" ht="15" customHeight="1" x14ac:dyDescent="0.25">
      <c r="A2512" s="53" t="s">
        <v>2711</v>
      </c>
      <c r="B2512" s="101" t="s">
        <v>8449</v>
      </c>
      <c r="C2512" s="118" t="s">
        <v>8450</v>
      </c>
      <c r="D2512" s="53" t="s">
        <v>5462</v>
      </c>
      <c r="E2512" s="53" t="s">
        <v>5463</v>
      </c>
      <c r="F2512" s="101"/>
      <c r="G2512" s="101"/>
      <c r="H2512" s="101"/>
    </row>
    <row r="2513" spans="1:8" s="42" customFormat="1" ht="15" customHeight="1" x14ac:dyDescent="0.25">
      <c r="A2513" s="152" t="s">
        <v>2711</v>
      </c>
      <c r="B2513" s="163" t="s">
        <v>8798</v>
      </c>
      <c r="C2513" s="165" t="s">
        <v>8799</v>
      </c>
      <c r="D2513" s="152" t="s">
        <v>5462</v>
      </c>
      <c r="E2513" s="152" t="s">
        <v>5463</v>
      </c>
      <c r="F2513" s="163"/>
      <c r="G2513" s="163"/>
      <c r="H2513" s="163"/>
    </row>
    <row r="2514" spans="1:8" s="42" customFormat="1" ht="15" customHeight="1" x14ac:dyDescent="0.25">
      <c r="A2514" s="130" t="s">
        <v>2711</v>
      </c>
      <c r="B2514" s="138" t="s">
        <v>13781</v>
      </c>
      <c r="C2514" s="102" t="s">
        <v>13358</v>
      </c>
      <c r="D2514" s="103"/>
      <c r="E2514" s="103"/>
      <c r="F2514" s="103"/>
      <c r="G2514" s="103"/>
      <c r="H2514" s="103"/>
    </row>
    <row r="2515" spans="1:8" s="42" customFormat="1" ht="15" customHeight="1" x14ac:dyDescent="0.25">
      <c r="A2515" s="125" t="s">
        <v>2711</v>
      </c>
      <c r="B2515" s="185" t="s">
        <v>8800</v>
      </c>
      <c r="C2515" s="189" t="s">
        <v>8801</v>
      </c>
      <c r="D2515" s="125" t="s">
        <v>5462</v>
      </c>
      <c r="E2515" s="125" t="s">
        <v>5463</v>
      </c>
      <c r="F2515" s="185"/>
      <c r="G2515" s="185"/>
      <c r="H2515" s="185"/>
    </row>
    <row r="2516" spans="1:8" s="42" customFormat="1" ht="15" customHeight="1" x14ac:dyDescent="0.25">
      <c r="A2516" s="53" t="s">
        <v>2711</v>
      </c>
      <c r="B2516" s="101" t="s">
        <v>8802</v>
      </c>
      <c r="C2516" s="118" t="s">
        <v>8803</v>
      </c>
      <c r="D2516" s="53" t="s">
        <v>5462</v>
      </c>
      <c r="E2516" s="53" t="s">
        <v>5463</v>
      </c>
      <c r="F2516" s="101"/>
      <c r="G2516" s="101"/>
      <c r="H2516" s="101"/>
    </row>
    <row r="2517" spans="1:8" s="42" customFormat="1" ht="15" customHeight="1" x14ac:dyDescent="0.25">
      <c r="A2517" s="53" t="s">
        <v>2711</v>
      </c>
      <c r="B2517" s="101" t="s">
        <v>8804</v>
      </c>
      <c r="C2517" s="118" t="s">
        <v>8805</v>
      </c>
      <c r="D2517" s="53" t="s">
        <v>5462</v>
      </c>
      <c r="E2517" s="53" t="s">
        <v>5463</v>
      </c>
      <c r="F2517" s="101"/>
      <c r="G2517" s="101"/>
      <c r="H2517" s="101"/>
    </row>
    <row r="2518" spans="1:8" s="211" customFormat="1" ht="15" customHeight="1" x14ac:dyDescent="0.25">
      <c r="A2518" s="53" t="s">
        <v>2711</v>
      </c>
      <c r="B2518" s="101" t="s">
        <v>8806</v>
      </c>
      <c r="C2518" s="118" t="s">
        <v>8807</v>
      </c>
      <c r="D2518" s="53" t="s">
        <v>5462</v>
      </c>
      <c r="E2518" s="53" t="s">
        <v>5463</v>
      </c>
      <c r="F2518" s="101"/>
      <c r="G2518" s="101"/>
      <c r="H2518" s="101"/>
    </row>
    <row r="2519" spans="1:8" s="42" customFormat="1" ht="15" customHeight="1" x14ac:dyDescent="0.25">
      <c r="A2519" s="53" t="s">
        <v>2711</v>
      </c>
      <c r="B2519" s="101" t="s">
        <v>8808</v>
      </c>
      <c r="C2519" s="118" t="s">
        <v>8809</v>
      </c>
      <c r="D2519" s="53" t="s">
        <v>5462</v>
      </c>
      <c r="E2519" s="53" t="s">
        <v>5463</v>
      </c>
      <c r="F2519" s="101"/>
      <c r="G2519" s="101"/>
      <c r="H2519" s="101"/>
    </row>
    <row r="2520" spans="1:8" s="42" customFormat="1" ht="15" customHeight="1" x14ac:dyDescent="0.25">
      <c r="A2520" s="53" t="s">
        <v>2711</v>
      </c>
      <c r="B2520" s="101" t="s">
        <v>8810</v>
      </c>
      <c r="C2520" s="118" t="s">
        <v>8811</v>
      </c>
      <c r="D2520" s="53" t="s">
        <v>5462</v>
      </c>
      <c r="E2520" s="53" t="s">
        <v>5463</v>
      </c>
      <c r="F2520" s="101"/>
      <c r="G2520" s="101"/>
      <c r="H2520" s="101"/>
    </row>
    <row r="2521" spans="1:8" s="42" customFormat="1" ht="15" customHeight="1" x14ac:dyDescent="0.25">
      <c r="A2521" s="53" t="s">
        <v>2711</v>
      </c>
      <c r="B2521" s="101" t="s">
        <v>8812</v>
      </c>
      <c r="C2521" s="118" t="s">
        <v>8813</v>
      </c>
      <c r="D2521" s="53" t="s">
        <v>5462</v>
      </c>
      <c r="E2521" s="53" t="s">
        <v>5463</v>
      </c>
      <c r="F2521" s="101"/>
      <c r="G2521" s="101"/>
      <c r="H2521" s="101"/>
    </row>
    <row r="2522" spans="1:8" s="42" customFormat="1" ht="15" customHeight="1" x14ac:dyDescent="0.25">
      <c r="A2522" s="53" t="s">
        <v>2711</v>
      </c>
      <c r="B2522" s="101" t="s">
        <v>8814</v>
      </c>
      <c r="C2522" s="118" t="s">
        <v>8815</v>
      </c>
      <c r="D2522" s="53" t="s">
        <v>5462</v>
      </c>
      <c r="E2522" s="53" t="s">
        <v>5463</v>
      </c>
      <c r="F2522" s="101"/>
      <c r="G2522" s="101"/>
      <c r="H2522" s="101"/>
    </row>
    <row r="2523" spans="1:8" s="42" customFormat="1" ht="15" customHeight="1" x14ac:dyDescent="0.25">
      <c r="A2523" s="53" t="s">
        <v>2711</v>
      </c>
      <c r="B2523" s="101" t="s">
        <v>8816</v>
      </c>
      <c r="C2523" s="118" t="s">
        <v>8817</v>
      </c>
      <c r="D2523" s="53" t="s">
        <v>5462</v>
      </c>
      <c r="E2523" s="53" t="s">
        <v>5463</v>
      </c>
      <c r="F2523" s="101"/>
      <c r="G2523" s="101"/>
      <c r="H2523" s="101"/>
    </row>
    <row r="2524" spans="1:8" s="42" customFormat="1" ht="15" customHeight="1" x14ac:dyDescent="0.25">
      <c r="A2524" s="53" t="s">
        <v>2711</v>
      </c>
      <c r="B2524" s="101" t="s">
        <v>8818</v>
      </c>
      <c r="C2524" s="118" t="s">
        <v>8819</v>
      </c>
      <c r="D2524" s="53" t="s">
        <v>5462</v>
      </c>
      <c r="E2524" s="53" t="s">
        <v>5463</v>
      </c>
      <c r="F2524" s="101"/>
      <c r="G2524" s="101"/>
      <c r="H2524" s="101"/>
    </row>
    <row r="2525" spans="1:8" s="42" customFormat="1" ht="15" customHeight="1" x14ac:dyDescent="0.25">
      <c r="A2525" s="53" t="s">
        <v>2711</v>
      </c>
      <c r="B2525" s="101" t="s">
        <v>8820</v>
      </c>
      <c r="C2525" s="119" t="s">
        <v>8821</v>
      </c>
      <c r="D2525" s="53" t="s">
        <v>5462</v>
      </c>
      <c r="E2525" s="53" t="s">
        <v>5463</v>
      </c>
      <c r="F2525" s="101"/>
      <c r="G2525" s="101"/>
      <c r="H2525" s="101"/>
    </row>
    <row r="2526" spans="1:8" s="42" customFormat="1" ht="15" customHeight="1" x14ac:dyDescent="0.25">
      <c r="A2526" s="53" t="s">
        <v>2711</v>
      </c>
      <c r="B2526" s="101" t="s">
        <v>8822</v>
      </c>
      <c r="C2526" s="118" t="s">
        <v>8823</v>
      </c>
      <c r="D2526" s="53" t="s">
        <v>5462</v>
      </c>
      <c r="E2526" s="53" t="s">
        <v>5463</v>
      </c>
      <c r="F2526" s="101"/>
      <c r="G2526" s="101"/>
      <c r="H2526" s="101"/>
    </row>
    <row r="2527" spans="1:8" s="42" customFormat="1" ht="15" customHeight="1" x14ac:dyDescent="0.25">
      <c r="A2527" s="53" t="s">
        <v>2711</v>
      </c>
      <c r="B2527" s="101" t="s">
        <v>8824</v>
      </c>
      <c r="C2527" s="118" t="s">
        <v>8825</v>
      </c>
      <c r="D2527" s="53" t="s">
        <v>5462</v>
      </c>
      <c r="E2527" s="53" t="s">
        <v>5463</v>
      </c>
      <c r="F2527" s="101"/>
      <c r="G2527" s="101"/>
      <c r="H2527" s="101"/>
    </row>
    <row r="2528" spans="1:8" s="42" customFormat="1" ht="15" customHeight="1" x14ac:dyDescent="0.25">
      <c r="A2528" s="53" t="s">
        <v>2711</v>
      </c>
      <c r="B2528" s="101" t="s">
        <v>8826</v>
      </c>
      <c r="C2528" s="118" t="s">
        <v>8827</v>
      </c>
      <c r="D2528" s="53" t="s">
        <v>5462</v>
      </c>
      <c r="E2528" s="53" t="s">
        <v>5463</v>
      </c>
      <c r="F2528" s="101"/>
      <c r="G2528" s="101"/>
      <c r="H2528" s="101"/>
    </row>
    <row r="2529" spans="1:8" s="42" customFormat="1" ht="15" customHeight="1" x14ac:dyDescent="0.25">
      <c r="A2529" s="53" t="s">
        <v>2711</v>
      </c>
      <c r="B2529" s="101" t="s">
        <v>8858</v>
      </c>
      <c r="C2529" s="120" t="s">
        <v>8859</v>
      </c>
      <c r="D2529" s="53" t="s">
        <v>5462</v>
      </c>
      <c r="E2529" s="53" t="s">
        <v>5463</v>
      </c>
      <c r="F2529" s="101"/>
      <c r="G2529" s="101"/>
      <c r="H2529" s="101"/>
    </row>
    <row r="2530" spans="1:8" s="42" customFormat="1" ht="15" customHeight="1" x14ac:dyDescent="0.25">
      <c r="A2530" s="53" t="s">
        <v>2711</v>
      </c>
      <c r="B2530" s="101" t="s">
        <v>8860</v>
      </c>
      <c r="C2530" s="121" t="s">
        <v>8861</v>
      </c>
      <c r="D2530" s="53" t="s">
        <v>5462</v>
      </c>
      <c r="E2530" s="53" t="s">
        <v>5463</v>
      </c>
      <c r="F2530" s="101"/>
      <c r="G2530" s="101"/>
      <c r="H2530" s="101"/>
    </row>
    <row r="2531" spans="1:8" s="42" customFormat="1" ht="15" customHeight="1" x14ac:dyDescent="0.25">
      <c r="A2531" s="53" t="s">
        <v>2711</v>
      </c>
      <c r="B2531" s="101" t="s">
        <v>8862</v>
      </c>
      <c r="C2531" s="121" t="s">
        <v>8863</v>
      </c>
      <c r="D2531" s="53" t="s">
        <v>5462</v>
      </c>
      <c r="E2531" s="53" t="s">
        <v>5463</v>
      </c>
      <c r="F2531" s="101"/>
      <c r="G2531" s="101"/>
      <c r="H2531" s="101"/>
    </row>
    <row r="2532" spans="1:8" s="42" customFormat="1" ht="15" customHeight="1" x14ac:dyDescent="0.25">
      <c r="A2532" s="53" t="s">
        <v>2711</v>
      </c>
      <c r="B2532" s="101" t="s">
        <v>8864</v>
      </c>
      <c r="C2532" s="121" t="s">
        <v>8865</v>
      </c>
      <c r="D2532" s="53" t="s">
        <v>5462</v>
      </c>
      <c r="E2532" s="53" t="s">
        <v>5463</v>
      </c>
      <c r="F2532" s="101"/>
      <c r="G2532" s="101"/>
      <c r="H2532" s="101"/>
    </row>
    <row r="2533" spans="1:8" s="42" customFormat="1" ht="15" customHeight="1" x14ac:dyDescent="0.25">
      <c r="A2533" s="53" t="s">
        <v>2711</v>
      </c>
      <c r="B2533" s="101" t="s">
        <v>8866</v>
      </c>
      <c r="C2533" s="121" t="s">
        <v>8867</v>
      </c>
      <c r="D2533" s="53" t="s">
        <v>5462</v>
      </c>
      <c r="E2533" s="53" t="s">
        <v>5463</v>
      </c>
      <c r="F2533" s="101"/>
      <c r="G2533" s="101"/>
      <c r="H2533" s="101"/>
    </row>
    <row r="2534" spans="1:8" s="42" customFormat="1" ht="15" customHeight="1" x14ac:dyDescent="0.25">
      <c r="A2534" s="53" t="s">
        <v>2711</v>
      </c>
      <c r="B2534" s="101" t="s">
        <v>8868</v>
      </c>
      <c r="C2534" s="121" t="s">
        <v>8869</v>
      </c>
      <c r="D2534" s="53" t="s">
        <v>5462</v>
      </c>
      <c r="E2534" s="53" t="s">
        <v>5463</v>
      </c>
      <c r="F2534" s="101"/>
      <c r="G2534" s="101"/>
      <c r="H2534" s="101"/>
    </row>
    <row r="2535" spans="1:8" s="42" customFormat="1" ht="15" customHeight="1" x14ac:dyDescent="0.25">
      <c r="A2535" s="53" t="s">
        <v>2711</v>
      </c>
      <c r="B2535" s="101" t="s">
        <v>8870</v>
      </c>
      <c r="C2535" s="121" t="s">
        <v>8871</v>
      </c>
      <c r="D2535" s="53" t="s">
        <v>5462</v>
      </c>
      <c r="E2535" s="53" t="s">
        <v>5463</v>
      </c>
      <c r="F2535" s="101"/>
      <c r="G2535" s="101"/>
      <c r="H2535" s="101"/>
    </row>
    <row r="2536" spans="1:8" s="42" customFormat="1" ht="15" customHeight="1" x14ac:dyDescent="0.25">
      <c r="A2536" s="53" t="s">
        <v>2711</v>
      </c>
      <c r="B2536" s="101" t="s">
        <v>8872</v>
      </c>
      <c r="C2536" s="121" t="s">
        <v>8873</v>
      </c>
      <c r="D2536" s="53" t="s">
        <v>5462</v>
      </c>
      <c r="E2536" s="53" t="s">
        <v>5463</v>
      </c>
      <c r="F2536" s="101"/>
      <c r="G2536" s="101"/>
      <c r="H2536" s="101"/>
    </row>
    <row r="2537" spans="1:8" s="42" customFormat="1" ht="15" customHeight="1" x14ac:dyDescent="0.25">
      <c r="A2537" s="53" t="s">
        <v>2711</v>
      </c>
      <c r="B2537" s="101" t="s">
        <v>8874</v>
      </c>
      <c r="C2537" s="118" t="s">
        <v>8875</v>
      </c>
      <c r="D2537" s="53" t="s">
        <v>5462</v>
      </c>
      <c r="E2537" s="53" t="s">
        <v>5463</v>
      </c>
      <c r="F2537" s="101"/>
      <c r="G2537" s="101"/>
      <c r="H2537" s="101"/>
    </row>
    <row r="2538" spans="1:8" s="42" customFormat="1" ht="15" customHeight="1" x14ac:dyDescent="0.25">
      <c r="A2538" s="53" t="s">
        <v>2711</v>
      </c>
      <c r="B2538" s="101" t="s">
        <v>8876</v>
      </c>
      <c r="C2538" s="118" t="s">
        <v>8877</v>
      </c>
      <c r="D2538" s="53" t="s">
        <v>5462</v>
      </c>
      <c r="E2538" s="53" t="s">
        <v>5463</v>
      </c>
      <c r="F2538" s="101"/>
      <c r="G2538" s="101"/>
      <c r="H2538" s="101"/>
    </row>
    <row r="2539" spans="1:8" s="42" customFormat="1" ht="15" customHeight="1" x14ac:dyDescent="0.25">
      <c r="A2539" s="53" t="s">
        <v>2711</v>
      </c>
      <c r="B2539" s="101" t="s">
        <v>8878</v>
      </c>
      <c r="C2539" s="118" t="s">
        <v>8879</v>
      </c>
      <c r="D2539" s="53" t="s">
        <v>5462</v>
      </c>
      <c r="E2539" s="53" t="s">
        <v>5463</v>
      </c>
      <c r="F2539" s="101"/>
      <c r="G2539" s="101"/>
      <c r="H2539" s="101"/>
    </row>
    <row r="2540" spans="1:8" s="42" customFormat="1" ht="15" customHeight="1" x14ac:dyDescent="0.25">
      <c r="A2540" s="53" t="s">
        <v>2711</v>
      </c>
      <c r="B2540" s="101" t="s">
        <v>8880</v>
      </c>
      <c r="C2540" s="118" t="s">
        <v>8881</v>
      </c>
      <c r="D2540" s="53" t="s">
        <v>5462</v>
      </c>
      <c r="E2540" s="53" t="s">
        <v>5463</v>
      </c>
      <c r="F2540" s="101"/>
      <c r="G2540" s="101"/>
      <c r="H2540" s="101"/>
    </row>
    <row r="2541" spans="1:8" s="42" customFormat="1" ht="15" customHeight="1" x14ac:dyDescent="0.25">
      <c r="A2541" s="53" t="s">
        <v>2711</v>
      </c>
      <c r="B2541" s="101" t="s">
        <v>8882</v>
      </c>
      <c r="C2541" s="118" t="s">
        <v>8883</v>
      </c>
      <c r="D2541" s="53" t="s">
        <v>5462</v>
      </c>
      <c r="E2541" s="53" t="s">
        <v>5463</v>
      </c>
      <c r="F2541" s="101"/>
      <c r="G2541" s="101"/>
      <c r="H2541" s="101"/>
    </row>
    <row r="2542" spans="1:8" s="42" customFormat="1" ht="15" customHeight="1" x14ac:dyDescent="0.25">
      <c r="A2542" s="53" t="s">
        <v>2711</v>
      </c>
      <c r="B2542" s="101" t="s">
        <v>8884</v>
      </c>
      <c r="C2542" s="118" t="s">
        <v>8885</v>
      </c>
      <c r="D2542" s="53" t="s">
        <v>5462</v>
      </c>
      <c r="E2542" s="53" t="s">
        <v>5463</v>
      </c>
      <c r="F2542" s="101"/>
      <c r="G2542" s="101"/>
      <c r="H2542" s="101"/>
    </row>
    <row r="2543" spans="1:8" s="211" customFormat="1" ht="15" customHeight="1" x14ac:dyDescent="0.25">
      <c r="A2543" s="53" t="s">
        <v>2711</v>
      </c>
      <c r="B2543" s="101" t="s">
        <v>8886</v>
      </c>
      <c r="C2543" s="118" t="s">
        <v>8887</v>
      </c>
      <c r="D2543" s="53" t="s">
        <v>5462</v>
      </c>
      <c r="E2543" s="53" t="s">
        <v>5463</v>
      </c>
      <c r="F2543" s="101"/>
      <c r="G2543" s="101"/>
      <c r="H2543" s="101"/>
    </row>
    <row r="2544" spans="1:8" s="42" customFormat="1" ht="15" customHeight="1" x14ac:dyDescent="0.25">
      <c r="A2544" s="53" t="s">
        <v>2711</v>
      </c>
      <c r="B2544" s="101" t="s">
        <v>8888</v>
      </c>
      <c r="C2544" s="118" t="s">
        <v>8889</v>
      </c>
      <c r="D2544" s="53" t="s">
        <v>5462</v>
      </c>
      <c r="E2544" s="53" t="s">
        <v>5463</v>
      </c>
      <c r="F2544" s="101"/>
      <c r="G2544" s="101"/>
      <c r="H2544" s="101"/>
    </row>
    <row r="2545" spans="1:8" s="42" customFormat="1" ht="15" customHeight="1" x14ac:dyDescent="0.25">
      <c r="A2545" s="53" t="s">
        <v>2711</v>
      </c>
      <c r="B2545" s="101" t="s">
        <v>8890</v>
      </c>
      <c r="C2545" s="118" t="s">
        <v>8891</v>
      </c>
      <c r="D2545" s="53" t="s">
        <v>5462</v>
      </c>
      <c r="E2545" s="53" t="s">
        <v>5463</v>
      </c>
      <c r="F2545" s="101"/>
      <c r="G2545" s="101"/>
      <c r="H2545" s="101"/>
    </row>
    <row r="2546" spans="1:8" s="42" customFormat="1" ht="15" customHeight="1" x14ac:dyDescent="0.25">
      <c r="A2546" s="53" t="s">
        <v>2711</v>
      </c>
      <c r="B2546" s="101" t="s">
        <v>8892</v>
      </c>
      <c r="C2546" s="118" t="s">
        <v>8893</v>
      </c>
      <c r="D2546" s="53" t="s">
        <v>5462</v>
      </c>
      <c r="E2546" s="53" t="s">
        <v>5463</v>
      </c>
      <c r="F2546" s="101"/>
      <c r="G2546" s="101"/>
      <c r="H2546" s="101"/>
    </row>
    <row r="2547" spans="1:8" s="42" customFormat="1" ht="15" customHeight="1" x14ac:dyDescent="0.25">
      <c r="A2547" s="53" t="s">
        <v>2711</v>
      </c>
      <c r="B2547" s="101" t="s">
        <v>8894</v>
      </c>
      <c r="C2547" s="121" t="s">
        <v>8895</v>
      </c>
      <c r="D2547" s="53" t="s">
        <v>5462</v>
      </c>
      <c r="E2547" s="53" t="s">
        <v>5463</v>
      </c>
      <c r="F2547" s="101"/>
      <c r="G2547" s="101"/>
      <c r="H2547" s="101"/>
    </row>
    <row r="2548" spans="1:8" s="42" customFormat="1" ht="15" customHeight="1" x14ac:dyDescent="0.25">
      <c r="A2548" s="53" t="s">
        <v>2711</v>
      </c>
      <c r="B2548" s="101" t="s">
        <v>8896</v>
      </c>
      <c r="C2548" s="118" t="s">
        <v>8897</v>
      </c>
      <c r="D2548" s="53" t="s">
        <v>5462</v>
      </c>
      <c r="E2548" s="53" t="s">
        <v>5463</v>
      </c>
      <c r="F2548" s="101"/>
      <c r="G2548" s="101"/>
      <c r="H2548" s="101"/>
    </row>
    <row r="2549" spans="1:8" s="42" customFormat="1" ht="15" customHeight="1" x14ac:dyDescent="0.25">
      <c r="A2549" s="53" t="s">
        <v>2711</v>
      </c>
      <c r="B2549" s="101" t="s">
        <v>8898</v>
      </c>
      <c r="C2549" s="118" t="s">
        <v>8899</v>
      </c>
      <c r="D2549" s="53" t="s">
        <v>5462</v>
      </c>
      <c r="E2549" s="53" t="s">
        <v>5463</v>
      </c>
      <c r="F2549" s="101"/>
      <c r="G2549" s="101"/>
      <c r="H2549" s="101"/>
    </row>
    <row r="2550" spans="1:8" s="42" customFormat="1" ht="15" customHeight="1" x14ac:dyDescent="0.25">
      <c r="A2550" s="53" t="s">
        <v>2711</v>
      </c>
      <c r="B2550" s="101" t="s">
        <v>8900</v>
      </c>
      <c r="C2550" s="118" t="s">
        <v>8901</v>
      </c>
      <c r="D2550" s="53" t="s">
        <v>5462</v>
      </c>
      <c r="E2550" s="53" t="s">
        <v>5463</v>
      </c>
      <c r="F2550" s="101"/>
      <c r="G2550" s="101"/>
      <c r="H2550" s="101"/>
    </row>
    <row r="2551" spans="1:8" s="42" customFormat="1" ht="15" customHeight="1" x14ac:dyDescent="0.25">
      <c r="A2551" s="53" t="s">
        <v>2711</v>
      </c>
      <c r="B2551" s="101" t="s">
        <v>8902</v>
      </c>
      <c r="C2551" s="118" t="s">
        <v>8903</v>
      </c>
      <c r="D2551" s="53" t="s">
        <v>5462</v>
      </c>
      <c r="E2551" s="53" t="s">
        <v>5463</v>
      </c>
      <c r="F2551" s="101"/>
      <c r="G2551" s="101"/>
      <c r="H2551" s="101"/>
    </row>
    <row r="2552" spans="1:8" s="42" customFormat="1" ht="15" customHeight="1" x14ac:dyDescent="0.25">
      <c r="A2552" s="53" t="s">
        <v>2711</v>
      </c>
      <c r="B2552" s="101" t="s">
        <v>8904</v>
      </c>
      <c r="C2552" s="118" t="s">
        <v>8905</v>
      </c>
      <c r="D2552" s="53" t="s">
        <v>5462</v>
      </c>
      <c r="E2552" s="53" t="s">
        <v>5463</v>
      </c>
      <c r="F2552" s="101"/>
      <c r="G2552" s="101"/>
      <c r="H2552" s="101"/>
    </row>
    <row r="2553" spans="1:8" s="42" customFormat="1" ht="15" customHeight="1" x14ac:dyDescent="0.25">
      <c r="A2553" s="53" t="s">
        <v>2711</v>
      </c>
      <c r="B2553" s="101" t="s">
        <v>8906</v>
      </c>
      <c r="C2553" s="118" t="s">
        <v>8907</v>
      </c>
      <c r="D2553" s="53" t="s">
        <v>5462</v>
      </c>
      <c r="E2553" s="53" t="s">
        <v>5463</v>
      </c>
      <c r="F2553" s="101"/>
      <c r="G2553" s="101"/>
      <c r="H2553" s="101"/>
    </row>
    <row r="2554" spans="1:8" s="42" customFormat="1" ht="15" customHeight="1" x14ac:dyDescent="0.25">
      <c r="A2554" s="53" t="s">
        <v>2711</v>
      </c>
      <c r="B2554" s="101" t="s">
        <v>8908</v>
      </c>
      <c r="C2554" s="118" t="s">
        <v>8909</v>
      </c>
      <c r="D2554" s="53" t="s">
        <v>5462</v>
      </c>
      <c r="E2554" s="53" t="s">
        <v>5463</v>
      </c>
      <c r="F2554" s="101"/>
      <c r="G2554" s="101"/>
      <c r="H2554" s="101"/>
    </row>
    <row r="2555" spans="1:8" s="211" customFormat="1" ht="15" customHeight="1" x14ac:dyDescent="0.25">
      <c r="A2555" s="53" t="s">
        <v>2711</v>
      </c>
      <c r="B2555" s="101" t="s">
        <v>8910</v>
      </c>
      <c r="C2555" s="118" t="s">
        <v>8911</v>
      </c>
      <c r="D2555" s="53" t="s">
        <v>5462</v>
      </c>
      <c r="E2555" s="53" t="s">
        <v>5463</v>
      </c>
      <c r="F2555" s="101"/>
      <c r="G2555" s="101"/>
      <c r="H2555" s="101"/>
    </row>
    <row r="2556" spans="1:8" s="42" customFormat="1" ht="15" customHeight="1" x14ac:dyDescent="0.25">
      <c r="A2556" s="53" t="s">
        <v>2711</v>
      </c>
      <c r="B2556" s="101" t="s">
        <v>8912</v>
      </c>
      <c r="C2556" s="118" t="s">
        <v>8913</v>
      </c>
      <c r="D2556" s="53" t="s">
        <v>5462</v>
      </c>
      <c r="E2556" s="53" t="s">
        <v>5463</v>
      </c>
      <c r="F2556" s="101"/>
      <c r="G2556" s="101"/>
      <c r="H2556" s="101"/>
    </row>
    <row r="2557" spans="1:8" s="42" customFormat="1" ht="15" customHeight="1" x14ac:dyDescent="0.25">
      <c r="A2557" s="53" t="s">
        <v>2711</v>
      </c>
      <c r="B2557" s="101" t="s">
        <v>8914</v>
      </c>
      <c r="C2557" s="118" t="s">
        <v>8915</v>
      </c>
      <c r="D2557" s="53" t="s">
        <v>5462</v>
      </c>
      <c r="E2557" s="53" t="s">
        <v>5463</v>
      </c>
      <c r="F2557" s="101"/>
      <c r="G2557" s="101"/>
      <c r="H2557" s="101"/>
    </row>
    <row r="2558" spans="1:8" s="42" customFormat="1" ht="15" customHeight="1" x14ac:dyDescent="0.25">
      <c r="A2558" s="53" t="s">
        <v>2711</v>
      </c>
      <c r="B2558" s="101" t="s">
        <v>8916</v>
      </c>
      <c r="C2558" s="108" t="s">
        <v>8917</v>
      </c>
      <c r="D2558" s="53" t="s">
        <v>5462</v>
      </c>
      <c r="E2558" s="53" t="s">
        <v>5463</v>
      </c>
      <c r="F2558" s="101"/>
      <c r="G2558" s="101"/>
      <c r="H2558" s="101"/>
    </row>
    <row r="2559" spans="1:8" s="42" customFormat="1" ht="15" customHeight="1" x14ac:dyDescent="0.25">
      <c r="A2559" s="53" t="s">
        <v>2711</v>
      </c>
      <c r="B2559" s="101" t="s">
        <v>8918</v>
      </c>
      <c r="C2559" s="123" t="s">
        <v>8919</v>
      </c>
      <c r="D2559" s="53" t="s">
        <v>5462</v>
      </c>
      <c r="E2559" s="53" t="s">
        <v>5463</v>
      </c>
      <c r="F2559" s="101"/>
      <c r="G2559" s="101"/>
      <c r="H2559" s="101"/>
    </row>
    <row r="2560" spans="1:8" s="42" customFormat="1" ht="15" customHeight="1" x14ac:dyDescent="0.25">
      <c r="A2560" s="53" t="s">
        <v>2711</v>
      </c>
      <c r="B2560" s="101" t="s">
        <v>8920</v>
      </c>
      <c r="C2560" s="120" t="s">
        <v>8921</v>
      </c>
      <c r="D2560" s="53" t="s">
        <v>5462</v>
      </c>
      <c r="E2560" s="53" t="s">
        <v>5463</v>
      </c>
      <c r="F2560" s="101"/>
      <c r="G2560" s="101"/>
      <c r="H2560" s="101"/>
    </row>
    <row r="2561" spans="1:8" s="42" customFormat="1" ht="15" customHeight="1" x14ac:dyDescent="0.25">
      <c r="A2561" s="152" t="s">
        <v>2711</v>
      </c>
      <c r="B2561" s="163" t="s">
        <v>8423</v>
      </c>
      <c r="C2561" s="164" t="s">
        <v>8424</v>
      </c>
      <c r="D2561" s="152" t="s">
        <v>5462</v>
      </c>
      <c r="E2561" s="152" t="s">
        <v>5463</v>
      </c>
      <c r="F2561" s="163"/>
      <c r="G2561" s="163"/>
      <c r="H2561" s="163"/>
    </row>
    <row r="2562" spans="1:8" s="42" customFormat="1" ht="15" customHeight="1" x14ac:dyDescent="0.25">
      <c r="A2562" s="130" t="s">
        <v>2711</v>
      </c>
      <c r="B2562" s="138" t="s">
        <v>13770</v>
      </c>
      <c r="C2562" s="103" t="s">
        <v>13347</v>
      </c>
      <c r="D2562" s="103"/>
      <c r="E2562" s="103"/>
      <c r="F2562" s="103"/>
      <c r="G2562" s="103"/>
      <c r="H2562" s="103"/>
    </row>
    <row r="2563" spans="1:8" s="42" customFormat="1" ht="15" customHeight="1" x14ac:dyDescent="0.25">
      <c r="A2563" s="125" t="s">
        <v>2711</v>
      </c>
      <c r="B2563" s="185" t="s">
        <v>8427</v>
      </c>
      <c r="C2563" s="190" t="s">
        <v>8428</v>
      </c>
      <c r="D2563" s="125" t="s">
        <v>5462</v>
      </c>
      <c r="E2563" s="125" t="s">
        <v>5463</v>
      </c>
      <c r="F2563" s="185"/>
      <c r="G2563" s="185"/>
      <c r="H2563" s="185"/>
    </row>
    <row r="2564" spans="1:8" s="42" customFormat="1" ht="15" customHeight="1" x14ac:dyDescent="0.25">
      <c r="A2564" s="53" t="s">
        <v>2711</v>
      </c>
      <c r="B2564" s="101" t="s">
        <v>8429</v>
      </c>
      <c r="C2564" s="122" t="s">
        <v>8430</v>
      </c>
      <c r="D2564" s="53" t="s">
        <v>5462</v>
      </c>
      <c r="E2564" s="53" t="s">
        <v>5463</v>
      </c>
      <c r="F2564" s="101"/>
      <c r="G2564" s="101"/>
      <c r="H2564" s="101"/>
    </row>
    <row r="2565" spans="1:8" s="42" customFormat="1" ht="15" customHeight="1" x14ac:dyDescent="0.25">
      <c r="A2565" s="53" t="s">
        <v>2711</v>
      </c>
      <c r="B2565" s="101" t="s">
        <v>8431</v>
      </c>
      <c r="C2565" s="122" t="s">
        <v>8432</v>
      </c>
      <c r="D2565" s="53" t="s">
        <v>5462</v>
      </c>
      <c r="E2565" s="53" t="s">
        <v>5463</v>
      </c>
      <c r="F2565" s="101"/>
      <c r="G2565" s="101"/>
      <c r="H2565" s="101"/>
    </row>
    <row r="2566" spans="1:8" s="42" customFormat="1" ht="15" customHeight="1" x14ac:dyDescent="0.25">
      <c r="A2566" s="53" t="s">
        <v>2711</v>
      </c>
      <c r="B2566" s="101" t="s">
        <v>8433</v>
      </c>
      <c r="C2566" s="119" t="s">
        <v>8434</v>
      </c>
      <c r="D2566" s="53" t="s">
        <v>5462</v>
      </c>
      <c r="E2566" s="53" t="s">
        <v>5463</v>
      </c>
      <c r="F2566" s="101"/>
      <c r="G2566" s="101"/>
      <c r="H2566" s="101"/>
    </row>
    <row r="2567" spans="1:8" s="42" customFormat="1" ht="15" customHeight="1" x14ac:dyDescent="0.25">
      <c r="A2567" s="152" t="s">
        <v>2711</v>
      </c>
      <c r="B2567" s="163" t="s">
        <v>8567</v>
      </c>
      <c r="C2567" s="165" t="s">
        <v>8568</v>
      </c>
      <c r="D2567" s="152" t="s">
        <v>5462</v>
      </c>
      <c r="E2567" s="152" t="s">
        <v>5463</v>
      </c>
      <c r="F2567" s="163"/>
      <c r="G2567" s="163"/>
      <c r="H2567" s="163"/>
    </row>
    <row r="2568" spans="1:8" s="42" customFormat="1" ht="15" customHeight="1" x14ac:dyDescent="0.25">
      <c r="A2568" s="130" t="s">
        <v>2711</v>
      </c>
      <c r="B2568" s="138" t="s">
        <v>13775</v>
      </c>
      <c r="C2568" s="102" t="s">
        <v>13352</v>
      </c>
      <c r="D2568" s="103"/>
      <c r="E2568" s="103"/>
      <c r="F2568" s="103"/>
      <c r="G2568" s="103"/>
      <c r="H2568" s="103"/>
    </row>
    <row r="2569" spans="1:8" s="42" customFormat="1" ht="15" customHeight="1" x14ac:dyDescent="0.25">
      <c r="A2569" s="125" t="s">
        <v>2711</v>
      </c>
      <c r="B2569" s="185" t="s">
        <v>7000</v>
      </c>
      <c r="C2569" s="189" t="s">
        <v>7001</v>
      </c>
      <c r="D2569" s="125" t="s">
        <v>5462</v>
      </c>
      <c r="E2569" s="125" t="s">
        <v>5463</v>
      </c>
      <c r="F2569" s="185"/>
      <c r="G2569" s="185"/>
      <c r="H2569" s="185"/>
    </row>
    <row r="2570" spans="1:8" s="42" customFormat="1" ht="15" customHeight="1" x14ac:dyDescent="0.25">
      <c r="A2570" s="53" t="s">
        <v>2711</v>
      </c>
      <c r="B2570" s="101" t="s">
        <v>8569</v>
      </c>
      <c r="C2570" s="118" t="s">
        <v>8570</v>
      </c>
      <c r="D2570" s="53" t="s">
        <v>5462</v>
      </c>
      <c r="E2570" s="53" t="s">
        <v>5463</v>
      </c>
      <c r="F2570" s="101"/>
      <c r="G2570" s="101"/>
      <c r="H2570" s="101"/>
    </row>
    <row r="2571" spans="1:8" s="42" customFormat="1" ht="15" customHeight="1" x14ac:dyDescent="0.25">
      <c r="A2571" s="152" t="s">
        <v>2711</v>
      </c>
      <c r="B2571" s="163" t="s">
        <v>8798</v>
      </c>
      <c r="C2571" s="165" t="s">
        <v>8799</v>
      </c>
      <c r="D2571" s="152" t="s">
        <v>5462</v>
      </c>
      <c r="E2571" s="152" t="s">
        <v>5463</v>
      </c>
      <c r="F2571" s="163"/>
      <c r="G2571" s="163"/>
      <c r="H2571" s="163"/>
    </row>
    <row r="2572" spans="1:8" s="42" customFormat="1" ht="15" customHeight="1" x14ac:dyDescent="0.25">
      <c r="A2572" s="130" t="s">
        <v>2711</v>
      </c>
      <c r="B2572" s="138" t="s">
        <v>13781</v>
      </c>
      <c r="C2572" s="102" t="s">
        <v>13358</v>
      </c>
      <c r="D2572" s="103"/>
      <c r="E2572" s="103"/>
      <c r="F2572" s="103"/>
      <c r="G2572" s="103"/>
      <c r="H2572" s="103"/>
    </row>
    <row r="2573" spans="1:8" s="42" customFormat="1" ht="15" customHeight="1" x14ac:dyDescent="0.25">
      <c r="A2573" s="125" t="s">
        <v>2711</v>
      </c>
      <c r="B2573" s="185" t="s">
        <v>8800</v>
      </c>
      <c r="C2573" s="189" t="s">
        <v>8801</v>
      </c>
      <c r="D2573" s="125" t="s">
        <v>5462</v>
      </c>
      <c r="E2573" s="125" t="s">
        <v>5463</v>
      </c>
      <c r="F2573" s="185"/>
      <c r="G2573" s="185"/>
      <c r="H2573" s="185"/>
    </row>
    <row r="2574" spans="1:8" s="42" customFormat="1" ht="15" customHeight="1" x14ac:dyDescent="0.25">
      <c r="A2574" s="53" t="s">
        <v>2711</v>
      </c>
      <c r="B2574" s="101" t="s">
        <v>8802</v>
      </c>
      <c r="C2574" s="118" t="s">
        <v>8803</v>
      </c>
      <c r="D2574" s="53" t="s">
        <v>5462</v>
      </c>
      <c r="E2574" s="53" t="s">
        <v>5463</v>
      </c>
      <c r="F2574" s="101"/>
      <c r="G2574" s="101"/>
      <c r="H2574" s="101"/>
    </row>
    <row r="2575" spans="1:8" s="42" customFormat="1" ht="15" customHeight="1" x14ac:dyDescent="0.25">
      <c r="A2575" s="53" t="s">
        <v>2711</v>
      </c>
      <c r="B2575" s="101" t="s">
        <v>8804</v>
      </c>
      <c r="C2575" s="118" t="s">
        <v>8805</v>
      </c>
      <c r="D2575" s="53" t="s">
        <v>5462</v>
      </c>
      <c r="E2575" s="53" t="s">
        <v>5463</v>
      </c>
      <c r="F2575" s="101"/>
      <c r="G2575" s="101"/>
      <c r="H2575" s="101"/>
    </row>
    <row r="2576" spans="1:8" s="42" customFormat="1" ht="15" customHeight="1" x14ac:dyDescent="0.25">
      <c r="A2576" s="53" t="s">
        <v>2711</v>
      </c>
      <c r="B2576" s="101" t="s">
        <v>8806</v>
      </c>
      <c r="C2576" s="118" t="s">
        <v>8807</v>
      </c>
      <c r="D2576" s="53" t="s">
        <v>5462</v>
      </c>
      <c r="E2576" s="53" t="s">
        <v>5463</v>
      </c>
      <c r="F2576" s="101"/>
      <c r="G2576" s="101"/>
      <c r="H2576" s="101"/>
    </row>
    <row r="2577" spans="1:8" s="42" customFormat="1" ht="15" customHeight="1" x14ac:dyDescent="0.25">
      <c r="A2577" s="53" t="s">
        <v>2711</v>
      </c>
      <c r="B2577" s="101" t="s">
        <v>8808</v>
      </c>
      <c r="C2577" s="118" t="s">
        <v>8809</v>
      </c>
      <c r="D2577" s="53" t="s">
        <v>5462</v>
      </c>
      <c r="E2577" s="53" t="s">
        <v>5463</v>
      </c>
      <c r="F2577" s="101"/>
      <c r="G2577" s="101"/>
      <c r="H2577" s="101"/>
    </row>
    <row r="2578" spans="1:8" s="42" customFormat="1" ht="15" customHeight="1" x14ac:dyDescent="0.25">
      <c r="A2578" s="53" t="s">
        <v>2711</v>
      </c>
      <c r="B2578" s="101" t="s">
        <v>8810</v>
      </c>
      <c r="C2578" s="118" t="s">
        <v>8811</v>
      </c>
      <c r="D2578" s="53" t="s">
        <v>5462</v>
      </c>
      <c r="E2578" s="53" t="s">
        <v>5463</v>
      </c>
      <c r="F2578" s="101"/>
      <c r="G2578" s="101"/>
      <c r="H2578" s="101"/>
    </row>
    <row r="2579" spans="1:8" s="42" customFormat="1" ht="15" customHeight="1" x14ac:dyDescent="0.25">
      <c r="A2579" s="53" t="s">
        <v>2711</v>
      </c>
      <c r="B2579" s="101" t="s">
        <v>8812</v>
      </c>
      <c r="C2579" s="118" t="s">
        <v>8813</v>
      </c>
      <c r="D2579" s="53" t="s">
        <v>5462</v>
      </c>
      <c r="E2579" s="53" t="s">
        <v>5463</v>
      </c>
      <c r="F2579" s="101"/>
      <c r="G2579" s="101"/>
      <c r="H2579" s="101"/>
    </row>
    <row r="2580" spans="1:8" s="42" customFormat="1" ht="15" customHeight="1" x14ac:dyDescent="0.25">
      <c r="A2580" s="53" t="s">
        <v>2711</v>
      </c>
      <c r="B2580" s="101" t="s">
        <v>8814</v>
      </c>
      <c r="C2580" s="118" t="s">
        <v>8815</v>
      </c>
      <c r="D2580" s="53" t="s">
        <v>5462</v>
      </c>
      <c r="E2580" s="53" t="s">
        <v>5463</v>
      </c>
      <c r="F2580" s="101"/>
      <c r="G2580" s="101"/>
      <c r="H2580" s="101"/>
    </row>
    <row r="2581" spans="1:8" s="42" customFormat="1" ht="15" customHeight="1" x14ac:dyDescent="0.25">
      <c r="A2581" s="53" t="s">
        <v>2711</v>
      </c>
      <c r="B2581" s="101" t="s">
        <v>8816</v>
      </c>
      <c r="C2581" s="118" t="s">
        <v>8817</v>
      </c>
      <c r="D2581" s="53" t="s">
        <v>5462</v>
      </c>
      <c r="E2581" s="53" t="s">
        <v>5463</v>
      </c>
      <c r="F2581" s="101"/>
      <c r="G2581" s="101"/>
      <c r="H2581" s="101"/>
    </row>
    <row r="2582" spans="1:8" s="42" customFormat="1" ht="15" customHeight="1" x14ac:dyDescent="0.25">
      <c r="A2582" s="53" t="s">
        <v>2711</v>
      </c>
      <c r="B2582" s="101" t="s">
        <v>8818</v>
      </c>
      <c r="C2582" s="118" t="s">
        <v>8819</v>
      </c>
      <c r="D2582" s="53" t="s">
        <v>5462</v>
      </c>
      <c r="E2582" s="53" t="s">
        <v>5463</v>
      </c>
      <c r="F2582" s="101"/>
      <c r="G2582" s="101"/>
      <c r="H2582" s="101"/>
    </row>
    <row r="2583" spans="1:8" s="42" customFormat="1" ht="15" customHeight="1" x14ac:dyDescent="0.25">
      <c r="A2583" s="53" t="s">
        <v>2711</v>
      </c>
      <c r="B2583" s="101" t="s">
        <v>8820</v>
      </c>
      <c r="C2583" s="119" t="s">
        <v>8821</v>
      </c>
      <c r="D2583" s="53" t="s">
        <v>5462</v>
      </c>
      <c r="E2583" s="53" t="s">
        <v>5463</v>
      </c>
      <c r="F2583" s="101"/>
      <c r="G2583" s="101"/>
      <c r="H2583" s="101"/>
    </row>
    <row r="2584" spans="1:8" s="42" customFormat="1" ht="15" customHeight="1" x14ac:dyDescent="0.25">
      <c r="A2584" s="53" t="s">
        <v>2711</v>
      </c>
      <c r="B2584" s="101" t="s">
        <v>8822</v>
      </c>
      <c r="C2584" s="118" t="s">
        <v>8823</v>
      </c>
      <c r="D2584" s="53" t="s">
        <v>5462</v>
      </c>
      <c r="E2584" s="53" t="s">
        <v>5463</v>
      </c>
      <c r="F2584" s="101"/>
      <c r="G2584" s="101"/>
      <c r="H2584" s="101"/>
    </row>
    <row r="2585" spans="1:8" s="42" customFormat="1" ht="15" customHeight="1" x14ac:dyDescent="0.25">
      <c r="A2585" s="53" t="s">
        <v>2711</v>
      </c>
      <c r="B2585" s="101" t="s">
        <v>8824</v>
      </c>
      <c r="C2585" s="118" t="s">
        <v>8825</v>
      </c>
      <c r="D2585" s="53" t="s">
        <v>5462</v>
      </c>
      <c r="E2585" s="53" t="s">
        <v>5463</v>
      </c>
      <c r="F2585" s="101"/>
      <c r="G2585" s="101"/>
      <c r="H2585" s="101"/>
    </row>
    <row r="2586" spans="1:8" ht="15" customHeight="1" x14ac:dyDescent="0.25">
      <c r="A2586" s="53" t="s">
        <v>2711</v>
      </c>
      <c r="B2586" s="101" t="s">
        <v>8826</v>
      </c>
      <c r="C2586" s="118" t="s">
        <v>8827</v>
      </c>
      <c r="D2586" s="53" t="s">
        <v>5462</v>
      </c>
      <c r="E2586" s="53" t="s">
        <v>5463</v>
      </c>
      <c r="F2586" s="101"/>
      <c r="G2586" s="101"/>
      <c r="H2586" s="101"/>
    </row>
    <row r="2587" spans="1:8" ht="15" customHeight="1" x14ac:dyDescent="0.25">
      <c r="A2587" s="53" t="s">
        <v>2711</v>
      </c>
      <c r="B2587" s="101" t="s">
        <v>8922</v>
      </c>
      <c r="C2587" s="120" t="s">
        <v>8923</v>
      </c>
      <c r="D2587" s="53" t="s">
        <v>5462</v>
      </c>
      <c r="E2587" s="53" t="s">
        <v>5463</v>
      </c>
      <c r="F2587" s="101"/>
      <c r="G2587" s="101"/>
      <c r="H2587" s="101"/>
    </row>
    <row r="2588" spans="1:8" ht="15" customHeight="1" x14ac:dyDescent="0.25">
      <c r="A2588" s="53" t="s">
        <v>2711</v>
      </c>
      <c r="B2588" s="101" t="s">
        <v>8924</v>
      </c>
      <c r="C2588" s="121" t="s">
        <v>8925</v>
      </c>
      <c r="D2588" s="53" t="s">
        <v>5462</v>
      </c>
      <c r="E2588" s="53" t="s">
        <v>5463</v>
      </c>
      <c r="F2588" s="101"/>
      <c r="G2588" s="101"/>
      <c r="H2588" s="101"/>
    </row>
    <row r="2589" spans="1:8" ht="15" customHeight="1" x14ac:dyDescent="0.25">
      <c r="A2589" s="53" t="s">
        <v>2711</v>
      </c>
      <c r="B2589" s="101" t="s">
        <v>8926</v>
      </c>
      <c r="C2589" s="121" t="s">
        <v>8927</v>
      </c>
      <c r="D2589" s="53" t="s">
        <v>5462</v>
      </c>
      <c r="E2589" s="53" t="s">
        <v>5463</v>
      </c>
      <c r="F2589" s="101"/>
      <c r="G2589" s="101"/>
      <c r="H2589" s="101"/>
    </row>
    <row r="2590" spans="1:8" s="42" customFormat="1" ht="15" customHeight="1" x14ac:dyDescent="0.25">
      <c r="A2590" s="53" t="s">
        <v>2711</v>
      </c>
      <c r="B2590" s="101" t="s">
        <v>8928</v>
      </c>
      <c r="C2590" s="121" t="s">
        <v>8929</v>
      </c>
      <c r="D2590" s="53" t="s">
        <v>5462</v>
      </c>
      <c r="E2590" s="53" t="s">
        <v>5463</v>
      </c>
      <c r="F2590" s="101"/>
      <c r="G2590" s="101"/>
      <c r="H2590" s="101"/>
    </row>
    <row r="2591" spans="1:8" s="42" customFormat="1" ht="15" customHeight="1" x14ac:dyDescent="0.25">
      <c r="A2591" s="53" t="s">
        <v>2711</v>
      </c>
      <c r="B2591" s="101" t="s">
        <v>8930</v>
      </c>
      <c r="C2591" s="121" t="s">
        <v>8931</v>
      </c>
      <c r="D2591" s="53" t="s">
        <v>5462</v>
      </c>
      <c r="E2591" s="53" t="s">
        <v>5463</v>
      </c>
      <c r="F2591" s="101"/>
      <c r="G2591" s="101"/>
      <c r="H2591" s="101"/>
    </row>
    <row r="2592" spans="1:8" s="42" customFormat="1" ht="15" customHeight="1" x14ac:dyDescent="0.25">
      <c r="A2592" s="53" t="s">
        <v>2711</v>
      </c>
      <c r="B2592" s="101" t="s">
        <v>8932</v>
      </c>
      <c r="C2592" s="121" t="s">
        <v>8933</v>
      </c>
      <c r="D2592" s="53" t="s">
        <v>5462</v>
      </c>
      <c r="E2592" s="53" t="s">
        <v>5463</v>
      </c>
      <c r="F2592" s="101"/>
      <c r="G2592" s="101"/>
      <c r="H2592" s="101"/>
    </row>
    <row r="2593" spans="1:8" s="211" customFormat="1" ht="15" customHeight="1" x14ac:dyDescent="0.25">
      <c r="A2593" s="53" t="s">
        <v>2711</v>
      </c>
      <c r="B2593" s="101" t="s">
        <v>8934</v>
      </c>
      <c r="C2593" s="121" t="s">
        <v>8935</v>
      </c>
      <c r="D2593" s="53" t="s">
        <v>5462</v>
      </c>
      <c r="E2593" s="53" t="s">
        <v>5463</v>
      </c>
      <c r="F2593" s="101"/>
      <c r="G2593" s="101"/>
      <c r="H2593" s="101"/>
    </row>
    <row r="2594" spans="1:8" s="42" customFormat="1" ht="15" customHeight="1" x14ac:dyDescent="0.25">
      <c r="A2594" s="53" t="s">
        <v>2711</v>
      </c>
      <c r="B2594" s="101" t="s">
        <v>8936</v>
      </c>
      <c r="C2594" s="121" t="s">
        <v>8937</v>
      </c>
      <c r="D2594" s="53" t="s">
        <v>5462</v>
      </c>
      <c r="E2594" s="53" t="s">
        <v>5463</v>
      </c>
      <c r="F2594" s="101"/>
      <c r="G2594" s="101"/>
      <c r="H2594" s="101"/>
    </row>
    <row r="2595" spans="1:8" s="42" customFormat="1" ht="15" customHeight="1" x14ac:dyDescent="0.25">
      <c r="A2595" s="53" t="s">
        <v>2711</v>
      </c>
      <c r="B2595" s="101" t="s">
        <v>8938</v>
      </c>
      <c r="C2595" s="118" t="s">
        <v>8939</v>
      </c>
      <c r="D2595" s="53" t="s">
        <v>5462</v>
      </c>
      <c r="E2595" s="53" t="s">
        <v>5463</v>
      </c>
      <c r="F2595" s="101"/>
      <c r="G2595" s="101"/>
      <c r="H2595" s="101"/>
    </row>
    <row r="2596" spans="1:8" s="42" customFormat="1" ht="15" customHeight="1" x14ac:dyDescent="0.25">
      <c r="A2596" s="53" t="s">
        <v>2711</v>
      </c>
      <c r="B2596" s="101" t="s">
        <v>8940</v>
      </c>
      <c r="C2596" s="118" t="s">
        <v>8941</v>
      </c>
      <c r="D2596" s="53" t="s">
        <v>5462</v>
      </c>
      <c r="E2596" s="53" t="s">
        <v>5463</v>
      </c>
      <c r="F2596" s="101"/>
      <c r="G2596" s="101"/>
      <c r="H2596" s="101"/>
    </row>
    <row r="2597" spans="1:8" s="42" customFormat="1" ht="15" customHeight="1" x14ac:dyDescent="0.25">
      <c r="A2597" s="53" t="s">
        <v>2711</v>
      </c>
      <c r="B2597" s="101" t="s">
        <v>8942</v>
      </c>
      <c r="C2597" s="118" t="s">
        <v>8943</v>
      </c>
      <c r="D2597" s="53" t="s">
        <v>5462</v>
      </c>
      <c r="E2597" s="53" t="s">
        <v>5463</v>
      </c>
      <c r="F2597" s="101"/>
      <c r="G2597" s="101"/>
      <c r="H2597" s="101"/>
    </row>
    <row r="2598" spans="1:8" s="42" customFormat="1" ht="15" customHeight="1" x14ac:dyDescent="0.25">
      <c r="A2598" s="53" t="s">
        <v>2711</v>
      </c>
      <c r="B2598" s="101" t="s">
        <v>8944</v>
      </c>
      <c r="C2598" s="118" t="s">
        <v>8945</v>
      </c>
      <c r="D2598" s="53" t="s">
        <v>5462</v>
      </c>
      <c r="E2598" s="53" t="s">
        <v>5463</v>
      </c>
      <c r="F2598" s="101"/>
      <c r="G2598" s="101"/>
      <c r="H2598" s="101"/>
    </row>
    <row r="2599" spans="1:8" s="42" customFormat="1" ht="15" customHeight="1" x14ac:dyDescent="0.25">
      <c r="A2599" s="53" t="s">
        <v>2711</v>
      </c>
      <c r="B2599" s="101" t="s">
        <v>8946</v>
      </c>
      <c r="C2599" s="118" t="s">
        <v>8947</v>
      </c>
      <c r="D2599" s="53" t="s">
        <v>5462</v>
      </c>
      <c r="E2599" s="53" t="s">
        <v>5463</v>
      </c>
      <c r="F2599" s="101"/>
      <c r="G2599" s="101"/>
      <c r="H2599" s="101"/>
    </row>
    <row r="2600" spans="1:8" s="42" customFormat="1" ht="15" customHeight="1" x14ac:dyDescent="0.25">
      <c r="A2600" s="53" t="s">
        <v>2711</v>
      </c>
      <c r="B2600" s="101" t="s">
        <v>8948</v>
      </c>
      <c r="C2600" s="118" t="s">
        <v>8949</v>
      </c>
      <c r="D2600" s="53" t="s">
        <v>5462</v>
      </c>
      <c r="E2600" s="53" t="s">
        <v>5463</v>
      </c>
      <c r="F2600" s="101"/>
      <c r="G2600" s="101"/>
      <c r="H2600" s="101"/>
    </row>
    <row r="2601" spans="1:8" s="211" customFormat="1" ht="15" customHeight="1" x14ac:dyDescent="0.25">
      <c r="A2601" s="53" t="s">
        <v>2711</v>
      </c>
      <c r="B2601" s="101" t="s">
        <v>8950</v>
      </c>
      <c r="C2601" s="118" t="s">
        <v>8951</v>
      </c>
      <c r="D2601" s="53" t="s">
        <v>5462</v>
      </c>
      <c r="E2601" s="53" t="s">
        <v>5463</v>
      </c>
      <c r="F2601" s="101"/>
      <c r="G2601" s="101"/>
      <c r="H2601" s="101"/>
    </row>
    <row r="2602" spans="1:8" s="42" customFormat="1" ht="15" customHeight="1" x14ac:dyDescent="0.25">
      <c r="A2602" s="53" t="s">
        <v>2711</v>
      </c>
      <c r="B2602" s="101" t="s">
        <v>8952</v>
      </c>
      <c r="C2602" s="118" t="s">
        <v>8953</v>
      </c>
      <c r="D2602" s="53" t="s">
        <v>5462</v>
      </c>
      <c r="E2602" s="53" t="s">
        <v>5463</v>
      </c>
      <c r="F2602" s="101"/>
      <c r="G2602" s="101"/>
      <c r="H2602" s="101"/>
    </row>
    <row r="2603" spans="1:8" s="42" customFormat="1" ht="15" customHeight="1" x14ac:dyDescent="0.25">
      <c r="A2603" s="53" t="s">
        <v>2711</v>
      </c>
      <c r="B2603" s="101" t="s">
        <v>8954</v>
      </c>
      <c r="C2603" s="118" t="s">
        <v>8955</v>
      </c>
      <c r="D2603" s="53" t="s">
        <v>5462</v>
      </c>
      <c r="E2603" s="53" t="s">
        <v>5463</v>
      </c>
      <c r="F2603" s="101"/>
      <c r="G2603" s="101"/>
      <c r="H2603" s="101"/>
    </row>
    <row r="2604" spans="1:8" s="42" customFormat="1" ht="15" customHeight="1" x14ac:dyDescent="0.25">
      <c r="A2604" s="53" t="s">
        <v>2711</v>
      </c>
      <c r="B2604" s="101" t="s">
        <v>8956</v>
      </c>
      <c r="C2604" s="118" t="s">
        <v>8957</v>
      </c>
      <c r="D2604" s="53" t="s">
        <v>5462</v>
      </c>
      <c r="E2604" s="53" t="s">
        <v>5463</v>
      </c>
      <c r="F2604" s="101"/>
      <c r="G2604" s="101"/>
      <c r="H2604" s="101"/>
    </row>
    <row r="2605" spans="1:8" s="42" customFormat="1" ht="15" customHeight="1" x14ac:dyDescent="0.25">
      <c r="A2605" s="53" t="s">
        <v>2711</v>
      </c>
      <c r="B2605" s="101" t="s">
        <v>8958</v>
      </c>
      <c r="C2605" s="121" t="s">
        <v>8959</v>
      </c>
      <c r="D2605" s="53" t="s">
        <v>5462</v>
      </c>
      <c r="E2605" s="53" t="s">
        <v>5463</v>
      </c>
      <c r="F2605" s="101"/>
      <c r="G2605" s="101"/>
      <c r="H2605" s="101"/>
    </row>
    <row r="2606" spans="1:8" s="42" customFormat="1" ht="15" customHeight="1" x14ac:dyDescent="0.25">
      <c r="A2606" s="53" t="s">
        <v>2711</v>
      </c>
      <c r="B2606" s="101" t="s">
        <v>8960</v>
      </c>
      <c r="C2606" s="118" t="s">
        <v>8961</v>
      </c>
      <c r="D2606" s="53" t="s">
        <v>5462</v>
      </c>
      <c r="E2606" s="53" t="s">
        <v>5463</v>
      </c>
      <c r="F2606" s="101"/>
      <c r="G2606" s="101"/>
      <c r="H2606" s="101"/>
    </row>
    <row r="2607" spans="1:8" s="42" customFormat="1" ht="15" customHeight="1" x14ac:dyDescent="0.25">
      <c r="A2607" s="53" t="s">
        <v>2711</v>
      </c>
      <c r="B2607" s="101" t="s">
        <v>8962</v>
      </c>
      <c r="C2607" s="118" t="s">
        <v>8963</v>
      </c>
      <c r="D2607" s="53" t="s">
        <v>5462</v>
      </c>
      <c r="E2607" s="53" t="s">
        <v>5463</v>
      </c>
      <c r="F2607" s="101"/>
      <c r="G2607" s="101"/>
      <c r="H2607" s="101"/>
    </row>
    <row r="2608" spans="1:8" s="42" customFormat="1" ht="15" customHeight="1" x14ac:dyDescent="0.25">
      <c r="A2608" s="53" t="s">
        <v>2711</v>
      </c>
      <c r="B2608" s="101" t="s">
        <v>8964</v>
      </c>
      <c r="C2608" s="118" t="s">
        <v>8965</v>
      </c>
      <c r="D2608" s="53" t="s">
        <v>5462</v>
      </c>
      <c r="E2608" s="53" t="s">
        <v>5463</v>
      </c>
      <c r="F2608" s="101"/>
      <c r="G2608" s="101"/>
      <c r="H2608" s="101"/>
    </row>
    <row r="2609" spans="1:8" s="211" customFormat="1" ht="15" customHeight="1" x14ac:dyDescent="0.25">
      <c r="A2609" s="53" t="s">
        <v>2711</v>
      </c>
      <c r="B2609" s="101" t="s">
        <v>8966</v>
      </c>
      <c r="C2609" s="118" t="s">
        <v>8967</v>
      </c>
      <c r="D2609" s="53" t="s">
        <v>5462</v>
      </c>
      <c r="E2609" s="53" t="s">
        <v>5463</v>
      </c>
      <c r="F2609" s="101"/>
      <c r="G2609" s="101"/>
      <c r="H2609" s="101"/>
    </row>
    <row r="2610" spans="1:8" s="42" customFormat="1" ht="15" customHeight="1" x14ac:dyDescent="0.25">
      <c r="A2610" s="53" t="s">
        <v>2711</v>
      </c>
      <c r="B2610" s="101" t="s">
        <v>8968</v>
      </c>
      <c r="C2610" s="118" t="s">
        <v>8969</v>
      </c>
      <c r="D2610" s="53" t="s">
        <v>5462</v>
      </c>
      <c r="E2610" s="53" t="s">
        <v>5463</v>
      </c>
      <c r="F2610" s="101"/>
      <c r="G2610" s="101"/>
      <c r="H2610" s="101"/>
    </row>
    <row r="2611" spans="1:8" s="42" customFormat="1" ht="15" customHeight="1" x14ac:dyDescent="0.25">
      <c r="A2611" s="53" t="s">
        <v>2711</v>
      </c>
      <c r="B2611" s="101" t="s">
        <v>8970</v>
      </c>
      <c r="C2611" s="118" t="s">
        <v>8971</v>
      </c>
      <c r="D2611" s="53" t="s">
        <v>5462</v>
      </c>
      <c r="E2611" s="53" t="s">
        <v>5463</v>
      </c>
      <c r="F2611" s="101"/>
      <c r="G2611" s="101"/>
      <c r="H2611" s="101"/>
    </row>
    <row r="2612" spans="1:8" s="42" customFormat="1" ht="15" customHeight="1" x14ac:dyDescent="0.25">
      <c r="A2612" s="53" t="s">
        <v>2711</v>
      </c>
      <c r="B2612" s="101" t="s">
        <v>8972</v>
      </c>
      <c r="C2612" s="118" t="s">
        <v>8973</v>
      </c>
      <c r="D2612" s="53" t="s">
        <v>5462</v>
      </c>
      <c r="E2612" s="53" t="s">
        <v>5463</v>
      </c>
      <c r="F2612" s="101"/>
      <c r="G2612" s="101"/>
      <c r="H2612" s="101"/>
    </row>
    <row r="2613" spans="1:8" s="42" customFormat="1" ht="15" customHeight="1" x14ac:dyDescent="0.25">
      <c r="A2613" s="53" t="s">
        <v>2711</v>
      </c>
      <c r="B2613" s="101" t="s">
        <v>8974</v>
      </c>
      <c r="C2613" s="118" t="s">
        <v>8975</v>
      </c>
      <c r="D2613" s="53" t="s">
        <v>5462</v>
      </c>
      <c r="E2613" s="53" t="s">
        <v>5463</v>
      </c>
      <c r="F2613" s="101"/>
      <c r="G2613" s="101"/>
      <c r="H2613" s="101"/>
    </row>
    <row r="2614" spans="1:8" s="42" customFormat="1" ht="15" customHeight="1" x14ac:dyDescent="0.25">
      <c r="A2614" s="53" t="s">
        <v>2711</v>
      </c>
      <c r="B2614" s="101" t="s">
        <v>8976</v>
      </c>
      <c r="C2614" s="118" t="s">
        <v>8977</v>
      </c>
      <c r="D2614" s="53" t="s">
        <v>5462</v>
      </c>
      <c r="E2614" s="53" t="s">
        <v>5463</v>
      </c>
      <c r="F2614" s="101"/>
      <c r="G2614" s="101"/>
      <c r="H2614" s="101"/>
    </row>
    <row r="2615" spans="1:8" s="42" customFormat="1" ht="15" customHeight="1" x14ac:dyDescent="0.25">
      <c r="A2615" s="53" t="s">
        <v>2711</v>
      </c>
      <c r="B2615" s="101" t="s">
        <v>8978</v>
      </c>
      <c r="C2615" s="118" t="s">
        <v>8979</v>
      </c>
      <c r="D2615" s="53" t="s">
        <v>5462</v>
      </c>
      <c r="E2615" s="53" t="s">
        <v>5463</v>
      </c>
      <c r="F2615" s="101"/>
      <c r="G2615" s="101"/>
      <c r="H2615" s="101"/>
    </row>
    <row r="2616" spans="1:8" s="42" customFormat="1" ht="15" customHeight="1" x14ac:dyDescent="0.25">
      <c r="A2616" s="53" t="s">
        <v>2711</v>
      </c>
      <c r="B2616" s="101" t="s">
        <v>8980</v>
      </c>
      <c r="C2616" s="108" t="s">
        <v>8981</v>
      </c>
      <c r="D2616" s="53" t="s">
        <v>5462</v>
      </c>
      <c r="E2616" s="53" t="s">
        <v>5463</v>
      </c>
      <c r="F2616" s="101"/>
      <c r="G2616" s="101"/>
      <c r="H2616" s="101"/>
    </row>
    <row r="2617" spans="1:8" s="42" customFormat="1" ht="15" customHeight="1" x14ac:dyDescent="0.25">
      <c r="A2617" s="53" t="s">
        <v>2711</v>
      </c>
      <c r="B2617" s="101" t="s">
        <v>8982</v>
      </c>
      <c r="C2617" s="123" t="s">
        <v>8983</v>
      </c>
      <c r="D2617" s="53" t="s">
        <v>5462</v>
      </c>
      <c r="E2617" s="53" t="s">
        <v>5463</v>
      </c>
      <c r="F2617" s="101"/>
      <c r="G2617" s="101"/>
      <c r="H2617" s="101"/>
    </row>
    <row r="2618" spans="1:8" s="42" customFormat="1" ht="15" customHeight="1" x14ac:dyDescent="0.25">
      <c r="A2618" s="53" t="s">
        <v>2711</v>
      </c>
      <c r="B2618" s="101" t="s">
        <v>8984</v>
      </c>
      <c r="C2618" s="120" t="s">
        <v>8985</v>
      </c>
      <c r="D2618" s="53" t="s">
        <v>5462</v>
      </c>
      <c r="E2618" s="53" t="s">
        <v>5463</v>
      </c>
      <c r="F2618" s="101"/>
      <c r="G2618" s="101"/>
      <c r="H2618" s="101"/>
    </row>
    <row r="2619" spans="1:8" s="42" customFormat="1" ht="15" customHeight="1" x14ac:dyDescent="0.25">
      <c r="A2619" s="152" t="s">
        <v>2711</v>
      </c>
      <c r="B2619" s="163" t="s">
        <v>8423</v>
      </c>
      <c r="C2619" s="164" t="s">
        <v>8424</v>
      </c>
      <c r="D2619" s="152" t="s">
        <v>5462</v>
      </c>
      <c r="E2619" s="152" t="s">
        <v>5463</v>
      </c>
      <c r="F2619" s="163"/>
      <c r="G2619" s="163"/>
      <c r="H2619" s="163"/>
    </row>
    <row r="2620" spans="1:8" s="42" customFormat="1" ht="15" customHeight="1" x14ac:dyDescent="0.25">
      <c r="A2620" s="130" t="s">
        <v>2711</v>
      </c>
      <c r="B2620" s="138" t="s">
        <v>13770</v>
      </c>
      <c r="C2620" s="103" t="s">
        <v>13347</v>
      </c>
      <c r="D2620" s="103"/>
      <c r="E2620" s="103"/>
      <c r="F2620" s="103"/>
      <c r="G2620" s="103"/>
      <c r="H2620" s="103"/>
    </row>
    <row r="2621" spans="1:8" s="211" customFormat="1" ht="15" customHeight="1" x14ac:dyDescent="0.25">
      <c r="A2621" s="125" t="s">
        <v>2711</v>
      </c>
      <c r="B2621" s="185" t="s">
        <v>8427</v>
      </c>
      <c r="C2621" s="189" t="s">
        <v>8428</v>
      </c>
      <c r="D2621" s="125" t="s">
        <v>5462</v>
      </c>
      <c r="E2621" s="125" t="s">
        <v>5463</v>
      </c>
      <c r="F2621" s="185"/>
      <c r="G2621" s="185"/>
      <c r="H2621" s="185"/>
    </row>
    <row r="2622" spans="1:8" s="42" customFormat="1" ht="15" customHeight="1" x14ac:dyDescent="0.25">
      <c r="A2622" s="53" t="s">
        <v>2711</v>
      </c>
      <c r="B2622" s="101" t="s">
        <v>8429</v>
      </c>
      <c r="C2622" s="119" t="s">
        <v>8430</v>
      </c>
      <c r="D2622" s="53" t="s">
        <v>5462</v>
      </c>
      <c r="E2622" s="53" t="s">
        <v>5463</v>
      </c>
      <c r="F2622" s="101"/>
      <c r="G2622" s="101"/>
      <c r="H2622" s="101"/>
    </row>
    <row r="2623" spans="1:8" s="42" customFormat="1" ht="15" customHeight="1" x14ac:dyDescent="0.25">
      <c r="A2623" s="53" t="s">
        <v>2711</v>
      </c>
      <c r="B2623" s="101" t="s">
        <v>8431</v>
      </c>
      <c r="C2623" s="119" t="s">
        <v>8432</v>
      </c>
      <c r="D2623" s="53" t="s">
        <v>5462</v>
      </c>
      <c r="E2623" s="53" t="s">
        <v>5463</v>
      </c>
      <c r="F2623" s="101"/>
      <c r="G2623" s="101"/>
      <c r="H2623" s="101"/>
    </row>
    <row r="2624" spans="1:8" s="42" customFormat="1" ht="15" customHeight="1" x14ac:dyDescent="0.25">
      <c r="A2624" s="53" t="s">
        <v>2711</v>
      </c>
      <c r="B2624" s="101" t="s">
        <v>8433</v>
      </c>
      <c r="C2624" s="118" t="s">
        <v>8434</v>
      </c>
      <c r="D2624" s="53" t="s">
        <v>5462</v>
      </c>
      <c r="E2624" s="53" t="s">
        <v>5463</v>
      </c>
      <c r="F2624" s="101"/>
      <c r="G2624" s="101"/>
      <c r="H2624" s="101"/>
    </row>
    <row r="2625" spans="1:8" s="42" customFormat="1" ht="15" customHeight="1" x14ac:dyDescent="0.25">
      <c r="A2625" s="152" t="s">
        <v>2711</v>
      </c>
      <c r="B2625" s="163" t="s">
        <v>8675</v>
      </c>
      <c r="C2625" s="164" t="s">
        <v>8676</v>
      </c>
      <c r="D2625" s="152" t="s">
        <v>5462</v>
      </c>
      <c r="E2625" s="152" t="s">
        <v>5463</v>
      </c>
      <c r="F2625" s="163"/>
      <c r="G2625" s="163"/>
      <c r="H2625" s="163"/>
    </row>
    <row r="2626" spans="1:8" s="42" customFormat="1" ht="15" customHeight="1" x14ac:dyDescent="0.25">
      <c r="A2626" s="130" t="s">
        <v>2711</v>
      </c>
      <c r="B2626" s="138" t="s">
        <v>13778</v>
      </c>
      <c r="C2626" s="103" t="s">
        <v>13355</v>
      </c>
      <c r="D2626" s="103"/>
      <c r="E2626" s="103"/>
      <c r="F2626" s="103"/>
      <c r="G2626" s="103"/>
      <c r="H2626" s="103"/>
    </row>
    <row r="2627" spans="1:8" s="42" customFormat="1" ht="15" customHeight="1" x14ac:dyDescent="0.25">
      <c r="A2627" s="179" t="s">
        <v>2711</v>
      </c>
      <c r="B2627" s="192" t="s">
        <v>8798</v>
      </c>
      <c r="C2627" s="193" t="s">
        <v>8799</v>
      </c>
      <c r="D2627" s="179" t="s">
        <v>5462</v>
      </c>
      <c r="E2627" s="179" t="s">
        <v>5463</v>
      </c>
      <c r="F2627" s="192"/>
      <c r="G2627" s="192"/>
      <c r="H2627" s="192"/>
    </row>
    <row r="2628" spans="1:8" s="42" customFormat="1" ht="15" customHeight="1" x14ac:dyDescent="0.25">
      <c r="A2628" s="130" t="s">
        <v>2711</v>
      </c>
      <c r="B2628" s="138" t="s">
        <v>13781</v>
      </c>
      <c r="C2628" s="103" t="s">
        <v>13358</v>
      </c>
      <c r="D2628" s="103"/>
      <c r="E2628" s="103"/>
      <c r="F2628" s="103"/>
      <c r="G2628" s="103"/>
      <c r="H2628" s="103"/>
    </row>
    <row r="2629" spans="1:8" s="42" customFormat="1" ht="15" customHeight="1" x14ac:dyDescent="0.25">
      <c r="A2629" s="125" t="s">
        <v>2711</v>
      </c>
      <c r="B2629" s="185" t="s">
        <v>8800</v>
      </c>
      <c r="C2629" s="190" t="s">
        <v>8801</v>
      </c>
      <c r="D2629" s="125" t="s">
        <v>5462</v>
      </c>
      <c r="E2629" s="125" t="s">
        <v>5463</v>
      </c>
      <c r="F2629" s="185"/>
      <c r="G2629" s="185"/>
      <c r="H2629" s="185"/>
    </row>
    <row r="2630" spans="1:8" s="42" customFormat="1" ht="15" customHeight="1" x14ac:dyDescent="0.25">
      <c r="A2630" s="53" t="s">
        <v>2711</v>
      </c>
      <c r="B2630" s="101" t="s">
        <v>8802</v>
      </c>
      <c r="C2630" s="119" t="s">
        <v>8803</v>
      </c>
      <c r="D2630" s="53" t="s">
        <v>5462</v>
      </c>
      <c r="E2630" s="53" t="s">
        <v>5463</v>
      </c>
      <c r="F2630" s="101"/>
      <c r="G2630" s="101"/>
      <c r="H2630" s="101"/>
    </row>
    <row r="2631" spans="1:8" s="42" customFormat="1" ht="15" customHeight="1" x14ac:dyDescent="0.25">
      <c r="A2631" s="53" t="s">
        <v>2711</v>
      </c>
      <c r="B2631" s="101" t="s">
        <v>8804</v>
      </c>
      <c r="C2631" s="119" t="s">
        <v>8805</v>
      </c>
      <c r="D2631" s="53" t="s">
        <v>5462</v>
      </c>
      <c r="E2631" s="53" t="s">
        <v>5463</v>
      </c>
      <c r="F2631" s="101"/>
      <c r="G2631" s="101"/>
      <c r="H2631" s="101"/>
    </row>
    <row r="2632" spans="1:8" s="42" customFormat="1" ht="15" customHeight="1" x14ac:dyDescent="0.25">
      <c r="A2632" s="53" t="s">
        <v>2711</v>
      </c>
      <c r="B2632" s="101" t="s">
        <v>8806</v>
      </c>
      <c r="C2632" s="119" t="s">
        <v>8807</v>
      </c>
      <c r="D2632" s="53" t="s">
        <v>5462</v>
      </c>
      <c r="E2632" s="53" t="s">
        <v>5463</v>
      </c>
      <c r="F2632" s="101"/>
      <c r="G2632" s="101"/>
      <c r="H2632" s="101"/>
    </row>
    <row r="2633" spans="1:8" s="42" customFormat="1" ht="15" customHeight="1" x14ac:dyDescent="0.25">
      <c r="A2633" s="53" t="s">
        <v>2711</v>
      </c>
      <c r="B2633" s="101" t="s">
        <v>8808</v>
      </c>
      <c r="C2633" s="119" t="s">
        <v>8809</v>
      </c>
      <c r="D2633" s="53" t="s">
        <v>5462</v>
      </c>
      <c r="E2633" s="53" t="s">
        <v>5463</v>
      </c>
      <c r="F2633" s="101"/>
      <c r="G2633" s="101"/>
      <c r="H2633" s="101"/>
    </row>
    <row r="2634" spans="1:8" s="42" customFormat="1" ht="15" customHeight="1" x14ac:dyDescent="0.25">
      <c r="A2634" s="53" t="s">
        <v>2711</v>
      </c>
      <c r="B2634" s="101" t="s">
        <v>8810</v>
      </c>
      <c r="C2634" s="119" t="s">
        <v>8811</v>
      </c>
      <c r="D2634" s="53" t="s">
        <v>5462</v>
      </c>
      <c r="E2634" s="53" t="s">
        <v>5463</v>
      </c>
      <c r="F2634" s="101"/>
      <c r="G2634" s="101"/>
      <c r="H2634" s="101"/>
    </row>
    <row r="2635" spans="1:8" s="42" customFormat="1" ht="15" customHeight="1" x14ac:dyDescent="0.25">
      <c r="A2635" s="53" t="s">
        <v>2711</v>
      </c>
      <c r="B2635" s="101" t="s">
        <v>8812</v>
      </c>
      <c r="C2635" s="119" t="s">
        <v>8813</v>
      </c>
      <c r="D2635" s="53" t="s">
        <v>5462</v>
      </c>
      <c r="E2635" s="53" t="s">
        <v>5463</v>
      </c>
      <c r="F2635" s="101"/>
      <c r="G2635" s="101"/>
      <c r="H2635" s="101"/>
    </row>
    <row r="2636" spans="1:8" s="42" customFormat="1" ht="15" customHeight="1" x14ac:dyDescent="0.25">
      <c r="A2636" s="53" t="s">
        <v>2711</v>
      </c>
      <c r="B2636" s="101" t="s">
        <v>8814</v>
      </c>
      <c r="C2636" s="119" t="s">
        <v>8815</v>
      </c>
      <c r="D2636" s="53" t="s">
        <v>5462</v>
      </c>
      <c r="E2636" s="53" t="s">
        <v>5463</v>
      </c>
      <c r="F2636" s="101"/>
      <c r="G2636" s="101"/>
      <c r="H2636" s="101"/>
    </row>
    <row r="2637" spans="1:8" s="42" customFormat="1" ht="15" customHeight="1" x14ac:dyDescent="0.25">
      <c r="A2637" s="53" t="s">
        <v>2711</v>
      </c>
      <c r="B2637" s="101" t="s">
        <v>8816</v>
      </c>
      <c r="C2637" s="119" t="s">
        <v>8817</v>
      </c>
      <c r="D2637" s="53" t="s">
        <v>5462</v>
      </c>
      <c r="E2637" s="53" t="s">
        <v>5463</v>
      </c>
      <c r="F2637" s="101"/>
      <c r="G2637" s="101"/>
      <c r="H2637" s="101"/>
    </row>
    <row r="2638" spans="1:8" s="42" customFormat="1" ht="15" customHeight="1" x14ac:dyDescent="0.25">
      <c r="A2638" s="53" t="s">
        <v>2711</v>
      </c>
      <c r="B2638" s="101" t="s">
        <v>8818</v>
      </c>
      <c r="C2638" s="119" t="s">
        <v>8819</v>
      </c>
      <c r="D2638" s="53" t="s">
        <v>5462</v>
      </c>
      <c r="E2638" s="53" t="s">
        <v>5463</v>
      </c>
      <c r="F2638" s="101"/>
      <c r="G2638" s="101"/>
      <c r="H2638" s="101"/>
    </row>
    <row r="2639" spans="1:8" s="42" customFormat="1" ht="15" customHeight="1" x14ac:dyDescent="0.25">
      <c r="A2639" s="53" t="s">
        <v>2711</v>
      </c>
      <c r="B2639" s="101" t="s">
        <v>8820</v>
      </c>
      <c r="C2639" s="122" t="s">
        <v>8821</v>
      </c>
      <c r="D2639" s="53" t="s">
        <v>5462</v>
      </c>
      <c r="E2639" s="53" t="s">
        <v>5463</v>
      </c>
      <c r="F2639" s="101"/>
      <c r="G2639" s="101"/>
      <c r="H2639" s="101"/>
    </row>
    <row r="2640" spans="1:8" s="42" customFormat="1" ht="15" customHeight="1" x14ac:dyDescent="0.25">
      <c r="A2640" s="53" t="s">
        <v>2711</v>
      </c>
      <c r="B2640" s="101" t="s">
        <v>8822</v>
      </c>
      <c r="C2640" s="119" t="s">
        <v>8823</v>
      </c>
      <c r="D2640" s="53" t="s">
        <v>5462</v>
      </c>
      <c r="E2640" s="53" t="s">
        <v>5463</v>
      </c>
      <c r="F2640" s="101"/>
      <c r="G2640" s="101"/>
      <c r="H2640" s="101"/>
    </row>
    <row r="2641" spans="1:8" s="42" customFormat="1" ht="15" customHeight="1" x14ac:dyDescent="0.25">
      <c r="A2641" s="53" t="s">
        <v>2711</v>
      </c>
      <c r="B2641" s="101" t="s">
        <v>8824</v>
      </c>
      <c r="C2641" s="119" t="s">
        <v>8825</v>
      </c>
      <c r="D2641" s="53" t="s">
        <v>5462</v>
      </c>
      <c r="E2641" s="53" t="s">
        <v>5463</v>
      </c>
      <c r="F2641" s="101"/>
      <c r="G2641" s="101"/>
      <c r="H2641" s="101"/>
    </row>
    <row r="2642" spans="1:8" s="42" customFormat="1" ht="15" customHeight="1" x14ac:dyDescent="0.25">
      <c r="A2642" s="53" t="s">
        <v>2711</v>
      </c>
      <c r="B2642" s="101" t="s">
        <v>8826</v>
      </c>
      <c r="C2642" s="119" t="s">
        <v>8827</v>
      </c>
      <c r="D2642" s="53" t="s">
        <v>5462</v>
      </c>
      <c r="E2642" s="53" t="s">
        <v>5463</v>
      </c>
      <c r="F2642" s="101"/>
      <c r="G2642" s="101"/>
      <c r="H2642" s="101"/>
    </row>
    <row r="2643" spans="1:8" s="42" customFormat="1" ht="15" customHeight="1" x14ac:dyDescent="0.25">
      <c r="A2643" s="53" t="s">
        <v>2711</v>
      </c>
      <c r="B2643" s="101" t="s">
        <v>8986</v>
      </c>
      <c r="C2643" s="120" t="s">
        <v>8987</v>
      </c>
      <c r="D2643" s="53" t="s">
        <v>5462</v>
      </c>
      <c r="E2643" s="53" t="s">
        <v>5463</v>
      </c>
      <c r="F2643" s="101"/>
      <c r="G2643" s="101"/>
      <c r="H2643" s="101"/>
    </row>
    <row r="2644" spans="1:8" s="42" customFormat="1" ht="15" customHeight="1" x14ac:dyDescent="0.25">
      <c r="A2644" s="53" t="s">
        <v>2711</v>
      </c>
      <c r="B2644" s="101" t="s">
        <v>8988</v>
      </c>
      <c r="C2644" s="121" t="s">
        <v>8989</v>
      </c>
      <c r="D2644" s="53" t="s">
        <v>5462</v>
      </c>
      <c r="E2644" s="53" t="s">
        <v>5463</v>
      </c>
      <c r="F2644" s="101"/>
      <c r="G2644" s="101"/>
      <c r="H2644" s="101"/>
    </row>
    <row r="2645" spans="1:8" s="42" customFormat="1" ht="15" customHeight="1" x14ac:dyDescent="0.25">
      <c r="A2645" s="53" t="s">
        <v>2711</v>
      </c>
      <c r="B2645" s="101" t="s">
        <v>8990</v>
      </c>
      <c r="C2645" s="121" t="s">
        <v>8991</v>
      </c>
      <c r="D2645" s="53" t="s">
        <v>5462</v>
      </c>
      <c r="E2645" s="53" t="s">
        <v>5463</v>
      </c>
      <c r="F2645" s="101"/>
      <c r="G2645" s="101"/>
      <c r="H2645" s="101"/>
    </row>
    <row r="2646" spans="1:8" s="42" customFormat="1" ht="15" customHeight="1" x14ac:dyDescent="0.25">
      <c r="A2646" s="53" t="s">
        <v>2711</v>
      </c>
      <c r="B2646" s="101" t="s">
        <v>8992</v>
      </c>
      <c r="C2646" s="121" t="s">
        <v>8993</v>
      </c>
      <c r="D2646" s="53" t="s">
        <v>5462</v>
      </c>
      <c r="E2646" s="53" t="s">
        <v>5463</v>
      </c>
      <c r="F2646" s="101"/>
      <c r="G2646" s="101"/>
      <c r="H2646" s="101"/>
    </row>
    <row r="2647" spans="1:8" s="42" customFormat="1" ht="15" customHeight="1" x14ac:dyDescent="0.25">
      <c r="A2647" s="53" t="s">
        <v>2711</v>
      </c>
      <c r="B2647" s="101" t="s">
        <v>8994</v>
      </c>
      <c r="C2647" s="121" t="s">
        <v>8995</v>
      </c>
      <c r="D2647" s="53" t="s">
        <v>5462</v>
      </c>
      <c r="E2647" s="53" t="s">
        <v>5463</v>
      </c>
      <c r="F2647" s="101"/>
      <c r="G2647" s="101"/>
      <c r="H2647" s="101"/>
    </row>
    <row r="2648" spans="1:8" s="211" customFormat="1" ht="15" customHeight="1" x14ac:dyDescent="0.25">
      <c r="A2648" s="53" t="s">
        <v>2711</v>
      </c>
      <c r="B2648" s="101" t="s">
        <v>8996</v>
      </c>
      <c r="C2648" s="121" t="s">
        <v>8997</v>
      </c>
      <c r="D2648" s="53" t="s">
        <v>5462</v>
      </c>
      <c r="E2648" s="53" t="s">
        <v>5463</v>
      </c>
      <c r="F2648" s="101"/>
      <c r="G2648" s="101"/>
      <c r="H2648" s="101"/>
    </row>
    <row r="2649" spans="1:8" s="42" customFormat="1" ht="15" customHeight="1" x14ac:dyDescent="0.25">
      <c r="A2649" s="53" t="s">
        <v>2711</v>
      </c>
      <c r="B2649" s="101" t="s">
        <v>8998</v>
      </c>
      <c r="C2649" s="121" t="s">
        <v>8999</v>
      </c>
      <c r="D2649" s="53" t="s">
        <v>5462</v>
      </c>
      <c r="E2649" s="53" t="s">
        <v>5463</v>
      </c>
      <c r="F2649" s="101"/>
      <c r="G2649" s="101"/>
      <c r="H2649" s="101"/>
    </row>
    <row r="2650" spans="1:8" s="42" customFormat="1" ht="15" customHeight="1" x14ac:dyDescent="0.25">
      <c r="A2650" s="53" t="s">
        <v>2711</v>
      </c>
      <c r="B2650" s="101" t="s">
        <v>9000</v>
      </c>
      <c r="C2650" s="121" t="s">
        <v>9001</v>
      </c>
      <c r="D2650" s="53" t="s">
        <v>5462</v>
      </c>
      <c r="E2650" s="53" t="s">
        <v>5463</v>
      </c>
      <c r="F2650" s="101"/>
      <c r="G2650" s="101"/>
      <c r="H2650" s="101"/>
    </row>
    <row r="2651" spans="1:8" s="42" customFormat="1" ht="15" customHeight="1" x14ac:dyDescent="0.25">
      <c r="A2651" s="53" t="s">
        <v>2711</v>
      </c>
      <c r="B2651" s="101" t="s">
        <v>9002</v>
      </c>
      <c r="C2651" s="118" t="s">
        <v>9003</v>
      </c>
      <c r="D2651" s="53" t="s">
        <v>5462</v>
      </c>
      <c r="E2651" s="53" t="s">
        <v>5463</v>
      </c>
      <c r="F2651" s="101"/>
      <c r="G2651" s="101"/>
      <c r="H2651" s="101"/>
    </row>
    <row r="2652" spans="1:8" s="42" customFormat="1" ht="15" customHeight="1" x14ac:dyDescent="0.25">
      <c r="A2652" s="53" t="s">
        <v>2711</v>
      </c>
      <c r="B2652" s="101" t="s">
        <v>9004</v>
      </c>
      <c r="C2652" s="118" t="s">
        <v>9005</v>
      </c>
      <c r="D2652" s="53" t="s">
        <v>5462</v>
      </c>
      <c r="E2652" s="53" t="s">
        <v>5463</v>
      </c>
      <c r="F2652" s="101"/>
      <c r="G2652" s="101"/>
      <c r="H2652" s="101"/>
    </row>
    <row r="2653" spans="1:8" s="42" customFormat="1" ht="15" customHeight="1" x14ac:dyDescent="0.25">
      <c r="A2653" s="53" t="s">
        <v>2711</v>
      </c>
      <c r="B2653" s="101" t="s">
        <v>9006</v>
      </c>
      <c r="C2653" s="118" t="s">
        <v>9007</v>
      </c>
      <c r="D2653" s="53" t="s">
        <v>5462</v>
      </c>
      <c r="E2653" s="53" t="s">
        <v>5463</v>
      </c>
      <c r="F2653" s="101"/>
      <c r="G2653" s="101"/>
      <c r="H2653" s="101"/>
    </row>
    <row r="2654" spans="1:8" s="42" customFormat="1" ht="15" customHeight="1" x14ac:dyDescent="0.25">
      <c r="A2654" s="53" t="s">
        <v>2711</v>
      </c>
      <c r="B2654" s="101" t="s">
        <v>9008</v>
      </c>
      <c r="C2654" s="118" t="s">
        <v>9009</v>
      </c>
      <c r="D2654" s="53" t="s">
        <v>5462</v>
      </c>
      <c r="E2654" s="53" t="s">
        <v>5463</v>
      </c>
      <c r="F2654" s="101"/>
      <c r="G2654" s="101"/>
      <c r="H2654" s="101"/>
    </row>
    <row r="2655" spans="1:8" s="42" customFormat="1" ht="15" customHeight="1" x14ac:dyDescent="0.25">
      <c r="A2655" s="53" t="s">
        <v>2711</v>
      </c>
      <c r="B2655" s="101" t="s">
        <v>9010</v>
      </c>
      <c r="C2655" s="118" t="s">
        <v>9011</v>
      </c>
      <c r="D2655" s="53" t="s">
        <v>5462</v>
      </c>
      <c r="E2655" s="53" t="s">
        <v>5463</v>
      </c>
      <c r="F2655" s="101"/>
      <c r="G2655" s="101"/>
      <c r="H2655" s="101"/>
    </row>
    <row r="2656" spans="1:8" s="42" customFormat="1" ht="15" customHeight="1" x14ac:dyDescent="0.25">
      <c r="A2656" s="53" t="s">
        <v>2711</v>
      </c>
      <c r="B2656" s="101" t="s">
        <v>9012</v>
      </c>
      <c r="C2656" s="118" t="s">
        <v>9013</v>
      </c>
      <c r="D2656" s="53" t="s">
        <v>5462</v>
      </c>
      <c r="E2656" s="53" t="s">
        <v>5463</v>
      </c>
      <c r="F2656" s="101"/>
      <c r="G2656" s="101"/>
      <c r="H2656" s="101"/>
    </row>
    <row r="2657" spans="1:8" s="42" customFormat="1" ht="15" customHeight="1" x14ac:dyDescent="0.25">
      <c r="A2657" s="53" t="s">
        <v>2711</v>
      </c>
      <c r="B2657" s="101" t="s">
        <v>9014</v>
      </c>
      <c r="C2657" s="118" t="s">
        <v>9015</v>
      </c>
      <c r="D2657" s="53" t="s">
        <v>5462</v>
      </c>
      <c r="E2657" s="53" t="s">
        <v>5463</v>
      </c>
      <c r="F2657" s="101"/>
      <c r="G2657" s="101"/>
      <c r="H2657" s="101"/>
    </row>
    <row r="2658" spans="1:8" s="42" customFormat="1" ht="15" customHeight="1" x14ac:dyDescent="0.25">
      <c r="A2658" s="53" t="s">
        <v>2711</v>
      </c>
      <c r="B2658" s="101" t="s">
        <v>9016</v>
      </c>
      <c r="C2658" s="118" t="s">
        <v>9017</v>
      </c>
      <c r="D2658" s="53" t="s">
        <v>5462</v>
      </c>
      <c r="E2658" s="53" t="s">
        <v>5463</v>
      </c>
      <c r="F2658" s="101"/>
      <c r="G2658" s="101"/>
      <c r="H2658" s="101"/>
    </row>
    <row r="2659" spans="1:8" s="42" customFormat="1" ht="15" customHeight="1" x14ac:dyDescent="0.25">
      <c r="A2659" s="53" t="s">
        <v>2711</v>
      </c>
      <c r="B2659" s="101" t="s">
        <v>9018</v>
      </c>
      <c r="C2659" s="118" t="s">
        <v>9019</v>
      </c>
      <c r="D2659" s="53" t="s">
        <v>5462</v>
      </c>
      <c r="E2659" s="53" t="s">
        <v>5463</v>
      </c>
      <c r="F2659" s="101"/>
      <c r="G2659" s="101"/>
      <c r="H2659" s="101"/>
    </row>
    <row r="2660" spans="1:8" s="42" customFormat="1" ht="15" customHeight="1" x14ac:dyDescent="0.25">
      <c r="A2660" s="53" t="s">
        <v>2711</v>
      </c>
      <c r="B2660" s="101" t="s">
        <v>9020</v>
      </c>
      <c r="C2660" s="118" t="s">
        <v>9021</v>
      </c>
      <c r="D2660" s="53" t="s">
        <v>5462</v>
      </c>
      <c r="E2660" s="53" t="s">
        <v>5463</v>
      </c>
      <c r="F2660" s="101"/>
      <c r="G2660" s="101"/>
      <c r="H2660" s="101"/>
    </row>
    <row r="2661" spans="1:8" s="42" customFormat="1" ht="15" customHeight="1" x14ac:dyDescent="0.25">
      <c r="A2661" s="53" t="s">
        <v>2711</v>
      </c>
      <c r="B2661" s="101" t="s">
        <v>9022</v>
      </c>
      <c r="C2661" s="121" t="s">
        <v>9023</v>
      </c>
      <c r="D2661" s="53" t="s">
        <v>5462</v>
      </c>
      <c r="E2661" s="53" t="s">
        <v>5463</v>
      </c>
      <c r="F2661" s="101"/>
      <c r="G2661" s="101"/>
      <c r="H2661" s="101"/>
    </row>
    <row r="2662" spans="1:8" s="42" customFormat="1" ht="15" customHeight="1" x14ac:dyDescent="0.25">
      <c r="A2662" s="53" t="s">
        <v>2711</v>
      </c>
      <c r="B2662" s="101" t="s">
        <v>9024</v>
      </c>
      <c r="C2662" s="118" t="s">
        <v>9025</v>
      </c>
      <c r="D2662" s="53" t="s">
        <v>5462</v>
      </c>
      <c r="E2662" s="53" t="s">
        <v>5463</v>
      </c>
      <c r="F2662" s="101"/>
      <c r="G2662" s="101"/>
      <c r="H2662" s="101"/>
    </row>
    <row r="2663" spans="1:8" s="42" customFormat="1" ht="15" customHeight="1" x14ac:dyDescent="0.25">
      <c r="A2663" s="53" t="s">
        <v>2711</v>
      </c>
      <c r="B2663" s="101" t="s">
        <v>9026</v>
      </c>
      <c r="C2663" s="118" t="s">
        <v>9027</v>
      </c>
      <c r="D2663" s="53" t="s">
        <v>5462</v>
      </c>
      <c r="E2663" s="53" t="s">
        <v>5463</v>
      </c>
      <c r="F2663" s="101"/>
      <c r="G2663" s="101"/>
      <c r="H2663" s="101"/>
    </row>
    <row r="2664" spans="1:8" s="42" customFormat="1" ht="15" customHeight="1" x14ac:dyDescent="0.25">
      <c r="A2664" s="53" t="s">
        <v>2711</v>
      </c>
      <c r="B2664" s="101" t="s">
        <v>9028</v>
      </c>
      <c r="C2664" s="118" t="s">
        <v>9029</v>
      </c>
      <c r="D2664" s="53" t="s">
        <v>5462</v>
      </c>
      <c r="E2664" s="53" t="s">
        <v>5463</v>
      </c>
      <c r="F2664" s="101"/>
      <c r="G2664" s="101"/>
      <c r="H2664" s="101"/>
    </row>
    <row r="2665" spans="1:8" s="42" customFormat="1" ht="15" customHeight="1" x14ac:dyDescent="0.25">
      <c r="A2665" s="53" t="s">
        <v>2711</v>
      </c>
      <c r="B2665" s="101" t="s">
        <v>9030</v>
      </c>
      <c r="C2665" s="118" t="s">
        <v>9031</v>
      </c>
      <c r="D2665" s="53" t="s">
        <v>5462</v>
      </c>
      <c r="E2665" s="53" t="s">
        <v>5463</v>
      </c>
      <c r="F2665" s="101"/>
      <c r="G2665" s="101"/>
      <c r="H2665" s="101"/>
    </row>
    <row r="2666" spans="1:8" s="42" customFormat="1" ht="15" customHeight="1" x14ac:dyDescent="0.25">
      <c r="A2666" s="53" t="s">
        <v>2711</v>
      </c>
      <c r="B2666" s="101" t="s">
        <v>9032</v>
      </c>
      <c r="C2666" s="118" t="s">
        <v>9033</v>
      </c>
      <c r="D2666" s="53" t="s">
        <v>5462</v>
      </c>
      <c r="E2666" s="53" t="s">
        <v>5463</v>
      </c>
      <c r="F2666" s="101"/>
      <c r="G2666" s="101"/>
      <c r="H2666" s="101"/>
    </row>
    <row r="2667" spans="1:8" s="42" customFormat="1" ht="15" customHeight="1" x14ac:dyDescent="0.25">
      <c r="A2667" s="53" t="s">
        <v>2711</v>
      </c>
      <c r="B2667" s="101" t="s">
        <v>9034</v>
      </c>
      <c r="C2667" s="118" t="s">
        <v>9035</v>
      </c>
      <c r="D2667" s="53" t="s">
        <v>5462</v>
      </c>
      <c r="E2667" s="53" t="s">
        <v>5463</v>
      </c>
      <c r="F2667" s="101"/>
      <c r="G2667" s="101"/>
      <c r="H2667" s="101"/>
    </row>
    <row r="2668" spans="1:8" s="42" customFormat="1" ht="15" customHeight="1" x14ac:dyDescent="0.25">
      <c r="A2668" s="53" t="s">
        <v>2711</v>
      </c>
      <c r="B2668" s="101" t="s">
        <v>9036</v>
      </c>
      <c r="C2668" s="118" t="s">
        <v>9037</v>
      </c>
      <c r="D2668" s="53" t="s">
        <v>5462</v>
      </c>
      <c r="E2668" s="53" t="s">
        <v>5463</v>
      </c>
      <c r="F2668" s="66"/>
      <c r="G2668" s="66"/>
      <c r="H2668" s="67" t="s">
        <v>2505</v>
      </c>
    </row>
    <row r="2669" spans="1:8" s="42" customFormat="1" ht="15" customHeight="1" x14ac:dyDescent="0.25">
      <c r="A2669" s="53" t="s">
        <v>2711</v>
      </c>
      <c r="B2669" s="101" t="s">
        <v>9038</v>
      </c>
      <c r="C2669" s="118" t="s">
        <v>9039</v>
      </c>
      <c r="D2669" s="53" t="s">
        <v>5462</v>
      </c>
      <c r="E2669" s="53" t="s">
        <v>5463</v>
      </c>
      <c r="F2669" s="66"/>
      <c r="G2669" s="66"/>
      <c r="H2669" s="67" t="s">
        <v>2505</v>
      </c>
    </row>
    <row r="2670" spans="1:8" s="42" customFormat="1" ht="15" customHeight="1" x14ac:dyDescent="0.25">
      <c r="A2670" s="53" t="s">
        <v>2711</v>
      </c>
      <c r="B2670" s="101" t="s">
        <v>9040</v>
      </c>
      <c r="C2670" s="118" t="s">
        <v>9041</v>
      </c>
      <c r="D2670" s="53" t="s">
        <v>5462</v>
      </c>
      <c r="E2670" s="53" t="s">
        <v>5463</v>
      </c>
      <c r="F2670" s="66"/>
      <c r="G2670" s="66"/>
      <c r="H2670" s="67" t="s">
        <v>2505</v>
      </c>
    </row>
    <row r="2671" spans="1:8" s="42" customFormat="1" ht="15" customHeight="1" x14ac:dyDescent="0.25">
      <c r="A2671" s="53" t="s">
        <v>2711</v>
      </c>
      <c r="B2671" s="101" t="s">
        <v>9042</v>
      </c>
      <c r="C2671" s="118" t="s">
        <v>9043</v>
      </c>
      <c r="D2671" s="53" t="s">
        <v>5462</v>
      </c>
      <c r="E2671" s="53" t="s">
        <v>5463</v>
      </c>
      <c r="F2671" s="66"/>
      <c r="G2671" s="66"/>
      <c r="H2671" s="67" t="s">
        <v>2505</v>
      </c>
    </row>
    <row r="2672" spans="1:8" s="42" customFormat="1" ht="15" customHeight="1" x14ac:dyDescent="0.25">
      <c r="A2672" s="53" t="s">
        <v>2711</v>
      </c>
      <c r="B2672" s="53" t="s">
        <v>9044</v>
      </c>
      <c r="C2672" s="66" t="s">
        <v>9045</v>
      </c>
      <c r="D2672" s="53" t="s">
        <v>5462</v>
      </c>
      <c r="E2672" s="53" t="s">
        <v>5463</v>
      </c>
      <c r="F2672" s="66"/>
      <c r="G2672" s="66"/>
      <c r="H2672" s="67" t="s">
        <v>2505</v>
      </c>
    </row>
    <row r="2673" spans="1:8" s="42" customFormat="1" ht="15" customHeight="1" x14ac:dyDescent="0.25">
      <c r="A2673" s="53" t="s">
        <v>2711</v>
      </c>
      <c r="B2673" s="53" t="s">
        <v>9046</v>
      </c>
      <c r="C2673" s="68" t="s">
        <v>9047</v>
      </c>
      <c r="D2673" s="53" t="s">
        <v>5462</v>
      </c>
      <c r="E2673" s="53" t="s">
        <v>5463</v>
      </c>
      <c r="F2673" s="66"/>
      <c r="G2673" s="66"/>
      <c r="H2673" s="67" t="s">
        <v>2505</v>
      </c>
    </row>
    <row r="2674" spans="1:8" s="42" customFormat="1" ht="15" customHeight="1" x14ac:dyDescent="0.25">
      <c r="A2674" s="53" t="s">
        <v>2711</v>
      </c>
      <c r="B2674" s="53" t="s">
        <v>9048</v>
      </c>
      <c r="C2674" s="69" t="s">
        <v>9049</v>
      </c>
      <c r="D2674" s="53" t="s">
        <v>5462</v>
      </c>
      <c r="E2674" s="53" t="s">
        <v>5463</v>
      </c>
      <c r="F2674" s="66"/>
      <c r="G2674" s="66"/>
      <c r="H2674" s="67" t="s">
        <v>2505</v>
      </c>
    </row>
    <row r="2675" spans="1:8" s="42" customFormat="1" ht="15" customHeight="1" x14ac:dyDescent="0.25">
      <c r="A2675" s="152" t="s">
        <v>2711</v>
      </c>
      <c r="B2675" s="152" t="s">
        <v>9050</v>
      </c>
      <c r="C2675" s="155" t="s">
        <v>9051</v>
      </c>
      <c r="D2675" s="152" t="s">
        <v>5462</v>
      </c>
      <c r="E2675" s="152" t="s">
        <v>5463</v>
      </c>
      <c r="F2675" s="153"/>
      <c r="G2675" s="153"/>
      <c r="H2675" s="154" t="s">
        <v>2505</v>
      </c>
    </row>
    <row r="2676" spans="1:8" ht="15" customHeight="1" x14ac:dyDescent="0.25">
      <c r="A2676" s="130" t="s">
        <v>2711</v>
      </c>
      <c r="B2676" s="138" t="s">
        <v>13782</v>
      </c>
      <c r="C2676" s="102" t="s">
        <v>13359</v>
      </c>
      <c r="D2676" s="103"/>
      <c r="E2676" s="103"/>
      <c r="F2676" s="103"/>
      <c r="G2676" s="103"/>
      <c r="H2676" s="103"/>
    </row>
    <row r="2677" spans="1:8" ht="15" customHeight="1" x14ac:dyDescent="0.25">
      <c r="A2677" s="125" t="s">
        <v>2711</v>
      </c>
      <c r="B2677" s="125" t="s">
        <v>9052</v>
      </c>
      <c r="C2677" s="174" t="s">
        <v>9053</v>
      </c>
      <c r="D2677" s="125" t="s">
        <v>5462</v>
      </c>
      <c r="E2677" s="125" t="s">
        <v>5463</v>
      </c>
      <c r="F2677" s="185"/>
      <c r="G2677" s="185"/>
      <c r="H2677" s="185"/>
    </row>
    <row r="2678" spans="1:8" ht="15" customHeight="1" x14ac:dyDescent="0.25">
      <c r="A2678" s="53" t="s">
        <v>2711</v>
      </c>
      <c r="B2678" s="53" t="s">
        <v>9054</v>
      </c>
      <c r="C2678" s="70" t="s">
        <v>9055</v>
      </c>
      <c r="D2678" s="53" t="s">
        <v>5462</v>
      </c>
      <c r="E2678" s="53" t="s">
        <v>5463</v>
      </c>
      <c r="F2678" s="101"/>
      <c r="G2678" s="101"/>
      <c r="H2678" s="101"/>
    </row>
    <row r="2679" spans="1:8" ht="15" customHeight="1" x14ac:dyDescent="0.25">
      <c r="A2679" s="53" t="s">
        <v>2711</v>
      </c>
      <c r="B2679" s="53" t="s">
        <v>9056</v>
      </c>
      <c r="C2679" s="70" t="s">
        <v>9057</v>
      </c>
      <c r="D2679" s="53" t="s">
        <v>5462</v>
      </c>
      <c r="E2679" s="53" t="s">
        <v>5463</v>
      </c>
      <c r="F2679" s="101"/>
      <c r="G2679" s="101"/>
      <c r="H2679" s="101"/>
    </row>
    <row r="2680" spans="1:8" s="42" customFormat="1" ht="15" customHeight="1" x14ac:dyDescent="0.25">
      <c r="A2680" s="63"/>
      <c r="B2680" s="63"/>
      <c r="C2680" s="75"/>
      <c r="D2680" s="63"/>
      <c r="E2680" s="63"/>
      <c r="F2680" s="62"/>
      <c r="G2680" s="62"/>
      <c r="H2680" s="62"/>
    </row>
    <row r="2681" spans="1:8" s="42" customFormat="1" ht="15" customHeight="1" x14ac:dyDescent="0.25">
      <c r="A2681" s="60" t="s">
        <v>7</v>
      </c>
      <c r="B2681" s="61" t="s">
        <v>9058</v>
      </c>
      <c r="C2681" s="62"/>
      <c r="D2681" s="63"/>
      <c r="E2681" s="63"/>
      <c r="F2681" s="62"/>
      <c r="G2681" s="62"/>
      <c r="H2681" s="62"/>
    </row>
    <row r="2682" spans="1:8" s="42" customFormat="1" ht="15" customHeight="1" x14ac:dyDescent="0.25">
      <c r="A2682" s="60" t="s">
        <v>2686</v>
      </c>
      <c r="B2682" s="61" t="s">
        <v>20249</v>
      </c>
      <c r="C2682" s="63"/>
      <c r="D2682" s="63"/>
      <c r="E2682" s="63"/>
      <c r="F2682" s="62"/>
      <c r="G2682" s="62"/>
      <c r="H2682" s="62"/>
    </row>
    <row r="2683" spans="1:8" s="42" customFormat="1" ht="15" customHeight="1" x14ac:dyDescent="0.25">
      <c r="A2683" s="60" t="s">
        <v>2687</v>
      </c>
      <c r="B2683" s="61" t="s">
        <v>9059</v>
      </c>
      <c r="C2683" s="62"/>
      <c r="D2683" s="300" t="s">
        <v>2689</v>
      </c>
      <c r="E2683" s="301"/>
      <c r="F2683" s="300" t="s">
        <v>5836</v>
      </c>
      <c r="G2683" s="301"/>
      <c r="H2683" s="62" t="s">
        <v>2505</v>
      </c>
    </row>
    <row r="2684" spans="1:8" s="42" customFormat="1" ht="15" customHeight="1" x14ac:dyDescent="0.25">
      <c r="A2684" s="64" t="s">
        <v>5</v>
      </c>
      <c r="B2684" s="64" t="s">
        <v>6</v>
      </c>
      <c r="C2684" s="64" t="s">
        <v>5837</v>
      </c>
      <c r="D2684" s="64" t="s">
        <v>2690</v>
      </c>
      <c r="E2684" s="64" t="s">
        <v>2691</v>
      </c>
      <c r="F2684" s="65" t="s">
        <v>2690</v>
      </c>
      <c r="G2684" s="64" t="s">
        <v>2691</v>
      </c>
      <c r="H2684" s="64" t="s">
        <v>2692</v>
      </c>
    </row>
    <row r="2685" spans="1:8" s="42" customFormat="1" ht="15" customHeight="1" x14ac:dyDescent="0.25">
      <c r="A2685" s="53" t="s">
        <v>2711</v>
      </c>
      <c r="B2685" s="53" t="s">
        <v>5507</v>
      </c>
      <c r="C2685" s="53" t="s">
        <v>5508</v>
      </c>
      <c r="D2685" s="53" t="s">
        <v>2505</v>
      </c>
      <c r="E2685" s="53" t="s">
        <v>2505</v>
      </c>
      <c r="F2685" s="53"/>
      <c r="G2685" s="53"/>
      <c r="H2685" s="67" t="s">
        <v>2505</v>
      </c>
    </row>
    <row r="2686" spans="1:8" s="42" customFormat="1" ht="15" customHeight="1" x14ac:dyDescent="0.25">
      <c r="A2686" s="53" t="s">
        <v>2711</v>
      </c>
      <c r="B2686" s="53" t="s">
        <v>9060</v>
      </c>
      <c r="C2686" s="66" t="s">
        <v>9061</v>
      </c>
      <c r="D2686" s="53" t="s">
        <v>2505</v>
      </c>
      <c r="E2686" s="53" t="s">
        <v>2505</v>
      </c>
      <c r="F2686" s="66"/>
      <c r="G2686" s="66"/>
      <c r="H2686" s="67" t="s">
        <v>2505</v>
      </c>
    </row>
    <row r="2687" spans="1:8" s="42" customFormat="1" ht="15" customHeight="1" x14ac:dyDescent="0.25">
      <c r="A2687" s="53" t="s">
        <v>2711</v>
      </c>
      <c r="B2687" s="53" t="s">
        <v>9062</v>
      </c>
      <c r="C2687" s="68" t="s">
        <v>9063</v>
      </c>
      <c r="D2687" s="53" t="s">
        <v>2505</v>
      </c>
      <c r="E2687" s="53" t="s">
        <v>2505</v>
      </c>
      <c r="F2687" s="68"/>
      <c r="G2687" s="68"/>
      <c r="H2687" s="67" t="s">
        <v>2505</v>
      </c>
    </row>
    <row r="2688" spans="1:8" s="42" customFormat="1" ht="15" customHeight="1" x14ac:dyDescent="0.25">
      <c r="A2688" s="53" t="s">
        <v>2711</v>
      </c>
      <c r="B2688" s="53" t="s">
        <v>9064</v>
      </c>
      <c r="C2688" s="69" t="s">
        <v>9065</v>
      </c>
      <c r="D2688" s="53" t="s">
        <v>2505</v>
      </c>
      <c r="E2688" s="53" t="s">
        <v>2505</v>
      </c>
      <c r="F2688" s="69"/>
      <c r="G2688" s="69"/>
      <c r="H2688" s="67" t="s">
        <v>2505</v>
      </c>
    </row>
    <row r="2689" spans="1:8" s="42" customFormat="1" ht="15" customHeight="1" x14ac:dyDescent="0.25">
      <c r="A2689" s="152" t="s">
        <v>2711</v>
      </c>
      <c r="B2689" s="152" t="s">
        <v>9066</v>
      </c>
      <c r="C2689" s="155" t="s">
        <v>9067</v>
      </c>
      <c r="D2689" s="152" t="s">
        <v>2505</v>
      </c>
      <c r="E2689" s="152" t="s">
        <v>2505</v>
      </c>
      <c r="F2689" s="155"/>
      <c r="G2689" s="155"/>
      <c r="H2689" s="154" t="s">
        <v>2505</v>
      </c>
    </row>
    <row r="2690" spans="1:8" s="42" customFormat="1" ht="15" customHeight="1" x14ac:dyDescent="0.25">
      <c r="A2690" s="130" t="s">
        <v>2711</v>
      </c>
      <c r="B2690" s="138" t="s">
        <v>13783</v>
      </c>
      <c r="C2690" s="102" t="s">
        <v>13360</v>
      </c>
      <c r="D2690" s="102"/>
      <c r="E2690" s="102"/>
      <c r="F2690" s="102"/>
      <c r="G2690" s="102"/>
      <c r="H2690" s="102"/>
    </row>
    <row r="2691" spans="1:8" s="42" customFormat="1" ht="15" customHeight="1" x14ac:dyDescent="0.25">
      <c r="A2691" s="125" t="s">
        <v>2711</v>
      </c>
      <c r="B2691" s="125" t="s">
        <v>9070</v>
      </c>
      <c r="C2691" s="175" t="s">
        <v>9071</v>
      </c>
      <c r="D2691" s="125" t="s">
        <v>2505</v>
      </c>
      <c r="E2691" s="125" t="s">
        <v>2505</v>
      </c>
      <c r="F2691" s="175"/>
      <c r="G2691" s="175"/>
      <c r="H2691" s="126" t="s">
        <v>2505</v>
      </c>
    </row>
    <row r="2692" spans="1:8" s="42" customFormat="1" ht="15" customHeight="1" x14ac:dyDescent="0.25">
      <c r="A2692" s="53" t="s">
        <v>2711</v>
      </c>
      <c r="B2692" s="53" t="s">
        <v>9072</v>
      </c>
      <c r="C2692" s="72" t="s">
        <v>9073</v>
      </c>
      <c r="D2692" s="53" t="s">
        <v>2505</v>
      </c>
      <c r="E2692" s="53" t="s">
        <v>2505</v>
      </c>
      <c r="F2692" s="72"/>
      <c r="G2692" s="72"/>
      <c r="H2692" s="67" t="s">
        <v>2505</v>
      </c>
    </row>
    <row r="2693" spans="1:8" s="42" customFormat="1" ht="15" customHeight="1" x14ac:dyDescent="0.25">
      <c r="A2693" s="53" t="s">
        <v>2711</v>
      </c>
      <c r="B2693" s="53" t="s">
        <v>9074</v>
      </c>
      <c r="C2693" s="72" t="s">
        <v>9075</v>
      </c>
      <c r="D2693" s="53" t="s">
        <v>2505</v>
      </c>
      <c r="E2693" s="53" t="s">
        <v>2505</v>
      </c>
      <c r="F2693" s="72"/>
      <c r="G2693" s="72"/>
      <c r="H2693" s="67" t="s">
        <v>2505</v>
      </c>
    </row>
    <row r="2694" spans="1:8" ht="15" customHeight="1" x14ac:dyDescent="0.25">
      <c r="A2694" s="53" t="s">
        <v>2711</v>
      </c>
      <c r="B2694" s="53" t="s">
        <v>9076</v>
      </c>
      <c r="C2694" s="72" t="s">
        <v>9077</v>
      </c>
      <c r="D2694" s="53" t="s">
        <v>2505</v>
      </c>
      <c r="E2694" s="53" t="s">
        <v>2505</v>
      </c>
      <c r="F2694" s="72"/>
      <c r="G2694" s="72"/>
      <c r="H2694" s="67" t="s">
        <v>2505</v>
      </c>
    </row>
    <row r="2695" spans="1:8" ht="15" customHeight="1" x14ac:dyDescent="0.25">
      <c r="A2695" s="53" t="s">
        <v>2711</v>
      </c>
      <c r="B2695" s="53" t="s">
        <v>9078</v>
      </c>
      <c r="C2695" s="72" t="s">
        <v>9079</v>
      </c>
      <c r="D2695" s="53" t="s">
        <v>2505</v>
      </c>
      <c r="E2695" s="53" t="s">
        <v>2505</v>
      </c>
      <c r="F2695" s="72"/>
      <c r="G2695" s="72"/>
      <c r="H2695" s="67" t="s">
        <v>2505</v>
      </c>
    </row>
    <row r="2696" spans="1:8" ht="15" customHeight="1" x14ac:dyDescent="0.25">
      <c r="A2696" s="53" t="s">
        <v>2711</v>
      </c>
      <c r="B2696" s="53" t="s">
        <v>9080</v>
      </c>
      <c r="C2696" s="99" t="s">
        <v>9081</v>
      </c>
      <c r="D2696" s="53" t="s">
        <v>2505</v>
      </c>
      <c r="E2696" s="53" t="s">
        <v>2505</v>
      </c>
      <c r="F2696" s="99"/>
      <c r="G2696" s="99"/>
      <c r="H2696" s="67" t="s">
        <v>2505</v>
      </c>
    </row>
    <row r="2697" spans="1:8" ht="15" customHeight="1" x14ac:dyDescent="0.25">
      <c r="A2697" s="53" t="s">
        <v>2711</v>
      </c>
      <c r="B2697" s="53" t="s">
        <v>9082</v>
      </c>
      <c r="C2697" s="105" t="s">
        <v>9083</v>
      </c>
      <c r="D2697" s="53" t="s">
        <v>2505</v>
      </c>
      <c r="E2697" s="53" t="s">
        <v>2505</v>
      </c>
      <c r="F2697" s="105"/>
      <c r="G2697" s="105"/>
      <c r="H2697" s="67" t="s">
        <v>2505</v>
      </c>
    </row>
    <row r="2698" spans="1:8" s="211" customFormat="1" ht="15" customHeight="1" x14ac:dyDescent="0.25">
      <c r="A2698" s="53" t="s">
        <v>2711</v>
      </c>
      <c r="B2698" s="53" t="s">
        <v>9084</v>
      </c>
      <c r="C2698" s="105" t="s">
        <v>9085</v>
      </c>
      <c r="D2698" s="53" t="s">
        <v>2505</v>
      </c>
      <c r="E2698" s="53" t="s">
        <v>2505</v>
      </c>
      <c r="F2698" s="105"/>
      <c r="G2698" s="105"/>
      <c r="H2698" s="67" t="s">
        <v>2505</v>
      </c>
    </row>
    <row r="2699" spans="1:8" s="42" customFormat="1" ht="15" customHeight="1" x14ac:dyDescent="0.25">
      <c r="A2699" s="53" t="s">
        <v>2711</v>
      </c>
      <c r="B2699" s="53" t="s">
        <v>9086</v>
      </c>
      <c r="C2699" s="105" t="s">
        <v>9087</v>
      </c>
      <c r="D2699" s="53" t="s">
        <v>2505</v>
      </c>
      <c r="E2699" s="53" t="s">
        <v>2505</v>
      </c>
      <c r="F2699" s="105"/>
      <c r="G2699" s="105"/>
      <c r="H2699" s="67" t="s">
        <v>2505</v>
      </c>
    </row>
    <row r="2700" spans="1:8" s="42" customFormat="1" ht="15" customHeight="1" x14ac:dyDescent="0.25">
      <c r="A2700" s="53" t="s">
        <v>2711</v>
      </c>
      <c r="B2700" s="53" t="s">
        <v>9088</v>
      </c>
      <c r="C2700" s="105" t="s">
        <v>9089</v>
      </c>
      <c r="D2700" s="53" t="s">
        <v>2505</v>
      </c>
      <c r="E2700" s="53" t="s">
        <v>2505</v>
      </c>
      <c r="F2700" s="105"/>
      <c r="G2700" s="105"/>
      <c r="H2700" s="67" t="s">
        <v>2505</v>
      </c>
    </row>
    <row r="2701" spans="1:8" s="42" customFormat="1" ht="15" customHeight="1" x14ac:dyDescent="0.25">
      <c r="A2701" s="53" t="s">
        <v>2711</v>
      </c>
      <c r="B2701" s="53" t="s">
        <v>9090</v>
      </c>
      <c r="C2701" s="99" t="s">
        <v>9091</v>
      </c>
      <c r="D2701" s="53" t="s">
        <v>2505</v>
      </c>
      <c r="E2701" s="53" t="s">
        <v>2505</v>
      </c>
      <c r="F2701" s="99"/>
      <c r="G2701" s="99"/>
      <c r="H2701" s="67" t="s">
        <v>2505</v>
      </c>
    </row>
    <row r="2702" spans="1:8" s="211" customFormat="1" ht="15" customHeight="1" x14ac:dyDescent="0.25">
      <c r="A2702" s="53" t="s">
        <v>2711</v>
      </c>
      <c r="B2702" s="53" t="s">
        <v>9092</v>
      </c>
      <c r="C2702" s="72" t="s">
        <v>9093</v>
      </c>
      <c r="D2702" s="53" t="s">
        <v>2505</v>
      </c>
      <c r="E2702" s="53" t="s">
        <v>2505</v>
      </c>
      <c r="F2702" s="72"/>
      <c r="G2702" s="72"/>
      <c r="H2702" s="67" t="s">
        <v>2505</v>
      </c>
    </row>
    <row r="2703" spans="1:8" s="42" customFormat="1" ht="15" customHeight="1" x14ac:dyDescent="0.25">
      <c r="A2703" s="53" t="s">
        <v>2711</v>
      </c>
      <c r="B2703" s="53" t="s">
        <v>9094</v>
      </c>
      <c r="C2703" s="99" t="s">
        <v>9095</v>
      </c>
      <c r="D2703" s="53" t="s">
        <v>2505</v>
      </c>
      <c r="E2703" s="53" t="s">
        <v>2505</v>
      </c>
      <c r="F2703" s="99"/>
      <c r="G2703" s="99"/>
      <c r="H2703" s="67" t="s">
        <v>2505</v>
      </c>
    </row>
    <row r="2704" spans="1:8" s="42" customFormat="1" ht="15" customHeight="1" x14ac:dyDescent="0.25">
      <c r="A2704" s="53" t="s">
        <v>2711</v>
      </c>
      <c r="B2704" s="53" t="s">
        <v>9096</v>
      </c>
      <c r="C2704" s="99" t="s">
        <v>9097</v>
      </c>
      <c r="D2704" s="53" t="s">
        <v>2505</v>
      </c>
      <c r="E2704" s="53" t="s">
        <v>2505</v>
      </c>
      <c r="F2704" s="99"/>
      <c r="G2704" s="99"/>
      <c r="H2704" s="67" t="s">
        <v>2505</v>
      </c>
    </row>
    <row r="2705" spans="1:8" s="42" customFormat="1" ht="15" customHeight="1" x14ac:dyDescent="0.25">
      <c r="A2705" s="53" t="s">
        <v>2711</v>
      </c>
      <c r="B2705" s="53" t="s">
        <v>9098</v>
      </c>
      <c r="C2705" s="99" t="s">
        <v>9099</v>
      </c>
      <c r="D2705" s="53" t="s">
        <v>2505</v>
      </c>
      <c r="E2705" s="53" t="s">
        <v>2505</v>
      </c>
      <c r="F2705" s="99"/>
      <c r="G2705" s="99"/>
      <c r="H2705" s="67" t="s">
        <v>2505</v>
      </c>
    </row>
    <row r="2706" spans="1:8" s="211" customFormat="1" ht="15" customHeight="1" x14ac:dyDescent="0.25">
      <c r="A2706" s="53" t="s">
        <v>2711</v>
      </c>
      <c r="B2706" s="53" t="s">
        <v>9100</v>
      </c>
      <c r="C2706" s="99" t="s">
        <v>9101</v>
      </c>
      <c r="D2706" s="53" t="s">
        <v>2505</v>
      </c>
      <c r="E2706" s="53" t="s">
        <v>2505</v>
      </c>
      <c r="F2706" s="99"/>
      <c r="G2706" s="99"/>
      <c r="H2706" s="67" t="s">
        <v>2505</v>
      </c>
    </row>
    <row r="2707" spans="1:8" s="42" customFormat="1" ht="15" customHeight="1" x14ac:dyDescent="0.25">
      <c r="A2707" s="53" t="s">
        <v>2711</v>
      </c>
      <c r="B2707" s="53" t="s">
        <v>9102</v>
      </c>
      <c r="C2707" s="72" t="s">
        <v>9103</v>
      </c>
      <c r="D2707" s="53" t="s">
        <v>2505</v>
      </c>
      <c r="E2707" s="53" t="s">
        <v>2505</v>
      </c>
      <c r="F2707" s="72"/>
      <c r="G2707" s="72"/>
      <c r="H2707" s="67" t="s">
        <v>2505</v>
      </c>
    </row>
    <row r="2708" spans="1:8" s="42" customFormat="1" ht="15" customHeight="1" x14ac:dyDescent="0.25">
      <c r="A2708" s="53" t="s">
        <v>2711</v>
      </c>
      <c r="B2708" s="53" t="s">
        <v>9104</v>
      </c>
      <c r="C2708" s="72" t="s">
        <v>9105</v>
      </c>
      <c r="D2708" s="53" t="s">
        <v>2505</v>
      </c>
      <c r="E2708" s="53" t="s">
        <v>2505</v>
      </c>
      <c r="F2708" s="72"/>
      <c r="G2708" s="72"/>
      <c r="H2708" s="67" t="s">
        <v>2505</v>
      </c>
    </row>
    <row r="2709" spans="1:8" s="42" customFormat="1" ht="15" customHeight="1" x14ac:dyDescent="0.25">
      <c r="A2709" s="53" t="s">
        <v>2711</v>
      </c>
      <c r="B2709" s="53" t="s">
        <v>9106</v>
      </c>
      <c r="C2709" s="72" t="s">
        <v>9107</v>
      </c>
      <c r="D2709" s="53" t="s">
        <v>2505</v>
      </c>
      <c r="E2709" s="53" t="s">
        <v>2505</v>
      </c>
      <c r="F2709" s="72"/>
      <c r="G2709" s="72"/>
      <c r="H2709" s="67" t="s">
        <v>2505</v>
      </c>
    </row>
    <row r="2710" spans="1:8" ht="15" customHeight="1" x14ac:dyDescent="0.25">
      <c r="A2710" s="53" t="s">
        <v>2711</v>
      </c>
      <c r="B2710" s="53" t="s">
        <v>9108</v>
      </c>
      <c r="C2710" s="72" t="s">
        <v>9109</v>
      </c>
      <c r="D2710" s="53" t="s">
        <v>2505</v>
      </c>
      <c r="E2710" s="53" t="s">
        <v>2505</v>
      </c>
      <c r="F2710" s="72"/>
      <c r="G2710" s="72"/>
      <c r="H2710" s="67" t="s">
        <v>2505</v>
      </c>
    </row>
    <row r="2711" spans="1:8" ht="15" customHeight="1" x14ac:dyDescent="0.25">
      <c r="A2711" s="53" t="s">
        <v>2711</v>
      </c>
      <c r="B2711" s="53" t="s">
        <v>9110</v>
      </c>
      <c r="C2711" s="72" t="s">
        <v>9111</v>
      </c>
      <c r="D2711" s="53" t="s">
        <v>2505</v>
      </c>
      <c r="E2711" s="53" t="s">
        <v>2505</v>
      </c>
      <c r="F2711" s="72"/>
      <c r="G2711" s="72"/>
      <c r="H2711" s="67" t="s">
        <v>2505</v>
      </c>
    </row>
    <row r="2712" spans="1:8" ht="15" customHeight="1" x14ac:dyDescent="0.25">
      <c r="A2712" s="53" t="s">
        <v>2711</v>
      </c>
      <c r="B2712" s="53" t="s">
        <v>9112</v>
      </c>
      <c r="C2712" s="72" t="s">
        <v>9113</v>
      </c>
      <c r="D2712" s="53" t="s">
        <v>2505</v>
      </c>
      <c r="E2712" s="53" t="s">
        <v>2505</v>
      </c>
      <c r="F2712" s="72"/>
      <c r="G2712" s="72"/>
      <c r="H2712" s="67" t="s">
        <v>2505</v>
      </c>
    </row>
    <row r="2713" spans="1:8" ht="15" customHeight="1" x14ac:dyDescent="0.25">
      <c r="A2713" s="53" t="s">
        <v>2711</v>
      </c>
      <c r="B2713" s="53" t="s">
        <v>9114</v>
      </c>
      <c r="C2713" s="72" t="s">
        <v>9115</v>
      </c>
      <c r="D2713" s="53" t="s">
        <v>2505</v>
      </c>
      <c r="E2713" s="53" t="s">
        <v>2505</v>
      </c>
      <c r="F2713" s="72"/>
      <c r="G2713" s="72"/>
      <c r="H2713" s="67" t="s">
        <v>2505</v>
      </c>
    </row>
    <row r="2714" spans="1:8" s="42" customFormat="1" ht="15" customHeight="1" x14ac:dyDescent="0.25">
      <c r="A2714" s="152" t="s">
        <v>2711</v>
      </c>
      <c r="B2714" s="152" t="s">
        <v>9116</v>
      </c>
      <c r="C2714" s="155" t="s">
        <v>9117</v>
      </c>
      <c r="D2714" s="152" t="s">
        <v>2505</v>
      </c>
      <c r="E2714" s="152" t="s">
        <v>2505</v>
      </c>
      <c r="F2714" s="155"/>
      <c r="G2714" s="155"/>
      <c r="H2714" s="154" t="s">
        <v>2505</v>
      </c>
    </row>
    <row r="2715" spans="1:8" s="42" customFormat="1" ht="15" customHeight="1" x14ac:dyDescent="0.25">
      <c r="A2715" s="138" t="s">
        <v>2711</v>
      </c>
      <c r="B2715" s="138" t="s">
        <v>13784</v>
      </c>
      <c r="C2715" s="102" t="s">
        <v>13361</v>
      </c>
      <c r="D2715" s="102"/>
      <c r="E2715" s="102"/>
      <c r="F2715" s="102"/>
      <c r="G2715" s="102"/>
      <c r="H2715" s="102"/>
    </row>
    <row r="2716" spans="1:8" s="42" customFormat="1" ht="15" customHeight="1" x14ac:dyDescent="0.25">
      <c r="A2716" s="125" t="s">
        <v>2711</v>
      </c>
      <c r="B2716" s="125" t="s">
        <v>9118</v>
      </c>
      <c r="C2716" s="175" t="s">
        <v>9119</v>
      </c>
      <c r="D2716" s="125" t="s">
        <v>2505</v>
      </c>
      <c r="E2716" s="125" t="s">
        <v>2505</v>
      </c>
      <c r="F2716" s="175"/>
      <c r="G2716" s="175"/>
      <c r="H2716" s="126" t="s">
        <v>2505</v>
      </c>
    </row>
    <row r="2717" spans="1:8" s="42" customFormat="1" ht="15" customHeight="1" x14ac:dyDescent="0.25">
      <c r="A2717" s="53" t="s">
        <v>2711</v>
      </c>
      <c r="B2717" s="53" t="s">
        <v>9120</v>
      </c>
      <c r="C2717" s="72" t="s">
        <v>9121</v>
      </c>
      <c r="D2717" s="53" t="s">
        <v>2505</v>
      </c>
      <c r="E2717" s="53" t="s">
        <v>2505</v>
      </c>
      <c r="F2717" s="72"/>
      <c r="G2717" s="72"/>
      <c r="H2717" s="67" t="s">
        <v>2505</v>
      </c>
    </row>
    <row r="2718" spans="1:8" s="42" customFormat="1" ht="15" customHeight="1" x14ac:dyDescent="0.25">
      <c r="A2718" s="53" t="s">
        <v>2711</v>
      </c>
      <c r="B2718" s="53" t="s">
        <v>6354</v>
      </c>
      <c r="C2718" s="70" t="s">
        <v>6355</v>
      </c>
      <c r="D2718" s="53" t="s">
        <v>5462</v>
      </c>
      <c r="E2718" s="53" t="s">
        <v>9122</v>
      </c>
      <c r="F2718" s="66"/>
      <c r="G2718" s="66"/>
      <c r="H2718" s="67" t="s">
        <v>2505</v>
      </c>
    </row>
    <row r="2719" spans="1:8" s="211" customFormat="1" ht="15" customHeight="1" x14ac:dyDescent="0.25">
      <c r="A2719" s="53" t="s">
        <v>2711</v>
      </c>
      <c r="B2719" s="53" t="s">
        <v>6356</v>
      </c>
      <c r="C2719" s="71" t="s">
        <v>6357</v>
      </c>
      <c r="D2719" s="53" t="s">
        <v>5462</v>
      </c>
      <c r="E2719" s="53" t="s">
        <v>9122</v>
      </c>
      <c r="F2719" s="66"/>
      <c r="G2719" s="66"/>
      <c r="H2719" s="67" t="s">
        <v>2505</v>
      </c>
    </row>
    <row r="2720" spans="1:8" s="42" customFormat="1" ht="15" customHeight="1" x14ac:dyDescent="0.25">
      <c r="A2720" s="53" t="s">
        <v>2711</v>
      </c>
      <c r="B2720" s="53" t="s">
        <v>6358</v>
      </c>
      <c r="C2720" s="72" t="s">
        <v>6359</v>
      </c>
      <c r="D2720" s="53" t="s">
        <v>5462</v>
      </c>
      <c r="E2720" s="53" t="s">
        <v>9122</v>
      </c>
      <c r="F2720" s="66"/>
      <c r="G2720" s="66"/>
      <c r="H2720" s="67" t="s">
        <v>2505</v>
      </c>
    </row>
    <row r="2721" spans="1:8" s="42" customFormat="1" ht="15" customHeight="1" x14ac:dyDescent="0.25">
      <c r="A2721" s="53" t="s">
        <v>2711</v>
      </c>
      <c r="B2721" s="53" t="s">
        <v>6800</v>
      </c>
      <c r="C2721" s="72" t="s">
        <v>6801</v>
      </c>
      <c r="D2721" s="53" t="s">
        <v>5462</v>
      </c>
      <c r="E2721" s="53" t="s">
        <v>9122</v>
      </c>
      <c r="F2721" s="66"/>
      <c r="G2721" s="66"/>
      <c r="H2721" s="67" t="s">
        <v>2505</v>
      </c>
    </row>
    <row r="2722" spans="1:8" s="42" customFormat="1" ht="15" customHeight="1" x14ac:dyDescent="0.25">
      <c r="A2722" s="53" t="s">
        <v>2711</v>
      </c>
      <c r="B2722" s="53" t="s">
        <v>6802</v>
      </c>
      <c r="C2722" s="99" t="s">
        <v>6803</v>
      </c>
      <c r="D2722" s="53" t="s">
        <v>5462</v>
      </c>
      <c r="E2722" s="53" t="s">
        <v>9122</v>
      </c>
      <c r="F2722" s="66"/>
      <c r="G2722" s="66"/>
      <c r="H2722" s="67" t="s">
        <v>2505</v>
      </c>
    </row>
    <row r="2723" spans="1:8" s="42" customFormat="1" ht="15" customHeight="1" x14ac:dyDescent="0.25">
      <c r="A2723" s="53" t="s">
        <v>2711</v>
      </c>
      <c r="B2723" s="53" t="s">
        <v>6360</v>
      </c>
      <c r="C2723" s="99" t="s">
        <v>6361</v>
      </c>
      <c r="D2723" s="53" t="s">
        <v>5462</v>
      </c>
      <c r="E2723" s="53" t="s">
        <v>9122</v>
      </c>
      <c r="F2723" s="66"/>
      <c r="G2723" s="66"/>
      <c r="H2723" s="67" t="s">
        <v>2505</v>
      </c>
    </row>
    <row r="2724" spans="1:8" s="42" customFormat="1" ht="15" customHeight="1" x14ac:dyDescent="0.25">
      <c r="A2724" s="53" t="s">
        <v>2711</v>
      </c>
      <c r="B2724" s="53" t="s">
        <v>9123</v>
      </c>
      <c r="C2724" s="69" t="s">
        <v>9124</v>
      </c>
      <c r="D2724" s="53" t="s">
        <v>2505</v>
      </c>
      <c r="E2724" s="53" t="s">
        <v>2505</v>
      </c>
      <c r="F2724" s="66"/>
      <c r="G2724" s="66"/>
      <c r="H2724" s="67" t="s">
        <v>2505</v>
      </c>
    </row>
    <row r="2725" spans="1:8" s="42" customFormat="1" ht="15" customHeight="1" x14ac:dyDescent="0.25">
      <c r="A2725" s="53" t="s">
        <v>2711</v>
      </c>
      <c r="B2725" s="53" t="s">
        <v>9125</v>
      </c>
      <c r="C2725" s="70" t="s">
        <v>9126</v>
      </c>
      <c r="D2725" s="53" t="s">
        <v>2505</v>
      </c>
      <c r="E2725" s="53" t="s">
        <v>2505</v>
      </c>
      <c r="F2725" s="66"/>
      <c r="G2725" s="66"/>
      <c r="H2725" s="67" t="s">
        <v>2505</v>
      </c>
    </row>
    <row r="2726" spans="1:8" s="42" customFormat="1" ht="15" customHeight="1" x14ac:dyDescent="0.25">
      <c r="A2726" s="152" t="s">
        <v>2711</v>
      </c>
      <c r="B2726" s="152" t="s">
        <v>9127</v>
      </c>
      <c r="C2726" s="155" t="s">
        <v>9128</v>
      </c>
      <c r="D2726" s="152" t="s">
        <v>2505</v>
      </c>
      <c r="E2726" s="152" t="s">
        <v>2505</v>
      </c>
      <c r="F2726" s="155"/>
      <c r="G2726" s="155"/>
      <c r="H2726" s="154" t="s">
        <v>2505</v>
      </c>
    </row>
    <row r="2727" spans="1:8" s="42" customFormat="1" ht="15" customHeight="1" x14ac:dyDescent="0.25">
      <c r="A2727" s="138" t="s">
        <v>2711</v>
      </c>
      <c r="B2727" s="138" t="s">
        <v>13785</v>
      </c>
      <c r="C2727" s="102" t="s">
        <v>13362</v>
      </c>
      <c r="D2727" s="102"/>
      <c r="E2727" s="102"/>
      <c r="F2727" s="102"/>
      <c r="G2727" s="102"/>
      <c r="H2727" s="102"/>
    </row>
    <row r="2728" spans="1:8" s="42" customFormat="1" ht="15" customHeight="1" x14ac:dyDescent="0.25">
      <c r="A2728" s="125" t="s">
        <v>2711</v>
      </c>
      <c r="B2728" s="185" t="s">
        <v>9129</v>
      </c>
      <c r="C2728" s="194" t="s">
        <v>9130</v>
      </c>
      <c r="D2728" s="125"/>
      <c r="E2728" s="125"/>
      <c r="F2728" s="176"/>
      <c r="G2728" s="176"/>
      <c r="H2728" s="126"/>
    </row>
    <row r="2729" spans="1:8" s="42" customFormat="1" ht="15" customHeight="1" x14ac:dyDescent="0.25">
      <c r="A2729" s="53" t="s">
        <v>2711</v>
      </c>
      <c r="B2729" s="101" t="s">
        <v>9131</v>
      </c>
      <c r="C2729" s="120" t="s">
        <v>9132</v>
      </c>
      <c r="D2729" s="53"/>
      <c r="E2729" s="53"/>
      <c r="F2729" s="70"/>
      <c r="G2729" s="70"/>
      <c r="H2729" s="67"/>
    </row>
    <row r="2730" spans="1:8" s="42" customFormat="1" ht="15" customHeight="1" x14ac:dyDescent="0.25">
      <c r="A2730" s="53" t="s">
        <v>2711</v>
      </c>
      <c r="B2730" s="101" t="s">
        <v>9133</v>
      </c>
      <c r="C2730" s="120" t="s">
        <v>9134</v>
      </c>
      <c r="D2730" s="53"/>
      <c r="E2730" s="53"/>
      <c r="F2730" s="70"/>
      <c r="G2730" s="70"/>
      <c r="H2730" s="67"/>
    </row>
    <row r="2731" spans="1:8" s="211" customFormat="1" ht="15" customHeight="1" x14ac:dyDescent="0.25">
      <c r="A2731" s="53" t="s">
        <v>2711</v>
      </c>
      <c r="B2731" s="101" t="s">
        <v>9135</v>
      </c>
      <c r="C2731" s="120" t="s">
        <v>9136</v>
      </c>
      <c r="D2731" s="53"/>
      <c r="E2731" s="53"/>
      <c r="F2731" s="70"/>
      <c r="G2731" s="70"/>
      <c r="H2731" s="67"/>
    </row>
    <row r="2732" spans="1:8" s="42" customFormat="1" ht="15" customHeight="1" x14ac:dyDescent="0.25">
      <c r="A2732" s="53" t="s">
        <v>2711</v>
      </c>
      <c r="B2732" s="53" t="s">
        <v>9137</v>
      </c>
      <c r="C2732" s="70" t="s">
        <v>9138</v>
      </c>
      <c r="D2732" s="53" t="s">
        <v>2505</v>
      </c>
      <c r="E2732" s="53" t="s">
        <v>2505</v>
      </c>
      <c r="F2732" s="70"/>
      <c r="G2732" s="70"/>
      <c r="H2732" s="67" t="s">
        <v>2505</v>
      </c>
    </row>
    <row r="2733" spans="1:8" s="42" customFormat="1" ht="15" customHeight="1" x14ac:dyDescent="0.25">
      <c r="A2733" s="53" t="s">
        <v>2711</v>
      </c>
      <c r="B2733" s="53" t="s">
        <v>9139</v>
      </c>
      <c r="C2733" s="70" t="s">
        <v>9140</v>
      </c>
      <c r="D2733" s="53" t="s">
        <v>2505</v>
      </c>
      <c r="E2733" s="53" t="s">
        <v>2505</v>
      </c>
      <c r="F2733" s="70"/>
      <c r="G2733" s="70"/>
      <c r="H2733" s="67" t="s">
        <v>2505</v>
      </c>
    </row>
    <row r="2734" spans="1:8" s="42" customFormat="1" ht="15" customHeight="1" x14ac:dyDescent="0.25">
      <c r="A2734" s="53" t="s">
        <v>2711</v>
      </c>
      <c r="B2734" s="53" t="s">
        <v>2764</v>
      </c>
      <c r="C2734" s="71" t="s">
        <v>9141</v>
      </c>
      <c r="D2734" s="53" t="s">
        <v>2505</v>
      </c>
      <c r="E2734" s="53" t="s">
        <v>2505</v>
      </c>
      <c r="F2734" s="71"/>
      <c r="G2734" s="71"/>
      <c r="H2734" s="67" t="s">
        <v>2505</v>
      </c>
    </row>
    <row r="2735" spans="1:8" s="42" customFormat="1" ht="15" customHeight="1" x14ac:dyDescent="0.25">
      <c r="A2735" s="53" t="s">
        <v>2711</v>
      </c>
      <c r="B2735" s="53" t="s">
        <v>9142</v>
      </c>
      <c r="C2735" s="71" t="s">
        <v>9143</v>
      </c>
      <c r="D2735" s="53" t="s">
        <v>2505</v>
      </c>
      <c r="E2735" s="53" t="s">
        <v>2505</v>
      </c>
      <c r="F2735" s="71"/>
      <c r="G2735" s="71"/>
      <c r="H2735" s="67" t="s">
        <v>2505</v>
      </c>
    </row>
    <row r="2736" spans="1:8" s="42" customFormat="1" ht="15" customHeight="1" x14ac:dyDescent="0.25">
      <c r="A2736" s="53" t="s">
        <v>2711</v>
      </c>
      <c r="B2736" s="53" t="s">
        <v>9144</v>
      </c>
      <c r="C2736" s="72" t="s">
        <v>9145</v>
      </c>
      <c r="D2736" s="53" t="s">
        <v>2505</v>
      </c>
      <c r="E2736" s="53" t="s">
        <v>2505</v>
      </c>
      <c r="F2736" s="72"/>
      <c r="G2736" s="72"/>
      <c r="H2736" s="67" t="s">
        <v>2505</v>
      </c>
    </row>
    <row r="2737" spans="1:8" s="42" customFormat="1" ht="15" customHeight="1" x14ac:dyDescent="0.25">
      <c r="A2737" s="53" t="s">
        <v>2711</v>
      </c>
      <c r="B2737" s="53" t="s">
        <v>9146</v>
      </c>
      <c r="C2737" s="72" t="s">
        <v>9147</v>
      </c>
      <c r="D2737" s="53" t="s">
        <v>2505</v>
      </c>
      <c r="E2737" s="53" t="s">
        <v>2505</v>
      </c>
      <c r="F2737" s="72"/>
      <c r="G2737" s="72"/>
      <c r="H2737" s="67" t="s">
        <v>2505</v>
      </c>
    </row>
    <row r="2738" spans="1:8" s="42" customFormat="1" ht="15" customHeight="1" x14ac:dyDescent="0.25">
      <c r="A2738" s="53" t="s">
        <v>2711</v>
      </c>
      <c r="B2738" s="53" t="s">
        <v>9148</v>
      </c>
      <c r="C2738" s="72" t="s">
        <v>9149</v>
      </c>
      <c r="D2738" s="53" t="s">
        <v>2505</v>
      </c>
      <c r="E2738" s="53" t="s">
        <v>2505</v>
      </c>
      <c r="F2738" s="72"/>
      <c r="G2738" s="72"/>
      <c r="H2738" s="67" t="s">
        <v>2505</v>
      </c>
    </row>
    <row r="2739" spans="1:8" s="42" customFormat="1" ht="15" customHeight="1" x14ac:dyDescent="0.25">
      <c r="A2739" s="53" t="s">
        <v>2711</v>
      </c>
      <c r="B2739" s="53" t="s">
        <v>9150</v>
      </c>
      <c r="C2739" s="72" t="s">
        <v>9151</v>
      </c>
      <c r="D2739" s="53" t="s">
        <v>2505</v>
      </c>
      <c r="E2739" s="53" t="s">
        <v>2505</v>
      </c>
      <c r="F2739" s="72"/>
      <c r="G2739" s="72"/>
      <c r="H2739" s="67" t="s">
        <v>2505</v>
      </c>
    </row>
    <row r="2740" spans="1:8" s="42" customFormat="1" ht="15" customHeight="1" x14ac:dyDescent="0.25">
      <c r="A2740" s="53" t="s">
        <v>2711</v>
      </c>
      <c r="B2740" s="53" t="s">
        <v>9152</v>
      </c>
      <c r="C2740" s="72" t="s">
        <v>9153</v>
      </c>
      <c r="D2740" s="53" t="s">
        <v>2505</v>
      </c>
      <c r="E2740" s="53" t="s">
        <v>2505</v>
      </c>
      <c r="F2740" s="72"/>
      <c r="G2740" s="72"/>
      <c r="H2740" s="67" t="s">
        <v>2505</v>
      </c>
    </row>
    <row r="2741" spans="1:8" s="211" customFormat="1" ht="15" customHeight="1" x14ac:dyDescent="0.25">
      <c r="A2741" s="53" t="s">
        <v>2711</v>
      </c>
      <c r="B2741" s="53" t="s">
        <v>9154</v>
      </c>
      <c r="C2741" s="72" t="s">
        <v>9155</v>
      </c>
      <c r="D2741" s="53" t="s">
        <v>2505</v>
      </c>
      <c r="E2741" s="53" t="s">
        <v>2505</v>
      </c>
      <c r="F2741" s="72"/>
      <c r="G2741" s="72"/>
      <c r="H2741" s="67" t="s">
        <v>2505</v>
      </c>
    </row>
    <row r="2742" spans="1:8" s="42" customFormat="1" ht="15" customHeight="1" x14ac:dyDescent="0.25">
      <c r="A2742" s="53" t="s">
        <v>2711</v>
      </c>
      <c r="B2742" s="53" t="s">
        <v>9156</v>
      </c>
      <c r="C2742" s="72" t="s">
        <v>9157</v>
      </c>
      <c r="D2742" s="53" t="s">
        <v>2505</v>
      </c>
      <c r="E2742" s="53" t="s">
        <v>2505</v>
      </c>
      <c r="F2742" s="72"/>
      <c r="G2742" s="72"/>
      <c r="H2742" s="67" t="s">
        <v>2505</v>
      </c>
    </row>
    <row r="2743" spans="1:8" s="42" customFormat="1" ht="15" customHeight="1" x14ac:dyDescent="0.25">
      <c r="A2743" s="53" t="s">
        <v>2711</v>
      </c>
      <c r="B2743" s="53" t="s">
        <v>9158</v>
      </c>
      <c r="C2743" s="72" t="s">
        <v>9159</v>
      </c>
      <c r="D2743" s="53" t="s">
        <v>2505</v>
      </c>
      <c r="E2743" s="53" t="s">
        <v>2505</v>
      </c>
      <c r="F2743" s="72"/>
      <c r="G2743" s="72"/>
      <c r="H2743" s="67" t="s">
        <v>2505</v>
      </c>
    </row>
    <row r="2744" spans="1:8" s="42" customFormat="1" ht="15" customHeight="1" x14ac:dyDescent="0.25">
      <c r="A2744" s="53" t="s">
        <v>2711</v>
      </c>
      <c r="B2744" s="53" t="s">
        <v>9160</v>
      </c>
      <c r="C2744" s="72" t="s">
        <v>9161</v>
      </c>
      <c r="D2744" s="53" t="s">
        <v>2505</v>
      </c>
      <c r="E2744" s="53" t="s">
        <v>2505</v>
      </c>
      <c r="F2744" s="72"/>
      <c r="G2744" s="72"/>
      <c r="H2744" s="67" t="s">
        <v>2505</v>
      </c>
    </row>
    <row r="2745" spans="1:8" s="42" customFormat="1" ht="15" customHeight="1" x14ac:dyDescent="0.25">
      <c r="A2745" s="53" t="s">
        <v>2711</v>
      </c>
      <c r="B2745" s="53" t="s">
        <v>9162</v>
      </c>
      <c r="C2745" s="72" t="s">
        <v>9163</v>
      </c>
      <c r="D2745" s="53" t="s">
        <v>2505</v>
      </c>
      <c r="E2745" s="53" t="s">
        <v>2505</v>
      </c>
      <c r="F2745" s="72"/>
      <c r="G2745" s="72"/>
      <c r="H2745" s="67" t="s">
        <v>2505</v>
      </c>
    </row>
    <row r="2746" spans="1:8" s="42" customFormat="1" ht="15" customHeight="1" x14ac:dyDescent="0.25">
      <c r="A2746" s="53" t="s">
        <v>2711</v>
      </c>
      <c r="B2746" s="53" t="s">
        <v>9164</v>
      </c>
      <c r="C2746" s="99" t="s">
        <v>9165</v>
      </c>
      <c r="D2746" s="53" t="s">
        <v>2505</v>
      </c>
      <c r="E2746" s="53" t="s">
        <v>2505</v>
      </c>
      <c r="F2746" s="99"/>
      <c r="G2746" s="99"/>
      <c r="H2746" s="67" t="s">
        <v>2505</v>
      </c>
    </row>
    <row r="2747" spans="1:8" s="42" customFormat="1" ht="15" customHeight="1" x14ac:dyDescent="0.25">
      <c r="A2747" s="53" t="s">
        <v>2711</v>
      </c>
      <c r="B2747" s="53" t="s">
        <v>9166</v>
      </c>
      <c r="C2747" s="99" t="s">
        <v>9167</v>
      </c>
      <c r="D2747" s="53" t="s">
        <v>2505</v>
      </c>
      <c r="E2747" s="53" t="s">
        <v>2505</v>
      </c>
      <c r="F2747" s="99"/>
      <c r="G2747" s="99"/>
      <c r="H2747" s="67" t="s">
        <v>2505</v>
      </c>
    </row>
    <row r="2748" spans="1:8" s="42" customFormat="1" ht="15" customHeight="1" x14ac:dyDescent="0.25">
      <c r="A2748" s="53" t="s">
        <v>2711</v>
      </c>
      <c r="B2748" s="53" t="s">
        <v>9168</v>
      </c>
      <c r="C2748" s="99" t="s">
        <v>9169</v>
      </c>
      <c r="D2748" s="53" t="s">
        <v>2505</v>
      </c>
      <c r="E2748" s="53" t="s">
        <v>2505</v>
      </c>
      <c r="F2748" s="99"/>
      <c r="G2748" s="99"/>
      <c r="H2748" s="67" t="s">
        <v>2505</v>
      </c>
    </row>
    <row r="2749" spans="1:8" s="42" customFormat="1" ht="15" customHeight="1" x14ac:dyDescent="0.25">
      <c r="A2749" s="53" t="s">
        <v>2711</v>
      </c>
      <c r="B2749" s="53" t="s">
        <v>9170</v>
      </c>
      <c r="C2749" s="72" t="s">
        <v>9171</v>
      </c>
      <c r="D2749" s="53" t="s">
        <v>2505</v>
      </c>
      <c r="E2749" s="53" t="s">
        <v>2505</v>
      </c>
      <c r="F2749" s="72"/>
      <c r="G2749" s="72"/>
      <c r="H2749" s="67" t="s">
        <v>2505</v>
      </c>
    </row>
    <row r="2750" spans="1:8" s="42" customFormat="1" ht="15" customHeight="1" x14ac:dyDescent="0.25">
      <c r="A2750" s="53" t="s">
        <v>2711</v>
      </c>
      <c r="B2750" s="53" t="s">
        <v>9172</v>
      </c>
      <c r="C2750" s="99" t="s">
        <v>9173</v>
      </c>
      <c r="D2750" s="53" t="s">
        <v>2505</v>
      </c>
      <c r="E2750" s="53" t="s">
        <v>2505</v>
      </c>
      <c r="F2750" s="99"/>
      <c r="G2750" s="99"/>
      <c r="H2750" s="67" t="s">
        <v>2505</v>
      </c>
    </row>
    <row r="2751" spans="1:8" s="42" customFormat="1" ht="15" customHeight="1" x14ac:dyDescent="0.25">
      <c r="A2751" s="53" t="s">
        <v>2711</v>
      </c>
      <c r="B2751" s="53" t="s">
        <v>9174</v>
      </c>
      <c r="C2751" s="99" t="s">
        <v>9175</v>
      </c>
      <c r="D2751" s="53" t="s">
        <v>2505</v>
      </c>
      <c r="E2751" s="53" t="s">
        <v>2505</v>
      </c>
      <c r="F2751" s="99"/>
      <c r="G2751" s="99"/>
      <c r="H2751" s="67" t="s">
        <v>2505</v>
      </c>
    </row>
    <row r="2752" spans="1:8" s="42" customFormat="1" ht="15" customHeight="1" x14ac:dyDescent="0.25">
      <c r="A2752" s="53" t="s">
        <v>2711</v>
      </c>
      <c r="B2752" s="53" t="s">
        <v>9176</v>
      </c>
      <c r="C2752" s="99" t="s">
        <v>9177</v>
      </c>
      <c r="D2752" s="53" t="s">
        <v>2505</v>
      </c>
      <c r="E2752" s="53" t="s">
        <v>2505</v>
      </c>
      <c r="F2752" s="99"/>
      <c r="G2752" s="99"/>
      <c r="H2752" s="67" t="s">
        <v>2505</v>
      </c>
    </row>
    <row r="2753" spans="1:8" s="42" customFormat="1" ht="15" customHeight="1" x14ac:dyDescent="0.25">
      <c r="A2753" s="53" t="s">
        <v>2711</v>
      </c>
      <c r="B2753" s="53" t="s">
        <v>9178</v>
      </c>
      <c r="C2753" s="72" t="s">
        <v>9179</v>
      </c>
      <c r="D2753" s="53" t="s">
        <v>2505</v>
      </c>
      <c r="E2753" s="53" t="s">
        <v>2505</v>
      </c>
      <c r="F2753" s="72"/>
      <c r="G2753" s="72"/>
      <c r="H2753" s="67" t="s">
        <v>2505</v>
      </c>
    </row>
    <row r="2754" spans="1:8" s="42" customFormat="1" ht="15" customHeight="1" x14ac:dyDescent="0.25">
      <c r="A2754" s="53" t="s">
        <v>2711</v>
      </c>
      <c r="B2754" s="53" t="s">
        <v>9180</v>
      </c>
      <c r="C2754" s="72" t="s">
        <v>9181</v>
      </c>
      <c r="D2754" s="53" t="s">
        <v>2505</v>
      </c>
      <c r="E2754" s="53" t="s">
        <v>2505</v>
      </c>
      <c r="F2754" s="72"/>
      <c r="G2754" s="72"/>
      <c r="H2754" s="67" t="s">
        <v>2505</v>
      </c>
    </row>
    <row r="2755" spans="1:8" s="42" customFormat="1" ht="15" customHeight="1" x14ac:dyDescent="0.25">
      <c r="A2755" s="53" t="s">
        <v>2711</v>
      </c>
      <c r="B2755" s="53" t="s">
        <v>9182</v>
      </c>
      <c r="C2755" s="72" t="s">
        <v>9183</v>
      </c>
      <c r="D2755" s="53" t="s">
        <v>2505</v>
      </c>
      <c r="E2755" s="53" t="s">
        <v>2505</v>
      </c>
      <c r="F2755" s="72"/>
      <c r="G2755" s="72"/>
      <c r="H2755" s="67" t="s">
        <v>2505</v>
      </c>
    </row>
    <row r="2756" spans="1:8" s="42" customFormat="1" ht="15" customHeight="1" x14ac:dyDescent="0.25">
      <c r="A2756" s="53" t="s">
        <v>2711</v>
      </c>
      <c r="B2756" s="53" t="s">
        <v>2764</v>
      </c>
      <c r="C2756" s="71" t="s">
        <v>9184</v>
      </c>
      <c r="D2756" s="53" t="s">
        <v>2505</v>
      </c>
      <c r="E2756" s="53" t="s">
        <v>2505</v>
      </c>
      <c r="F2756" s="71"/>
      <c r="G2756" s="71"/>
      <c r="H2756" s="67" t="s">
        <v>2505</v>
      </c>
    </row>
    <row r="2757" spans="1:8" s="42" customFormat="1" ht="15" customHeight="1" x14ac:dyDescent="0.25">
      <c r="A2757" s="53" t="s">
        <v>2711</v>
      </c>
      <c r="B2757" s="53" t="s">
        <v>9185</v>
      </c>
      <c r="C2757" s="70" t="s">
        <v>9186</v>
      </c>
      <c r="D2757" s="53" t="s">
        <v>2505</v>
      </c>
      <c r="E2757" s="53" t="s">
        <v>2505</v>
      </c>
      <c r="F2757" s="70"/>
      <c r="G2757" s="70"/>
      <c r="H2757" s="67" t="s">
        <v>2505</v>
      </c>
    </row>
    <row r="2758" spans="1:8" s="42" customFormat="1" ht="15" customHeight="1" x14ac:dyDescent="0.25">
      <c r="A2758" s="53" t="s">
        <v>2711</v>
      </c>
      <c r="B2758" s="53" t="s">
        <v>9187</v>
      </c>
      <c r="C2758" s="71" t="s">
        <v>9188</v>
      </c>
      <c r="D2758" s="53" t="s">
        <v>2505</v>
      </c>
      <c r="E2758" s="53" t="s">
        <v>2505</v>
      </c>
      <c r="F2758" s="71"/>
      <c r="G2758" s="71"/>
      <c r="H2758" s="67" t="s">
        <v>2505</v>
      </c>
    </row>
    <row r="2759" spans="1:8" s="42" customFormat="1" ht="15" customHeight="1" x14ac:dyDescent="0.25">
      <c r="A2759" s="53" t="s">
        <v>2711</v>
      </c>
      <c r="B2759" s="53" t="s">
        <v>9189</v>
      </c>
      <c r="C2759" s="71" t="s">
        <v>9190</v>
      </c>
      <c r="D2759" s="53" t="s">
        <v>2505</v>
      </c>
      <c r="E2759" s="53" t="s">
        <v>2505</v>
      </c>
      <c r="F2759" s="71"/>
      <c r="G2759" s="71"/>
      <c r="H2759" s="67" t="s">
        <v>2505</v>
      </c>
    </row>
    <row r="2760" spans="1:8" s="42" customFormat="1" ht="15" customHeight="1" x14ac:dyDescent="0.25">
      <c r="A2760" s="53" t="s">
        <v>2711</v>
      </c>
      <c r="B2760" s="53" t="s">
        <v>9191</v>
      </c>
      <c r="C2760" s="71" t="s">
        <v>9192</v>
      </c>
      <c r="D2760" s="53" t="s">
        <v>2505</v>
      </c>
      <c r="E2760" s="53" t="s">
        <v>2505</v>
      </c>
      <c r="F2760" s="71"/>
      <c r="G2760" s="71"/>
      <c r="H2760" s="67" t="s">
        <v>2505</v>
      </c>
    </row>
    <row r="2761" spans="1:8" s="42" customFormat="1" ht="15" customHeight="1" x14ac:dyDescent="0.25">
      <c r="A2761" s="53" t="s">
        <v>2711</v>
      </c>
      <c r="B2761" s="53" t="s">
        <v>9193</v>
      </c>
      <c r="C2761" s="66" t="s">
        <v>9194</v>
      </c>
      <c r="D2761" s="53" t="s">
        <v>2505</v>
      </c>
      <c r="E2761" s="53" t="s">
        <v>2505</v>
      </c>
      <c r="F2761" s="66"/>
      <c r="G2761" s="66"/>
      <c r="H2761" s="67" t="s">
        <v>2505</v>
      </c>
    </row>
    <row r="2762" spans="1:8" s="42" customFormat="1" ht="15" customHeight="1" x14ac:dyDescent="0.25">
      <c r="A2762" s="53" t="s">
        <v>2711</v>
      </c>
      <c r="B2762" s="53" t="s">
        <v>9195</v>
      </c>
      <c r="C2762" s="68" t="s">
        <v>9196</v>
      </c>
      <c r="D2762" s="53" t="s">
        <v>2505</v>
      </c>
      <c r="E2762" s="53" t="s">
        <v>2505</v>
      </c>
      <c r="F2762" s="68"/>
      <c r="G2762" s="68"/>
      <c r="H2762" s="67" t="s">
        <v>2505</v>
      </c>
    </row>
    <row r="2763" spans="1:8" s="42" customFormat="1" ht="15" customHeight="1" x14ac:dyDescent="0.25">
      <c r="A2763" s="53" t="s">
        <v>2711</v>
      </c>
      <c r="B2763" s="53" t="s">
        <v>9197</v>
      </c>
      <c r="C2763" s="69" t="s">
        <v>9198</v>
      </c>
      <c r="D2763" s="53" t="s">
        <v>2505</v>
      </c>
      <c r="E2763" s="53" t="s">
        <v>2505</v>
      </c>
      <c r="F2763" s="69"/>
      <c r="G2763" s="69"/>
      <c r="H2763" s="67" t="s">
        <v>2505</v>
      </c>
    </row>
    <row r="2764" spans="1:8" s="42" customFormat="1" ht="15" customHeight="1" x14ac:dyDescent="0.25">
      <c r="A2764" s="152" t="s">
        <v>2711</v>
      </c>
      <c r="B2764" s="152" t="s">
        <v>9199</v>
      </c>
      <c r="C2764" s="155" t="s">
        <v>9200</v>
      </c>
      <c r="D2764" s="152" t="s">
        <v>2505</v>
      </c>
      <c r="E2764" s="152" t="s">
        <v>2505</v>
      </c>
      <c r="F2764" s="155"/>
      <c r="G2764" s="155"/>
      <c r="H2764" s="154" t="s">
        <v>2505</v>
      </c>
    </row>
    <row r="2765" spans="1:8" s="42" customFormat="1" ht="15" customHeight="1" x14ac:dyDescent="0.25">
      <c r="A2765" s="130" t="s">
        <v>2711</v>
      </c>
      <c r="B2765" s="138" t="s">
        <v>13786</v>
      </c>
      <c r="C2765" s="102" t="s">
        <v>13363</v>
      </c>
      <c r="D2765" s="102"/>
      <c r="E2765" s="102"/>
      <c r="F2765" s="102"/>
      <c r="G2765" s="102"/>
      <c r="H2765" s="102"/>
    </row>
    <row r="2766" spans="1:8" s="42" customFormat="1" ht="15" customHeight="1" x14ac:dyDescent="0.25">
      <c r="A2766" s="125" t="s">
        <v>2711</v>
      </c>
      <c r="B2766" s="125" t="s">
        <v>9201</v>
      </c>
      <c r="C2766" s="174" t="s">
        <v>9202</v>
      </c>
      <c r="D2766" s="125" t="s">
        <v>2505</v>
      </c>
      <c r="E2766" s="125" t="s">
        <v>2505</v>
      </c>
      <c r="F2766" s="174"/>
      <c r="G2766" s="174"/>
      <c r="H2766" s="126" t="s">
        <v>2505</v>
      </c>
    </row>
    <row r="2767" spans="1:8" s="42" customFormat="1" ht="15" customHeight="1" x14ac:dyDescent="0.25">
      <c r="A2767" s="53" t="s">
        <v>2711</v>
      </c>
      <c r="B2767" s="53" t="s">
        <v>9203</v>
      </c>
      <c r="C2767" s="70" t="s">
        <v>9204</v>
      </c>
      <c r="D2767" s="53" t="s">
        <v>2505</v>
      </c>
      <c r="E2767" s="53" t="s">
        <v>2505</v>
      </c>
      <c r="F2767" s="70"/>
      <c r="G2767" s="70"/>
      <c r="H2767" s="67" t="s">
        <v>2505</v>
      </c>
    </row>
    <row r="2768" spans="1:8" s="42" customFormat="1" ht="15" customHeight="1" x14ac:dyDescent="0.25">
      <c r="A2768" s="53" t="s">
        <v>2711</v>
      </c>
      <c r="B2768" s="53" t="s">
        <v>9205</v>
      </c>
      <c r="C2768" s="70" t="s">
        <v>9206</v>
      </c>
      <c r="D2768" s="53" t="s">
        <v>2505</v>
      </c>
      <c r="E2768" s="53" t="s">
        <v>2505</v>
      </c>
      <c r="F2768" s="70"/>
      <c r="G2768" s="70"/>
      <c r="H2768" s="67" t="s">
        <v>2505</v>
      </c>
    </row>
    <row r="2769" spans="1:8" s="42" customFormat="1" ht="15" customHeight="1" x14ac:dyDescent="0.25">
      <c r="A2769" s="53" t="s">
        <v>2711</v>
      </c>
      <c r="B2769" s="53" t="s">
        <v>9207</v>
      </c>
      <c r="C2769" s="66" t="s">
        <v>9208</v>
      </c>
      <c r="D2769" s="53" t="s">
        <v>2505</v>
      </c>
      <c r="E2769" s="53" t="s">
        <v>2505</v>
      </c>
      <c r="F2769" s="66"/>
      <c r="G2769" s="66"/>
      <c r="H2769" s="67" t="s">
        <v>2505</v>
      </c>
    </row>
    <row r="2770" spans="1:8" s="42" customFormat="1" ht="15" customHeight="1" x14ac:dyDescent="0.25">
      <c r="A2770" s="53" t="s">
        <v>2711</v>
      </c>
      <c r="B2770" s="53" t="s">
        <v>9209</v>
      </c>
      <c r="C2770" s="68" t="s">
        <v>9210</v>
      </c>
      <c r="D2770" s="53" t="s">
        <v>2505</v>
      </c>
      <c r="E2770" s="53" t="s">
        <v>2505</v>
      </c>
      <c r="F2770" s="68"/>
      <c r="G2770" s="68"/>
      <c r="H2770" s="67" t="s">
        <v>2505</v>
      </c>
    </row>
    <row r="2771" spans="1:8" s="211" customFormat="1" ht="15" customHeight="1" x14ac:dyDescent="0.25">
      <c r="A2771" s="53" t="s">
        <v>2711</v>
      </c>
      <c r="B2771" s="53" t="s">
        <v>9211</v>
      </c>
      <c r="C2771" s="69" t="s">
        <v>9212</v>
      </c>
      <c r="D2771" s="53" t="s">
        <v>2505</v>
      </c>
      <c r="E2771" s="53" t="s">
        <v>2505</v>
      </c>
      <c r="F2771" s="69"/>
      <c r="G2771" s="69"/>
      <c r="H2771" s="67" t="s">
        <v>2505</v>
      </c>
    </row>
    <row r="2772" spans="1:8" s="42" customFormat="1" ht="15" customHeight="1" x14ac:dyDescent="0.25">
      <c r="A2772" s="152" t="s">
        <v>2711</v>
      </c>
      <c r="B2772" s="152" t="s">
        <v>9213</v>
      </c>
      <c r="C2772" s="155" t="s">
        <v>9214</v>
      </c>
      <c r="D2772" s="152" t="s">
        <v>2505</v>
      </c>
      <c r="E2772" s="152" t="s">
        <v>2505</v>
      </c>
      <c r="F2772" s="155"/>
      <c r="G2772" s="155"/>
      <c r="H2772" s="154" t="s">
        <v>2505</v>
      </c>
    </row>
    <row r="2773" spans="1:8" s="42" customFormat="1" ht="15" customHeight="1" x14ac:dyDescent="0.25">
      <c r="A2773" s="130" t="s">
        <v>2711</v>
      </c>
      <c r="B2773" s="138" t="s">
        <v>13787</v>
      </c>
      <c r="C2773" s="102" t="s">
        <v>13364</v>
      </c>
      <c r="D2773" s="102"/>
      <c r="E2773" s="102"/>
      <c r="F2773" s="102"/>
      <c r="G2773" s="102"/>
      <c r="H2773" s="102"/>
    </row>
    <row r="2774" spans="1:8" s="42" customFormat="1" ht="15" customHeight="1" x14ac:dyDescent="0.25">
      <c r="A2774" s="125" t="s">
        <v>2711</v>
      </c>
      <c r="B2774" s="125" t="s">
        <v>9217</v>
      </c>
      <c r="C2774" s="174" t="s">
        <v>9218</v>
      </c>
      <c r="D2774" s="125" t="s">
        <v>2505</v>
      </c>
      <c r="E2774" s="125" t="s">
        <v>2505</v>
      </c>
      <c r="F2774" s="174"/>
      <c r="G2774" s="174"/>
      <c r="H2774" s="126" t="s">
        <v>2505</v>
      </c>
    </row>
    <row r="2775" spans="1:8" s="42" customFormat="1" ht="15" customHeight="1" x14ac:dyDescent="0.25">
      <c r="A2775" s="53" t="s">
        <v>2711</v>
      </c>
      <c r="B2775" s="53" t="s">
        <v>9219</v>
      </c>
      <c r="C2775" s="70" t="s">
        <v>9220</v>
      </c>
      <c r="D2775" s="53" t="s">
        <v>2505</v>
      </c>
      <c r="E2775" s="53" t="s">
        <v>2505</v>
      </c>
      <c r="F2775" s="70"/>
      <c r="G2775" s="70"/>
      <c r="H2775" s="67" t="s">
        <v>2505</v>
      </c>
    </row>
    <row r="2776" spans="1:8" s="42" customFormat="1" ht="15" customHeight="1" x14ac:dyDescent="0.25">
      <c r="A2776" s="53" t="s">
        <v>2711</v>
      </c>
      <c r="B2776" s="53" t="s">
        <v>9221</v>
      </c>
      <c r="C2776" s="70" t="s">
        <v>9222</v>
      </c>
      <c r="D2776" s="53" t="s">
        <v>2505</v>
      </c>
      <c r="E2776" s="53" t="s">
        <v>2505</v>
      </c>
      <c r="F2776" s="70"/>
      <c r="G2776" s="70"/>
      <c r="H2776" s="67" t="s">
        <v>2505</v>
      </c>
    </row>
    <row r="2777" spans="1:8" s="42" customFormat="1" ht="15" customHeight="1" x14ac:dyDescent="0.25">
      <c r="A2777" s="53" t="s">
        <v>2711</v>
      </c>
      <c r="B2777" s="53" t="s">
        <v>9223</v>
      </c>
      <c r="C2777" s="70" t="s">
        <v>9224</v>
      </c>
      <c r="D2777" s="53" t="s">
        <v>2505</v>
      </c>
      <c r="E2777" s="53" t="s">
        <v>2505</v>
      </c>
      <c r="F2777" s="70"/>
      <c r="G2777" s="70"/>
      <c r="H2777" s="67" t="s">
        <v>2505</v>
      </c>
    </row>
    <row r="2778" spans="1:8" s="42" customFormat="1" ht="15" customHeight="1" x14ac:dyDescent="0.25">
      <c r="A2778" s="53" t="s">
        <v>2711</v>
      </c>
      <c r="B2778" s="53" t="s">
        <v>9225</v>
      </c>
      <c r="C2778" s="66" t="s">
        <v>9226</v>
      </c>
      <c r="D2778" s="53" t="s">
        <v>2505</v>
      </c>
      <c r="E2778" s="53" t="s">
        <v>2505</v>
      </c>
      <c r="F2778" s="66"/>
      <c r="G2778" s="66"/>
      <c r="H2778" s="67" t="s">
        <v>2505</v>
      </c>
    </row>
    <row r="2779" spans="1:8" s="42" customFormat="1" ht="15" customHeight="1" x14ac:dyDescent="0.25">
      <c r="A2779" s="53" t="s">
        <v>2711</v>
      </c>
      <c r="B2779" s="53" t="s">
        <v>9227</v>
      </c>
      <c r="C2779" s="66" t="s">
        <v>9228</v>
      </c>
      <c r="D2779" s="53" t="s">
        <v>2505</v>
      </c>
      <c r="E2779" s="53" t="s">
        <v>2505</v>
      </c>
      <c r="F2779" s="66"/>
      <c r="G2779" s="66"/>
      <c r="H2779" s="67" t="s">
        <v>2505</v>
      </c>
    </row>
    <row r="2780" spans="1:8" s="42" customFormat="1" ht="15" customHeight="1" x14ac:dyDescent="0.25">
      <c r="A2780" s="152" t="s">
        <v>2711</v>
      </c>
      <c r="B2780" s="152" t="s">
        <v>9229</v>
      </c>
      <c r="C2780" s="153" t="s">
        <v>9230</v>
      </c>
      <c r="D2780" s="152" t="s">
        <v>2505</v>
      </c>
      <c r="E2780" s="152" t="s">
        <v>2505</v>
      </c>
      <c r="F2780" s="153"/>
      <c r="G2780" s="153"/>
      <c r="H2780" s="154" t="s">
        <v>2505</v>
      </c>
    </row>
    <row r="2781" spans="1:8" s="42" customFormat="1" ht="15" customHeight="1" x14ac:dyDescent="0.25">
      <c r="A2781" s="130" t="s">
        <v>2711</v>
      </c>
      <c r="B2781" s="138" t="s">
        <v>13788</v>
      </c>
      <c r="C2781" s="111" t="s">
        <v>13365</v>
      </c>
      <c r="D2781" s="102"/>
      <c r="E2781" s="102"/>
      <c r="F2781" s="102"/>
      <c r="G2781" s="102"/>
      <c r="H2781" s="102"/>
    </row>
    <row r="2782" spans="1:8" s="42" customFormat="1" ht="15" customHeight="1" x14ac:dyDescent="0.25">
      <c r="A2782" s="125" t="s">
        <v>2711</v>
      </c>
      <c r="B2782" s="125" t="s">
        <v>9231</v>
      </c>
      <c r="C2782" s="173" t="s">
        <v>9232</v>
      </c>
      <c r="D2782" s="125" t="s">
        <v>2505</v>
      </c>
      <c r="E2782" s="125" t="s">
        <v>2505</v>
      </c>
      <c r="F2782" s="173"/>
      <c r="G2782" s="173"/>
      <c r="H2782" s="126" t="s">
        <v>2505</v>
      </c>
    </row>
    <row r="2783" spans="1:8" s="42" customFormat="1" ht="15" customHeight="1" x14ac:dyDescent="0.25">
      <c r="A2783" s="53" t="s">
        <v>2711</v>
      </c>
      <c r="B2783" s="53" t="s">
        <v>9233</v>
      </c>
      <c r="C2783" s="66" t="s">
        <v>9234</v>
      </c>
      <c r="D2783" s="53" t="s">
        <v>2505</v>
      </c>
      <c r="E2783" s="53" t="s">
        <v>2505</v>
      </c>
      <c r="F2783" s="66"/>
      <c r="G2783" s="66"/>
      <c r="H2783" s="67" t="s">
        <v>2505</v>
      </c>
    </row>
    <row r="2784" spans="1:8" s="42" customFormat="1" ht="15" customHeight="1" x14ac:dyDescent="0.25">
      <c r="A2784" s="53" t="s">
        <v>2711</v>
      </c>
      <c r="B2784" s="53" t="s">
        <v>9235</v>
      </c>
      <c r="C2784" s="66" t="s">
        <v>9236</v>
      </c>
      <c r="D2784" s="53" t="s">
        <v>2505</v>
      </c>
      <c r="E2784" s="53" t="s">
        <v>2505</v>
      </c>
      <c r="F2784" s="66"/>
      <c r="G2784" s="66"/>
      <c r="H2784" s="67" t="s">
        <v>2505</v>
      </c>
    </row>
    <row r="2785" spans="1:8" s="42" customFormat="1" ht="15" customHeight="1" x14ac:dyDescent="0.25">
      <c r="A2785" s="53" t="s">
        <v>2711</v>
      </c>
      <c r="B2785" s="53" t="s">
        <v>9237</v>
      </c>
      <c r="C2785" s="66" t="s">
        <v>9238</v>
      </c>
      <c r="D2785" s="53" t="s">
        <v>2505</v>
      </c>
      <c r="E2785" s="53" t="s">
        <v>2505</v>
      </c>
      <c r="F2785" s="66"/>
      <c r="G2785" s="66"/>
      <c r="H2785" s="67" t="s">
        <v>2505</v>
      </c>
    </row>
    <row r="2786" spans="1:8" s="42" customFormat="1" ht="15" customHeight="1" x14ac:dyDescent="0.25">
      <c r="A2786" s="53" t="s">
        <v>2711</v>
      </c>
      <c r="B2786" s="53" t="s">
        <v>9239</v>
      </c>
      <c r="C2786" s="66" t="s">
        <v>9240</v>
      </c>
      <c r="D2786" s="53" t="s">
        <v>2505</v>
      </c>
      <c r="E2786" s="53" t="s">
        <v>2505</v>
      </c>
      <c r="F2786" s="66"/>
      <c r="G2786" s="66"/>
      <c r="H2786" s="67" t="s">
        <v>2505</v>
      </c>
    </row>
    <row r="2787" spans="1:8" s="42" customFormat="1" ht="15" customHeight="1" x14ac:dyDescent="0.25">
      <c r="A2787" s="53" t="s">
        <v>2711</v>
      </c>
      <c r="B2787" s="53" t="s">
        <v>9241</v>
      </c>
      <c r="C2787" s="66" t="s">
        <v>9242</v>
      </c>
      <c r="D2787" s="53" t="s">
        <v>2505</v>
      </c>
      <c r="E2787" s="53" t="s">
        <v>2505</v>
      </c>
      <c r="F2787" s="66"/>
      <c r="G2787" s="66"/>
      <c r="H2787" s="67" t="s">
        <v>2505</v>
      </c>
    </row>
    <row r="2788" spans="1:8" s="42" customFormat="1" ht="15" customHeight="1" x14ac:dyDescent="0.25">
      <c r="A2788" s="53" t="s">
        <v>2711</v>
      </c>
      <c r="B2788" s="53" t="s">
        <v>4883</v>
      </c>
      <c r="C2788" s="66" t="s">
        <v>19573</v>
      </c>
      <c r="D2788" s="53" t="s">
        <v>2505</v>
      </c>
      <c r="E2788" s="53" t="s">
        <v>2505</v>
      </c>
      <c r="F2788" s="66"/>
      <c r="G2788" s="66"/>
      <c r="H2788" s="67" t="s">
        <v>2505</v>
      </c>
    </row>
    <row r="2789" spans="1:8" s="42" customFormat="1" ht="15" customHeight="1" x14ac:dyDescent="0.25">
      <c r="A2789" s="53" t="s">
        <v>2711</v>
      </c>
      <c r="B2789" s="53" t="s">
        <v>9243</v>
      </c>
      <c r="C2789" s="66" t="s">
        <v>9244</v>
      </c>
      <c r="D2789" s="53" t="s">
        <v>2505</v>
      </c>
      <c r="E2789" s="53" t="s">
        <v>2505</v>
      </c>
      <c r="F2789" s="66"/>
      <c r="G2789" s="66"/>
      <c r="H2789" s="67" t="s">
        <v>2505</v>
      </c>
    </row>
    <row r="2790" spans="1:8" s="42" customFormat="1" ht="15" customHeight="1" x14ac:dyDescent="0.25">
      <c r="A2790" s="53" t="s">
        <v>2711</v>
      </c>
      <c r="B2790" s="53" t="s">
        <v>9245</v>
      </c>
      <c r="C2790" s="68" t="s">
        <v>9246</v>
      </c>
      <c r="D2790" s="53" t="s">
        <v>2505</v>
      </c>
      <c r="E2790" s="53" t="s">
        <v>2505</v>
      </c>
      <c r="F2790" s="68"/>
      <c r="G2790" s="68"/>
      <c r="H2790" s="67" t="s">
        <v>2505</v>
      </c>
    </row>
    <row r="2791" spans="1:8" ht="15" customHeight="1" x14ac:dyDescent="0.25">
      <c r="A2791" s="53" t="s">
        <v>2711</v>
      </c>
      <c r="B2791" s="53" t="s">
        <v>9247</v>
      </c>
      <c r="C2791" s="69" t="s">
        <v>9248</v>
      </c>
      <c r="D2791" s="53" t="s">
        <v>2505</v>
      </c>
      <c r="E2791" s="53" t="s">
        <v>2505</v>
      </c>
      <c r="F2791" s="69"/>
      <c r="G2791" s="69"/>
      <c r="H2791" s="67" t="s">
        <v>2505</v>
      </c>
    </row>
    <row r="2792" spans="1:8" ht="15" customHeight="1" x14ac:dyDescent="0.25">
      <c r="A2792" s="152" t="s">
        <v>2711</v>
      </c>
      <c r="B2792" s="152" t="s">
        <v>9249</v>
      </c>
      <c r="C2792" s="155" t="s">
        <v>9250</v>
      </c>
      <c r="D2792" s="152" t="s">
        <v>2505</v>
      </c>
      <c r="E2792" s="152" t="s">
        <v>2505</v>
      </c>
      <c r="F2792" s="155"/>
      <c r="G2792" s="155"/>
      <c r="H2792" s="154" t="s">
        <v>2505</v>
      </c>
    </row>
    <row r="2793" spans="1:8" ht="15" customHeight="1" x14ac:dyDescent="0.25">
      <c r="A2793" s="130" t="s">
        <v>2711</v>
      </c>
      <c r="B2793" s="138" t="s">
        <v>13789</v>
      </c>
      <c r="C2793" s="102" t="s">
        <v>13366</v>
      </c>
      <c r="D2793" s="102"/>
      <c r="E2793" s="102"/>
      <c r="F2793" s="102"/>
      <c r="G2793" s="102"/>
      <c r="H2793" s="102"/>
    </row>
    <row r="2794" spans="1:8" ht="15" customHeight="1" x14ac:dyDescent="0.25">
      <c r="A2794" s="125" t="s">
        <v>2711</v>
      </c>
      <c r="B2794" s="125" t="s">
        <v>9068</v>
      </c>
      <c r="C2794" s="175" t="s">
        <v>9069</v>
      </c>
      <c r="D2794" s="125" t="s">
        <v>2505</v>
      </c>
      <c r="E2794" s="125" t="s">
        <v>2505</v>
      </c>
      <c r="F2794" s="175"/>
      <c r="G2794" s="175"/>
      <c r="H2794" s="126" t="s">
        <v>2505</v>
      </c>
    </row>
    <row r="2795" spans="1:8" s="42" customFormat="1" ht="15" customHeight="1" x14ac:dyDescent="0.25">
      <c r="A2795" s="53" t="s">
        <v>2711</v>
      </c>
      <c r="B2795" s="53" t="s">
        <v>9070</v>
      </c>
      <c r="C2795" s="99" t="s">
        <v>9071</v>
      </c>
      <c r="D2795" s="53" t="s">
        <v>2505</v>
      </c>
      <c r="E2795" s="53" t="s">
        <v>2505</v>
      </c>
      <c r="F2795" s="99"/>
      <c r="G2795" s="99"/>
      <c r="H2795" s="67" t="s">
        <v>2505</v>
      </c>
    </row>
    <row r="2796" spans="1:8" s="42" customFormat="1" ht="15" customHeight="1" x14ac:dyDescent="0.25">
      <c r="A2796" s="53" t="s">
        <v>2711</v>
      </c>
      <c r="B2796" s="53" t="s">
        <v>9072</v>
      </c>
      <c r="C2796" s="99" t="s">
        <v>9073</v>
      </c>
      <c r="D2796" s="53" t="s">
        <v>2505</v>
      </c>
      <c r="E2796" s="53" t="s">
        <v>2505</v>
      </c>
      <c r="F2796" s="99"/>
      <c r="G2796" s="99"/>
      <c r="H2796" s="67" t="s">
        <v>2505</v>
      </c>
    </row>
    <row r="2797" spans="1:8" s="42" customFormat="1" ht="15" customHeight="1" x14ac:dyDescent="0.25">
      <c r="A2797" s="53" t="s">
        <v>2711</v>
      </c>
      <c r="B2797" s="53" t="s">
        <v>9074</v>
      </c>
      <c r="C2797" s="99" t="s">
        <v>9075</v>
      </c>
      <c r="D2797" s="53" t="s">
        <v>2505</v>
      </c>
      <c r="E2797" s="53" t="s">
        <v>2505</v>
      </c>
      <c r="F2797" s="99"/>
      <c r="G2797" s="99"/>
      <c r="H2797" s="67" t="s">
        <v>2505</v>
      </c>
    </row>
    <row r="2798" spans="1:8" s="42" customFormat="1" ht="15" customHeight="1" x14ac:dyDescent="0.25">
      <c r="A2798" s="53" t="s">
        <v>2711</v>
      </c>
      <c r="B2798" s="53" t="s">
        <v>9076</v>
      </c>
      <c r="C2798" s="99" t="s">
        <v>9077</v>
      </c>
      <c r="D2798" s="53" t="s">
        <v>2505</v>
      </c>
      <c r="E2798" s="53" t="s">
        <v>2505</v>
      </c>
      <c r="F2798" s="99"/>
      <c r="G2798" s="99"/>
      <c r="H2798" s="67" t="s">
        <v>2505</v>
      </c>
    </row>
    <row r="2799" spans="1:8" s="42" customFormat="1" ht="15" customHeight="1" x14ac:dyDescent="0.25">
      <c r="A2799" s="53" t="s">
        <v>2711</v>
      </c>
      <c r="B2799" s="53" t="s">
        <v>9078</v>
      </c>
      <c r="C2799" s="99" t="s">
        <v>9079</v>
      </c>
      <c r="D2799" s="53" t="s">
        <v>2505</v>
      </c>
      <c r="E2799" s="53" t="s">
        <v>2505</v>
      </c>
      <c r="F2799" s="99"/>
      <c r="G2799" s="99"/>
      <c r="H2799" s="67" t="s">
        <v>2505</v>
      </c>
    </row>
    <row r="2800" spans="1:8" s="42" customFormat="1" ht="15" customHeight="1" x14ac:dyDescent="0.25">
      <c r="A2800" s="53" t="s">
        <v>2711</v>
      </c>
      <c r="B2800" s="53" t="s">
        <v>9080</v>
      </c>
      <c r="C2800" s="105" t="s">
        <v>9081</v>
      </c>
      <c r="D2800" s="53" t="s">
        <v>2505</v>
      </c>
      <c r="E2800" s="53" t="s">
        <v>2505</v>
      </c>
      <c r="F2800" s="105"/>
      <c r="G2800" s="105"/>
      <c r="H2800" s="67" t="s">
        <v>2505</v>
      </c>
    </row>
    <row r="2801" spans="1:8" s="42" customFormat="1" ht="15" customHeight="1" x14ac:dyDescent="0.25">
      <c r="A2801" s="53" t="s">
        <v>2711</v>
      </c>
      <c r="B2801" s="53" t="s">
        <v>9082</v>
      </c>
      <c r="C2801" s="107" t="s">
        <v>9083</v>
      </c>
      <c r="D2801" s="53" t="s">
        <v>2505</v>
      </c>
      <c r="E2801" s="53" t="s">
        <v>2505</v>
      </c>
      <c r="F2801" s="107"/>
      <c r="G2801" s="107"/>
      <c r="H2801" s="67" t="s">
        <v>2505</v>
      </c>
    </row>
    <row r="2802" spans="1:8" s="42" customFormat="1" ht="15" customHeight="1" x14ac:dyDescent="0.25">
      <c r="A2802" s="53" t="s">
        <v>2711</v>
      </c>
      <c r="B2802" s="53" t="s">
        <v>9084</v>
      </c>
      <c r="C2802" s="107" t="s">
        <v>9085</v>
      </c>
      <c r="D2802" s="53" t="s">
        <v>2505</v>
      </c>
      <c r="E2802" s="53" t="s">
        <v>2505</v>
      </c>
      <c r="F2802" s="107"/>
      <c r="G2802" s="107"/>
      <c r="H2802" s="67" t="s">
        <v>2505</v>
      </c>
    </row>
    <row r="2803" spans="1:8" s="42" customFormat="1" ht="15" customHeight="1" x14ac:dyDescent="0.25">
      <c r="A2803" s="53" t="s">
        <v>2711</v>
      </c>
      <c r="B2803" s="53" t="s">
        <v>9086</v>
      </c>
      <c r="C2803" s="107" t="s">
        <v>9087</v>
      </c>
      <c r="D2803" s="53" t="s">
        <v>2505</v>
      </c>
      <c r="E2803" s="53" t="s">
        <v>2505</v>
      </c>
      <c r="F2803" s="107"/>
      <c r="G2803" s="107"/>
      <c r="H2803" s="67" t="s">
        <v>2505</v>
      </c>
    </row>
    <row r="2804" spans="1:8" s="42" customFormat="1" ht="15" customHeight="1" x14ac:dyDescent="0.25">
      <c r="A2804" s="53" t="s">
        <v>2711</v>
      </c>
      <c r="B2804" s="53" t="s">
        <v>9088</v>
      </c>
      <c r="C2804" s="107" t="s">
        <v>9089</v>
      </c>
      <c r="D2804" s="53" t="s">
        <v>2505</v>
      </c>
      <c r="E2804" s="53" t="s">
        <v>2505</v>
      </c>
      <c r="F2804" s="107"/>
      <c r="G2804" s="107"/>
      <c r="H2804" s="67" t="s">
        <v>2505</v>
      </c>
    </row>
    <row r="2805" spans="1:8" s="42" customFormat="1" ht="15" customHeight="1" x14ac:dyDescent="0.25">
      <c r="A2805" s="53" t="s">
        <v>2711</v>
      </c>
      <c r="B2805" s="53" t="s">
        <v>9090</v>
      </c>
      <c r="C2805" s="105" t="s">
        <v>9091</v>
      </c>
      <c r="D2805" s="53" t="s">
        <v>2505</v>
      </c>
      <c r="E2805" s="53" t="s">
        <v>2505</v>
      </c>
      <c r="F2805" s="105"/>
      <c r="G2805" s="105"/>
      <c r="H2805" s="67" t="s">
        <v>2505</v>
      </c>
    </row>
    <row r="2806" spans="1:8" s="42" customFormat="1" ht="15" customHeight="1" x14ac:dyDescent="0.25">
      <c r="A2806" s="53" t="s">
        <v>2711</v>
      </c>
      <c r="B2806" s="53" t="s">
        <v>9092</v>
      </c>
      <c r="C2806" s="99" t="s">
        <v>9093</v>
      </c>
      <c r="D2806" s="53" t="s">
        <v>2505</v>
      </c>
      <c r="E2806" s="53" t="s">
        <v>2505</v>
      </c>
      <c r="F2806" s="99"/>
      <c r="G2806" s="99"/>
      <c r="H2806" s="67" t="s">
        <v>2505</v>
      </c>
    </row>
    <row r="2807" spans="1:8" s="42" customFormat="1" ht="15" customHeight="1" x14ac:dyDescent="0.25">
      <c r="A2807" s="53" t="s">
        <v>2711</v>
      </c>
      <c r="B2807" s="53" t="s">
        <v>9094</v>
      </c>
      <c r="C2807" s="105" t="s">
        <v>9095</v>
      </c>
      <c r="D2807" s="53" t="s">
        <v>2505</v>
      </c>
      <c r="E2807" s="53" t="s">
        <v>2505</v>
      </c>
      <c r="F2807" s="105"/>
      <c r="G2807" s="105"/>
      <c r="H2807" s="67" t="s">
        <v>2505</v>
      </c>
    </row>
    <row r="2808" spans="1:8" s="42" customFormat="1" ht="15" customHeight="1" x14ac:dyDescent="0.25">
      <c r="A2808" s="53" t="s">
        <v>2711</v>
      </c>
      <c r="B2808" s="53" t="s">
        <v>9096</v>
      </c>
      <c r="C2808" s="105" t="s">
        <v>9097</v>
      </c>
      <c r="D2808" s="53" t="s">
        <v>2505</v>
      </c>
      <c r="E2808" s="53" t="s">
        <v>2505</v>
      </c>
      <c r="F2808" s="105"/>
      <c r="G2808" s="105"/>
      <c r="H2808" s="67" t="s">
        <v>2505</v>
      </c>
    </row>
    <row r="2809" spans="1:8" s="42" customFormat="1" ht="15" customHeight="1" x14ac:dyDescent="0.25">
      <c r="A2809" s="53" t="s">
        <v>2711</v>
      </c>
      <c r="B2809" s="53" t="s">
        <v>9098</v>
      </c>
      <c r="C2809" s="105" t="s">
        <v>9099</v>
      </c>
      <c r="D2809" s="53" t="s">
        <v>2505</v>
      </c>
      <c r="E2809" s="53" t="s">
        <v>2505</v>
      </c>
      <c r="F2809" s="105"/>
      <c r="G2809" s="105"/>
      <c r="H2809" s="67" t="s">
        <v>2505</v>
      </c>
    </row>
    <row r="2810" spans="1:8" s="42" customFormat="1" ht="15" customHeight="1" x14ac:dyDescent="0.25">
      <c r="A2810" s="53" t="s">
        <v>2711</v>
      </c>
      <c r="B2810" s="53" t="s">
        <v>9100</v>
      </c>
      <c r="C2810" s="105" t="s">
        <v>9101</v>
      </c>
      <c r="D2810" s="53" t="s">
        <v>2505</v>
      </c>
      <c r="E2810" s="53" t="s">
        <v>2505</v>
      </c>
      <c r="F2810" s="105"/>
      <c r="G2810" s="105"/>
      <c r="H2810" s="67" t="s">
        <v>2505</v>
      </c>
    </row>
    <row r="2811" spans="1:8" s="42" customFormat="1" ht="15" customHeight="1" x14ac:dyDescent="0.25">
      <c r="A2811" s="53" t="s">
        <v>2711</v>
      </c>
      <c r="B2811" s="53" t="s">
        <v>9102</v>
      </c>
      <c r="C2811" s="99" t="s">
        <v>9103</v>
      </c>
      <c r="D2811" s="53" t="s">
        <v>2505</v>
      </c>
      <c r="E2811" s="53" t="s">
        <v>2505</v>
      </c>
      <c r="F2811" s="99"/>
      <c r="G2811" s="99"/>
      <c r="H2811" s="67" t="s">
        <v>2505</v>
      </c>
    </row>
    <row r="2812" spans="1:8" s="42" customFormat="1" ht="15" customHeight="1" x14ac:dyDescent="0.25">
      <c r="A2812" s="53" t="s">
        <v>2711</v>
      </c>
      <c r="B2812" s="53" t="s">
        <v>9104</v>
      </c>
      <c r="C2812" s="99" t="s">
        <v>9105</v>
      </c>
      <c r="D2812" s="53" t="s">
        <v>2505</v>
      </c>
      <c r="E2812" s="53" t="s">
        <v>2505</v>
      </c>
      <c r="F2812" s="99"/>
      <c r="G2812" s="99"/>
      <c r="H2812" s="67" t="s">
        <v>2505</v>
      </c>
    </row>
    <row r="2813" spans="1:8" s="42" customFormat="1" ht="15" customHeight="1" x14ac:dyDescent="0.25">
      <c r="A2813" s="53" t="s">
        <v>2711</v>
      </c>
      <c r="B2813" s="53" t="s">
        <v>9106</v>
      </c>
      <c r="C2813" s="99" t="s">
        <v>9107</v>
      </c>
      <c r="D2813" s="53" t="s">
        <v>2505</v>
      </c>
      <c r="E2813" s="53" t="s">
        <v>2505</v>
      </c>
      <c r="F2813" s="99"/>
      <c r="G2813" s="99"/>
      <c r="H2813" s="67" t="s">
        <v>2505</v>
      </c>
    </row>
    <row r="2814" spans="1:8" s="42" customFormat="1" ht="15" customHeight="1" x14ac:dyDescent="0.25">
      <c r="A2814" s="53" t="s">
        <v>2711</v>
      </c>
      <c r="B2814" s="53" t="s">
        <v>9108</v>
      </c>
      <c r="C2814" s="99" t="s">
        <v>9109</v>
      </c>
      <c r="D2814" s="53" t="s">
        <v>2505</v>
      </c>
      <c r="E2814" s="53" t="s">
        <v>2505</v>
      </c>
      <c r="F2814" s="99"/>
      <c r="G2814" s="99"/>
      <c r="H2814" s="67" t="s">
        <v>2505</v>
      </c>
    </row>
    <row r="2815" spans="1:8" s="42" customFormat="1" ht="15" customHeight="1" x14ac:dyDescent="0.25">
      <c r="A2815" s="53" t="s">
        <v>2711</v>
      </c>
      <c r="B2815" s="53" t="s">
        <v>9110</v>
      </c>
      <c r="C2815" s="99" t="s">
        <v>9111</v>
      </c>
      <c r="D2815" s="53" t="s">
        <v>2505</v>
      </c>
      <c r="E2815" s="53" t="s">
        <v>2505</v>
      </c>
      <c r="F2815" s="99"/>
      <c r="G2815" s="99"/>
      <c r="H2815" s="67" t="s">
        <v>2505</v>
      </c>
    </row>
    <row r="2816" spans="1:8" s="42" customFormat="1" ht="15" customHeight="1" x14ac:dyDescent="0.25">
      <c r="A2816" s="53" t="s">
        <v>2711</v>
      </c>
      <c r="B2816" s="53" t="s">
        <v>9112</v>
      </c>
      <c r="C2816" s="99" t="s">
        <v>9113</v>
      </c>
      <c r="D2816" s="53" t="s">
        <v>2505</v>
      </c>
      <c r="E2816" s="53" t="s">
        <v>2505</v>
      </c>
      <c r="F2816" s="99"/>
      <c r="G2816" s="99"/>
      <c r="H2816" s="67" t="s">
        <v>2505</v>
      </c>
    </row>
    <row r="2817" spans="1:8" s="42" customFormat="1" ht="15" customHeight="1" x14ac:dyDescent="0.25">
      <c r="A2817" s="53" t="s">
        <v>2711</v>
      </c>
      <c r="B2817" s="53" t="s">
        <v>9114</v>
      </c>
      <c r="C2817" s="99" t="s">
        <v>9115</v>
      </c>
      <c r="D2817" s="53" t="s">
        <v>2505</v>
      </c>
      <c r="E2817" s="53" t="s">
        <v>2505</v>
      </c>
      <c r="F2817" s="99"/>
      <c r="G2817" s="99"/>
      <c r="H2817" s="67" t="s">
        <v>2505</v>
      </c>
    </row>
    <row r="2818" spans="1:8" s="42" customFormat="1" ht="15" customHeight="1" x14ac:dyDescent="0.25">
      <c r="A2818" s="53" t="s">
        <v>2711</v>
      </c>
      <c r="B2818" s="53" t="s">
        <v>9251</v>
      </c>
      <c r="C2818" s="72" t="s">
        <v>9252</v>
      </c>
      <c r="D2818" s="53" t="s">
        <v>2505</v>
      </c>
      <c r="E2818" s="53" t="s">
        <v>2505</v>
      </c>
      <c r="F2818" s="72"/>
      <c r="G2818" s="72"/>
      <c r="H2818" s="67" t="s">
        <v>2505</v>
      </c>
    </row>
    <row r="2819" spans="1:8" s="42" customFormat="1" ht="15" customHeight="1" x14ac:dyDescent="0.25">
      <c r="A2819" s="152" t="s">
        <v>2711</v>
      </c>
      <c r="B2819" s="152" t="s">
        <v>9116</v>
      </c>
      <c r="C2819" s="155" t="s">
        <v>9117</v>
      </c>
      <c r="D2819" s="152" t="s">
        <v>2505</v>
      </c>
      <c r="E2819" s="152" t="s">
        <v>2505</v>
      </c>
      <c r="F2819" s="155"/>
      <c r="G2819" s="155"/>
      <c r="H2819" s="154" t="s">
        <v>2505</v>
      </c>
    </row>
    <row r="2820" spans="1:8" s="42" customFormat="1" ht="15" customHeight="1" x14ac:dyDescent="0.25">
      <c r="A2820" s="130" t="s">
        <v>2711</v>
      </c>
      <c r="B2820" s="138" t="s">
        <v>13784</v>
      </c>
      <c r="C2820" s="102" t="s">
        <v>13361</v>
      </c>
      <c r="D2820" s="102"/>
      <c r="E2820" s="102"/>
      <c r="F2820" s="102"/>
      <c r="G2820" s="102"/>
      <c r="H2820" s="102"/>
    </row>
    <row r="2821" spans="1:8" s="42" customFormat="1" ht="15" customHeight="1" x14ac:dyDescent="0.25">
      <c r="A2821" s="125" t="s">
        <v>2711</v>
      </c>
      <c r="B2821" s="125" t="s">
        <v>9118</v>
      </c>
      <c r="C2821" s="175" t="s">
        <v>9119</v>
      </c>
      <c r="D2821" s="125" t="s">
        <v>2505</v>
      </c>
      <c r="E2821" s="125" t="s">
        <v>2505</v>
      </c>
      <c r="F2821" s="175"/>
      <c r="G2821" s="175"/>
      <c r="H2821" s="126" t="s">
        <v>2505</v>
      </c>
    </row>
    <row r="2822" spans="1:8" s="42" customFormat="1" ht="15" customHeight="1" x14ac:dyDescent="0.25">
      <c r="A2822" s="53" t="s">
        <v>2711</v>
      </c>
      <c r="B2822" s="53" t="s">
        <v>9120</v>
      </c>
      <c r="C2822" s="72" t="s">
        <v>9121</v>
      </c>
      <c r="D2822" s="53" t="s">
        <v>2505</v>
      </c>
      <c r="E2822" s="53" t="s">
        <v>2505</v>
      </c>
      <c r="F2822" s="72"/>
      <c r="G2822" s="72"/>
      <c r="H2822" s="67" t="s">
        <v>2505</v>
      </c>
    </row>
    <row r="2823" spans="1:8" s="42" customFormat="1" ht="15" customHeight="1" x14ac:dyDescent="0.25">
      <c r="A2823" s="53" t="s">
        <v>2711</v>
      </c>
      <c r="B2823" s="53" t="s">
        <v>6354</v>
      </c>
      <c r="C2823" s="70" t="s">
        <v>6355</v>
      </c>
      <c r="D2823" s="53" t="s">
        <v>2505</v>
      </c>
      <c r="E2823" s="53" t="s">
        <v>2505</v>
      </c>
      <c r="F2823" s="70"/>
      <c r="G2823" s="70"/>
      <c r="H2823" s="67" t="s">
        <v>2505</v>
      </c>
    </row>
    <row r="2824" spans="1:8" s="42" customFormat="1" ht="15" customHeight="1" x14ac:dyDescent="0.25">
      <c r="A2824" s="53" t="s">
        <v>2711</v>
      </c>
      <c r="B2824" s="53" t="s">
        <v>6356</v>
      </c>
      <c r="C2824" s="71" t="s">
        <v>6357</v>
      </c>
      <c r="D2824" s="53" t="s">
        <v>2505</v>
      </c>
      <c r="E2824" s="53" t="s">
        <v>2505</v>
      </c>
      <c r="F2824" s="71"/>
      <c r="G2824" s="71"/>
      <c r="H2824" s="67" t="s">
        <v>2505</v>
      </c>
    </row>
    <row r="2825" spans="1:8" s="42" customFormat="1" ht="15" customHeight="1" x14ac:dyDescent="0.25">
      <c r="A2825" s="53" t="s">
        <v>2711</v>
      </c>
      <c r="B2825" s="53" t="s">
        <v>6358</v>
      </c>
      <c r="C2825" s="72" t="s">
        <v>6359</v>
      </c>
      <c r="D2825" s="53" t="s">
        <v>2505</v>
      </c>
      <c r="E2825" s="53" t="s">
        <v>2505</v>
      </c>
      <c r="F2825" s="72"/>
      <c r="G2825" s="72"/>
      <c r="H2825" s="67" t="s">
        <v>2505</v>
      </c>
    </row>
    <row r="2826" spans="1:8" s="42" customFormat="1" ht="15" customHeight="1" x14ac:dyDescent="0.25">
      <c r="A2826" s="53" t="s">
        <v>2711</v>
      </c>
      <c r="B2826" s="53" t="s">
        <v>6800</v>
      </c>
      <c r="C2826" s="72" t="s">
        <v>6801</v>
      </c>
      <c r="D2826" s="53" t="s">
        <v>2505</v>
      </c>
      <c r="E2826" s="53" t="s">
        <v>2505</v>
      </c>
      <c r="F2826" s="72"/>
      <c r="G2826" s="72"/>
      <c r="H2826" s="67" t="s">
        <v>2505</v>
      </c>
    </row>
    <row r="2827" spans="1:8" s="42" customFormat="1" ht="15" customHeight="1" x14ac:dyDescent="0.25">
      <c r="A2827" s="53" t="s">
        <v>2711</v>
      </c>
      <c r="B2827" s="53" t="s">
        <v>6802</v>
      </c>
      <c r="C2827" s="99" t="s">
        <v>6803</v>
      </c>
      <c r="D2827" s="53" t="s">
        <v>2505</v>
      </c>
      <c r="E2827" s="53" t="s">
        <v>2505</v>
      </c>
      <c r="F2827" s="99"/>
      <c r="G2827" s="99"/>
      <c r="H2827" s="67" t="s">
        <v>2505</v>
      </c>
    </row>
    <row r="2828" spans="1:8" s="42" customFormat="1" ht="15" customHeight="1" x14ac:dyDescent="0.25">
      <c r="A2828" s="53" t="s">
        <v>2711</v>
      </c>
      <c r="B2828" s="53" t="s">
        <v>6360</v>
      </c>
      <c r="C2828" s="99" t="s">
        <v>6361</v>
      </c>
      <c r="D2828" s="53" t="s">
        <v>2505</v>
      </c>
      <c r="E2828" s="53" t="s">
        <v>2505</v>
      </c>
      <c r="F2828" s="99"/>
      <c r="G2828" s="99"/>
      <c r="H2828" s="67" t="s">
        <v>2505</v>
      </c>
    </row>
    <row r="2829" spans="1:8" s="42" customFormat="1" ht="15" customHeight="1" x14ac:dyDescent="0.25">
      <c r="A2829" s="53" t="s">
        <v>2711</v>
      </c>
      <c r="B2829" s="53" t="s">
        <v>9253</v>
      </c>
      <c r="C2829" s="69" t="s">
        <v>9254</v>
      </c>
      <c r="D2829" s="53" t="s">
        <v>2505</v>
      </c>
      <c r="E2829" s="53" t="s">
        <v>2505</v>
      </c>
      <c r="F2829" s="69"/>
      <c r="G2829" s="69"/>
      <c r="H2829" s="67" t="s">
        <v>2505</v>
      </c>
    </row>
    <row r="2830" spans="1:8" s="42" customFormat="1" ht="15" customHeight="1" x14ac:dyDescent="0.25">
      <c r="A2830" s="53" t="s">
        <v>2711</v>
      </c>
      <c r="B2830" s="53" t="s">
        <v>9255</v>
      </c>
      <c r="C2830" s="70" t="s">
        <v>9256</v>
      </c>
      <c r="D2830" s="53" t="s">
        <v>2505</v>
      </c>
      <c r="E2830" s="53" t="s">
        <v>2505</v>
      </c>
      <c r="F2830" s="70"/>
      <c r="G2830" s="70"/>
      <c r="H2830" s="67" t="s">
        <v>2505</v>
      </c>
    </row>
    <row r="2831" spans="1:8" s="42" customFormat="1" ht="15" customHeight="1" x14ac:dyDescent="0.25">
      <c r="A2831" s="53" t="s">
        <v>2711</v>
      </c>
      <c r="B2831" s="53" t="s">
        <v>3774</v>
      </c>
      <c r="C2831" s="71" t="s">
        <v>9257</v>
      </c>
      <c r="D2831" s="53" t="s">
        <v>2505</v>
      </c>
      <c r="E2831" s="53" t="s">
        <v>2505</v>
      </c>
      <c r="F2831" s="71"/>
      <c r="G2831" s="71"/>
      <c r="H2831" s="67" t="s">
        <v>2505</v>
      </c>
    </row>
    <row r="2832" spans="1:8" s="42" customFormat="1" ht="15" customHeight="1" x14ac:dyDescent="0.25">
      <c r="A2832" s="53" t="s">
        <v>2711</v>
      </c>
      <c r="B2832" s="53" t="s">
        <v>9258</v>
      </c>
      <c r="C2832" s="71" t="s">
        <v>9259</v>
      </c>
      <c r="D2832" s="53" t="s">
        <v>2505</v>
      </c>
      <c r="E2832" s="53" t="s">
        <v>2505</v>
      </c>
      <c r="F2832" s="71"/>
      <c r="G2832" s="71"/>
      <c r="H2832" s="67" t="s">
        <v>2505</v>
      </c>
    </row>
    <row r="2833" spans="1:8" s="42" customFormat="1" ht="15" customHeight="1" x14ac:dyDescent="0.25">
      <c r="A2833" s="53" t="s">
        <v>2711</v>
      </c>
      <c r="B2833" s="53" t="s">
        <v>9144</v>
      </c>
      <c r="C2833" s="72" t="s">
        <v>9145</v>
      </c>
      <c r="D2833" s="53" t="s">
        <v>2505</v>
      </c>
      <c r="E2833" s="53" t="s">
        <v>2505</v>
      </c>
      <c r="F2833" s="72"/>
      <c r="G2833" s="72"/>
      <c r="H2833" s="67" t="s">
        <v>2505</v>
      </c>
    </row>
    <row r="2834" spans="1:8" s="42" customFormat="1" ht="15" customHeight="1" x14ac:dyDescent="0.25">
      <c r="A2834" s="53" t="s">
        <v>2711</v>
      </c>
      <c r="B2834" s="53" t="s">
        <v>9260</v>
      </c>
      <c r="C2834" s="72" t="s">
        <v>9261</v>
      </c>
      <c r="D2834" s="53" t="s">
        <v>2505</v>
      </c>
      <c r="E2834" s="53" t="s">
        <v>2505</v>
      </c>
      <c r="F2834" s="72"/>
      <c r="G2834" s="72"/>
      <c r="H2834" s="67" t="s">
        <v>2505</v>
      </c>
    </row>
    <row r="2835" spans="1:8" s="42" customFormat="1" ht="15" customHeight="1" x14ac:dyDescent="0.25">
      <c r="A2835" s="53" t="s">
        <v>2711</v>
      </c>
      <c r="B2835" s="53" t="s">
        <v>9262</v>
      </c>
      <c r="C2835" s="72" t="s">
        <v>9263</v>
      </c>
      <c r="D2835" s="53" t="s">
        <v>2505</v>
      </c>
      <c r="E2835" s="53" t="s">
        <v>2505</v>
      </c>
      <c r="F2835" s="72"/>
      <c r="G2835" s="72"/>
      <c r="H2835" s="67" t="s">
        <v>2505</v>
      </c>
    </row>
    <row r="2836" spans="1:8" s="42" customFormat="1" ht="15" customHeight="1" x14ac:dyDescent="0.25">
      <c r="A2836" s="53" t="s">
        <v>2711</v>
      </c>
      <c r="B2836" s="53" t="s">
        <v>9150</v>
      </c>
      <c r="C2836" s="72" t="s">
        <v>9151</v>
      </c>
      <c r="D2836" s="53" t="s">
        <v>2505</v>
      </c>
      <c r="E2836" s="53" t="s">
        <v>2505</v>
      </c>
      <c r="F2836" s="72"/>
      <c r="G2836" s="72"/>
      <c r="H2836" s="67" t="s">
        <v>2505</v>
      </c>
    </row>
    <row r="2837" spans="1:8" s="42" customFormat="1" ht="15" customHeight="1" x14ac:dyDescent="0.25">
      <c r="A2837" s="53" t="s">
        <v>2711</v>
      </c>
      <c r="B2837" s="53" t="s">
        <v>9264</v>
      </c>
      <c r="C2837" s="72" t="s">
        <v>9265</v>
      </c>
      <c r="D2837" s="53" t="s">
        <v>2505</v>
      </c>
      <c r="E2837" s="53" t="s">
        <v>2505</v>
      </c>
      <c r="F2837" s="72"/>
      <c r="G2837" s="72"/>
      <c r="H2837" s="67" t="s">
        <v>2505</v>
      </c>
    </row>
    <row r="2838" spans="1:8" s="42" customFormat="1" ht="15" customHeight="1" x14ac:dyDescent="0.25">
      <c r="A2838" s="53" t="s">
        <v>2711</v>
      </c>
      <c r="B2838" s="53" t="s">
        <v>9154</v>
      </c>
      <c r="C2838" s="72" t="s">
        <v>9155</v>
      </c>
      <c r="D2838" s="53" t="s">
        <v>2505</v>
      </c>
      <c r="E2838" s="53" t="s">
        <v>2505</v>
      </c>
      <c r="F2838" s="72"/>
      <c r="G2838" s="72"/>
      <c r="H2838" s="67" t="s">
        <v>2505</v>
      </c>
    </row>
    <row r="2839" spans="1:8" s="42" customFormat="1" ht="15" customHeight="1" x14ac:dyDescent="0.25">
      <c r="A2839" s="53" t="s">
        <v>2711</v>
      </c>
      <c r="B2839" s="53" t="s">
        <v>9156</v>
      </c>
      <c r="C2839" s="72" t="s">
        <v>9157</v>
      </c>
      <c r="D2839" s="53" t="s">
        <v>2505</v>
      </c>
      <c r="E2839" s="53" t="s">
        <v>2505</v>
      </c>
      <c r="F2839" s="72"/>
      <c r="G2839" s="72"/>
      <c r="H2839" s="67" t="s">
        <v>2505</v>
      </c>
    </row>
    <row r="2840" spans="1:8" s="42" customFormat="1" ht="15" customHeight="1" x14ac:dyDescent="0.25">
      <c r="A2840" s="53" t="s">
        <v>2711</v>
      </c>
      <c r="B2840" s="53" t="s">
        <v>9158</v>
      </c>
      <c r="C2840" s="72" t="s">
        <v>9159</v>
      </c>
      <c r="D2840" s="53" t="s">
        <v>2505</v>
      </c>
      <c r="E2840" s="53" t="s">
        <v>2505</v>
      </c>
      <c r="F2840" s="72"/>
      <c r="G2840" s="72"/>
      <c r="H2840" s="67" t="s">
        <v>2505</v>
      </c>
    </row>
    <row r="2841" spans="1:8" s="42" customFormat="1" ht="15" customHeight="1" x14ac:dyDescent="0.25">
      <c r="A2841" s="53" t="s">
        <v>2711</v>
      </c>
      <c r="B2841" s="53" t="s">
        <v>9160</v>
      </c>
      <c r="C2841" s="72" t="s">
        <v>9161</v>
      </c>
      <c r="D2841" s="53" t="s">
        <v>2505</v>
      </c>
      <c r="E2841" s="53" t="s">
        <v>2505</v>
      </c>
      <c r="F2841" s="72"/>
      <c r="G2841" s="72"/>
      <c r="H2841" s="67" t="s">
        <v>2505</v>
      </c>
    </row>
    <row r="2842" spans="1:8" s="42" customFormat="1" ht="15" customHeight="1" x14ac:dyDescent="0.25">
      <c r="A2842" s="53" t="s">
        <v>2711</v>
      </c>
      <c r="B2842" s="53" t="s">
        <v>9266</v>
      </c>
      <c r="C2842" s="72" t="s">
        <v>9267</v>
      </c>
      <c r="D2842" s="53" t="s">
        <v>2505</v>
      </c>
      <c r="E2842" s="53" t="s">
        <v>2505</v>
      </c>
      <c r="F2842" s="72"/>
      <c r="G2842" s="72"/>
      <c r="H2842" s="67" t="s">
        <v>2505</v>
      </c>
    </row>
    <row r="2843" spans="1:8" s="211" customFormat="1" ht="15" customHeight="1" x14ac:dyDescent="0.25">
      <c r="A2843" s="53" t="s">
        <v>2711</v>
      </c>
      <c r="B2843" s="53" t="s">
        <v>9268</v>
      </c>
      <c r="C2843" s="99" t="s">
        <v>9269</v>
      </c>
      <c r="D2843" s="53" t="s">
        <v>2505</v>
      </c>
      <c r="E2843" s="53" t="s">
        <v>2505</v>
      </c>
      <c r="F2843" s="99"/>
      <c r="G2843" s="99"/>
      <c r="H2843" s="67" t="s">
        <v>2505</v>
      </c>
    </row>
    <row r="2844" spans="1:8" s="42" customFormat="1" ht="15" customHeight="1" x14ac:dyDescent="0.25">
      <c r="A2844" s="53" t="s">
        <v>2711</v>
      </c>
      <c r="B2844" s="53" t="s">
        <v>9270</v>
      </c>
      <c r="C2844" s="99" t="s">
        <v>9271</v>
      </c>
      <c r="D2844" s="53" t="s">
        <v>2505</v>
      </c>
      <c r="E2844" s="53" t="s">
        <v>2505</v>
      </c>
      <c r="F2844" s="99"/>
      <c r="G2844" s="99"/>
      <c r="H2844" s="67" t="s">
        <v>2505</v>
      </c>
    </row>
    <row r="2845" spans="1:8" s="42" customFormat="1" ht="15" customHeight="1" x14ac:dyDescent="0.25">
      <c r="A2845" s="53" t="s">
        <v>2711</v>
      </c>
      <c r="B2845" s="53" t="s">
        <v>9272</v>
      </c>
      <c r="C2845" s="99" t="s">
        <v>9273</v>
      </c>
      <c r="D2845" s="53" t="s">
        <v>2505</v>
      </c>
      <c r="E2845" s="53" t="s">
        <v>2505</v>
      </c>
      <c r="F2845" s="99"/>
      <c r="G2845" s="99"/>
      <c r="H2845" s="67" t="s">
        <v>2505</v>
      </c>
    </row>
    <row r="2846" spans="1:8" s="42" customFormat="1" ht="15" customHeight="1" x14ac:dyDescent="0.25">
      <c r="A2846" s="53" t="s">
        <v>2711</v>
      </c>
      <c r="B2846" s="53" t="s">
        <v>9274</v>
      </c>
      <c r="C2846" s="72" t="s">
        <v>9275</v>
      </c>
      <c r="D2846" s="53" t="s">
        <v>2505</v>
      </c>
      <c r="E2846" s="53" t="s">
        <v>2505</v>
      </c>
      <c r="F2846" s="72"/>
      <c r="G2846" s="72"/>
      <c r="H2846" s="67" t="s">
        <v>2505</v>
      </c>
    </row>
    <row r="2847" spans="1:8" s="211" customFormat="1" ht="15" customHeight="1" x14ac:dyDescent="0.25">
      <c r="A2847" s="53" t="s">
        <v>2711</v>
      </c>
      <c r="B2847" s="53" t="s">
        <v>9276</v>
      </c>
      <c r="C2847" s="99" t="s">
        <v>9277</v>
      </c>
      <c r="D2847" s="53" t="s">
        <v>2505</v>
      </c>
      <c r="E2847" s="53" t="s">
        <v>2505</v>
      </c>
      <c r="F2847" s="99"/>
      <c r="G2847" s="99"/>
      <c r="H2847" s="67" t="s">
        <v>2505</v>
      </c>
    </row>
    <row r="2848" spans="1:8" s="42" customFormat="1" ht="15" customHeight="1" x14ac:dyDescent="0.25">
      <c r="A2848" s="53" t="s">
        <v>2711</v>
      </c>
      <c r="B2848" s="53" t="s">
        <v>9278</v>
      </c>
      <c r="C2848" s="99" t="s">
        <v>9279</v>
      </c>
      <c r="D2848" s="53" t="s">
        <v>2505</v>
      </c>
      <c r="E2848" s="53" t="s">
        <v>2505</v>
      </c>
      <c r="F2848" s="99"/>
      <c r="G2848" s="99"/>
      <c r="H2848" s="67" t="s">
        <v>2505</v>
      </c>
    </row>
    <row r="2849" spans="1:8" s="42" customFormat="1" ht="15" customHeight="1" x14ac:dyDescent="0.25">
      <c r="A2849" s="53" t="s">
        <v>2711</v>
      </c>
      <c r="B2849" s="53" t="s">
        <v>9280</v>
      </c>
      <c r="C2849" s="99" t="s">
        <v>9281</v>
      </c>
      <c r="D2849" s="53" t="s">
        <v>2505</v>
      </c>
      <c r="E2849" s="53" t="s">
        <v>2505</v>
      </c>
      <c r="F2849" s="99"/>
      <c r="G2849" s="99"/>
      <c r="H2849" s="67" t="s">
        <v>2505</v>
      </c>
    </row>
    <row r="2850" spans="1:8" s="42" customFormat="1" ht="15" customHeight="1" x14ac:dyDescent="0.25">
      <c r="A2850" s="53" t="s">
        <v>2711</v>
      </c>
      <c r="B2850" s="53" t="s">
        <v>9282</v>
      </c>
      <c r="C2850" s="72" t="s">
        <v>9283</v>
      </c>
      <c r="D2850" s="53" t="s">
        <v>2505</v>
      </c>
      <c r="E2850" s="53" t="s">
        <v>2505</v>
      </c>
      <c r="F2850" s="72"/>
      <c r="G2850" s="72"/>
      <c r="H2850" s="67" t="s">
        <v>2505</v>
      </c>
    </row>
    <row r="2851" spans="1:8" s="42" customFormat="1" ht="15" customHeight="1" x14ac:dyDescent="0.25">
      <c r="A2851" s="53" t="s">
        <v>2711</v>
      </c>
      <c r="B2851" s="53" t="s">
        <v>9284</v>
      </c>
      <c r="C2851" s="72" t="s">
        <v>9285</v>
      </c>
      <c r="D2851" s="53" t="s">
        <v>2505</v>
      </c>
      <c r="E2851" s="53" t="s">
        <v>2505</v>
      </c>
      <c r="F2851" s="72"/>
      <c r="G2851" s="72"/>
      <c r="H2851" s="67" t="s">
        <v>2505</v>
      </c>
    </row>
    <row r="2852" spans="1:8" s="42" customFormat="1" ht="15" customHeight="1" x14ac:dyDescent="0.25">
      <c r="A2852" s="53" t="s">
        <v>2711</v>
      </c>
      <c r="B2852" s="53" t="s">
        <v>6371</v>
      </c>
      <c r="C2852" s="72" t="s">
        <v>6372</v>
      </c>
      <c r="D2852" s="53" t="s">
        <v>2505</v>
      </c>
      <c r="E2852" s="53" t="s">
        <v>2505</v>
      </c>
      <c r="F2852" s="72"/>
      <c r="G2852" s="72"/>
      <c r="H2852" s="67" t="s">
        <v>2505</v>
      </c>
    </row>
    <row r="2853" spans="1:8" s="42" customFormat="1" ht="15" customHeight="1" x14ac:dyDescent="0.25">
      <c r="A2853" s="53" t="s">
        <v>2711</v>
      </c>
      <c r="B2853" s="53" t="s">
        <v>9286</v>
      </c>
      <c r="C2853" s="72" t="s">
        <v>9287</v>
      </c>
      <c r="D2853" s="53" t="s">
        <v>2505</v>
      </c>
      <c r="E2853" s="53" t="s">
        <v>2505</v>
      </c>
      <c r="F2853" s="72"/>
      <c r="G2853" s="72"/>
      <c r="H2853" s="67" t="s">
        <v>2505</v>
      </c>
    </row>
    <row r="2854" spans="1:8" s="42" customFormat="1" ht="15" customHeight="1" x14ac:dyDescent="0.25">
      <c r="A2854" s="53" t="s">
        <v>2711</v>
      </c>
      <c r="B2854" s="53" t="s">
        <v>3774</v>
      </c>
      <c r="C2854" s="71" t="s">
        <v>9288</v>
      </c>
      <c r="D2854" s="53" t="s">
        <v>2505</v>
      </c>
      <c r="E2854" s="53" t="s">
        <v>2505</v>
      </c>
      <c r="F2854" s="71"/>
      <c r="G2854" s="71"/>
      <c r="H2854" s="67" t="s">
        <v>2505</v>
      </c>
    </row>
    <row r="2855" spans="1:8" s="42" customFormat="1" ht="15" customHeight="1" x14ac:dyDescent="0.25">
      <c r="A2855" s="53" t="s">
        <v>2711</v>
      </c>
      <c r="B2855" s="53" t="s">
        <v>6903</v>
      </c>
      <c r="C2855" s="66" t="s">
        <v>6904</v>
      </c>
      <c r="D2855" s="53" t="s">
        <v>2505</v>
      </c>
      <c r="E2855" s="53" t="s">
        <v>2505</v>
      </c>
      <c r="F2855" s="66"/>
      <c r="G2855" s="66"/>
      <c r="H2855" s="67" t="s">
        <v>2505</v>
      </c>
    </row>
    <row r="2856" spans="1:8" s="42" customFormat="1" ht="15" customHeight="1" x14ac:dyDescent="0.25">
      <c r="A2856" s="53" t="s">
        <v>2711</v>
      </c>
      <c r="B2856" s="53" t="s">
        <v>6905</v>
      </c>
      <c r="C2856" s="66" t="s">
        <v>6906</v>
      </c>
      <c r="D2856" s="53" t="s">
        <v>2505</v>
      </c>
      <c r="E2856" s="53" t="s">
        <v>2505</v>
      </c>
      <c r="F2856" s="66"/>
      <c r="G2856" s="66"/>
      <c r="H2856" s="67" t="s">
        <v>2505</v>
      </c>
    </row>
    <row r="2857" spans="1:8" s="42" customFormat="1" ht="15" customHeight="1" x14ac:dyDescent="0.25">
      <c r="A2857" s="53" t="s">
        <v>2711</v>
      </c>
      <c r="B2857" s="53" t="s">
        <v>6907</v>
      </c>
      <c r="C2857" s="66" t="s">
        <v>6908</v>
      </c>
      <c r="D2857" s="53" t="s">
        <v>2505</v>
      </c>
      <c r="E2857" s="53" t="s">
        <v>2505</v>
      </c>
      <c r="F2857" s="66"/>
      <c r="G2857" s="66"/>
      <c r="H2857" s="67" t="s">
        <v>2505</v>
      </c>
    </row>
    <row r="2858" spans="1:8" s="42" customFormat="1" ht="15" customHeight="1" x14ac:dyDescent="0.25">
      <c r="A2858" s="63"/>
      <c r="B2858" s="63"/>
      <c r="C2858" s="73"/>
      <c r="D2858" s="62"/>
      <c r="E2858" s="62"/>
      <c r="F2858" s="73"/>
      <c r="G2858" s="73"/>
      <c r="H2858" s="62"/>
    </row>
    <row r="2859" spans="1:8" s="42" customFormat="1" ht="15" customHeight="1" x14ac:dyDescent="0.25">
      <c r="A2859" s="60" t="s">
        <v>7</v>
      </c>
      <c r="B2859" s="61" t="s">
        <v>9289</v>
      </c>
      <c r="C2859" s="62"/>
      <c r="D2859" s="62"/>
      <c r="E2859" s="62"/>
      <c r="F2859" s="62"/>
      <c r="G2859" s="62"/>
      <c r="H2859" s="62" t="s">
        <v>2505</v>
      </c>
    </row>
    <row r="2860" spans="1:8" s="42" customFormat="1" ht="15" customHeight="1" x14ac:dyDescent="0.25">
      <c r="A2860" s="60" t="s">
        <v>2686</v>
      </c>
      <c r="B2860" s="61" t="s">
        <v>20250</v>
      </c>
      <c r="C2860" s="63"/>
      <c r="D2860" s="63"/>
      <c r="E2860" s="63"/>
      <c r="F2860" s="62"/>
      <c r="G2860" s="62"/>
      <c r="H2860" s="62" t="s">
        <v>2505</v>
      </c>
    </row>
    <row r="2861" spans="1:8" s="211" customFormat="1" ht="15" customHeight="1" x14ac:dyDescent="0.25">
      <c r="A2861" s="60" t="s">
        <v>2687</v>
      </c>
      <c r="B2861" s="61" t="s">
        <v>9290</v>
      </c>
      <c r="C2861" s="62"/>
      <c r="D2861" s="300" t="s">
        <v>2689</v>
      </c>
      <c r="E2861" s="301"/>
      <c r="F2861" s="300" t="s">
        <v>5836</v>
      </c>
      <c r="G2861" s="301"/>
      <c r="H2861" s="62" t="s">
        <v>2505</v>
      </c>
    </row>
    <row r="2862" spans="1:8" s="42" customFormat="1" ht="15" customHeight="1" x14ac:dyDescent="0.25">
      <c r="A2862" s="64" t="s">
        <v>5</v>
      </c>
      <c r="B2862" s="64" t="s">
        <v>6</v>
      </c>
      <c r="C2862" s="64" t="s">
        <v>5837</v>
      </c>
      <c r="D2862" s="64" t="s">
        <v>2690</v>
      </c>
      <c r="E2862" s="64" t="s">
        <v>2691</v>
      </c>
      <c r="F2862" s="65" t="s">
        <v>2690</v>
      </c>
      <c r="G2862" s="64" t="s">
        <v>2691</v>
      </c>
      <c r="H2862" s="64" t="s">
        <v>2692</v>
      </c>
    </row>
    <row r="2863" spans="1:8" s="42" customFormat="1" ht="15" customHeight="1" x14ac:dyDescent="0.25">
      <c r="A2863" s="53" t="s">
        <v>2711</v>
      </c>
      <c r="B2863" s="53" t="s">
        <v>5395</v>
      </c>
      <c r="C2863" s="53" t="s">
        <v>5396</v>
      </c>
      <c r="D2863" s="53" t="s">
        <v>2505</v>
      </c>
      <c r="E2863" s="53" t="s">
        <v>2505</v>
      </c>
      <c r="F2863" s="53"/>
      <c r="G2863" s="53"/>
      <c r="H2863" s="67" t="s">
        <v>2505</v>
      </c>
    </row>
    <row r="2864" spans="1:8" s="42" customFormat="1" ht="15" customHeight="1" x14ac:dyDescent="0.25">
      <c r="A2864" s="53" t="s">
        <v>2711</v>
      </c>
      <c r="B2864" s="53" t="s">
        <v>9291</v>
      </c>
      <c r="C2864" s="66" t="s">
        <v>20129</v>
      </c>
      <c r="D2864" s="53" t="s">
        <v>2505</v>
      </c>
      <c r="E2864" s="53" t="s">
        <v>2505</v>
      </c>
      <c r="F2864" s="66"/>
      <c r="G2864" s="66"/>
      <c r="H2864" s="67" t="s">
        <v>2505</v>
      </c>
    </row>
    <row r="2865" spans="1:8" s="211" customFormat="1" ht="15" customHeight="1" x14ac:dyDescent="0.25">
      <c r="A2865" s="53" t="s">
        <v>2711</v>
      </c>
      <c r="B2865" s="53" t="s">
        <v>9292</v>
      </c>
      <c r="C2865" s="66" t="s">
        <v>20130</v>
      </c>
      <c r="D2865" s="53" t="s">
        <v>2505</v>
      </c>
      <c r="E2865" s="53" t="s">
        <v>2505</v>
      </c>
      <c r="F2865" s="66"/>
      <c r="G2865" s="66"/>
      <c r="H2865" s="67" t="s">
        <v>2505</v>
      </c>
    </row>
    <row r="2866" spans="1:8" s="42" customFormat="1" ht="15" customHeight="1" x14ac:dyDescent="0.25">
      <c r="A2866" s="53" t="s">
        <v>2711</v>
      </c>
      <c r="B2866" s="53" t="s">
        <v>9293</v>
      </c>
      <c r="C2866" s="66" t="s">
        <v>9294</v>
      </c>
      <c r="D2866" s="53" t="s">
        <v>2505</v>
      </c>
      <c r="E2866" s="53" t="s">
        <v>2505</v>
      </c>
      <c r="F2866" s="66"/>
      <c r="G2866" s="66"/>
      <c r="H2866" s="67" t="s">
        <v>2505</v>
      </c>
    </row>
    <row r="2867" spans="1:8" s="42" customFormat="1" ht="15" customHeight="1" x14ac:dyDescent="0.25">
      <c r="A2867" s="53" t="s">
        <v>2711</v>
      </c>
      <c r="B2867" s="53" t="s">
        <v>9295</v>
      </c>
      <c r="C2867" s="68" t="s">
        <v>9296</v>
      </c>
      <c r="D2867" s="53" t="s">
        <v>2505</v>
      </c>
      <c r="E2867" s="53" t="s">
        <v>2505</v>
      </c>
      <c r="F2867" s="68"/>
      <c r="G2867" s="68"/>
      <c r="H2867" s="67" t="s">
        <v>2505</v>
      </c>
    </row>
    <row r="2868" spans="1:8" s="42" customFormat="1" ht="15" customHeight="1" x14ac:dyDescent="0.25">
      <c r="A2868" s="53" t="s">
        <v>2711</v>
      </c>
      <c r="B2868" s="53" t="s">
        <v>9297</v>
      </c>
      <c r="C2868" s="69" t="s">
        <v>9298</v>
      </c>
      <c r="D2868" s="53" t="s">
        <v>2505</v>
      </c>
      <c r="E2868" s="53" t="s">
        <v>2505</v>
      </c>
      <c r="F2868" s="69"/>
      <c r="G2868" s="69"/>
      <c r="H2868" s="67" t="s">
        <v>2505</v>
      </c>
    </row>
    <row r="2869" spans="1:8" s="211" customFormat="1" ht="15" customHeight="1" x14ac:dyDescent="0.25">
      <c r="A2869" s="152" t="s">
        <v>2711</v>
      </c>
      <c r="B2869" s="152" t="s">
        <v>9299</v>
      </c>
      <c r="C2869" s="155" t="s">
        <v>9300</v>
      </c>
      <c r="D2869" s="152" t="s">
        <v>2505</v>
      </c>
      <c r="E2869" s="152" t="s">
        <v>2505</v>
      </c>
      <c r="F2869" s="155"/>
      <c r="G2869" s="155"/>
      <c r="H2869" s="154" t="s">
        <v>2505</v>
      </c>
    </row>
    <row r="2870" spans="1:8" s="42" customFormat="1" ht="15" customHeight="1" x14ac:dyDescent="0.25">
      <c r="A2870" s="130" t="s">
        <v>2711</v>
      </c>
      <c r="B2870" s="138" t="s">
        <v>13790</v>
      </c>
      <c r="C2870" s="102" t="s">
        <v>13367</v>
      </c>
      <c r="D2870" s="102"/>
      <c r="E2870" s="102"/>
      <c r="F2870" s="102"/>
      <c r="G2870" s="102"/>
      <c r="H2870" s="102"/>
    </row>
    <row r="2871" spans="1:8" s="42" customFormat="1" ht="15" customHeight="1" x14ac:dyDescent="0.25">
      <c r="A2871" s="125" t="s">
        <v>2711</v>
      </c>
      <c r="B2871" s="125" t="s">
        <v>9301</v>
      </c>
      <c r="C2871" s="175" t="s">
        <v>9302</v>
      </c>
      <c r="D2871" s="125" t="s">
        <v>2505</v>
      </c>
      <c r="E2871" s="125" t="s">
        <v>2505</v>
      </c>
      <c r="F2871" s="175"/>
      <c r="G2871" s="175"/>
      <c r="H2871" s="126" t="s">
        <v>2505</v>
      </c>
    </row>
    <row r="2872" spans="1:8" s="211" customFormat="1" ht="15" customHeight="1" x14ac:dyDescent="0.25">
      <c r="A2872" s="53" t="s">
        <v>2711</v>
      </c>
      <c r="B2872" s="53" t="s">
        <v>9303</v>
      </c>
      <c r="C2872" s="72" t="s">
        <v>9304</v>
      </c>
      <c r="D2872" s="53" t="s">
        <v>2505</v>
      </c>
      <c r="E2872" s="53" t="s">
        <v>2505</v>
      </c>
      <c r="F2872" s="72"/>
      <c r="G2872" s="72"/>
      <c r="H2872" s="67" t="s">
        <v>2505</v>
      </c>
    </row>
    <row r="2873" spans="1:8" s="42" customFormat="1" ht="15" customHeight="1" x14ac:dyDescent="0.25">
      <c r="A2873" s="152" t="s">
        <v>2711</v>
      </c>
      <c r="B2873" s="152" t="s">
        <v>9305</v>
      </c>
      <c r="C2873" s="155" t="s">
        <v>9306</v>
      </c>
      <c r="D2873" s="152" t="s">
        <v>2505</v>
      </c>
      <c r="E2873" s="152" t="s">
        <v>2505</v>
      </c>
      <c r="F2873" s="155"/>
      <c r="G2873" s="155"/>
      <c r="H2873" s="154" t="s">
        <v>2505</v>
      </c>
    </row>
    <row r="2874" spans="1:8" s="42" customFormat="1" ht="15" customHeight="1" x14ac:dyDescent="0.25">
      <c r="A2874" s="130" t="s">
        <v>2711</v>
      </c>
      <c r="B2874" s="138" t="s">
        <v>13791</v>
      </c>
      <c r="C2874" s="102" t="s">
        <v>13368</v>
      </c>
      <c r="D2874" s="102"/>
      <c r="E2874" s="102"/>
      <c r="F2874" s="102"/>
      <c r="G2874" s="102"/>
      <c r="H2874" s="102"/>
    </row>
    <row r="2875" spans="1:8" s="42" customFormat="1" ht="15" customHeight="1" x14ac:dyDescent="0.25">
      <c r="A2875" s="125" t="s">
        <v>2711</v>
      </c>
      <c r="B2875" s="125" t="s">
        <v>9307</v>
      </c>
      <c r="C2875" s="175" t="s">
        <v>9308</v>
      </c>
      <c r="D2875" s="125" t="s">
        <v>2505</v>
      </c>
      <c r="E2875" s="125" t="s">
        <v>2505</v>
      </c>
      <c r="F2875" s="175"/>
      <c r="G2875" s="175"/>
      <c r="H2875" s="126" t="s">
        <v>2505</v>
      </c>
    </row>
    <row r="2876" spans="1:8" s="42" customFormat="1" ht="15" customHeight="1" x14ac:dyDescent="0.25">
      <c r="A2876" s="53" t="s">
        <v>2711</v>
      </c>
      <c r="B2876" s="53" t="s">
        <v>9309</v>
      </c>
      <c r="C2876" s="72" t="s">
        <v>9310</v>
      </c>
      <c r="D2876" s="53" t="s">
        <v>2505</v>
      </c>
      <c r="E2876" s="53" t="s">
        <v>2505</v>
      </c>
      <c r="F2876" s="72"/>
      <c r="G2876" s="72"/>
      <c r="H2876" s="67" t="s">
        <v>2505</v>
      </c>
    </row>
    <row r="2877" spans="1:8" s="42" customFormat="1" ht="15" customHeight="1" x14ac:dyDescent="0.25">
      <c r="A2877" s="152" t="s">
        <v>2711</v>
      </c>
      <c r="B2877" s="152" t="s">
        <v>9311</v>
      </c>
      <c r="C2877" s="155" t="s">
        <v>9312</v>
      </c>
      <c r="D2877" s="152" t="s">
        <v>2505</v>
      </c>
      <c r="E2877" s="152" t="s">
        <v>2505</v>
      </c>
      <c r="F2877" s="155"/>
      <c r="G2877" s="155"/>
      <c r="H2877" s="154" t="s">
        <v>2505</v>
      </c>
    </row>
    <row r="2878" spans="1:8" s="42" customFormat="1" ht="15" customHeight="1" x14ac:dyDescent="0.25">
      <c r="A2878" s="130" t="s">
        <v>2711</v>
      </c>
      <c r="B2878" s="138" t="s">
        <v>13792</v>
      </c>
      <c r="C2878" s="102" t="s">
        <v>13369</v>
      </c>
      <c r="D2878" s="102"/>
      <c r="E2878" s="102"/>
      <c r="F2878" s="102"/>
      <c r="G2878" s="102"/>
      <c r="H2878" s="102"/>
    </row>
    <row r="2879" spans="1:8" s="42" customFormat="1" ht="15" customHeight="1" x14ac:dyDescent="0.25">
      <c r="A2879" s="125" t="s">
        <v>2711</v>
      </c>
      <c r="B2879" s="125" t="s">
        <v>9313</v>
      </c>
      <c r="C2879" s="175" t="s">
        <v>9314</v>
      </c>
      <c r="D2879" s="125" t="s">
        <v>2505</v>
      </c>
      <c r="E2879" s="125" t="s">
        <v>2505</v>
      </c>
      <c r="F2879" s="175"/>
      <c r="G2879" s="175"/>
      <c r="H2879" s="126" t="s">
        <v>2505</v>
      </c>
    </row>
    <row r="2880" spans="1:8" s="42" customFormat="1" ht="15" customHeight="1" x14ac:dyDescent="0.25">
      <c r="A2880" s="53" t="s">
        <v>2711</v>
      </c>
      <c r="B2880" s="53" t="s">
        <v>9315</v>
      </c>
      <c r="C2880" s="72" t="s">
        <v>9316</v>
      </c>
      <c r="D2880" s="53" t="s">
        <v>2505</v>
      </c>
      <c r="E2880" s="53" t="s">
        <v>2505</v>
      </c>
      <c r="F2880" s="72"/>
      <c r="G2880" s="72"/>
      <c r="H2880" s="67" t="s">
        <v>2505</v>
      </c>
    </row>
    <row r="2881" spans="1:8" s="42" customFormat="1" ht="15" customHeight="1" x14ac:dyDescent="0.25">
      <c r="A2881" s="53" t="s">
        <v>2711</v>
      </c>
      <c r="B2881" s="53" t="s">
        <v>9317</v>
      </c>
      <c r="C2881" s="69" t="s">
        <v>9318</v>
      </c>
      <c r="D2881" s="53" t="s">
        <v>2505</v>
      </c>
      <c r="E2881" s="53" t="s">
        <v>2505</v>
      </c>
      <c r="F2881" s="69"/>
      <c r="G2881" s="69"/>
      <c r="H2881" s="67" t="s">
        <v>2505</v>
      </c>
    </row>
    <row r="2882" spans="1:8" s="42" customFormat="1" ht="15" customHeight="1" x14ac:dyDescent="0.25">
      <c r="A2882" s="53" t="s">
        <v>2711</v>
      </c>
      <c r="B2882" s="53" t="s">
        <v>9319</v>
      </c>
      <c r="C2882" s="70" t="s">
        <v>9320</v>
      </c>
      <c r="D2882" s="53" t="s">
        <v>2505</v>
      </c>
      <c r="E2882" s="53" t="s">
        <v>2505</v>
      </c>
      <c r="F2882" s="70"/>
      <c r="G2882" s="70"/>
      <c r="H2882" s="67" t="s">
        <v>2505</v>
      </c>
    </row>
    <row r="2883" spans="1:8" s="42" customFormat="1" ht="15" customHeight="1" x14ac:dyDescent="0.25">
      <c r="A2883" s="53" t="s">
        <v>2711</v>
      </c>
      <c r="B2883" s="53" t="s">
        <v>2922</v>
      </c>
      <c r="C2883" s="70" t="s">
        <v>2923</v>
      </c>
      <c r="D2883" s="53" t="s">
        <v>2505</v>
      </c>
      <c r="E2883" s="53" t="s">
        <v>2505</v>
      </c>
      <c r="F2883" s="70"/>
      <c r="G2883" s="70"/>
      <c r="H2883" s="67" t="s">
        <v>2505</v>
      </c>
    </row>
    <row r="2884" spans="1:8" s="42" customFormat="1" ht="15" customHeight="1" x14ac:dyDescent="0.25">
      <c r="A2884" s="53" t="s">
        <v>2711</v>
      </c>
      <c r="B2884" s="53" t="s">
        <v>9321</v>
      </c>
      <c r="C2884" s="70" t="s">
        <v>9322</v>
      </c>
      <c r="D2884" s="53" t="s">
        <v>2505</v>
      </c>
      <c r="E2884" s="53" t="s">
        <v>2505</v>
      </c>
      <c r="F2884" s="70"/>
      <c r="G2884" s="70"/>
      <c r="H2884" s="67" t="s">
        <v>2505</v>
      </c>
    </row>
    <row r="2885" spans="1:8" s="42" customFormat="1" ht="15" customHeight="1" x14ac:dyDescent="0.25">
      <c r="A2885" s="53" t="s">
        <v>2711</v>
      </c>
      <c r="B2885" s="53" t="s">
        <v>9323</v>
      </c>
      <c r="C2885" s="70" t="s">
        <v>9324</v>
      </c>
      <c r="D2885" s="53" t="s">
        <v>2505</v>
      </c>
      <c r="E2885" s="53" t="s">
        <v>2505</v>
      </c>
      <c r="F2885" s="70"/>
      <c r="G2885" s="70"/>
      <c r="H2885" s="67" t="s">
        <v>2505</v>
      </c>
    </row>
    <row r="2886" spans="1:8" s="42" customFormat="1" ht="15" customHeight="1" x14ac:dyDescent="0.25">
      <c r="A2886" s="53" t="s">
        <v>2711</v>
      </c>
      <c r="B2886" s="53" t="s">
        <v>9325</v>
      </c>
      <c r="C2886" s="70" t="s">
        <v>9326</v>
      </c>
      <c r="D2886" s="53" t="s">
        <v>2505</v>
      </c>
      <c r="E2886" s="53" t="s">
        <v>2505</v>
      </c>
      <c r="F2886" s="70"/>
      <c r="G2886" s="70"/>
      <c r="H2886" s="67" t="s">
        <v>2505</v>
      </c>
    </row>
    <row r="2887" spans="1:8" s="42" customFormat="1" ht="15" customHeight="1" x14ac:dyDescent="0.25">
      <c r="A2887" s="53" t="s">
        <v>2711</v>
      </c>
      <c r="B2887" s="53" t="s">
        <v>9327</v>
      </c>
      <c r="C2887" s="66" t="s">
        <v>9328</v>
      </c>
      <c r="D2887" s="53" t="s">
        <v>2505</v>
      </c>
      <c r="E2887" s="53" t="s">
        <v>2505</v>
      </c>
      <c r="F2887" s="66"/>
      <c r="G2887" s="66"/>
      <c r="H2887" s="67" t="s">
        <v>2505</v>
      </c>
    </row>
    <row r="2888" spans="1:8" s="42" customFormat="1" ht="15" customHeight="1" x14ac:dyDescent="0.25">
      <c r="A2888" s="53" t="s">
        <v>2711</v>
      </c>
      <c r="B2888" s="53" t="s">
        <v>9329</v>
      </c>
      <c r="C2888" s="68" t="s">
        <v>9330</v>
      </c>
      <c r="D2888" s="53" t="s">
        <v>2505</v>
      </c>
      <c r="E2888" s="53" t="s">
        <v>2505</v>
      </c>
      <c r="F2888" s="68"/>
      <c r="G2888" s="68"/>
      <c r="H2888" s="67" t="s">
        <v>2505</v>
      </c>
    </row>
    <row r="2889" spans="1:8" s="42" customFormat="1" ht="15" customHeight="1" x14ac:dyDescent="0.25">
      <c r="A2889" s="53" t="s">
        <v>2711</v>
      </c>
      <c r="B2889" s="53" t="s">
        <v>9331</v>
      </c>
      <c r="C2889" s="69" t="s">
        <v>9332</v>
      </c>
      <c r="D2889" s="53" t="s">
        <v>2505</v>
      </c>
      <c r="E2889" s="53" t="s">
        <v>2505</v>
      </c>
      <c r="F2889" s="69"/>
      <c r="G2889" s="69"/>
      <c r="H2889" s="67" t="s">
        <v>2505</v>
      </c>
    </row>
    <row r="2890" spans="1:8" s="42" customFormat="1" ht="15" customHeight="1" x14ac:dyDescent="0.25">
      <c r="A2890" s="152" t="s">
        <v>2711</v>
      </c>
      <c r="B2890" s="152" t="s">
        <v>9333</v>
      </c>
      <c r="C2890" s="155" t="s">
        <v>9334</v>
      </c>
      <c r="D2890" s="152" t="s">
        <v>2505</v>
      </c>
      <c r="E2890" s="152" t="s">
        <v>2505</v>
      </c>
      <c r="F2890" s="155"/>
      <c r="G2890" s="155"/>
      <c r="H2890" s="154" t="s">
        <v>2505</v>
      </c>
    </row>
    <row r="2891" spans="1:8" s="42" customFormat="1" ht="15" customHeight="1" x14ac:dyDescent="0.25">
      <c r="A2891" s="130" t="s">
        <v>2711</v>
      </c>
      <c r="B2891" s="138" t="s">
        <v>13793</v>
      </c>
      <c r="C2891" s="102" t="s">
        <v>13370</v>
      </c>
      <c r="D2891" s="102"/>
      <c r="E2891" s="102"/>
      <c r="F2891" s="102"/>
      <c r="G2891" s="102"/>
      <c r="H2891" s="102"/>
    </row>
    <row r="2892" spans="1:8" s="42" customFormat="1" ht="15" customHeight="1" x14ac:dyDescent="0.25">
      <c r="A2892" s="125" t="s">
        <v>2711</v>
      </c>
      <c r="B2892" s="125" t="s">
        <v>9335</v>
      </c>
      <c r="C2892" s="174" t="s">
        <v>9336</v>
      </c>
      <c r="D2892" s="125" t="s">
        <v>2505</v>
      </c>
      <c r="E2892" s="125" t="s">
        <v>2505</v>
      </c>
      <c r="F2892" s="174"/>
      <c r="G2892" s="174"/>
      <c r="H2892" s="126" t="s">
        <v>2505</v>
      </c>
    </row>
    <row r="2893" spans="1:8" s="42" customFormat="1" ht="15" customHeight="1" x14ac:dyDescent="0.25">
      <c r="A2893" s="53" t="s">
        <v>2711</v>
      </c>
      <c r="B2893" s="53" t="s">
        <v>9337</v>
      </c>
      <c r="C2893" s="70" t="s">
        <v>9338</v>
      </c>
      <c r="D2893" s="53" t="s">
        <v>2505</v>
      </c>
      <c r="E2893" s="53" t="s">
        <v>2505</v>
      </c>
      <c r="F2893" s="70"/>
      <c r="G2893" s="70"/>
      <c r="H2893" s="67" t="s">
        <v>2505</v>
      </c>
    </row>
    <row r="2894" spans="1:8" s="42" customFormat="1" ht="15" customHeight="1" x14ac:dyDescent="0.25">
      <c r="A2894" s="53" t="s">
        <v>2711</v>
      </c>
      <c r="B2894" s="53" t="s">
        <v>9339</v>
      </c>
      <c r="C2894" s="66" t="s">
        <v>9340</v>
      </c>
      <c r="D2894" s="53" t="s">
        <v>2505</v>
      </c>
      <c r="E2894" s="53" t="s">
        <v>2505</v>
      </c>
      <c r="F2894" s="66"/>
      <c r="G2894" s="66"/>
      <c r="H2894" s="67" t="s">
        <v>2505</v>
      </c>
    </row>
    <row r="2895" spans="1:8" s="42" customFormat="1" ht="15" customHeight="1" x14ac:dyDescent="0.25">
      <c r="A2895" s="53" t="s">
        <v>2711</v>
      </c>
      <c r="B2895" s="53" t="s">
        <v>9341</v>
      </c>
      <c r="C2895" s="66" t="s">
        <v>9342</v>
      </c>
      <c r="D2895" s="53" t="s">
        <v>2505</v>
      </c>
      <c r="E2895" s="53" t="s">
        <v>2505</v>
      </c>
      <c r="F2895" s="66"/>
      <c r="G2895" s="66"/>
      <c r="H2895" s="67" t="s">
        <v>2505</v>
      </c>
    </row>
    <row r="2896" spans="1:8" s="42" customFormat="1" ht="15" customHeight="1" x14ac:dyDescent="0.25">
      <c r="A2896" s="53" t="s">
        <v>2711</v>
      </c>
      <c r="B2896" s="53" t="s">
        <v>9343</v>
      </c>
      <c r="C2896" s="66" t="s">
        <v>9344</v>
      </c>
      <c r="D2896" s="53" t="s">
        <v>2505</v>
      </c>
      <c r="E2896" s="53" t="s">
        <v>2505</v>
      </c>
      <c r="F2896" s="66"/>
      <c r="G2896" s="66"/>
      <c r="H2896" s="67" t="s">
        <v>2505</v>
      </c>
    </row>
    <row r="2897" spans="1:8" s="42" customFormat="1" ht="15" customHeight="1" x14ac:dyDescent="0.25">
      <c r="A2897" s="53" t="s">
        <v>2711</v>
      </c>
      <c r="B2897" s="53" t="s">
        <v>9345</v>
      </c>
      <c r="C2897" s="66" t="s">
        <v>9346</v>
      </c>
      <c r="D2897" s="53" t="s">
        <v>2505</v>
      </c>
      <c r="E2897" s="53" t="s">
        <v>2505</v>
      </c>
      <c r="F2897" s="66"/>
      <c r="G2897" s="66"/>
      <c r="H2897" s="67" t="s">
        <v>2505</v>
      </c>
    </row>
    <row r="2898" spans="1:8" s="42" customFormat="1" ht="15" customHeight="1" x14ac:dyDescent="0.25">
      <c r="A2898" s="53" t="s">
        <v>2711</v>
      </c>
      <c r="B2898" s="53" t="s">
        <v>9347</v>
      </c>
      <c r="C2898" s="66" t="s">
        <v>9348</v>
      </c>
      <c r="D2898" s="53" t="s">
        <v>2505</v>
      </c>
      <c r="E2898" s="53" t="s">
        <v>2505</v>
      </c>
      <c r="F2898" s="66"/>
      <c r="G2898" s="66"/>
      <c r="H2898" s="67" t="s">
        <v>2505</v>
      </c>
    </row>
    <row r="2899" spans="1:8" s="42" customFormat="1" ht="15" customHeight="1" x14ac:dyDescent="0.25">
      <c r="A2899" s="53" t="s">
        <v>2711</v>
      </c>
      <c r="B2899" s="53" t="s">
        <v>9349</v>
      </c>
      <c r="C2899" s="66" t="s">
        <v>9350</v>
      </c>
      <c r="D2899" s="53" t="s">
        <v>2505</v>
      </c>
      <c r="E2899" s="53" t="s">
        <v>2505</v>
      </c>
      <c r="F2899" s="66"/>
      <c r="G2899" s="66"/>
      <c r="H2899" s="67" t="s">
        <v>2505</v>
      </c>
    </row>
    <row r="2900" spans="1:8" s="42" customFormat="1" ht="15" customHeight="1" x14ac:dyDescent="0.25">
      <c r="A2900" s="53" t="s">
        <v>2711</v>
      </c>
      <c r="B2900" s="53" t="s">
        <v>9351</v>
      </c>
      <c r="C2900" s="68" t="s">
        <v>9352</v>
      </c>
      <c r="D2900" s="53" t="s">
        <v>2505</v>
      </c>
      <c r="E2900" s="53" t="s">
        <v>2505</v>
      </c>
      <c r="F2900" s="68"/>
      <c r="G2900" s="68"/>
      <c r="H2900" s="67" t="s">
        <v>2505</v>
      </c>
    </row>
    <row r="2901" spans="1:8" s="42" customFormat="1" ht="15" customHeight="1" x14ac:dyDescent="0.25">
      <c r="A2901" s="53" t="s">
        <v>2711</v>
      </c>
      <c r="B2901" s="53" t="s">
        <v>9353</v>
      </c>
      <c r="C2901" s="69" t="s">
        <v>9354</v>
      </c>
      <c r="D2901" s="53" t="s">
        <v>2505</v>
      </c>
      <c r="E2901" s="53" t="s">
        <v>2505</v>
      </c>
      <c r="F2901" s="69"/>
      <c r="G2901" s="69"/>
      <c r="H2901" s="67" t="s">
        <v>2505</v>
      </c>
    </row>
    <row r="2902" spans="1:8" s="42" customFormat="1" ht="15" customHeight="1" x14ac:dyDescent="0.25">
      <c r="A2902" s="152" t="s">
        <v>2711</v>
      </c>
      <c r="B2902" s="152" t="s">
        <v>8423</v>
      </c>
      <c r="C2902" s="155" t="s">
        <v>8424</v>
      </c>
      <c r="D2902" s="152" t="s">
        <v>2505</v>
      </c>
      <c r="E2902" s="152" t="s">
        <v>2505</v>
      </c>
      <c r="F2902" s="155"/>
      <c r="G2902" s="155"/>
      <c r="H2902" s="154" t="s">
        <v>2505</v>
      </c>
    </row>
    <row r="2903" spans="1:8" s="42" customFormat="1" ht="15" customHeight="1" x14ac:dyDescent="0.25">
      <c r="A2903" s="130" t="s">
        <v>2711</v>
      </c>
      <c r="B2903" s="138" t="s">
        <v>13770</v>
      </c>
      <c r="C2903" s="102" t="s">
        <v>13347</v>
      </c>
      <c r="D2903" s="102"/>
      <c r="E2903" s="102"/>
      <c r="F2903" s="102"/>
      <c r="G2903" s="102"/>
      <c r="H2903" s="102"/>
    </row>
    <row r="2904" spans="1:8" s="42" customFormat="1" ht="15" customHeight="1" x14ac:dyDescent="0.25">
      <c r="A2904" s="125" t="s">
        <v>2711</v>
      </c>
      <c r="B2904" s="125" t="s">
        <v>8427</v>
      </c>
      <c r="C2904" s="175" t="s">
        <v>8428</v>
      </c>
      <c r="D2904" s="125" t="s">
        <v>2505</v>
      </c>
      <c r="E2904" s="125" t="s">
        <v>2505</v>
      </c>
      <c r="F2904" s="173"/>
      <c r="G2904" s="173"/>
      <c r="H2904" s="126" t="s">
        <v>2505</v>
      </c>
    </row>
    <row r="2905" spans="1:8" s="42" customFormat="1" ht="15" customHeight="1" x14ac:dyDescent="0.25">
      <c r="A2905" s="53" t="s">
        <v>2711</v>
      </c>
      <c r="B2905" s="53" t="s">
        <v>9355</v>
      </c>
      <c r="C2905" s="72" t="s">
        <v>9356</v>
      </c>
      <c r="D2905" s="53" t="s">
        <v>2505</v>
      </c>
      <c r="E2905" s="53" t="s">
        <v>2505</v>
      </c>
      <c r="F2905" s="66"/>
      <c r="G2905" s="66"/>
      <c r="H2905" s="67" t="s">
        <v>2505</v>
      </c>
    </row>
    <row r="2906" spans="1:8" s="42" customFormat="1" ht="15" customHeight="1" x14ac:dyDescent="0.25">
      <c r="A2906" s="53" t="s">
        <v>2711</v>
      </c>
      <c r="B2906" s="53" t="s">
        <v>6354</v>
      </c>
      <c r="C2906" s="70" t="s">
        <v>6355</v>
      </c>
      <c r="D2906" s="53" t="s">
        <v>5462</v>
      </c>
      <c r="E2906" s="53" t="s">
        <v>9357</v>
      </c>
      <c r="F2906" s="66"/>
      <c r="G2906" s="66"/>
      <c r="H2906" s="67" t="s">
        <v>2505</v>
      </c>
    </row>
    <row r="2907" spans="1:8" s="42" customFormat="1" ht="15" customHeight="1" x14ac:dyDescent="0.25">
      <c r="A2907" s="53" t="s">
        <v>2711</v>
      </c>
      <c r="B2907" s="53" t="s">
        <v>6356</v>
      </c>
      <c r="C2907" s="71" t="s">
        <v>6357</v>
      </c>
      <c r="D2907" s="53" t="s">
        <v>5462</v>
      </c>
      <c r="E2907" s="53" t="s">
        <v>9357</v>
      </c>
      <c r="F2907" s="66"/>
      <c r="G2907" s="66"/>
      <c r="H2907" s="67" t="s">
        <v>2505</v>
      </c>
    </row>
    <row r="2908" spans="1:8" s="42" customFormat="1" ht="15" customHeight="1" x14ac:dyDescent="0.25">
      <c r="A2908" s="53" t="s">
        <v>2711</v>
      </c>
      <c r="B2908" s="53" t="s">
        <v>6358</v>
      </c>
      <c r="C2908" s="72" t="s">
        <v>6359</v>
      </c>
      <c r="D2908" s="53" t="s">
        <v>5462</v>
      </c>
      <c r="E2908" s="53" t="s">
        <v>9357</v>
      </c>
      <c r="F2908" s="66"/>
      <c r="G2908" s="66"/>
      <c r="H2908" s="67" t="s">
        <v>2505</v>
      </c>
    </row>
    <row r="2909" spans="1:8" s="42" customFormat="1" ht="15" customHeight="1" x14ac:dyDescent="0.25">
      <c r="A2909" s="53" t="s">
        <v>2711</v>
      </c>
      <c r="B2909" s="53" t="s">
        <v>6800</v>
      </c>
      <c r="C2909" s="72" t="s">
        <v>6801</v>
      </c>
      <c r="D2909" s="53" t="s">
        <v>5462</v>
      </c>
      <c r="E2909" s="53" t="s">
        <v>9357</v>
      </c>
      <c r="F2909" s="66"/>
      <c r="G2909" s="66"/>
      <c r="H2909" s="67" t="s">
        <v>2505</v>
      </c>
    </row>
    <row r="2910" spans="1:8" s="42" customFormat="1" ht="15" customHeight="1" x14ac:dyDescent="0.25">
      <c r="A2910" s="53" t="s">
        <v>2711</v>
      </c>
      <c r="B2910" s="53" t="s">
        <v>6802</v>
      </c>
      <c r="C2910" s="99" t="s">
        <v>6803</v>
      </c>
      <c r="D2910" s="53" t="s">
        <v>5462</v>
      </c>
      <c r="E2910" s="53" t="s">
        <v>9357</v>
      </c>
      <c r="F2910" s="66"/>
      <c r="G2910" s="66"/>
      <c r="H2910" s="67" t="s">
        <v>2505</v>
      </c>
    </row>
    <row r="2911" spans="1:8" s="42" customFormat="1" ht="15" customHeight="1" x14ac:dyDescent="0.25">
      <c r="A2911" s="53" t="s">
        <v>2711</v>
      </c>
      <c r="B2911" s="53" t="s">
        <v>6360</v>
      </c>
      <c r="C2911" s="99" t="s">
        <v>6361</v>
      </c>
      <c r="D2911" s="53" t="s">
        <v>5462</v>
      </c>
      <c r="E2911" s="53" t="s">
        <v>9357</v>
      </c>
      <c r="F2911" s="66"/>
      <c r="G2911" s="66"/>
      <c r="H2911" s="67" t="s">
        <v>2505</v>
      </c>
    </row>
    <row r="2912" spans="1:8" s="42" customFormat="1" ht="15" customHeight="1" x14ac:dyDescent="0.25">
      <c r="A2912" s="152" t="s">
        <v>2711</v>
      </c>
      <c r="B2912" s="152" t="s">
        <v>9358</v>
      </c>
      <c r="C2912" s="155" t="s">
        <v>9359</v>
      </c>
      <c r="D2912" s="152" t="s">
        <v>2505</v>
      </c>
      <c r="E2912" s="152" t="s">
        <v>2505</v>
      </c>
      <c r="F2912" s="153"/>
      <c r="G2912" s="153"/>
      <c r="H2912" s="154" t="s">
        <v>2505</v>
      </c>
    </row>
    <row r="2913" spans="1:8" s="42" customFormat="1" ht="15" customHeight="1" x14ac:dyDescent="0.25">
      <c r="A2913" s="130" t="s">
        <v>2711</v>
      </c>
      <c r="B2913" s="138" t="s">
        <v>13794</v>
      </c>
      <c r="C2913" s="102" t="s">
        <v>13371</v>
      </c>
      <c r="D2913" s="102"/>
      <c r="E2913" s="102"/>
      <c r="F2913" s="102"/>
      <c r="G2913" s="102"/>
      <c r="H2913" s="102"/>
    </row>
    <row r="2914" spans="1:8" s="42" customFormat="1" ht="15" customHeight="1" x14ac:dyDescent="0.25">
      <c r="A2914" s="125" t="s">
        <v>2711</v>
      </c>
      <c r="B2914" s="125" t="s">
        <v>9362</v>
      </c>
      <c r="C2914" s="175" t="s">
        <v>9363</v>
      </c>
      <c r="D2914" s="125" t="s">
        <v>2505</v>
      </c>
      <c r="E2914" s="125" t="s">
        <v>2505</v>
      </c>
      <c r="F2914" s="173"/>
      <c r="G2914" s="173"/>
      <c r="H2914" s="126" t="s">
        <v>2505</v>
      </c>
    </row>
    <row r="2915" spans="1:8" s="42" customFormat="1" ht="15" customHeight="1" x14ac:dyDescent="0.25">
      <c r="A2915" s="53" t="s">
        <v>2711</v>
      </c>
      <c r="B2915" s="53" t="s">
        <v>9364</v>
      </c>
      <c r="C2915" s="72" t="s">
        <v>9365</v>
      </c>
      <c r="D2915" s="53" t="s">
        <v>2505</v>
      </c>
      <c r="E2915" s="53" t="s">
        <v>2505</v>
      </c>
      <c r="F2915" s="72"/>
      <c r="G2915" s="72"/>
      <c r="H2915" s="67" t="s">
        <v>2505</v>
      </c>
    </row>
    <row r="2916" spans="1:8" s="42" customFormat="1" ht="15" customHeight="1" x14ac:dyDescent="0.25">
      <c r="A2916" s="53" t="s">
        <v>2711</v>
      </c>
      <c r="B2916" s="53" t="s">
        <v>9366</v>
      </c>
      <c r="C2916" s="69" t="s">
        <v>9367</v>
      </c>
      <c r="D2916" s="53" t="s">
        <v>2505</v>
      </c>
      <c r="E2916" s="53" t="s">
        <v>2505</v>
      </c>
      <c r="F2916" s="69"/>
      <c r="G2916" s="69"/>
      <c r="H2916" s="67" t="s">
        <v>2505</v>
      </c>
    </row>
    <row r="2917" spans="1:8" s="42" customFormat="1" ht="15" customHeight="1" x14ac:dyDescent="0.25">
      <c r="A2917" s="53" t="s">
        <v>2711</v>
      </c>
      <c r="B2917" s="53" t="s">
        <v>9368</v>
      </c>
      <c r="C2917" s="70" t="s">
        <v>9369</v>
      </c>
      <c r="D2917" s="53" t="s">
        <v>2505</v>
      </c>
      <c r="E2917" s="53" t="s">
        <v>2505</v>
      </c>
      <c r="F2917" s="70"/>
      <c r="G2917" s="70"/>
      <c r="H2917" s="67" t="s">
        <v>2505</v>
      </c>
    </row>
    <row r="2918" spans="1:8" s="42" customFormat="1" ht="15" customHeight="1" x14ac:dyDescent="0.25">
      <c r="A2918" s="53" t="s">
        <v>2711</v>
      </c>
      <c r="B2918" s="53" t="s">
        <v>2922</v>
      </c>
      <c r="C2918" s="71" t="s">
        <v>9370</v>
      </c>
      <c r="D2918" s="53" t="s">
        <v>2505</v>
      </c>
      <c r="E2918" s="53" t="s">
        <v>2505</v>
      </c>
      <c r="F2918" s="71"/>
      <c r="G2918" s="71"/>
      <c r="H2918" s="67" t="s">
        <v>2505</v>
      </c>
    </row>
    <row r="2919" spans="1:8" s="42" customFormat="1" ht="15" customHeight="1" x14ac:dyDescent="0.25">
      <c r="A2919" s="53" t="s">
        <v>2711</v>
      </c>
      <c r="B2919" s="53" t="s">
        <v>9371</v>
      </c>
      <c r="C2919" s="71" t="s">
        <v>9372</v>
      </c>
      <c r="D2919" s="53" t="s">
        <v>2505</v>
      </c>
      <c r="E2919" s="53" t="s">
        <v>2505</v>
      </c>
      <c r="F2919" s="71"/>
      <c r="G2919" s="71"/>
      <c r="H2919" s="67" t="s">
        <v>2505</v>
      </c>
    </row>
    <row r="2920" spans="1:8" s="42" customFormat="1" ht="15" customHeight="1" x14ac:dyDescent="0.25">
      <c r="A2920" s="53" t="s">
        <v>2711</v>
      </c>
      <c r="B2920" s="53" t="s">
        <v>9373</v>
      </c>
      <c r="C2920" s="72" t="s">
        <v>9374</v>
      </c>
      <c r="D2920" s="53" t="s">
        <v>2505</v>
      </c>
      <c r="E2920" s="53" t="s">
        <v>2505</v>
      </c>
      <c r="F2920" s="72"/>
      <c r="G2920" s="72"/>
      <c r="H2920" s="67" t="s">
        <v>2505</v>
      </c>
    </row>
    <row r="2921" spans="1:8" s="42" customFormat="1" ht="15" customHeight="1" x14ac:dyDescent="0.25">
      <c r="A2921" s="53" t="s">
        <v>2711</v>
      </c>
      <c r="B2921" s="53" t="s">
        <v>9375</v>
      </c>
      <c r="C2921" s="99" t="s">
        <v>9376</v>
      </c>
      <c r="D2921" s="53" t="s">
        <v>2505</v>
      </c>
      <c r="E2921" s="53" t="s">
        <v>2505</v>
      </c>
      <c r="F2921" s="99"/>
      <c r="G2921" s="99"/>
      <c r="H2921" s="67" t="s">
        <v>2505</v>
      </c>
    </row>
    <row r="2922" spans="1:8" s="42" customFormat="1" ht="15" customHeight="1" x14ac:dyDescent="0.25">
      <c r="A2922" s="53" t="s">
        <v>2711</v>
      </c>
      <c r="B2922" s="53" t="s">
        <v>9377</v>
      </c>
      <c r="C2922" s="99" t="s">
        <v>9378</v>
      </c>
      <c r="D2922" s="53" t="s">
        <v>2505</v>
      </c>
      <c r="E2922" s="53" t="s">
        <v>2505</v>
      </c>
      <c r="F2922" s="99"/>
      <c r="G2922" s="99"/>
      <c r="H2922" s="67" t="s">
        <v>2505</v>
      </c>
    </row>
    <row r="2923" spans="1:8" s="42" customFormat="1" ht="15" customHeight="1" x14ac:dyDescent="0.25">
      <c r="A2923" s="53" t="s">
        <v>2711</v>
      </c>
      <c r="B2923" s="53" t="s">
        <v>9379</v>
      </c>
      <c r="C2923" s="99" t="s">
        <v>9380</v>
      </c>
      <c r="D2923" s="53" t="s">
        <v>2505</v>
      </c>
      <c r="E2923" s="53" t="s">
        <v>2505</v>
      </c>
      <c r="F2923" s="99"/>
      <c r="G2923" s="99"/>
      <c r="H2923" s="67" t="s">
        <v>2505</v>
      </c>
    </row>
    <row r="2924" spans="1:8" s="42" customFormat="1" ht="15" customHeight="1" x14ac:dyDescent="0.25">
      <c r="A2924" s="53" t="s">
        <v>2711</v>
      </c>
      <c r="B2924" s="53" t="s">
        <v>9381</v>
      </c>
      <c r="C2924" s="72" t="s">
        <v>9382</v>
      </c>
      <c r="D2924" s="53" t="s">
        <v>2505</v>
      </c>
      <c r="E2924" s="53" t="s">
        <v>2505</v>
      </c>
      <c r="F2924" s="72"/>
      <c r="G2924" s="72"/>
      <c r="H2924" s="67" t="s">
        <v>2505</v>
      </c>
    </row>
    <row r="2925" spans="1:8" s="42" customFormat="1" ht="15" customHeight="1" x14ac:dyDescent="0.25">
      <c r="A2925" s="53" t="s">
        <v>2711</v>
      </c>
      <c r="B2925" s="53" t="s">
        <v>9383</v>
      </c>
      <c r="C2925" s="72" t="s">
        <v>9384</v>
      </c>
      <c r="D2925" s="53" t="s">
        <v>2505</v>
      </c>
      <c r="E2925" s="53" t="s">
        <v>2505</v>
      </c>
      <c r="F2925" s="72"/>
      <c r="G2925" s="72"/>
      <c r="H2925" s="67" t="s">
        <v>2505</v>
      </c>
    </row>
    <row r="2926" spans="1:8" s="42" customFormat="1" ht="15" customHeight="1" x14ac:dyDescent="0.25">
      <c r="A2926" s="53" t="s">
        <v>2711</v>
      </c>
      <c r="B2926" s="53" t="s">
        <v>9385</v>
      </c>
      <c r="C2926" s="72" t="s">
        <v>20131</v>
      </c>
      <c r="D2926" s="53" t="s">
        <v>2505</v>
      </c>
      <c r="E2926" s="53" t="s">
        <v>2505</v>
      </c>
      <c r="F2926" s="72"/>
      <c r="G2926" s="72"/>
      <c r="H2926" s="67" t="s">
        <v>2505</v>
      </c>
    </row>
    <row r="2927" spans="1:8" s="42" customFormat="1" ht="15" customHeight="1" x14ac:dyDescent="0.25">
      <c r="A2927" s="53" t="s">
        <v>2711</v>
      </c>
      <c r="B2927" s="53" t="s">
        <v>9386</v>
      </c>
      <c r="C2927" s="72" t="s">
        <v>20132</v>
      </c>
      <c r="D2927" s="53" t="s">
        <v>2505</v>
      </c>
      <c r="E2927" s="53" t="s">
        <v>2505</v>
      </c>
      <c r="F2927" s="72"/>
      <c r="G2927" s="72"/>
      <c r="H2927" s="67" t="s">
        <v>2505</v>
      </c>
    </row>
    <row r="2928" spans="1:8" s="42" customFormat="1" ht="15" customHeight="1" x14ac:dyDescent="0.25">
      <c r="A2928" s="53" t="s">
        <v>2711</v>
      </c>
      <c r="B2928" s="53" t="s">
        <v>9387</v>
      </c>
      <c r="C2928" s="72" t="s">
        <v>20133</v>
      </c>
      <c r="D2928" s="53" t="s">
        <v>2505</v>
      </c>
      <c r="E2928" s="53" t="s">
        <v>2505</v>
      </c>
      <c r="F2928" s="72"/>
      <c r="G2928" s="72"/>
      <c r="H2928" s="67" t="s">
        <v>2505</v>
      </c>
    </row>
    <row r="2929" spans="1:8" s="42" customFormat="1" ht="15" customHeight="1" x14ac:dyDescent="0.25">
      <c r="A2929" s="53" t="s">
        <v>2711</v>
      </c>
      <c r="B2929" s="53" t="s">
        <v>9388</v>
      </c>
      <c r="C2929" s="72" t="s">
        <v>9389</v>
      </c>
      <c r="D2929" s="53" t="s">
        <v>2505</v>
      </c>
      <c r="E2929" s="53" t="s">
        <v>2505</v>
      </c>
      <c r="F2929" s="72"/>
      <c r="G2929" s="72"/>
      <c r="H2929" s="67" t="s">
        <v>2505</v>
      </c>
    </row>
    <row r="2930" spans="1:8" s="211" customFormat="1" ht="15" customHeight="1" x14ac:dyDescent="0.25">
      <c r="A2930" s="53" t="s">
        <v>2711</v>
      </c>
      <c r="B2930" s="53" t="s">
        <v>9390</v>
      </c>
      <c r="C2930" s="99" t="s">
        <v>20134</v>
      </c>
      <c r="D2930" s="53" t="s">
        <v>2505</v>
      </c>
      <c r="E2930" s="53" t="s">
        <v>2505</v>
      </c>
      <c r="F2930" s="99"/>
      <c r="G2930" s="99"/>
      <c r="H2930" s="67" t="s">
        <v>2505</v>
      </c>
    </row>
    <row r="2931" spans="1:8" s="42" customFormat="1" ht="15" customHeight="1" x14ac:dyDescent="0.25">
      <c r="A2931" s="53" t="s">
        <v>2711</v>
      </c>
      <c r="B2931" s="53" t="s">
        <v>9391</v>
      </c>
      <c r="C2931" s="99" t="s">
        <v>20135</v>
      </c>
      <c r="D2931" s="53" t="s">
        <v>2505</v>
      </c>
      <c r="E2931" s="53" t="s">
        <v>2505</v>
      </c>
      <c r="F2931" s="99"/>
      <c r="G2931" s="99"/>
      <c r="H2931" s="67" t="s">
        <v>2505</v>
      </c>
    </row>
    <row r="2932" spans="1:8" s="42" customFormat="1" ht="15" customHeight="1" x14ac:dyDescent="0.25">
      <c r="A2932" s="53" t="s">
        <v>2711</v>
      </c>
      <c r="B2932" s="53" t="s">
        <v>9392</v>
      </c>
      <c r="C2932" s="99" t="s">
        <v>20136</v>
      </c>
      <c r="D2932" s="53" t="s">
        <v>2505</v>
      </c>
      <c r="E2932" s="53" t="s">
        <v>2505</v>
      </c>
      <c r="F2932" s="99"/>
      <c r="G2932" s="99"/>
      <c r="H2932" s="67" t="s">
        <v>2505</v>
      </c>
    </row>
    <row r="2933" spans="1:8" s="42" customFormat="1" ht="15" customHeight="1" x14ac:dyDescent="0.25">
      <c r="A2933" s="53" t="s">
        <v>2711</v>
      </c>
      <c r="B2933" s="53" t="s">
        <v>9393</v>
      </c>
      <c r="C2933" s="72" t="s">
        <v>9394</v>
      </c>
      <c r="D2933" s="53" t="s">
        <v>2505</v>
      </c>
      <c r="E2933" s="53" t="s">
        <v>2505</v>
      </c>
      <c r="F2933" s="72"/>
      <c r="G2933" s="72"/>
      <c r="H2933" s="67" t="s">
        <v>2505</v>
      </c>
    </row>
    <row r="2934" spans="1:8" s="42" customFormat="1" ht="15" customHeight="1" x14ac:dyDescent="0.25">
      <c r="A2934" s="53" t="s">
        <v>2711</v>
      </c>
      <c r="B2934" s="53" t="s">
        <v>9395</v>
      </c>
      <c r="C2934" s="72" t="s">
        <v>9396</v>
      </c>
      <c r="D2934" s="53" t="s">
        <v>2505</v>
      </c>
      <c r="E2934" s="53" t="s">
        <v>2505</v>
      </c>
      <c r="F2934" s="72"/>
      <c r="G2934" s="72"/>
      <c r="H2934" s="67" t="s">
        <v>2505</v>
      </c>
    </row>
    <row r="2935" spans="1:8" s="42" customFormat="1" ht="15" customHeight="1" x14ac:dyDescent="0.25">
      <c r="A2935" s="53" t="s">
        <v>2711</v>
      </c>
      <c r="B2935" s="53" t="s">
        <v>9397</v>
      </c>
      <c r="C2935" s="72" t="s">
        <v>9398</v>
      </c>
      <c r="D2935" s="53" t="s">
        <v>2505</v>
      </c>
      <c r="E2935" s="53" t="s">
        <v>2505</v>
      </c>
      <c r="F2935" s="72"/>
      <c r="G2935" s="72"/>
      <c r="H2935" s="67" t="s">
        <v>2505</v>
      </c>
    </row>
    <row r="2936" spans="1:8" s="42" customFormat="1" ht="15" customHeight="1" x14ac:dyDescent="0.25">
      <c r="A2936" s="53" t="s">
        <v>2711</v>
      </c>
      <c r="B2936" s="53" t="s">
        <v>9399</v>
      </c>
      <c r="C2936" s="72" t="s">
        <v>9400</v>
      </c>
      <c r="D2936" s="53" t="s">
        <v>2505</v>
      </c>
      <c r="E2936" s="53" t="s">
        <v>2505</v>
      </c>
      <c r="F2936" s="72"/>
      <c r="G2936" s="72"/>
      <c r="H2936" s="67" t="s">
        <v>2505</v>
      </c>
    </row>
    <row r="2937" spans="1:8" s="42" customFormat="1" ht="15" customHeight="1" x14ac:dyDescent="0.25">
      <c r="A2937" s="53" t="s">
        <v>2711</v>
      </c>
      <c r="B2937" s="53" t="s">
        <v>9401</v>
      </c>
      <c r="C2937" s="72" t="s">
        <v>9402</v>
      </c>
      <c r="D2937" s="53" t="s">
        <v>2505</v>
      </c>
      <c r="E2937" s="53" t="s">
        <v>2505</v>
      </c>
      <c r="F2937" s="72"/>
      <c r="G2937" s="72"/>
      <c r="H2937" s="67" t="s">
        <v>2505</v>
      </c>
    </row>
    <row r="2938" spans="1:8" s="42" customFormat="1" ht="15" customHeight="1" x14ac:dyDescent="0.25">
      <c r="A2938" s="53" t="s">
        <v>2711</v>
      </c>
      <c r="B2938" s="53" t="s">
        <v>2922</v>
      </c>
      <c r="C2938" s="71" t="s">
        <v>9403</v>
      </c>
      <c r="D2938" s="53" t="s">
        <v>2505</v>
      </c>
      <c r="E2938" s="53" t="s">
        <v>2505</v>
      </c>
      <c r="F2938" s="71"/>
      <c r="G2938" s="71"/>
      <c r="H2938" s="67" t="s">
        <v>2505</v>
      </c>
    </row>
    <row r="2939" spans="1:8" s="42" customFormat="1" ht="15" customHeight="1" x14ac:dyDescent="0.25">
      <c r="A2939" s="53" t="s">
        <v>2711</v>
      </c>
      <c r="B2939" s="53" t="s">
        <v>9404</v>
      </c>
      <c r="C2939" s="66" t="s">
        <v>9405</v>
      </c>
      <c r="D2939" s="53" t="s">
        <v>2505</v>
      </c>
      <c r="E2939" s="53" t="s">
        <v>2505</v>
      </c>
      <c r="F2939" s="66"/>
      <c r="G2939" s="66"/>
      <c r="H2939" s="67" t="s">
        <v>2505</v>
      </c>
    </row>
    <row r="2940" spans="1:8" s="42" customFormat="1" ht="15" customHeight="1" x14ac:dyDescent="0.25">
      <c r="A2940" s="53" t="s">
        <v>2711</v>
      </c>
      <c r="B2940" s="53" t="s">
        <v>9406</v>
      </c>
      <c r="C2940" s="66" t="s">
        <v>9407</v>
      </c>
      <c r="D2940" s="53" t="s">
        <v>2505</v>
      </c>
      <c r="E2940" s="53" t="s">
        <v>2505</v>
      </c>
      <c r="F2940" s="66"/>
      <c r="G2940" s="66"/>
      <c r="H2940" s="67" t="s">
        <v>2505</v>
      </c>
    </row>
    <row r="2941" spans="1:8" s="42" customFormat="1" ht="15" customHeight="1" x14ac:dyDescent="0.25">
      <c r="A2941" s="53" t="s">
        <v>2711</v>
      </c>
      <c r="B2941" s="53" t="s">
        <v>9408</v>
      </c>
      <c r="C2941" s="66" t="s">
        <v>9409</v>
      </c>
      <c r="D2941" s="53" t="s">
        <v>2505</v>
      </c>
      <c r="E2941" s="53" t="s">
        <v>2505</v>
      </c>
      <c r="F2941" s="66"/>
      <c r="G2941" s="66"/>
      <c r="H2941" s="67" t="s">
        <v>2505</v>
      </c>
    </row>
    <row r="2942" spans="1:8" s="211" customFormat="1" ht="15" customHeight="1" x14ac:dyDescent="0.25">
      <c r="A2942" s="152" t="s">
        <v>2711</v>
      </c>
      <c r="B2942" s="152" t="s">
        <v>9410</v>
      </c>
      <c r="C2942" s="153" t="s">
        <v>9411</v>
      </c>
      <c r="D2942" s="152" t="s">
        <v>2505</v>
      </c>
      <c r="E2942" s="152" t="s">
        <v>2505</v>
      </c>
      <c r="F2942" s="153"/>
      <c r="G2942" s="153"/>
      <c r="H2942" s="154" t="s">
        <v>2505</v>
      </c>
    </row>
    <row r="2943" spans="1:8" s="42" customFormat="1" ht="15" customHeight="1" x14ac:dyDescent="0.25">
      <c r="A2943" s="130" t="s">
        <v>2711</v>
      </c>
      <c r="B2943" s="138" t="s">
        <v>13795</v>
      </c>
      <c r="C2943" s="111" t="s">
        <v>13372</v>
      </c>
      <c r="D2943" s="111"/>
      <c r="E2943" s="111"/>
      <c r="F2943" s="111"/>
      <c r="G2943" s="111"/>
      <c r="H2943" s="111"/>
    </row>
    <row r="2944" spans="1:8" s="42" customFormat="1" ht="15" customHeight="1" x14ac:dyDescent="0.25">
      <c r="A2944" s="125" t="s">
        <v>2711</v>
      </c>
      <c r="B2944" s="185" t="s">
        <v>9412</v>
      </c>
      <c r="C2944" s="195" t="s">
        <v>9413</v>
      </c>
      <c r="D2944" s="125"/>
      <c r="E2944" s="125"/>
      <c r="F2944" s="173"/>
      <c r="G2944" s="173"/>
      <c r="H2944" s="126"/>
    </row>
    <row r="2945" spans="1:8" s="42" customFormat="1" ht="15" customHeight="1" x14ac:dyDescent="0.25">
      <c r="A2945" s="53" t="s">
        <v>2711</v>
      </c>
      <c r="B2945" s="101" t="s">
        <v>9414</v>
      </c>
      <c r="C2945" s="124" t="s">
        <v>9415</v>
      </c>
      <c r="D2945" s="53"/>
      <c r="E2945" s="53"/>
      <c r="F2945" s="66"/>
      <c r="G2945" s="66"/>
      <c r="H2945" s="67"/>
    </row>
    <row r="2946" spans="1:8" s="42" customFormat="1" ht="15" customHeight="1" x14ac:dyDescent="0.25">
      <c r="A2946" s="53" t="s">
        <v>2711</v>
      </c>
      <c r="B2946" s="101" t="s">
        <v>9416</v>
      </c>
      <c r="C2946" s="124" t="s">
        <v>9417</v>
      </c>
      <c r="D2946" s="53"/>
      <c r="E2946" s="53"/>
      <c r="F2946" s="66"/>
      <c r="G2946" s="66"/>
      <c r="H2946" s="67"/>
    </row>
    <row r="2947" spans="1:8" s="42" customFormat="1" ht="15" customHeight="1" x14ac:dyDescent="0.25">
      <c r="A2947" s="53" t="s">
        <v>2711</v>
      </c>
      <c r="B2947" s="101" t="s">
        <v>9418</v>
      </c>
      <c r="C2947" s="124" t="s">
        <v>9419</v>
      </c>
      <c r="D2947" s="53"/>
      <c r="E2947" s="53"/>
      <c r="F2947" s="66"/>
      <c r="G2947" s="66"/>
      <c r="H2947" s="67"/>
    </row>
    <row r="2948" spans="1:8" s="42" customFormat="1" ht="15" customHeight="1" x14ac:dyDescent="0.25">
      <c r="A2948" s="53" t="s">
        <v>2711</v>
      </c>
      <c r="B2948" s="53" t="s">
        <v>9420</v>
      </c>
      <c r="C2948" s="66" t="s">
        <v>9421</v>
      </c>
      <c r="D2948" s="53" t="s">
        <v>2505</v>
      </c>
      <c r="E2948" s="53" t="s">
        <v>2505</v>
      </c>
      <c r="F2948" s="66"/>
      <c r="G2948" s="66"/>
      <c r="H2948" s="67" t="s">
        <v>2505</v>
      </c>
    </row>
    <row r="2949" spans="1:8" s="42" customFormat="1" ht="15" customHeight="1" x14ac:dyDescent="0.25">
      <c r="A2949" s="53" t="s">
        <v>2711</v>
      </c>
      <c r="B2949" s="53" t="s">
        <v>9422</v>
      </c>
      <c r="C2949" s="66" t="s">
        <v>9423</v>
      </c>
      <c r="D2949" s="53" t="s">
        <v>2505</v>
      </c>
      <c r="E2949" s="53" t="s">
        <v>2505</v>
      </c>
      <c r="F2949" s="66"/>
      <c r="G2949" s="66"/>
      <c r="H2949" s="67" t="s">
        <v>2505</v>
      </c>
    </row>
    <row r="2950" spans="1:8" s="42" customFormat="1" ht="15" customHeight="1" x14ac:dyDescent="0.25">
      <c r="A2950" s="53" t="s">
        <v>2711</v>
      </c>
      <c r="B2950" s="53" t="s">
        <v>9424</v>
      </c>
      <c r="C2950" s="66" t="s">
        <v>9425</v>
      </c>
      <c r="D2950" s="53" t="s">
        <v>2505</v>
      </c>
      <c r="E2950" s="53" t="s">
        <v>2505</v>
      </c>
      <c r="F2950" s="66"/>
      <c r="G2950" s="66"/>
      <c r="H2950" s="67" t="s">
        <v>2505</v>
      </c>
    </row>
    <row r="2951" spans="1:8" s="42" customFormat="1" ht="15" customHeight="1" x14ac:dyDescent="0.25">
      <c r="A2951" s="53" t="s">
        <v>2711</v>
      </c>
      <c r="B2951" s="53" t="s">
        <v>9426</v>
      </c>
      <c r="C2951" s="66" t="s">
        <v>9427</v>
      </c>
      <c r="D2951" s="53" t="s">
        <v>2505</v>
      </c>
      <c r="E2951" s="53" t="s">
        <v>2505</v>
      </c>
      <c r="F2951" s="66"/>
      <c r="G2951" s="66"/>
      <c r="H2951" s="67" t="s">
        <v>2505</v>
      </c>
    </row>
    <row r="2952" spans="1:8" s="42" customFormat="1" ht="15" customHeight="1" x14ac:dyDescent="0.25">
      <c r="A2952" s="53" t="s">
        <v>2711</v>
      </c>
      <c r="B2952" s="53" t="s">
        <v>9428</v>
      </c>
      <c r="C2952" s="66" t="s">
        <v>20137</v>
      </c>
      <c r="D2952" s="53" t="s">
        <v>2505</v>
      </c>
      <c r="E2952" s="53" t="s">
        <v>2505</v>
      </c>
      <c r="F2952" s="66"/>
      <c r="G2952" s="66"/>
      <c r="H2952" s="67" t="s">
        <v>2505</v>
      </c>
    </row>
    <row r="2953" spans="1:8" s="42" customFormat="1" ht="15" customHeight="1" x14ac:dyDescent="0.25">
      <c r="A2953" s="53" t="s">
        <v>2711</v>
      </c>
      <c r="B2953" s="53" t="s">
        <v>9429</v>
      </c>
      <c r="C2953" s="66" t="s">
        <v>9430</v>
      </c>
      <c r="D2953" s="53" t="s">
        <v>2505</v>
      </c>
      <c r="E2953" s="53" t="s">
        <v>2505</v>
      </c>
      <c r="F2953" s="66"/>
      <c r="G2953" s="66"/>
      <c r="H2953" s="67" t="s">
        <v>2505</v>
      </c>
    </row>
    <row r="2954" spans="1:8" s="42" customFormat="1" ht="15" customHeight="1" x14ac:dyDescent="0.25">
      <c r="A2954" s="53" t="s">
        <v>2711</v>
      </c>
      <c r="B2954" s="53" t="s">
        <v>9431</v>
      </c>
      <c r="C2954" s="66" t="s">
        <v>9432</v>
      </c>
      <c r="D2954" s="53" t="s">
        <v>2505</v>
      </c>
      <c r="E2954" s="53" t="s">
        <v>2505</v>
      </c>
      <c r="F2954" s="66"/>
      <c r="G2954" s="66"/>
      <c r="H2954" s="67" t="s">
        <v>2505</v>
      </c>
    </row>
    <row r="2955" spans="1:8" s="42" customFormat="1" ht="15" customHeight="1" x14ac:dyDescent="0.25">
      <c r="A2955" s="63"/>
      <c r="B2955" s="63"/>
      <c r="C2955" s="73"/>
      <c r="D2955" s="73"/>
      <c r="E2955" s="73"/>
      <c r="F2955" s="73"/>
      <c r="G2955" s="73"/>
      <c r="H2955" s="62"/>
    </row>
    <row r="2956" spans="1:8" s="42" customFormat="1" ht="15" customHeight="1" x14ac:dyDescent="0.25">
      <c r="A2956" s="60" t="s">
        <v>7</v>
      </c>
      <c r="B2956" s="61" t="s">
        <v>9433</v>
      </c>
      <c r="C2956" s="62"/>
      <c r="D2956" s="62"/>
      <c r="E2956" s="62"/>
      <c r="F2956" s="62"/>
      <c r="G2956" s="62"/>
      <c r="H2956" s="62" t="s">
        <v>2505</v>
      </c>
    </row>
    <row r="2957" spans="1:8" s="42" customFormat="1" ht="15" customHeight="1" x14ac:dyDescent="0.25">
      <c r="A2957" s="60" t="s">
        <v>2686</v>
      </c>
      <c r="B2957" s="61" t="s">
        <v>20251</v>
      </c>
      <c r="C2957" s="63"/>
      <c r="D2957" s="63"/>
      <c r="E2957" s="63"/>
      <c r="F2957" s="62"/>
      <c r="G2957" s="62"/>
      <c r="H2957" s="62" t="s">
        <v>2505</v>
      </c>
    </row>
    <row r="2958" spans="1:8" s="42" customFormat="1" ht="15" customHeight="1" x14ac:dyDescent="0.25">
      <c r="A2958" s="60" t="s">
        <v>2687</v>
      </c>
      <c r="B2958" s="61" t="s">
        <v>9434</v>
      </c>
      <c r="C2958" s="62"/>
      <c r="D2958" s="300" t="s">
        <v>2689</v>
      </c>
      <c r="E2958" s="301"/>
      <c r="F2958" s="300" t="s">
        <v>5836</v>
      </c>
      <c r="G2958" s="301"/>
      <c r="H2958" s="62" t="s">
        <v>2505</v>
      </c>
    </row>
    <row r="2959" spans="1:8" s="42" customFormat="1" ht="15" customHeight="1" x14ac:dyDescent="0.25">
      <c r="A2959" s="64" t="s">
        <v>5</v>
      </c>
      <c r="B2959" s="64" t="s">
        <v>6</v>
      </c>
      <c r="C2959" s="64" t="s">
        <v>5837</v>
      </c>
      <c r="D2959" s="64" t="s">
        <v>2690</v>
      </c>
      <c r="E2959" s="64" t="s">
        <v>2691</v>
      </c>
      <c r="F2959" s="65" t="s">
        <v>2690</v>
      </c>
      <c r="G2959" s="64" t="s">
        <v>2691</v>
      </c>
      <c r="H2959" s="64" t="s">
        <v>2692</v>
      </c>
    </row>
    <row r="2960" spans="1:8" s="42" customFormat="1" ht="15" customHeight="1" x14ac:dyDescent="0.25">
      <c r="A2960" s="53" t="s">
        <v>2711</v>
      </c>
      <c r="B2960" s="53" t="s">
        <v>5585</v>
      </c>
      <c r="C2960" s="53" t="s">
        <v>5586</v>
      </c>
      <c r="D2960" s="53" t="s">
        <v>2505</v>
      </c>
      <c r="E2960" s="53" t="s">
        <v>2505</v>
      </c>
      <c r="F2960" s="53"/>
      <c r="G2960" s="53"/>
      <c r="H2960" s="67" t="s">
        <v>2505</v>
      </c>
    </row>
    <row r="2961" spans="1:8" s="42" customFormat="1" ht="15" customHeight="1" x14ac:dyDescent="0.25">
      <c r="A2961" s="53" t="s">
        <v>2711</v>
      </c>
      <c r="B2961" s="53" t="s">
        <v>9435</v>
      </c>
      <c r="C2961" s="66" t="s">
        <v>9436</v>
      </c>
      <c r="D2961" s="53" t="s">
        <v>2505</v>
      </c>
      <c r="E2961" s="53" t="s">
        <v>2505</v>
      </c>
      <c r="F2961" s="66"/>
      <c r="G2961" s="66"/>
      <c r="H2961" s="67" t="s">
        <v>2505</v>
      </c>
    </row>
    <row r="2962" spans="1:8" s="42" customFormat="1" ht="15" customHeight="1" x14ac:dyDescent="0.25">
      <c r="A2962" s="53" t="s">
        <v>2711</v>
      </c>
      <c r="B2962" s="53" t="s">
        <v>2749</v>
      </c>
      <c r="C2962" s="68" t="s">
        <v>2750</v>
      </c>
      <c r="D2962" s="53" t="s">
        <v>2505</v>
      </c>
      <c r="E2962" s="53" t="s">
        <v>2505</v>
      </c>
      <c r="F2962" s="68"/>
      <c r="G2962" s="68"/>
      <c r="H2962" s="67" t="s">
        <v>2505</v>
      </c>
    </row>
    <row r="2963" spans="1:8" s="42" customFormat="1" ht="15" customHeight="1" x14ac:dyDescent="0.25">
      <c r="A2963" s="53" t="s">
        <v>2711</v>
      </c>
      <c r="B2963" s="53" t="s">
        <v>9437</v>
      </c>
      <c r="C2963" s="69" t="s">
        <v>9438</v>
      </c>
      <c r="D2963" s="53" t="s">
        <v>2505</v>
      </c>
      <c r="E2963" s="53" t="s">
        <v>2505</v>
      </c>
      <c r="F2963" s="69"/>
      <c r="G2963" s="69"/>
      <c r="H2963" s="67" t="s">
        <v>2505</v>
      </c>
    </row>
    <row r="2964" spans="1:8" s="42" customFormat="1" ht="15" customHeight="1" x14ac:dyDescent="0.25">
      <c r="A2964" s="53" t="s">
        <v>2711</v>
      </c>
      <c r="B2964" s="53" t="s">
        <v>9439</v>
      </c>
      <c r="C2964" s="70" t="s">
        <v>9440</v>
      </c>
      <c r="D2964" s="53" t="s">
        <v>2505</v>
      </c>
      <c r="E2964" s="53" t="s">
        <v>2505</v>
      </c>
      <c r="F2964" s="70"/>
      <c r="G2964" s="70"/>
      <c r="H2964" s="67" t="s">
        <v>2505</v>
      </c>
    </row>
    <row r="2965" spans="1:8" s="42" customFormat="1" ht="15" customHeight="1" x14ac:dyDescent="0.25">
      <c r="A2965" s="53" t="s">
        <v>2711</v>
      </c>
      <c r="B2965" s="53" t="s">
        <v>9441</v>
      </c>
      <c r="C2965" s="71" t="s">
        <v>9442</v>
      </c>
      <c r="D2965" s="53" t="s">
        <v>2505</v>
      </c>
      <c r="E2965" s="53" t="s">
        <v>2505</v>
      </c>
      <c r="F2965" s="71"/>
      <c r="G2965" s="71"/>
      <c r="H2965" s="67" t="s">
        <v>2505</v>
      </c>
    </row>
    <row r="2966" spans="1:8" s="42" customFormat="1" ht="15" customHeight="1" x14ac:dyDescent="0.25">
      <c r="A2966" s="53" t="s">
        <v>2711</v>
      </c>
      <c r="B2966" s="53" t="s">
        <v>9443</v>
      </c>
      <c r="C2966" s="71" t="s">
        <v>9444</v>
      </c>
      <c r="D2966" s="53" t="s">
        <v>2505</v>
      </c>
      <c r="E2966" s="53" t="s">
        <v>2505</v>
      </c>
      <c r="F2966" s="71"/>
      <c r="G2966" s="71"/>
      <c r="H2966" s="67" t="s">
        <v>2505</v>
      </c>
    </row>
    <row r="2967" spans="1:8" s="211" customFormat="1" ht="15" customHeight="1" x14ac:dyDescent="0.25">
      <c r="A2967" s="53" t="s">
        <v>2711</v>
      </c>
      <c r="B2967" s="53" t="s">
        <v>9445</v>
      </c>
      <c r="C2967" s="71" t="s">
        <v>9446</v>
      </c>
      <c r="D2967" s="53" t="s">
        <v>2505</v>
      </c>
      <c r="E2967" s="53" t="s">
        <v>2505</v>
      </c>
      <c r="F2967" s="71"/>
      <c r="G2967" s="71"/>
      <c r="H2967" s="67" t="s">
        <v>2505</v>
      </c>
    </row>
    <row r="2968" spans="1:8" s="42" customFormat="1" ht="15" customHeight="1" x14ac:dyDescent="0.25">
      <c r="A2968" s="53" t="s">
        <v>2711</v>
      </c>
      <c r="B2968" s="53" t="s">
        <v>9447</v>
      </c>
      <c r="C2968" s="70" t="s">
        <v>9448</v>
      </c>
      <c r="D2968" s="53" t="s">
        <v>2505</v>
      </c>
      <c r="E2968" s="53" t="s">
        <v>2505</v>
      </c>
      <c r="F2968" s="70"/>
      <c r="G2968" s="70"/>
      <c r="H2968" s="67" t="s">
        <v>2505</v>
      </c>
    </row>
    <row r="2969" spans="1:8" s="42" customFormat="1" ht="15" customHeight="1" x14ac:dyDescent="0.25">
      <c r="A2969" s="53" t="s">
        <v>2711</v>
      </c>
      <c r="B2969" s="53" t="s">
        <v>9449</v>
      </c>
      <c r="C2969" s="70" t="s">
        <v>9450</v>
      </c>
      <c r="D2969" s="53" t="s">
        <v>2505</v>
      </c>
      <c r="E2969" s="53" t="s">
        <v>2505</v>
      </c>
      <c r="F2969" s="70"/>
      <c r="G2969" s="70"/>
      <c r="H2969" s="67" t="s">
        <v>2505</v>
      </c>
    </row>
    <row r="2970" spans="1:8" s="42" customFormat="1" ht="15" customHeight="1" x14ac:dyDescent="0.25">
      <c r="A2970" s="53" t="s">
        <v>2711</v>
      </c>
      <c r="B2970" s="53" t="s">
        <v>9451</v>
      </c>
      <c r="C2970" s="69" t="s">
        <v>9452</v>
      </c>
      <c r="D2970" s="53" t="s">
        <v>2505</v>
      </c>
      <c r="E2970" s="53" t="s">
        <v>2505</v>
      </c>
      <c r="F2970" s="69"/>
      <c r="G2970" s="69"/>
      <c r="H2970" s="67" t="s">
        <v>2505</v>
      </c>
    </row>
    <row r="2971" spans="1:8" s="42" customFormat="1" ht="15" customHeight="1" x14ac:dyDescent="0.25">
      <c r="A2971" s="53" t="s">
        <v>2711</v>
      </c>
      <c r="B2971" s="53" t="s">
        <v>9453</v>
      </c>
      <c r="C2971" s="69" t="s">
        <v>9454</v>
      </c>
      <c r="D2971" s="53" t="s">
        <v>2505</v>
      </c>
      <c r="E2971" s="53" t="s">
        <v>2505</v>
      </c>
      <c r="F2971" s="69"/>
      <c r="G2971" s="69"/>
      <c r="H2971" s="67" t="s">
        <v>2505</v>
      </c>
    </row>
    <row r="2972" spans="1:8" s="42" customFormat="1" ht="15" customHeight="1" x14ac:dyDescent="0.25">
      <c r="A2972" s="53" t="s">
        <v>2711</v>
      </c>
      <c r="B2972" s="53" t="s">
        <v>9455</v>
      </c>
      <c r="C2972" s="70" t="s">
        <v>9456</v>
      </c>
      <c r="D2972" s="53" t="s">
        <v>2505</v>
      </c>
      <c r="E2972" s="53" t="s">
        <v>2505</v>
      </c>
      <c r="F2972" s="70"/>
      <c r="G2972" s="70"/>
      <c r="H2972" s="67" t="s">
        <v>2505</v>
      </c>
    </row>
    <row r="2973" spans="1:8" s="42" customFormat="1" ht="15" customHeight="1" x14ac:dyDescent="0.25">
      <c r="A2973" s="53" t="s">
        <v>2711</v>
      </c>
      <c r="B2973" s="53" t="s">
        <v>9457</v>
      </c>
      <c r="C2973" s="71" t="s">
        <v>9458</v>
      </c>
      <c r="D2973" s="53" t="s">
        <v>2505</v>
      </c>
      <c r="E2973" s="53" t="s">
        <v>2505</v>
      </c>
      <c r="F2973" s="71"/>
      <c r="G2973" s="71"/>
      <c r="H2973" s="67" t="s">
        <v>2505</v>
      </c>
    </row>
    <row r="2974" spans="1:8" s="42" customFormat="1" ht="15" customHeight="1" x14ac:dyDescent="0.25">
      <c r="A2974" s="53" t="s">
        <v>2711</v>
      </c>
      <c r="B2974" s="53" t="s">
        <v>9459</v>
      </c>
      <c r="C2974" s="71" t="s">
        <v>9460</v>
      </c>
      <c r="D2974" s="53" t="s">
        <v>2505</v>
      </c>
      <c r="E2974" s="53" t="s">
        <v>2505</v>
      </c>
      <c r="F2974" s="71"/>
      <c r="G2974" s="71"/>
      <c r="H2974" s="67" t="s">
        <v>2505</v>
      </c>
    </row>
    <row r="2975" spans="1:8" s="42" customFormat="1" ht="15" customHeight="1" x14ac:dyDescent="0.25">
      <c r="A2975" s="53" t="s">
        <v>2711</v>
      </c>
      <c r="B2975" s="53" t="s">
        <v>9461</v>
      </c>
      <c r="C2975" s="71" t="s">
        <v>9462</v>
      </c>
      <c r="D2975" s="53" t="s">
        <v>2505</v>
      </c>
      <c r="E2975" s="53" t="s">
        <v>2505</v>
      </c>
      <c r="F2975" s="71"/>
      <c r="G2975" s="71"/>
      <c r="H2975" s="67" t="s">
        <v>2505</v>
      </c>
    </row>
    <row r="2976" spans="1:8" s="42" customFormat="1" ht="15" customHeight="1" x14ac:dyDescent="0.25">
      <c r="A2976" s="53" t="s">
        <v>2711</v>
      </c>
      <c r="B2976" s="53" t="s">
        <v>9463</v>
      </c>
      <c r="C2976" s="70" t="s">
        <v>9464</v>
      </c>
      <c r="D2976" s="53" t="s">
        <v>2505</v>
      </c>
      <c r="E2976" s="53" t="s">
        <v>2505</v>
      </c>
      <c r="F2976" s="70"/>
      <c r="G2976" s="70"/>
      <c r="H2976" s="67" t="s">
        <v>2505</v>
      </c>
    </row>
    <row r="2977" spans="1:8" s="42" customFormat="1" ht="15" customHeight="1" x14ac:dyDescent="0.25">
      <c r="A2977" s="53" t="s">
        <v>2711</v>
      </c>
      <c r="B2977" s="53" t="s">
        <v>9465</v>
      </c>
      <c r="C2977" s="70" t="s">
        <v>9466</v>
      </c>
      <c r="D2977" s="53" t="s">
        <v>2505</v>
      </c>
      <c r="E2977" s="53" t="s">
        <v>2505</v>
      </c>
      <c r="F2977" s="70"/>
      <c r="G2977" s="70"/>
      <c r="H2977" s="67" t="s">
        <v>2505</v>
      </c>
    </row>
    <row r="2978" spans="1:8" s="42" customFormat="1" ht="15" customHeight="1" x14ac:dyDescent="0.25">
      <c r="A2978" s="53" t="s">
        <v>2711</v>
      </c>
      <c r="B2978" s="53" t="s">
        <v>9467</v>
      </c>
      <c r="C2978" s="69" t="s">
        <v>9468</v>
      </c>
      <c r="D2978" s="53" t="s">
        <v>2505</v>
      </c>
      <c r="E2978" s="53" t="s">
        <v>2505</v>
      </c>
      <c r="F2978" s="69"/>
      <c r="G2978" s="69"/>
      <c r="H2978" s="67" t="s">
        <v>2505</v>
      </c>
    </row>
    <row r="2979" spans="1:8" s="42" customFormat="1" ht="15" customHeight="1" x14ac:dyDescent="0.25">
      <c r="A2979" s="53" t="s">
        <v>2711</v>
      </c>
      <c r="B2979" s="53" t="s">
        <v>9469</v>
      </c>
      <c r="C2979" s="68" t="s">
        <v>9470</v>
      </c>
      <c r="D2979" s="53" t="s">
        <v>2505</v>
      </c>
      <c r="E2979" s="53" t="s">
        <v>2505</v>
      </c>
      <c r="F2979" s="68"/>
      <c r="G2979" s="68"/>
      <c r="H2979" s="67" t="s">
        <v>2505</v>
      </c>
    </row>
    <row r="2980" spans="1:8" s="42" customFormat="1" ht="15" customHeight="1" x14ac:dyDescent="0.25">
      <c r="A2980" s="53" t="s">
        <v>2711</v>
      </c>
      <c r="B2980" s="53" t="s">
        <v>9471</v>
      </c>
      <c r="C2980" s="69" t="s">
        <v>9472</v>
      </c>
      <c r="D2980" s="53" t="s">
        <v>2505</v>
      </c>
      <c r="E2980" s="53" t="s">
        <v>2505</v>
      </c>
      <c r="F2980" s="69"/>
      <c r="G2980" s="69"/>
      <c r="H2980" s="67" t="s">
        <v>2505</v>
      </c>
    </row>
    <row r="2981" spans="1:8" s="42" customFormat="1" ht="15" customHeight="1" x14ac:dyDescent="0.25">
      <c r="A2981" s="53" t="s">
        <v>2711</v>
      </c>
      <c r="B2981" s="53" t="s">
        <v>9473</v>
      </c>
      <c r="C2981" s="69" t="s">
        <v>9474</v>
      </c>
      <c r="D2981" s="53" t="s">
        <v>2505</v>
      </c>
      <c r="E2981" s="53" t="s">
        <v>2505</v>
      </c>
      <c r="F2981" s="69"/>
      <c r="G2981" s="69"/>
      <c r="H2981" s="67" t="s">
        <v>2505</v>
      </c>
    </row>
    <row r="2982" spans="1:8" s="42" customFormat="1" ht="15" customHeight="1" x14ac:dyDescent="0.25">
      <c r="A2982" s="53" t="s">
        <v>2711</v>
      </c>
      <c r="B2982" s="53" t="s">
        <v>9475</v>
      </c>
      <c r="C2982" s="69" t="s">
        <v>9476</v>
      </c>
      <c r="D2982" s="53" t="s">
        <v>2505</v>
      </c>
      <c r="E2982" s="53" t="s">
        <v>2505</v>
      </c>
      <c r="F2982" s="69"/>
      <c r="G2982" s="69"/>
      <c r="H2982" s="67" t="s">
        <v>2505</v>
      </c>
    </row>
    <row r="2983" spans="1:8" s="42" customFormat="1" ht="15" customHeight="1" x14ac:dyDescent="0.25">
      <c r="A2983" s="53" t="s">
        <v>2711</v>
      </c>
      <c r="B2983" s="53" t="s">
        <v>9477</v>
      </c>
      <c r="C2983" s="69" t="s">
        <v>9478</v>
      </c>
      <c r="D2983" s="53" t="s">
        <v>2505</v>
      </c>
      <c r="E2983" s="53" t="s">
        <v>2505</v>
      </c>
      <c r="F2983" s="69"/>
      <c r="G2983" s="69"/>
      <c r="H2983" s="67" t="s">
        <v>2505</v>
      </c>
    </row>
    <row r="2984" spans="1:8" s="42" customFormat="1" ht="15" customHeight="1" x14ac:dyDescent="0.25">
      <c r="A2984" s="53" t="s">
        <v>2711</v>
      </c>
      <c r="B2984" s="53" t="s">
        <v>9479</v>
      </c>
      <c r="C2984" s="70" t="s">
        <v>9480</v>
      </c>
      <c r="D2984" s="53" t="s">
        <v>2505</v>
      </c>
      <c r="E2984" s="53" t="s">
        <v>2505</v>
      </c>
      <c r="F2984" s="70"/>
      <c r="G2984" s="70"/>
      <c r="H2984" s="67" t="s">
        <v>2505</v>
      </c>
    </row>
    <row r="2985" spans="1:8" s="42" customFormat="1" ht="15" customHeight="1" x14ac:dyDescent="0.25">
      <c r="A2985" s="53" t="s">
        <v>2711</v>
      </c>
      <c r="B2985" s="53" t="s">
        <v>9481</v>
      </c>
      <c r="C2985" s="71" t="s">
        <v>9482</v>
      </c>
      <c r="D2985" s="53" t="s">
        <v>2505</v>
      </c>
      <c r="E2985" s="53" t="s">
        <v>2505</v>
      </c>
      <c r="F2985" s="71"/>
      <c r="G2985" s="71"/>
      <c r="H2985" s="67" t="s">
        <v>2505</v>
      </c>
    </row>
    <row r="2986" spans="1:8" s="211" customFormat="1" ht="15" customHeight="1" x14ac:dyDescent="0.25">
      <c r="A2986" s="53" t="s">
        <v>2711</v>
      </c>
      <c r="B2986" s="53" t="s">
        <v>9483</v>
      </c>
      <c r="C2986" s="71" t="s">
        <v>9484</v>
      </c>
      <c r="D2986" s="53" t="s">
        <v>2505</v>
      </c>
      <c r="E2986" s="53" t="s">
        <v>2505</v>
      </c>
      <c r="F2986" s="71"/>
      <c r="G2986" s="71"/>
      <c r="H2986" s="67" t="s">
        <v>2505</v>
      </c>
    </row>
    <row r="2987" spans="1:8" s="42" customFormat="1" ht="15" customHeight="1" x14ac:dyDescent="0.25">
      <c r="A2987" s="53" t="s">
        <v>2711</v>
      </c>
      <c r="B2987" s="53" t="s">
        <v>9485</v>
      </c>
      <c r="C2987" s="71" t="s">
        <v>9486</v>
      </c>
      <c r="D2987" s="53" t="s">
        <v>2505</v>
      </c>
      <c r="E2987" s="53" t="s">
        <v>2505</v>
      </c>
      <c r="F2987" s="71"/>
      <c r="G2987" s="71"/>
      <c r="H2987" s="67" t="s">
        <v>2505</v>
      </c>
    </row>
    <row r="2988" spans="1:8" s="42" customFormat="1" ht="15" customHeight="1" x14ac:dyDescent="0.25">
      <c r="A2988" s="53" t="s">
        <v>2711</v>
      </c>
      <c r="B2988" s="53" t="s">
        <v>9487</v>
      </c>
      <c r="C2988" s="70" t="s">
        <v>20138</v>
      </c>
      <c r="D2988" s="53" t="s">
        <v>2505</v>
      </c>
      <c r="E2988" s="53" t="s">
        <v>2505</v>
      </c>
      <c r="F2988" s="70"/>
      <c r="G2988" s="70"/>
      <c r="H2988" s="67" t="s">
        <v>2505</v>
      </c>
    </row>
    <row r="2989" spans="1:8" s="42" customFormat="1" ht="15" customHeight="1" x14ac:dyDescent="0.25">
      <c r="A2989" s="53" t="s">
        <v>2711</v>
      </c>
      <c r="B2989" s="53" t="s">
        <v>9488</v>
      </c>
      <c r="C2989" s="70" t="s">
        <v>9489</v>
      </c>
      <c r="D2989" s="53" t="s">
        <v>2505</v>
      </c>
      <c r="E2989" s="53" t="s">
        <v>2505</v>
      </c>
      <c r="F2989" s="70"/>
      <c r="G2989" s="70"/>
      <c r="H2989" s="67" t="s">
        <v>2505</v>
      </c>
    </row>
    <row r="2990" spans="1:8" s="211" customFormat="1" ht="15" customHeight="1" x14ac:dyDescent="0.25">
      <c r="A2990" s="53" t="s">
        <v>2711</v>
      </c>
      <c r="B2990" s="53" t="s">
        <v>9490</v>
      </c>
      <c r="C2990" s="69" t="s">
        <v>9491</v>
      </c>
      <c r="D2990" s="53" t="s">
        <v>2505</v>
      </c>
      <c r="E2990" s="53" t="s">
        <v>2505</v>
      </c>
      <c r="F2990" s="69"/>
      <c r="G2990" s="69"/>
      <c r="H2990" s="67" t="s">
        <v>2505</v>
      </c>
    </row>
    <row r="2991" spans="1:8" s="42" customFormat="1" ht="15" customHeight="1" x14ac:dyDescent="0.25">
      <c r="A2991" s="53" t="s">
        <v>2711</v>
      </c>
      <c r="B2991" s="53" t="s">
        <v>9492</v>
      </c>
      <c r="C2991" s="70" t="s">
        <v>9493</v>
      </c>
      <c r="D2991" s="53" t="s">
        <v>2505</v>
      </c>
      <c r="E2991" s="53" t="s">
        <v>2505</v>
      </c>
      <c r="F2991" s="70"/>
      <c r="G2991" s="70"/>
      <c r="H2991" s="67" t="s">
        <v>2505</v>
      </c>
    </row>
    <row r="2992" spans="1:8" s="42" customFormat="1" ht="15" customHeight="1" x14ac:dyDescent="0.25">
      <c r="A2992" s="53" t="s">
        <v>2711</v>
      </c>
      <c r="B2992" s="53" t="s">
        <v>9494</v>
      </c>
      <c r="C2992" s="70" t="s">
        <v>9495</v>
      </c>
      <c r="D2992" s="53" t="s">
        <v>2505</v>
      </c>
      <c r="E2992" s="53" t="s">
        <v>2505</v>
      </c>
      <c r="F2992" s="70"/>
      <c r="G2992" s="70"/>
      <c r="H2992" s="67" t="s">
        <v>2505</v>
      </c>
    </row>
    <row r="2993" spans="1:8" s="42" customFormat="1" ht="15" customHeight="1" x14ac:dyDescent="0.25">
      <c r="A2993" s="53" t="s">
        <v>2711</v>
      </c>
      <c r="B2993" s="53" t="s">
        <v>9496</v>
      </c>
      <c r="C2993" s="70" t="s">
        <v>9497</v>
      </c>
      <c r="D2993" s="53" t="s">
        <v>2505</v>
      </c>
      <c r="E2993" s="53" t="s">
        <v>2505</v>
      </c>
      <c r="F2993" s="70"/>
      <c r="G2993" s="70"/>
      <c r="H2993" s="67" t="s">
        <v>2505</v>
      </c>
    </row>
    <row r="2994" spans="1:8" s="211" customFormat="1" ht="15" customHeight="1" x14ac:dyDescent="0.25">
      <c r="A2994" s="53" t="s">
        <v>2711</v>
      </c>
      <c r="B2994" s="53" t="s">
        <v>9498</v>
      </c>
      <c r="C2994" s="70" t="s">
        <v>9499</v>
      </c>
      <c r="D2994" s="53" t="s">
        <v>2505</v>
      </c>
      <c r="E2994" s="53" t="s">
        <v>2505</v>
      </c>
      <c r="F2994" s="70"/>
      <c r="G2994" s="70"/>
      <c r="H2994" s="67" t="s">
        <v>2505</v>
      </c>
    </row>
    <row r="2995" spans="1:8" s="42" customFormat="1" ht="15" customHeight="1" x14ac:dyDescent="0.25">
      <c r="A2995" s="53" t="s">
        <v>2711</v>
      </c>
      <c r="B2995" s="53" t="s">
        <v>9500</v>
      </c>
      <c r="C2995" s="71" t="s">
        <v>9501</v>
      </c>
      <c r="D2995" s="53" t="s">
        <v>2505</v>
      </c>
      <c r="E2995" s="53" t="s">
        <v>2505</v>
      </c>
      <c r="F2995" s="71"/>
      <c r="G2995" s="71"/>
      <c r="H2995" s="67" t="s">
        <v>2505</v>
      </c>
    </row>
    <row r="2996" spans="1:8" s="42" customFormat="1" ht="15" customHeight="1" x14ac:dyDescent="0.25">
      <c r="A2996" s="53" t="s">
        <v>2711</v>
      </c>
      <c r="B2996" s="53" t="s">
        <v>9502</v>
      </c>
      <c r="C2996" s="71" t="s">
        <v>9503</v>
      </c>
      <c r="D2996" s="53" t="s">
        <v>2505</v>
      </c>
      <c r="E2996" s="53" t="s">
        <v>2505</v>
      </c>
      <c r="F2996" s="71"/>
      <c r="G2996" s="71"/>
      <c r="H2996" s="67" t="s">
        <v>2505</v>
      </c>
    </row>
    <row r="2997" spans="1:8" s="42" customFormat="1" ht="15" customHeight="1" x14ac:dyDescent="0.25">
      <c r="A2997" s="53" t="s">
        <v>2711</v>
      </c>
      <c r="B2997" s="53" t="s">
        <v>9504</v>
      </c>
      <c r="C2997" s="71" t="s">
        <v>9505</v>
      </c>
      <c r="D2997" s="53" t="s">
        <v>2505</v>
      </c>
      <c r="E2997" s="53" t="s">
        <v>2505</v>
      </c>
      <c r="F2997" s="71"/>
      <c r="G2997" s="71"/>
      <c r="H2997" s="67" t="s">
        <v>2505</v>
      </c>
    </row>
    <row r="2998" spans="1:8" s="42" customFormat="1" ht="15" customHeight="1" x14ac:dyDescent="0.25">
      <c r="A2998" s="53" t="s">
        <v>2711</v>
      </c>
      <c r="B2998" s="53" t="s">
        <v>9506</v>
      </c>
      <c r="C2998" s="70" t="s">
        <v>9507</v>
      </c>
      <c r="D2998" s="53" t="s">
        <v>2505</v>
      </c>
      <c r="E2998" s="53" t="s">
        <v>2505</v>
      </c>
      <c r="F2998" s="70"/>
      <c r="G2998" s="70"/>
      <c r="H2998" s="67" t="s">
        <v>2505</v>
      </c>
    </row>
    <row r="2999" spans="1:8" s="42" customFormat="1" ht="15" customHeight="1" x14ac:dyDescent="0.25">
      <c r="A2999" s="53" t="s">
        <v>2711</v>
      </c>
      <c r="B2999" s="53" t="s">
        <v>9508</v>
      </c>
      <c r="C2999" s="71" t="s">
        <v>9509</v>
      </c>
      <c r="D2999" s="53" t="s">
        <v>2505</v>
      </c>
      <c r="E2999" s="53" t="s">
        <v>2505</v>
      </c>
      <c r="F2999" s="71"/>
      <c r="G2999" s="71"/>
      <c r="H2999" s="67" t="s">
        <v>2505</v>
      </c>
    </row>
    <row r="3000" spans="1:8" s="42" customFormat="1" ht="15" customHeight="1" x14ac:dyDescent="0.25">
      <c r="A3000" s="53" t="s">
        <v>2711</v>
      </c>
      <c r="B3000" s="53" t="s">
        <v>9510</v>
      </c>
      <c r="C3000" s="71" t="s">
        <v>9511</v>
      </c>
      <c r="D3000" s="53" t="s">
        <v>2505</v>
      </c>
      <c r="E3000" s="53" t="s">
        <v>2505</v>
      </c>
      <c r="F3000" s="71"/>
      <c r="G3000" s="71"/>
      <c r="H3000" s="67" t="s">
        <v>2505</v>
      </c>
    </row>
    <row r="3001" spans="1:8" s="42" customFormat="1" ht="15" customHeight="1" x14ac:dyDescent="0.25">
      <c r="A3001" s="53" t="s">
        <v>2711</v>
      </c>
      <c r="B3001" s="53" t="s">
        <v>9512</v>
      </c>
      <c r="C3001" s="71" t="s">
        <v>9513</v>
      </c>
      <c r="D3001" s="53" t="s">
        <v>2505</v>
      </c>
      <c r="E3001" s="53" t="s">
        <v>2505</v>
      </c>
      <c r="F3001" s="71"/>
      <c r="G3001" s="71"/>
      <c r="H3001" s="67" t="s">
        <v>2505</v>
      </c>
    </row>
    <row r="3002" spans="1:8" s="42" customFormat="1" ht="15" customHeight="1" x14ac:dyDescent="0.25">
      <c r="A3002" s="53" t="s">
        <v>2711</v>
      </c>
      <c r="B3002" s="53" t="s">
        <v>9514</v>
      </c>
      <c r="C3002" s="70" t="s">
        <v>9515</v>
      </c>
      <c r="D3002" s="53" t="s">
        <v>2505</v>
      </c>
      <c r="E3002" s="53" t="s">
        <v>2505</v>
      </c>
      <c r="F3002" s="70"/>
      <c r="G3002" s="70"/>
      <c r="H3002" s="67" t="s">
        <v>2505</v>
      </c>
    </row>
    <row r="3003" spans="1:8" s="42" customFormat="1" ht="15" customHeight="1" x14ac:dyDescent="0.25">
      <c r="A3003" s="53" t="s">
        <v>2711</v>
      </c>
      <c r="B3003" s="53" t="s">
        <v>3001</v>
      </c>
      <c r="C3003" s="68" t="s">
        <v>3002</v>
      </c>
      <c r="D3003" s="53" t="s">
        <v>2505</v>
      </c>
      <c r="E3003" s="53" t="s">
        <v>2505</v>
      </c>
      <c r="F3003" s="68"/>
      <c r="G3003" s="68"/>
      <c r="H3003" s="67" t="s">
        <v>2505</v>
      </c>
    </row>
    <row r="3004" spans="1:8" s="42" customFormat="1" ht="15" customHeight="1" x14ac:dyDescent="0.25">
      <c r="A3004" s="53" t="s">
        <v>2711</v>
      </c>
      <c r="B3004" s="53" t="s">
        <v>9516</v>
      </c>
      <c r="C3004" s="69" t="s">
        <v>9517</v>
      </c>
      <c r="D3004" s="53" t="s">
        <v>2505</v>
      </c>
      <c r="E3004" s="53" t="s">
        <v>2505</v>
      </c>
      <c r="F3004" s="69"/>
      <c r="G3004" s="69"/>
      <c r="H3004" s="67" t="s">
        <v>2505</v>
      </c>
    </row>
    <row r="3005" spans="1:8" s="211" customFormat="1" ht="15" customHeight="1" x14ac:dyDescent="0.25">
      <c r="A3005" s="53" t="s">
        <v>2711</v>
      </c>
      <c r="B3005" s="53" t="s">
        <v>9518</v>
      </c>
      <c r="C3005" s="69" t="s">
        <v>9519</v>
      </c>
      <c r="D3005" s="53" t="s">
        <v>2505</v>
      </c>
      <c r="E3005" s="53" t="s">
        <v>2505</v>
      </c>
      <c r="F3005" s="69"/>
      <c r="G3005" s="69"/>
      <c r="H3005" s="67" t="s">
        <v>2505</v>
      </c>
    </row>
    <row r="3006" spans="1:8" s="42" customFormat="1" ht="15" customHeight="1" x14ac:dyDescent="0.25">
      <c r="A3006" s="53" t="s">
        <v>2711</v>
      </c>
      <c r="B3006" s="53" t="s">
        <v>9520</v>
      </c>
      <c r="C3006" s="69" t="s">
        <v>9521</v>
      </c>
      <c r="D3006" s="53" t="s">
        <v>2505</v>
      </c>
      <c r="E3006" s="53" t="s">
        <v>2505</v>
      </c>
      <c r="F3006" s="69"/>
      <c r="G3006" s="69"/>
      <c r="H3006" s="67" t="s">
        <v>2505</v>
      </c>
    </row>
    <row r="3007" spans="1:8" s="211" customFormat="1" ht="15" customHeight="1" x14ac:dyDescent="0.25">
      <c r="A3007" s="53" t="s">
        <v>2711</v>
      </c>
      <c r="B3007" s="53" t="s">
        <v>9522</v>
      </c>
      <c r="C3007" s="69" t="s">
        <v>9523</v>
      </c>
      <c r="D3007" s="53" t="s">
        <v>2505</v>
      </c>
      <c r="E3007" s="53" t="s">
        <v>2505</v>
      </c>
      <c r="F3007" s="69"/>
      <c r="G3007" s="69"/>
      <c r="H3007" s="67" t="s">
        <v>2505</v>
      </c>
    </row>
    <row r="3008" spans="1:8" s="42" customFormat="1" ht="15" customHeight="1" x14ac:dyDescent="0.25">
      <c r="A3008" s="53" t="s">
        <v>2711</v>
      </c>
      <c r="B3008" s="53" t="s">
        <v>9524</v>
      </c>
      <c r="C3008" s="69" t="s">
        <v>9525</v>
      </c>
      <c r="D3008" s="53" t="s">
        <v>2505</v>
      </c>
      <c r="E3008" s="53" t="s">
        <v>2505</v>
      </c>
      <c r="F3008" s="69"/>
      <c r="G3008" s="69"/>
      <c r="H3008" s="67" t="s">
        <v>2505</v>
      </c>
    </row>
    <row r="3009" spans="1:8" s="42" customFormat="1" ht="15" customHeight="1" x14ac:dyDescent="0.25">
      <c r="A3009" s="53" t="s">
        <v>2711</v>
      </c>
      <c r="B3009" s="53" t="s">
        <v>9526</v>
      </c>
      <c r="C3009" s="69" t="s">
        <v>9527</v>
      </c>
      <c r="D3009" s="53" t="s">
        <v>2505</v>
      </c>
      <c r="E3009" s="53" t="s">
        <v>2505</v>
      </c>
      <c r="F3009" s="69"/>
      <c r="G3009" s="69"/>
      <c r="H3009" s="67" t="s">
        <v>2505</v>
      </c>
    </row>
    <row r="3010" spans="1:8" s="42" customFormat="1" ht="15" customHeight="1" x14ac:dyDescent="0.25">
      <c r="A3010" s="53" t="s">
        <v>2711</v>
      </c>
      <c r="B3010" s="53" t="s">
        <v>9528</v>
      </c>
      <c r="C3010" s="66" t="s">
        <v>9529</v>
      </c>
      <c r="D3010" s="53" t="s">
        <v>2505</v>
      </c>
      <c r="E3010" s="53" t="s">
        <v>2505</v>
      </c>
      <c r="F3010" s="66"/>
      <c r="G3010" s="66"/>
      <c r="H3010" s="67" t="s">
        <v>2505</v>
      </c>
    </row>
    <row r="3011" spans="1:8" s="42" customFormat="1" ht="15" customHeight="1" x14ac:dyDescent="0.25">
      <c r="A3011" s="53" t="s">
        <v>2711</v>
      </c>
      <c r="B3011" s="53" t="s">
        <v>9530</v>
      </c>
      <c r="C3011" s="66" t="s">
        <v>9531</v>
      </c>
      <c r="D3011" s="53" t="s">
        <v>2505</v>
      </c>
      <c r="E3011" s="53" t="s">
        <v>2505</v>
      </c>
      <c r="F3011" s="66"/>
      <c r="G3011" s="66"/>
      <c r="H3011" s="67" t="s">
        <v>2505</v>
      </c>
    </row>
    <row r="3012" spans="1:8" s="42" customFormat="1" ht="15" customHeight="1" x14ac:dyDescent="0.25">
      <c r="A3012" s="53" t="s">
        <v>2711</v>
      </c>
      <c r="B3012" s="53" t="s">
        <v>9532</v>
      </c>
      <c r="C3012" s="68" t="s">
        <v>9533</v>
      </c>
      <c r="D3012" s="53" t="s">
        <v>2505</v>
      </c>
      <c r="E3012" s="53" t="s">
        <v>2505</v>
      </c>
      <c r="F3012" s="68"/>
      <c r="G3012" s="68"/>
      <c r="H3012" s="67" t="s">
        <v>2505</v>
      </c>
    </row>
    <row r="3013" spans="1:8" s="42" customFormat="1" ht="15" customHeight="1" x14ac:dyDescent="0.25">
      <c r="A3013" s="53" t="s">
        <v>2711</v>
      </c>
      <c r="B3013" s="53" t="s">
        <v>9534</v>
      </c>
      <c r="C3013" s="69" t="s">
        <v>9535</v>
      </c>
      <c r="D3013" s="53" t="s">
        <v>2505</v>
      </c>
      <c r="E3013" s="53" t="s">
        <v>2505</v>
      </c>
      <c r="F3013" s="69"/>
      <c r="G3013" s="69"/>
      <c r="H3013" s="67" t="s">
        <v>2505</v>
      </c>
    </row>
    <row r="3014" spans="1:8" s="42" customFormat="1" ht="15" customHeight="1" x14ac:dyDescent="0.25">
      <c r="A3014" s="152" t="s">
        <v>2711</v>
      </c>
      <c r="B3014" s="152" t="s">
        <v>9536</v>
      </c>
      <c r="C3014" s="155" t="s">
        <v>9537</v>
      </c>
      <c r="D3014" s="152" t="s">
        <v>2505</v>
      </c>
      <c r="E3014" s="152" t="s">
        <v>2505</v>
      </c>
      <c r="F3014" s="155"/>
      <c r="G3014" s="155"/>
      <c r="H3014" s="154" t="s">
        <v>2505</v>
      </c>
    </row>
    <row r="3015" spans="1:8" s="42" customFormat="1" ht="15" customHeight="1" x14ac:dyDescent="0.25">
      <c r="A3015" s="130" t="s">
        <v>2711</v>
      </c>
      <c r="B3015" s="138" t="s">
        <v>13796</v>
      </c>
      <c r="C3015" s="102" t="s">
        <v>13373</v>
      </c>
      <c r="D3015" s="102"/>
      <c r="E3015" s="102"/>
      <c r="F3015" s="102"/>
      <c r="G3015" s="102"/>
      <c r="H3015" s="102"/>
    </row>
    <row r="3016" spans="1:8" s="42" customFormat="1" ht="15" customHeight="1" x14ac:dyDescent="0.25">
      <c r="A3016" s="125" t="s">
        <v>2711</v>
      </c>
      <c r="B3016" s="125" t="s">
        <v>9538</v>
      </c>
      <c r="C3016" s="175" t="s">
        <v>9539</v>
      </c>
      <c r="D3016" s="125" t="s">
        <v>2505</v>
      </c>
      <c r="E3016" s="125" t="s">
        <v>2505</v>
      </c>
      <c r="F3016" s="175"/>
      <c r="G3016" s="175"/>
      <c r="H3016" s="126" t="s">
        <v>2505</v>
      </c>
    </row>
    <row r="3017" spans="1:8" s="211" customFormat="1" ht="15" customHeight="1" x14ac:dyDescent="0.25">
      <c r="A3017" s="53" t="s">
        <v>2711</v>
      </c>
      <c r="B3017" s="53" t="s">
        <v>9540</v>
      </c>
      <c r="C3017" s="72" t="s">
        <v>9541</v>
      </c>
      <c r="D3017" s="53" t="s">
        <v>2505</v>
      </c>
      <c r="E3017" s="53" t="s">
        <v>2505</v>
      </c>
      <c r="F3017" s="72"/>
      <c r="G3017" s="72"/>
      <c r="H3017" s="67" t="s">
        <v>2505</v>
      </c>
    </row>
    <row r="3018" spans="1:8" s="42" customFormat="1" ht="15" customHeight="1" x14ac:dyDescent="0.25">
      <c r="A3018" s="152" t="s">
        <v>2711</v>
      </c>
      <c r="B3018" s="152" t="s">
        <v>9542</v>
      </c>
      <c r="C3018" s="155" t="s">
        <v>9543</v>
      </c>
      <c r="D3018" s="152" t="s">
        <v>2505</v>
      </c>
      <c r="E3018" s="152" t="s">
        <v>2505</v>
      </c>
      <c r="F3018" s="155"/>
      <c r="G3018" s="155"/>
      <c r="H3018" s="154" t="s">
        <v>2505</v>
      </c>
    </row>
    <row r="3019" spans="1:8" s="42" customFormat="1" ht="15" customHeight="1" x14ac:dyDescent="0.25">
      <c r="A3019" s="130" t="s">
        <v>2711</v>
      </c>
      <c r="B3019" s="138" t="s">
        <v>13797</v>
      </c>
      <c r="C3019" s="102" t="s">
        <v>13374</v>
      </c>
      <c r="D3019" s="102"/>
      <c r="E3019" s="102"/>
      <c r="F3019" s="102"/>
      <c r="G3019" s="102"/>
      <c r="H3019" s="102"/>
    </row>
    <row r="3020" spans="1:8" s="42" customFormat="1" ht="15" customHeight="1" x14ac:dyDescent="0.25">
      <c r="A3020" s="125" t="s">
        <v>2711</v>
      </c>
      <c r="B3020" s="125" t="s">
        <v>9544</v>
      </c>
      <c r="C3020" s="175" t="s">
        <v>9545</v>
      </c>
      <c r="D3020" s="125" t="s">
        <v>2505</v>
      </c>
      <c r="E3020" s="125" t="s">
        <v>2505</v>
      </c>
      <c r="F3020" s="175"/>
      <c r="G3020" s="175"/>
      <c r="H3020" s="126" t="s">
        <v>2505</v>
      </c>
    </row>
    <row r="3021" spans="1:8" s="42" customFormat="1" ht="15" customHeight="1" x14ac:dyDescent="0.25">
      <c r="A3021" s="53" t="s">
        <v>2711</v>
      </c>
      <c r="B3021" s="53" t="s">
        <v>9546</v>
      </c>
      <c r="C3021" s="69" t="s">
        <v>9547</v>
      </c>
      <c r="D3021" s="53" t="s">
        <v>2505</v>
      </c>
      <c r="E3021" s="53" t="s">
        <v>2505</v>
      </c>
      <c r="F3021" s="69"/>
      <c r="G3021" s="69"/>
      <c r="H3021" s="67" t="s">
        <v>2505</v>
      </c>
    </row>
    <row r="3022" spans="1:8" s="42" customFormat="1" ht="15" customHeight="1" x14ac:dyDescent="0.25">
      <c r="A3022" s="53" t="s">
        <v>2711</v>
      </c>
      <c r="B3022" s="53" t="s">
        <v>9548</v>
      </c>
      <c r="C3022" s="70" t="s">
        <v>9549</v>
      </c>
      <c r="D3022" s="53" t="s">
        <v>2505</v>
      </c>
      <c r="E3022" s="53" t="s">
        <v>2505</v>
      </c>
      <c r="F3022" s="70"/>
      <c r="G3022" s="70"/>
      <c r="H3022" s="67" t="s">
        <v>2505</v>
      </c>
    </row>
    <row r="3023" spans="1:8" s="42" customFormat="1" ht="15" customHeight="1" x14ac:dyDescent="0.25">
      <c r="A3023" s="53" t="s">
        <v>2711</v>
      </c>
      <c r="B3023" s="53" t="s">
        <v>9550</v>
      </c>
      <c r="C3023" s="70" t="s">
        <v>9551</v>
      </c>
      <c r="D3023" s="53" t="s">
        <v>2505</v>
      </c>
      <c r="E3023" s="53" t="s">
        <v>2505</v>
      </c>
      <c r="F3023" s="70"/>
      <c r="G3023" s="70"/>
      <c r="H3023" s="67" t="s">
        <v>2505</v>
      </c>
    </row>
    <row r="3024" spans="1:8" s="42" customFormat="1" ht="15" customHeight="1" x14ac:dyDescent="0.25">
      <c r="A3024" s="53" t="s">
        <v>2711</v>
      </c>
      <c r="B3024" s="53" t="s">
        <v>9552</v>
      </c>
      <c r="C3024" s="70" t="s">
        <v>9553</v>
      </c>
      <c r="D3024" s="53" t="s">
        <v>2505</v>
      </c>
      <c r="E3024" s="53" t="s">
        <v>2505</v>
      </c>
      <c r="F3024" s="70"/>
      <c r="G3024" s="70"/>
      <c r="H3024" s="67" t="s">
        <v>2505</v>
      </c>
    </row>
    <row r="3025" spans="1:8" s="42" customFormat="1" ht="15" customHeight="1" x14ac:dyDescent="0.25">
      <c r="A3025" s="53" t="s">
        <v>2711</v>
      </c>
      <c r="B3025" s="53" t="s">
        <v>9554</v>
      </c>
      <c r="C3025" s="70" t="s">
        <v>9555</v>
      </c>
      <c r="D3025" s="53" t="s">
        <v>2505</v>
      </c>
      <c r="E3025" s="53" t="s">
        <v>2505</v>
      </c>
      <c r="F3025" s="70"/>
      <c r="G3025" s="70"/>
      <c r="H3025" s="67" t="s">
        <v>2505</v>
      </c>
    </row>
    <row r="3026" spans="1:8" s="42" customFormat="1" ht="15" customHeight="1" x14ac:dyDescent="0.25">
      <c r="A3026" s="53" t="s">
        <v>2711</v>
      </c>
      <c r="B3026" s="53" t="s">
        <v>9556</v>
      </c>
      <c r="C3026" s="70" t="s">
        <v>9557</v>
      </c>
      <c r="D3026" s="53" t="s">
        <v>2505</v>
      </c>
      <c r="E3026" s="53" t="s">
        <v>2505</v>
      </c>
      <c r="F3026" s="70"/>
      <c r="G3026" s="70"/>
      <c r="H3026" s="67" t="s">
        <v>2505</v>
      </c>
    </row>
    <row r="3027" spans="1:8" s="42" customFormat="1" ht="15" customHeight="1" x14ac:dyDescent="0.25">
      <c r="A3027" s="53" t="s">
        <v>2711</v>
      </c>
      <c r="B3027" s="53" t="s">
        <v>9558</v>
      </c>
      <c r="C3027" s="70" t="s">
        <v>9559</v>
      </c>
      <c r="D3027" s="53" t="s">
        <v>2505</v>
      </c>
      <c r="E3027" s="53" t="s">
        <v>2505</v>
      </c>
      <c r="F3027" s="70"/>
      <c r="G3027" s="70"/>
      <c r="H3027" s="67" t="s">
        <v>2505</v>
      </c>
    </row>
    <row r="3028" spans="1:8" ht="15" customHeight="1" x14ac:dyDescent="0.25">
      <c r="A3028" s="53" t="s">
        <v>2711</v>
      </c>
      <c r="B3028" s="53" t="s">
        <v>9560</v>
      </c>
      <c r="C3028" s="70" t="s">
        <v>9561</v>
      </c>
      <c r="D3028" s="53" t="s">
        <v>2505</v>
      </c>
      <c r="E3028" s="53" t="s">
        <v>2505</v>
      </c>
      <c r="F3028" s="70"/>
      <c r="G3028" s="70"/>
      <c r="H3028" s="67" t="s">
        <v>2505</v>
      </c>
    </row>
    <row r="3029" spans="1:8" s="205" customFormat="1" ht="15" customHeight="1" x14ac:dyDescent="0.25">
      <c r="A3029" s="53" t="s">
        <v>2711</v>
      </c>
      <c r="B3029" s="53" t="s">
        <v>9562</v>
      </c>
      <c r="C3029" s="66" t="s">
        <v>9563</v>
      </c>
      <c r="D3029" s="53" t="s">
        <v>2505</v>
      </c>
      <c r="E3029" s="53" t="s">
        <v>2505</v>
      </c>
      <c r="F3029" s="66"/>
      <c r="G3029" s="66"/>
      <c r="H3029" s="67" t="s">
        <v>2505</v>
      </c>
    </row>
    <row r="3030" spans="1:8" ht="15" customHeight="1" x14ac:dyDescent="0.25">
      <c r="A3030" s="53" t="s">
        <v>2711</v>
      </c>
      <c r="B3030" s="53" t="s">
        <v>9564</v>
      </c>
      <c r="C3030" s="68" t="s">
        <v>9565</v>
      </c>
      <c r="D3030" s="53" t="s">
        <v>2505</v>
      </c>
      <c r="E3030" s="53" t="s">
        <v>2505</v>
      </c>
      <c r="F3030" s="68"/>
      <c r="G3030" s="68"/>
      <c r="H3030" s="67" t="s">
        <v>2505</v>
      </c>
    </row>
    <row r="3031" spans="1:8" s="42" customFormat="1" ht="15" customHeight="1" x14ac:dyDescent="0.25">
      <c r="A3031" s="53" t="s">
        <v>2711</v>
      </c>
      <c r="B3031" s="53" t="s">
        <v>9566</v>
      </c>
      <c r="C3031" s="69" t="s">
        <v>9567</v>
      </c>
      <c r="D3031" s="53" t="s">
        <v>2505</v>
      </c>
      <c r="E3031" s="53" t="s">
        <v>2505</v>
      </c>
      <c r="F3031" s="69"/>
      <c r="G3031" s="69"/>
      <c r="H3031" s="67" t="s">
        <v>2505</v>
      </c>
    </row>
    <row r="3032" spans="1:8" s="42" customFormat="1" ht="15" customHeight="1" x14ac:dyDescent="0.25">
      <c r="A3032" s="152" t="s">
        <v>2711</v>
      </c>
      <c r="B3032" s="152" t="s">
        <v>9536</v>
      </c>
      <c r="C3032" s="155" t="s">
        <v>9537</v>
      </c>
      <c r="D3032" s="152" t="s">
        <v>2505</v>
      </c>
      <c r="E3032" s="152" t="s">
        <v>2505</v>
      </c>
      <c r="F3032" s="155"/>
      <c r="G3032" s="155"/>
      <c r="H3032" s="154" t="s">
        <v>2505</v>
      </c>
    </row>
    <row r="3033" spans="1:8" s="42" customFormat="1" ht="15" customHeight="1" x14ac:dyDescent="0.25">
      <c r="A3033" s="130" t="s">
        <v>2711</v>
      </c>
      <c r="B3033" s="138" t="s">
        <v>13796</v>
      </c>
      <c r="C3033" s="102" t="s">
        <v>13373</v>
      </c>
      <c r="D3033" s="102"/>
      <c r="E3033" s="102"/>
      <c r="F3033" s="102"/>
      <c r="G3033" s="102"/>
      <c r="H3033" s="102"/>
    </row>
    <row r="3034" spans="1:8" s="42" customFormat="1" ht="15" customHeight="1" x14ac:dyDescent="0.25">
      <c r="A3034" s="125" t="s">
        <v>2711</v>
      </c>
      <c r="B3034" s="125" t="s">
        <v>9538</v>
      </c>
      <c r="C3034" s="175" t="s">
        <v>9539</v>
      </c>
      <c r="D3034" s="125" t="s">
        <v>2505</v>
      </c>
      <c r="E3034" s="125" t="s">
        <v>2505</v>
      </c>
      <c r="F3034" s="175"/>
      <c r="G3034" s="175"/>
      <c r="H3034" s="126" t="s">
        <v>2505</v>
      </c>
    </row>
    <row r="3035" spans="1:8" s="42" customFormat="1" ht="15" customHeight="1" x14ac:dyDescent="0.25">
      <c r="A3035" s="53" t="s">
        <v>2711</v>
      </c>
      <c r="B3035" s="53" t="s">
        <v>9540</v>
      </c>
      <c r="C3035" s="72" t="s">
        <v>9541</v>
      </c>
      <c r="D3035" s="53" t="s">
        <v>2505</v>
      </c>
      <c r="E3035" s="53" t="s">
        <v>2505</v>
      </c>
      <c r="F3035" s="72"/>
      <c r="G3035" s="72"/>
      <c r="H3035" s="67" t="s">
        <v>2505</v>
      </c>
    </row>
    <row r="3036" spans="1:8" s="42" customFormat="1" ht="15" customHeight="1" x14ac:dyDescent="0.25">
      <c r="A3036" s="152" t="s">
        <v>2711</v>
      </c>
      <c r="B3036" s="152" t="s">
        <v>9568</v>
      </c>
      <c r="C3036" s="155" t="s">
        <v>9569</v>
      </c>
      <c r="D3036" s="152" t="s">
        <v>2505</v>
      </c>
      <c r="E3036" s="152" t="s">
        <v>2505</v>
      </c>
      <c r="F3036" s="155"/>
      <c r="G3036" s="155"/>
      <c r="H3036" s="154" t="s">
        <v>2505</v>
      </c>
    </row>
    <row r="3037" spans="1:8" s="42" customFormat="1" ht="15" customHeight="1" x14ac:dyDescent="0.25">
      <c r="A3037" s="130" t="s">
        <v>2711</v>
      </c>
      <c r="B3037" s="138" t="s">
        <v>13798</v>
      </c>
      <c r="C3037" s="102" t="s">
        <v>13375</v>
      </c>
      <c r="D3037" s="102"/>
      <c r="E3037" s="102"/>
      <c r="F3037" s="102"/>
      <c r="G3037" s="102"/>
      <c r="H3037" s="102"/>
    </row>
    <row r="3038" spans="1:8" s="42" customFormat="1" ht="15" customHeight="1" x14ac:dyDescent="0.25">
      <c r="A3038" s="125" t="s">
        <v>2711</v>
      </c>
      <c r="B3038" s="125" t="s">
        <v>9570</v>
      </c>
      <c r="C3038" s="175" t="s">
        <v>9571</v>
      </c>
      <c r="D3038" s="125" t="s">
        <v>2505</v>
      </c>
      <c r="E3038" s="125" t="s">
        <v>2505</v>
      </c>
      <c r="F3038" s="175"/>
      <c r="G3038" s="175"/>
      <c r="H3038" s="126" t="s">
        <v>2505</v>
      </c>
    </row>
    <row r="3039" spans="1:8" s="42" customFormat="1" ht="15" customHeight="1" x14ac:dyDescent="0.25">
      <c r="A3039" s="53" t="s">
        <v>2711</v>
      </c>
      <c r="B3039" s="53" t="s">
        <v>9572</v>
      </c>
      <c r="C3039" s="72" t="s">
        <v>9573</v>
      </c>
      <c r="D3039" s="53" t="s">
        <v>2505</v>
      </c>
      <c r="E3039" s="53" t="s">
        <v>2505</v>
      </c>
      <c r="F3039" s="72"/>
      <c r="G3039" s="72"/>
      <c r="H3039" s="67" t="s">
        <v>2505</v>
      </c>
    </row>
    <row r="3040" spans="1:8" s="42" customFormat="1" ht="15" customHeight="1" x14ac:dyDescent="0.25">
      <c r="A3040" s="152" t="s">
        <v>2711</v>
      </c>
      <c r="B3040" s="152" t="s">
        <v>9542</v>
      </c>
      <c r="C3040" s="155" t="s">
        <v>9543</v>
      </c>
      <c r="D3040" s="152" t="s">
        <v>2505</v>
      </c>
      <c r="E3040" s="152" t="s">
        <v>2505</v>
      </c>
      <c r="F3040" s="155"/>
      <c r="G3040" s="155"/>
      <c r="H3040" s="154" t="s">
        <v>2505</v>
      </c>
    </row>
    <row r="3041" spans="1:8" s="211" customFormat="1" ht="15" customHeight="1" x14ac:dyDescent="0.25">
      <c r="A3041" s="130" t="s">
        <v>2711</v>
      </c>
      <c r="B3041" s="138" t="s">
        <v>13797</v>
      </c>
      <c r="C3041" s="102" t="s">
        <v>13374</v>
      </c>
      <c r="D3041" s="102"/>
      <c r="E3041" s="102"/>
      <c r="F3041" s="102"/>
      <c r="G3041" s="102"/>
      <c r="H3041" s="102"/>
    </row>
    <row r="3042" spans="1:8" s="42" customFormat="1" ht="15" customHeight="1" x14ac:dyDescent="0.25">
      <c r="A3042" s="125" t="s">
        <v>2711</v>
      </c>
      <c r="B3042" s="125" t="s">
        <v>9544</v>
      </c>
      <c r="C3042" s="175" t="s">
        <v>9545</v>
      </c>
      <c r="D3042" s="125" t="s">
        <v>2505</v>
      </c>
      <c r="E3042" s="125" t="s">
        <v>2505</v>
      </c>
      <c r="F3042" s="175"/>
      <c r="G3042" s="175"/>
      <c r="H3042" s="126" t="s">
        <v>2505</v>
      </c>
    </row>
    <row r="3043" spans="1:8" s="42" customFormat="1" ht="15" customHeight="1" x14ac:dyDescent="0.25">
      <c r="A3043" s="152" t="s">
        <v>2711</v>
      </c>
      <c r="B3043" s="152" t="s">
        <v>8113</v>
      </c>
      <c r="C3043" s="155" t="s">
        <v>8114</v>
      </c>
      <c r="D3043" s="152" t="s">
        <v>2505</v>
      </c>
      <c r="E3043" s="152" t="s">
        <v>2505</v>
      </c>
      <c r="F3043" s="155"/>
      <c r="G3043" s="155"/>
      <c r="H3043" s="154" t="s">
        <v>2505</v>
      </c>
    </row>
    <row r="3044" spans="1:8" s="42" customFormat="1" ht="15" customHeight="1" x14ac:dyDescent="0.25">
      <c r="A3044" s="130" t="s">
        <v>2711</v>
      </c>
      <c r="B3044" s="138" t="s">
        <v>13766</v>
      </c>
      <c r="C3044" s="102" t="s">
        <v>13343</v>
      </c>
      <c r="D3044" s="102"/>
      <c r="E3044" s="102"/>
      <c r="F3044" s="102"/>
      <c r="G3044" s="102"/>
      <c r="H3044" s="102"/>
    </row>
    <row r="3045" spans="1:8" s="42" customFormat="1" ht="15" customHeight="1" x14ac:dyDescent="0.25">
      <c r="A3045" s="125" t="s">
        <v>2711</v>
      </c>
      <c r="B3045" s="125" t="s">
        <v>8115</v>
      </c>
      <c r="C3045" s="175" t="s">
        <v>8116</v>
      </c>
      <c r="D3045" s="125" t="s">
        <v>2505</v>
      </c>
      <c r="E3045" s="125" t="s">
        <v>2505</v>
      </c>
      <c r="F3045" s="175"/>
      <c r="G3045" s="175"/>
      <c r="H3045" s="126" t="s">
        <v>2505</v>
      </c>
    </row>
    <row r="3046" spans="1:8" s="42" customFormat="1" ht="15" customHeight="1" x14ac:dyDescent="0.25">
      <c r="A3046" s="53" t="s">
        <v>2711</v>
      </c>
      <c r="B3046" s="53" t="s">
        <v>8117</v>
      </c>
      <c r="C3046" s="72" t="s">
        <v>8118</v>
      </c>
      <c r="D3046" s="53" t="s">
        <v>2505</v>
      </c>
      <c r="E3046" s="53" t="s">
        <v>2505</v>
      </c>
      <c r="F3046" s="72"/>
      <c r="G3046" s="72"/>
      <c r="H3046" s="67" t="s">
        <v>2505</v>
      </c>
    </row>
    <row r="3047" spans="1:8" s="42" customFormat="1" ht="15" customHeight="1" x14ac:dyDescent="0.25">
      <c r="A3047" s="53" t="s">
        <v>2711</v>
      </c>
      <c r="B3047" s="53" t="s">
        <v>8119</v>
      </c>
      <c r="C3047" s="72" t="s">
        <v>8120</v>
      </c>
      <c r="D3047" s="53" t="s">
        <v>2505</v>
      </c>
      <c r="E3047" s="53" t="s">
        <v>2505</v>
      </c>
      <c r="F3047" s="72"/>
      <c r="G3047" s="72"/>
      <c r="H3047" s="67" t="s">
        <v>2505</v>
      </c>
    </row>
    <row r="3048" spans="1:8" s="42" customFormat="1" ht="15" customHeight="1" x14ac:dyDescent="0.25">
      <c r="A3048" s="53" t="s">
        <v>2711</v>
      </c>
      <c r="B3048" s="53" t="s">
        <v>9574</v>
      </c>
      <c r="C3048" s="69" t="s">
        <v>9575</v>
      </c>
      <c r="D3048" s="53" t="s">
        <v>2505</v>
      </c>
      <c r="E3048" s="53" t="s">
        <v>2505</v>
      </c>
      <c r="F3048" s="69"/>
      <c r="G3048" s="69"/>
      <c r="H3048" s="67" t="s">
        <v>2505</v>
      </c>
    </row>
    <row r="3049" spans="1:8" s="42" customFormat="1" ht="15" customHeight="1" x14ac:dyDescent="0.25">
      <c r="A3049" s="53" t="s">
        <v>2711</v>
      </c>
      <c r="B3049" s="53" t="s">
        <v>9576</v>
      </c>
      <c r="C3049" s="70" t="s">
        <v>9577</v>
      </c>
      <c r="D3049" s="53" t="s">
        <v>2505</v>
      </c>
      <c r="E3049" s="53" t="s">
        <v>2505</v>
      </c>
      <c r="F3049" s="70"/>
      <c r="G3049" s="70"/>
      <c r="H3049" s="67" t="s">
        <v>2505</v>
      </c>
    </row>
    <row r="3050" spans="1:8" s="211" customFormat="1" ht="15" customHeight="1" x14ac:dyDescent="0.25">
      <c r="A3050" s="53" t="s">
        <v>2711</v>
      </c>
      <c r="B3050" s="53" t="s">
        <v>9445</v>
      </c>
      <c r="C3050" s="71" t="s">
        <v>9578</v>
      </c>
      <c r="D3050" s="53" t="s">
        <v>2505</v>
      </c>
      <c r="E3050" s="53" t="s">
        <v>2505</v>
      </c>
      <c r="F3050" s="71"/>
      <c r="G3050" s="71"/>
      <c r="H3050" s="67" t="s">
        <v>2505</v>
      </c>
    </row>
    <row r="3051" spans="1:8" s="42" customFormat="1" ht="15" customHeight="1" x14ac:dyDescent="0.25">
      <c r="A3051" s="53" t="s">
        <v>2711</v>
      </c>
      <c r="B3051" s="53" t="s">
        <v>9579</v>
      </c>
      <c r="C3051" s="71" t="s">
        <v>9580</v>
      </c>
      <c r="D3051" s="53" t="s">
        <v>2505</v>
      </c>
      <c r="E3051" s="53" t="s">
        <v>2505</v>
      </c>
      <c r="F3051" s="71"/>
      <c r="G3051" s="71"/>
      <c r="H3051" s="67" t="s">
        <v>2505</v>
      </c>
    </row>
    <row r="3052" spans="1:8" s="211" customFormat="1" ht="15" customHeight="1" x14ac:dyDescent="0.25">
      <c r="A3052" s="53" t="s">
        <v>2711</v>
      </c>
      <c r="B3052" s="53" t="s">
        <v>9581</v>
      </c>
      <c r="C3052" s="72" t="s">
        <v>9582</v>
      </c>
      <c r="D3052" s="53" t="s">
        <v>2505</v>
      </c>
      <c r="E3052" s="53" t="s">
        <v>2505</v>
      </c>
      <c r="F3052" s="72"/>
      <c r="G3052" s="72"/>
      <c r="H3052" s="67" t="s">
        <v>2505</v>
      </c>
    </row>
    <row r="3053" spans="1:8" s="42" customFormat="1" ht="15" customHeight="1" x14ac:dyDescent="0.25">
      <c r="A3053" s="53" t="s">
        <v>2711</v>
      </c>
      <c r="B3053" s="53" t="s">
        <v>9583</v>
      </c>
      <c r="C3053" s="72" t="s">
        <v>9584</v>
      </c>
      <c r="D3053" s="53" t="s">
        <v>2505</v>
      </c>
      <c r="E3053" s="53" t="s">
        <v>2505</v>
      </c>
      <c r="F3053" s="72"/>
      <c r="G3053" s="72"/>
      <c r="H3053" s="67" t="s">
        <v>2505</v>
      </c>
    </row>
    <row r="3054" spans="1:8" s="211" customFormat="1" ht="15" customHeight="1" x14ac:dyDescent="0.25">
      <c r="A3054" s="53" t="s">
        <v>2711</v>
      </c>
      <c r="B3054" s="53" t="s">
        <v>9585</v>
      </c>
      <c r="C3054" s="72" t="s">
        <v>9586</v>
      </c>
      <c r="D3054" s="53" t="s">
        <v>2505</v>
      </c>
      <c r="E3054" s="53" t="s">
        <v>2505</v>
      </c>
      <c r="F3054" s="72"/>
      <c r="G3054" s="72"/>
      <c r="H3054" s="67" t="s">
        <v>2505</v>
      </c>
    </row>
    <row r="3055" spans="1:8" s="42" customFormat="1" ht="15" customHeight="1" x14ac:dyDescent="0.25">
      <c r="A3055" s="53" t="s">
        <v>2711</v>
      </c>
      <c r="B3055" s="53" t="s">
        <v>9587</v>
      </c>
      <c r="C3055" s="99" t="s">
        <v>9588</v>
      </c>
      <c r="D3055" s="53" t="s">
        <v>2505</v>
      </c>
      <c r="E3055" s="53" t="s">
        <v>2505</v>
      </c>
      <c r="F3055" s="99"/>
      <c r="G3055" s="99"/>
      <c r="H3055" s="67" t="s">
        <v>2505</v>
      </c>
    </row>
    <row r="3056" spans="1:8" s="42" customFormat="1" ht="15" customHeight="1" x14ac:dyDescent="0.25">
      <c r="A3056" s="53" t="s">
        <v>2711</v>
      </c>
      <c r="B3056" s="53" t="s">
        <v>9589</v>
      </c>
      <c r="C3056" s="99" t="s">
        <v>9590</v>
      </c>
      <c r="D3056" s="53" t="s">
        <v>2505</v>
      </c>
      <c r="E3056" s="53" t="s">
        <v>2505</v>
      </c>
      <c r="F3056" s="99"/>
      <c r="G3056" s="99"/>
      <c r="H3056" s="67" t="s">
        <v>2505</v>
      </c>
    </row>
    <row r="3057" spans="1:8" s="42" customFormat="1" ht="15" customHeight="1" x14ac:dyDescent="0.25">
      <c r="A3057" s="53" t="s">
        <v>2711</v>
      </c>
      <c r="B3057" s="53" t="s">
        <v>9591</v>
      </c>
      <c r="C3057" s="99" t="s">
        <v>9592</v>
      </c>
      <c r="D3057" s="53" t="s">
        <v>2505</v>
      </c>
      <c r="E3057" s="53" t="s">
        <v>2505</v>
      </c>
      <c r="F3057" s="99"/>
      <c r="G3057" s="99"/>
      <c r="H3057" s="67" t="s">
        <v>2505</v>
      </c>
    </row>
    <row r="3058" spans="1:8" s="42" customFormat="1" ht="15" customHeight="1" x14ac:dyDescent="0.25">
      <c r="A3058" s="53" t="s">
        <v>2711</v>
      </c>
      <c r="B3058" s="53" t="s">
        <v>9593</v>
      </c>
      <c r="C3058" s="99" t="s">
        <v>9594</v>
      </c>
      <c r="D3058" s="53" t="s">
        <v>2505</v>
      </c>
      <c r="E3058" s="53" t="s">
        <v>2505</v>
      </c>
      <c r="F3058" s="99"/>
      <c r="G3058" s="99"/>
      <c r="H3058" s="67" t="s">
        <v>2505</v>
      </c>
    </row>
    <row r="3059" spans="1:8" s="42" customFormat="1" ht="15" customHeight="1" x14ac:dyDescent="0.25">
      <c r="A3059" s="53" t="s">
        <v>2711</v>
      </c>
      <c r="B3059" s="53" t="s">
        <v>9595</v>
      </c>
      <c r="C3059" s="99" t="s">
        <v>9596</v>
      </c>
      <c r="D3059" s="53" t="s">
        <v>2505</v>
      </c>
      <c r="E3059" s="53" t="s">
        <v>2505</v>
      </c>
      <c r="F3059" s="99"/>
      <c r="G3059" s="99"/>
      <c r="H3059" s="67" t="s">
        <v>2505</v>
      </c>
    </row>
    <row r="3060" spans="1:8" s="42" customFormat="1" ht="15" customHeight="1" x14ac:dyDescent="0.25">
      <c r="A3060" s="53" t="s">
        <v>2711</v>
      </c>
      <c r="B3060" s="53" t="s">
        <v>9597</v>
      </c>
      <c r="C3060" s="99" t="s">
        <v>9598</v>
      </c>
      <c r="D3060" s="53" t="s">
        <v>2505</v>
      </c>
      <c r="E3060" s="53" t="s">
        <v>2505</v>
      </c>
      <c r="F3060" s="99"/>
      <c r="G3060" s="99"/>
      <c r="H3060" s="67" t="s">
        <v>2505</v>
      </c>
    </row>
    <row r="3061" spans="1:8" s="42" customFormat="1" ht="15" customHeight="1" x14ac:dyDescent="0.25">
      <c r="A3061" s="53" t="s">
        <v>2711</v>
      </c>
      <c r="B3061" s="53" t="s">
        <v>9599</v>
      </c>
      <c r="C3061" s="99" t="s">
        <v>9600</v>
      </c>
      <c r="D3061" s="53" t="s">
        <v>2505</v>
      </c>
      <c r="E3061" s="53" t="s">
        <v>2505</v>
      </c>
      <c r="F3061" s="99"/>
      <c r="G3061" s="99"/>
      <c r="H3061" s="67" t="s">
        <v>2505</v>
      </c>
    </row>
    <row r="3062" spans="1:8" s="42" customFormat="1" ht="15" customHeight="1" x14ac:dyDescent="0.25">
      <c r="A3062" s="53" t="s">
        <v>2711</v>
      </c>
      <c r="B3062" s="53" t="s">
        <v>9601</v>
      </c>
      <c r="C3062" s="72" t="s">
        <v>9602</v>
      </c>
      <c r="D3062" s="53" t="s">
        <v>2505</v>
      </c>
      <c r="E3062" s="53" t="s">
        <v>2505</v>
      </c>
      <c r="F3062" s="72"/>
      <c r="G3062" s="72"/>
      <c r="H3062" s="67" t="s">
        <v>2505</v>
      </c>
    </row>
    <row r="3063" spans="1:8" s="42" customFormat="1" ht="15" customHeight="1" x14ac:dyDescent="0.25">
      <c r="A3063" s="53" t="s">
        <v>2711</v>
      </c>
      <c r="B3063" s="53" t="s">
        <v>9445</v>
      </c>
      <c r="C3063" s="71" t="s">
        <v>9603</v>
      </c>
      <c r="D3063" s="53" t="s">
        <v>2505</v>
      </c>
      <c r="E3063" s="53" t="s">
        <v>2505</v>
      </c>
      <c r="F3063" s="71"/>
      <c r="G3063" s="71"/>
      <c r="H3063" s="67" t="s">
        <v>2505</v>
      </c>
    </row>
    <row r="3064" spans="1:8" s="42" customFormat="1" ht="15" customHeight="1" x14ac:dyDescent="0.25">
      <c r="A3064" s="53" t="s">
        <v>2711</v>
      </c>
      <c r="B3064" s="53" t="s">
        <v>9604</v>
      </c>
      <c r="C3064" s="70" t="s">
        <v>9605</v>
      </c>
      <c r="D3064" s="53" t="s">
        <v>2505</v>
      </c>
      <c r="E3064" s="53" t="s">
        <v>2505</v>
      </c>
      <c r="F3064" s="70"/>
      <c r="G3064" s="70"/>
      <c r="H3064" s="67" t="s">
        <v>2505</v>
      </c>
    </row>
    <row r="3065" spans="1:8" s="42" customFormat="1" ht="15" customHeight="1" x14ac:dyDescent="0.25">
      <c r="A3065" s="53" t="s">
        <v>2711</v>
      </c>
      <c r="B3065" s="53" t="s">
        <v>9461</v>
      </c>
      <c r="C3065" s="71" t="s">
        <v>9606</v>
      </c>
      <c r="D3065" s="53" t="s">
        <v>2505</v>
      </c>
      <c r="E3065" s="53" t="s">
        <v>2505</v>
      </c>
      <c r="F3065" s="71"/>
      <c r="G3065" s="71"/>
      <c r="H3065" s="67" t="s">
        <v>2505</v>
      </c>
    </row>
    <row r="3066" spans="1:8" s="42" customFormat="1" ht="15" customHeight="1" x14ac:dyDescent="0.25">
      <c r="A3066" s="53" t="s">
        <v>2711</v>
      </c>
      <c r="B3066" s="53" t="s">
        <v>9607</v>
      </c>
      <c r="C3066" s="71" t="s">
        <v>9608</v>
      </c>
      <c r="D3066" s="53" t="s">
        <v>2505</v>
      </c>
      <c r="E3066" s="53" t="s">
        <v>2505</v>
      </c>
      <c r="F3066" s="71"/>
      <c r="G3066" s="71"/>
      <c r="H3066" s="67" t="s">
        <v>2505</v>
      </c>
    </row>
    <row r="3067" spans="1:8" s="42" customFormat="1" ht="15" customHeight="1" x14ac:dyDescent="0.25">
      <c r="A3067" s="53" t="s">
        <v>2711</v>
      </c>
      <c r="B3067" s="53" t="s">
        <v>9609</v>
      </c>
      <c r="C3067" s="72" t="s">
        <v>9610</v>
      </c>
      <c r="D3067" s="53" t="s">
        <v>2505</v>
      </c>
      <c r="E3067" s="53" t="s">
        <v>2505</v>
      </c>
      <c r="F3067" s="72"/>
      <c r="G3067" s="72"/>
      <c r="H3067" s="67" t="s">
        <v>2505</v>
      </c>
    </row>
    <row r="3068" spans="1:8" s="42" customFormat="1" ht="15" customHeight="1" x14ac:dyDescent="0.25">
      <c r="A3068" s="53" t="s">
        <v>2711</v>
      </c>
      <c r="B3068" s="53" t="s">
        <v>9611</v>
      </c>
      <c r="C3068" s="72" t="s">
        <v>9612</v>
      </c>
      <c r="D3068" s="53" t="s">
        <v>2505</v>
      </c>
      <c r="E3068" s="53" t="s">
        <v>2505</v>
      </c>
      <c r="F3068" s="72"/>
      <c r="G3068" s="72"/>
      <c r="H3068" s="67" t="s">
        <v>2505</v>
      </c>
    </row>
    <row r="3069" spans="1:8" s="42" customFormat="1" ht="15" customHeight="1" x14ac:dyDescent="0.25">
      <c r="A3069" s="53" t="s">
        <v>2711</v>
      </c>
      <c r="B3069" s="53" t="s">
        <v>9613</v>
      </c>
      <c r="C3069" s="72" t="s">
        <v>9614</v>
      </c>
      <c r="D3069" s="53" t="s">
        <v>2505</v>
      </c>
      <c r="E3069" s="53" t="s">
        <v>2505</v>
      </c>
      <c r="F3069" s="72"/>
      <c r="G3069" s="72"/>
      <c r="H3069" s="67" t="s">
        <v>2505</v>
      </c>
    </row>
    <row r="3070" spans="1:8" s="42" customFormat="1" ht="15" customHeight="1" x14ac:dyDescent="0.25">
      <c r="A3070" s="53" t="s">
        <v>2711</v>
      </c>
      <c r="B3070" s="53" t="s">
        <v>9615</v>
      </c>
      <c r="C3070" s="99" t="s">
        <v>9616</v>
      </c>
      <c r="D3070" s="53" t="s">
        <v>2505</v>
      </c>
      <c r="E3070" s="53" t="s">
        <v>2505</v>
      </c>
      <c r="F3070" s="99"/>
      <c r="G3070" s="99"/>
      <c r="H3070" s="67" t="s">
        <v>2505</v>
      </c>
    </row>
    <row r="3071" spans="1:8" s="42" customFormat="1" ht="15" customHeight="1" x14ac:dyDescent="0.25">
      <c r="A3071" s="53" t="s">
        <v>2711</v>
      </c>
      <c r="B3071" s="53" t="s">
        <v>9617</v>
      </c>
      <c r="C3071" s="99" t="s">
        <v>9618</v>
      </c>
      <c r="D3071" s="53" t="s">
        <v>2505</v>
      </c>
      <c r="E3071" s="53" t="s">
        <v>2505</v>
      </c>
      <c r="F3071" s="99"/>
      <c r="G3071" s="99"/>
      <c r="H3071" s="67" t="s">
        <v>2505</v>
      </c>
    </row>
    <row r="3072" spans="1:8" s="42" customFormat="1" ht="15" customHeight="1" x14ac:dyDescent="0.25">
      <c r="A3072" s="53" t="s">
        <v>2711</v>
      </c>
      <c r="B3072" s="53" t="s">
        <v>9619</v>
      </c>
      <c r="C3072" s="99" t="s">
        <v>9620</v>
      </c>
      <c r="D3072" s="53" t="s">
        <v>2505</v>
      </c>
      <c r="E3072" s="53" t="s">
        <v>2505</v>
      </c>
      <c r="F3072" s="99"/>
      <c r="G3072" s="99"/>
      <c r="H3072" s="67" t="s">
        <v>2505</v>
      </c>
    </row>
    <row r="3073" spans="1:8" s="42" customFormat="1" ht="15" customHeight="1" x14ac:dyDescent="0.25">
      <c r="A3073" s="53" t="s">
        <v>2711</v>
      </c>
      <c r="B3073" s="53" t="s">
        <v>9621</v>
      </c>
      <c r="C3073" s="99" t="s">
        <v>9622</v>
      </c>
      <c r="D3073" s="53" t="s">
        <v>2505</v>
      </c>
      <c r="E3073" s="53" t="s">
        <v>2505</v>
      </c>
      <c r="F3073" s="99"/>
      <c r="G3073" s="99"/>
      <c r="H3073" s="67" t="s">
        <v>2505</v>
      </c>
    </row>
    <row r="3074" spans="1:8" s="42" customFormat="1" ht="15" customHeight="1" x14ac:dyDescent="0.25">
      <c r="A3074" s="53" t="s">
        <v>2711</v>
      </c>
      <c r="B3074" s="53" t="s">
        <v>9623</v>
      </c>
      <c r="C3074" s="99" t="s">
        <v>9624</v>
      </c>
      <c r="D3074" s="53" t="s">
        <v>2505</v>
      </c>
      <c r="E3074" s="53" t="s">
        <v>2505</v>
      </c>
      <c r="F3074" s="99"/>
      <c r="G3074" s="99"/>
      <c r="H3074" s="67" t="s">
        <v>2505</v>
      </c>
    </row>
    <row r="3075" spans="1:8" s="42" customFormat="1" ht="15" customHeight="1" x14ac:dyDescent="0.25">
      <c r="A3075" s="53" t="s">
        <v>2711</v>
      </c>
      <c r="B3075" s="53" t="s">
        <v>9625</v>
      </c>
      <c r="C3075" s="99" t="s">
        <v>9626</v>
      </c>
      <c r="D3075" s="53" t="s">
        <v>2505</v>
      </c>
      <c r="E3075" s="53" t="s">
        <v>2505</v>
      </c>
      <c r="F3075" s="99"/>
      <c r="G3075" s="99"/>
      <c r="H3075" s="67" t="s">
        <v>2505</v>
      </c>
    </row>
    <row r="3076" spans="1:8" s="42" customFormat="1" ht="15" customHeight="1" x14ac:dyDescent="0.25">
      <c r="A3076" s="53" t="s">
        <v>2711</v>
      </c>
      <c r="B3076" s="53" t="s">
        <v>9627</v>
      </c>
      <c r="C3076" s="72" t="s">
        <v>9628</v>
      </c>
      <c r="D3076" s="53" t="s">
        <v>2505</v>
      </c>
      <c r="E3076" s="53" t="s">
        <v>2505</v>
      </c>
      <c r="F3076" s="72"/>
      <c r="G3076" s="72"/>
      <c r="H3076" s="67" t="s">
        <v>2505</v>
      </c>
    </row>
    <row r="3077" spans="1:8" s="42" customFormat="1" ht="15" customHeight="1" x14ac:dyDescent="0.25">
      <c r="A3077" s="53" t="s">
        <v>2711</v>
      </c>
      <c r="B3077" s="53" t="s">
        <v>9461</v>
      </c>
      <c r="C3077" s="71" t="s">
        <v>9629</v>
      </c>
      <c r="D3077" s="53" t="s">
        <v>2505</v>
      </c>
      <c r="E3077" s="53" t="s">
        <v>2505</v>
      </c>
      <c r="F3077" s="71"/>
      <c r="G3077" s="71"/>
      <c r="H3077" s="67" t="s">
        <v>2505</v>
      </c>
    </row>
    <row r="3078" spans="1:8" s="42" customFormat="1" ht="15" customHeight="1" x14ac:dyDescent="0.25">
      <c r="A3078" s="53" t="s">
        <v>2711</v>
      </c>
      <c r="B3078" s="53" t="s">
        <v>9630</v>
      </c>
      <c r="C3078" s="70" t="s">
        <v>9631</v>
      </c>
      <c r="D3078" s="53" t="s">
        <v>2505</v>
      </c>
      <c r="E3078" s="53" t="s">
        <v>2505</v>
      </c>
      <c r="F3078" s="70"/>
      <c r="G3078" s="70"/>
      <c r="H3078" s="67" t="s">
        <v>2505</v>
      </c>
    </row>
    <row r="3079" spans="1:8" s="211" customFormat="1" ht="15" customHeight="1" x14ac:dyDescent="0.25">
      <c r="A3079" s="53" t="s">
        <v>2711</v>
      </c>
      <c r="B3079" s="53" t="s">
        <v>9632</v>
      </c>
      <c r="C3079" s="70" t="s">
        <v>9633</v>
      </c>
      <c r="D3079" s="53" t="s">
        <v>2505</v>
      </c>
      <c r="E3079" s="53" t="s">
        <v>2505</v>
      </c>
      <c r="F3079" s="70"/>
      <c r="G3079" s="70"/>
      <c r="H3079" s="67" t="s">
        <v>2505</v>
      </c>
    </row>
    <row r="3080" spans="1:8" s="42" customFormat="1" ht="15" customHeight="1" x14ac:dyDescent="0.25">
      <c r="A3080" s="53" t="s">
        <v>2711</v>
      </c>
      <c r="B3080" s="53" t="s">
        <v>9634</v>
      </c>
      <c r="C3080" s="70" t="s">
        <v>9635</v>
      </c>
      <c r="D3080" s="53" t="s">
        <v>2505</v>
      </c>
      <c r="E3080" s="53" t="s">
        <v>2505</v>
      </c>
      <c r="F3080" s="70"/>
      <c r="G3080" s="70"/>
      <c r="H3080" s="67" t="s">
        <v>2505</v>
      </c>
    </row>
    <row r="3081" spans="1:8" s="42" customFormat="1" ht="15" customHeight="1" x14ac:dyDescent="0.25">
      <c r="A3081" s="53" t="s">
        <v>2711</v>
      </c>
      <c r="B3081" s="53" t="s">
        <v>9636</v>
      </c>
      <c r="C3081" s="70" t="s">
        <v>9637</v>
      </c>
      <c r="D3081" s="53" t="s">
        <v>2505</v>
      </c>
      <c r="E3081" s="53" t="s">
        <v>2505</v>
      </c>
      <c r="F3081" s="70"/>
      <c r="G3081" s="70"/>
      <c r="H3081" s="67" t="s">
        <v>2505</v>
      </c>
    </row>
    <row r="3082" spans="1:8" s="42" customFormat="1" ht="15" customHeight="1" x14ac:dyDescent="0.25">
      <c r="A3082" s="53" t="s">
        <v>2711</v>
      </c>
      <c r="B3082" s="53" t="s">
        <v>9638</v>
      </c>
      <c r="C3082" s="70" t="s">
        <v>9639</v>
      </c>
      <c r="D3082" s="53" t="s">
        <v>2505</v>
      </c>
      <c r="E3082" s="53" t="s">
        <v>2505</v>
      </c>
      <c r="F3082" s="70"/>
      <c r="G3082" s="70"/>
      <c r="H3082" s="67" t="s">
        <v>2505</v>
      </c>
    </row>
    <row r="3083" spans="1:8" s="42" customFormat="1" ht="15" customHeight="1" x14ac:dyDescent="0.25">
      <c r="A3083" s="53" t="s">
        <v>2711</v>
      </c>
      <c r="B3083" s="53" t="s">
        <v>9640</v>
      </c>
      <c r="C3083" s="70" t="s">
        <v>9641</v>
      </c>
      <c r="D3083" s="53" t="s">
        <v>2505</v>
      </c>
      <c r="E3083" s="53" t="s">
        <v>2505</v>
      </c>
      <c r="F3083" s="70"/>
      <c r="G3083" s="70"/>
      <c r="H3083" s="67" t="s">
        <v>2505</v>
      </c>
    </row>
    <row r="3084" spans="1:8" s="42" customFormat="1" ht="15" customHeight="1" x14ac:dyDescent="0.25">
      <c r="A3084" s="53" t="s">
        <v>2711</v>
      </c>
      <c r="B3084" s="53" t="s">
        <v>9642</v>
      </c>
      <c r="C3084" s="70" t="s">
        <v>9643</v>
      </c>
      <c r="D3084" s="53" t="s">
        <v>2505</v>
      </c>
      <c r="E3084" s="53" t="s">
        <v>2505</v>
      </c>
      <c r="F3084" s="70"/>
      <c r="G3084" s="70"/>
      <c r="H3084" s="67" t="s">
        <v>2505</v>
      </c>
    </row>
    <row r="3085" spans="1:8" s="42" customFormat="1" ht="15" customHeight="1" x14ac:dyDescent="0.25">
      <c r="A3085" s="53" t="s">
        <v>2711</v>
      </c>
      <c r="B3085" s="53" t="s">
        <v>9644</v>
      </c>
      <c r="C3085" s="70" t="s">
        <v>9645</v>
      </c>
      <c r="D3085" s="53" t="s">
        <v>2505</v>
      </c>
      <c r="E3085" s="53" t="s">
        <v>2505</v>
      </c>
      <c r="F3085" s="70"/>
      <c r="G3085" s="70"/>
      <c r="H3085" s="67" t="s">
        <v>2505</v>
      </c>
    </row>
    <row r="3086" spans="1:8" s="42" customFormat="1" ht="15" customHeight="1" x14ac:dyDescent="0.25">
      <c r="A3086" s="53" t="s">
        <v>2711</v>
      </c>
      <c r="B3086" s="53" t="s">
        <v>9646</v>
      </c>
      <c r="C3086" s="66" t="s">
        <v>9647</v>
      </c>
      <c r="D3086" s="53" t="s">
        <v>2505</v>
      </c>
      <c r="E3086" s="53" t="s">
        <v>2505</v>
      </c>
      <c r="F3086" s="66"/>
      <c r="G3086" s="66"/>
      <c r="H3086" s="67" t="s">
        <v>2505</v>
      </c>
    </row>
    <row r="3087" spans="1:8" s="42" customFormat="1" ht="15" customHeight="1" x14ac:dyDescent="0.25">
      <c r="A3087" s="53" t="s">
        <v>2711</v>
      </c>
      <c r="B3087" s="53" t="s">
        <v>9648</v>
      </c>
      <c r="C3087" s="68" t="s">
        <v>9649</v>
      </c>
      <c r="D3087" s="53" t="s">
        <v>2505</v>
      </c>
      <c r="E3087" s="53" t="s">
        <v>2505</v>
      </c>
      <c r="F3087" s="68"/>
      <c r="G3087" s="68"/>
      <c r="H3087" s="67" t="s">
        <v>2505</v>
      </c>
    </row>
    <row r="3088" spans="1:8" s="42" customFormat="1" ht="15" customHeight="1" x14ac:dyDescent="0.25">
      <c r="A3088" s="53" t="s">
        <v>2711</v>
      </c>
      <c r="B3088" s="53" t="s">
        <v>9650</v>
      </c>
      <c r="C3088" s="68" t="s">
        <v>9651</v>
      </c>
      <c r="D3088" s="53" t="s">
        <v>2505</v>
      </c>
      <c r="E3088" s="53" t="s">
        <v>2505</v>
      </c>
      <c r="F3088" s="68"/>
      <c r="G3088" s="68"/>
      <c r="H3088" s="67" t="s">
        <v>2505</v>
      </c>
    </row>
    <row r="3089" spans="1:8" s="42" customFormat="1" ht="15" customHeight="1" x14ac:dyDescent="0.25">
      <c r="A3089" s="53" t="s">
        <v>2711</v>
      </c>
      <c r="B3089" s="53" t="s">
        <v>9652</v>
      </c>
      <c r="C3089" s="66" t="s">
        <v>9653</v>
      </c>
      <c r="D3089" s="53" t="s">
        <v>2505</v>
      </c>
      <c r="E3089" s="53" t="s">
        <v>2505</v>
      </c>
      <c r="F3089" s="66"/>
      <c r="G3089" s="66"/>
      <c r="H3089" s="67" t="s">
        <v>2505</v>
      </c>
    </row>
    <row r="3090" spans="1:8" s="42" customFormat="1" ht="15" customHeight="1" x14ac:dyDescent="0.25">
      <c r="A3090" s="53" t="s">
        <v>2711</v>
      </c>
      <c r="B3090" s="53" t="s">
        <v>9654</v>
      </c>
      <c r="C3090" s="68" t="s">
        <v>9655</v>
      </c>
      <c r="D3090" s="53" t="s">
        <v>2505</v>
      </c>
      <c r="E3090" s="53" t="s">
        <v>2505</v>
      </c>
      <c r="F3090" s="68"/>
      <c r="G3090" s="68"/>
      <c r="H3090" s="67" t="s">
        <v>2505</v>
      </c>
    </row>
    <row r="3091" spans="1:8" s="42" customFormat="1" ht="15" customHeight="1" x14ac:dyDescent="0.25">
      <c r="A3091" s="53" t="s">
        <v>2711</v>
      </c>
      <c r="B3091" s="53" t="s">
        <v>9656</v>
      </c>
      <c r="C3091" s="68" t="s">
        <v>20139</v>
      </c>
      <c r="D3091" s="53" t="s">
        <v>2505</v>
      </c>
      <c r="E3091" s="53" t="s">
        <v>2505</v>
      </c>
      <c r="F3091" s="68"/>
      <c r="G3091" s="68"/>
      <c r="H3091" s="67" t="s">
        <v>2505</v>
      </c>
    </row>
    <row r="3092" spans="1:8" s="42" customFormat="1" ht="15" customHeight="1" x14ac:dyDescent="0.25">
      <c r="A3092" s="63"/>
      <c r="B3092" s="63"/>
      <c r="C3092" s="74"/>
      <c r="D3092" s="62"/>
      <c r="E3092" s="62"/>
      <c r="F3092" s="74"/>
      <c r="G3092" s="74"/>
      <c r="H3092" s="62"/>
    </row>
    <row r="3093" spans="1:8" s="42" customFormat="1" ht="15" customHeight="1" x14ac:dyDescent="0.25">
      <c r="A3093" s="60" t="s">
        <v>7</v>
      </c>
      <c r="B3093" s="61" t="s">
        <v>9657</v>
      </c>
      <c r="C3093" s="62"/>
      <c r="D3093" s="62"/>
      <c r="E3093" s="62"/>
      <c r="F3093" s="62"/>
      <c r="G3093" s="62"/>
      <c r="H3093" s="62" t="s">
        <v>2505</v>
      </c>
    </row>
    <row r="3094" spans="1:8" s="42" customFormat="1" ht="15" customHeight="1" x14ac:dyDescent="0.25">
      <c r="A3094" s="60" t="s">
        <v>2686</v>
      </c>
      <c r="B3094" s="61" t="s">
        <v>20252</v>
      </c>
      <c r="C3094" s="63"/>
      <c r="D3094" s="63"/>
      <c r="E3094" s="63"/>
      <c r="F3094" s="62"/>
      <c r="G3094" s="62"/>
      <c r="H3094" s="62" t="s">
        <v>2505</v>
      </c>
    </row>
    <row r="3095" spans="1:8" s="42" customFormat="1" ht="15" customHeight="1" x14ac:dyDescent="0.25">
      <c r="A3095" s="60" t="s">
        <v>2687</v>
      </c>
      <c r="B3095" s="61" t="s">
        <v>9658</v>
      </c>
      <c r="C3095" s="62"/>
      <c r="D3095" s="300" t="s">
        <v>2689</v>
      </c>
      <c r="E3095" s="301"/>
      <c r="F3095" s="300" t="s">
        <v>5836</v>
      </c>
      <c r="G3095" s="301"/>
      <c r="H3095" s="62" t="s">
        <v>2505</v>
      </c>
    </row>
    <row r="3096" spans="1:8" s="42" customFormat="1" ht="15" customHeight="1" x14ac:dyDescent="0.25">
      <c r="A3096" s="64" t="s">
        <v>5</v>
      </c>
      <c r="B3096" s="64" t="s">
        <v>6</v>
      </c>
      <c r="C3096" s="64" t="s">
        <v>5837</v>
      </c>
      <c r="D3096" s="64" t="s">
        <v>2690</v>
      </c>
      <c r="E3096" s="64" t="s">
        <v>2691</v>
      </c>
      <c r="F3096" s="65" t="s">
        <v>2690</v>
      </c>
      <c r="G3096" s="64" t="s">
        <v>2691</v>
      </c>
      <c r="H3096" s="64" t="s">
        <v>2692</v>
      </c>
    </row>
    <row r="3097" spans="1:8" s="42" customFormat="1" ht="15" customHeight="1" x14ac:dyDescent="0.25">
      <c r="A3097" s="53" t="s">
        <v>2711</v>
      </c>
      <c r="B3097" s="53" t="s">
        <v>5525</v>
      </c>
      <c r="C3097" s="53" t="s">
        <v>5526</v>
      </c>
      <c r="D3097" s="53" t="s">
        <v>2505</v>
      </c>
      <c r="E3097" s="53" t="s">
        <v>2505</v>
      </c>
      <c r="F3097" s="53"/>
      <c r="G3097" s="53"/>
      <c r="H3097" s="67" t="s">
        <v>2505</v>
      </c>
    </row>
    <row r="3098" spans="1:8" s="42" customFormat="1" ht="15" customHeight="1" x14ac:dyDescent="0.25">
      <c r="A3098" s="53" t="s">
        <v>2711</v>
      </c>
      <c r="B3098" s="53" t="s">
        <v>9659</v>
      </c>
      <c r="C3098" s="66" t="s">
        <v>9660</v>
      </c>
      <c r="D3098" s="53" t="s">
        <v>2505</v>
      </c>
      <c r="E3098" s="53" t="s">
        <v>2505</v>
      </c>
      <c r="F3098" s="66"/>
      <c r="G3098" s="66"/>
      <c r="H3098" s="67" t="s">
        <v>2505</v>
      </c>
    </row>
    <row r="3099" spans="1:8" s="42" customFormat="1" ht="15" customHeight="1" x14ac:dyDescent="0.25">
      <c r="A3099" s="53" t="s">
        <v>2711</v>
      </c>
      <c r="B3099" s="53" t="s">
        <v>9661</v>
      </c>
      <c r="C3099" s="68" t="s">
        <v>9662</v>
      </c>
      <c r="D3099" s="53" t="s">
        <v>2505</v>
      </c>
      <c r="E3099" s="53" t="s">
        <v>2505</v>
      </c>
      <c r="F3099" s="68"/>
      <c r="G3099" s="68"/>
      <c r="H3099" s="67" t="s">
        <v>2505</v>
      </c>
    </row>
    <row r="3100" spans="1:8" s="42" customFormat="1" ht="15" customHeight="1" x14ac:dyDescent="0.25">
      <c r="A3100" s="53" t="s">
        <v>2711</v>
      </c>
      <c r="B3100" s="53" t="s">
        <v>9663</v>
      </c>
      <c r="C3100" s="69" t="s">
        <v>9664</v>
      </c>
      <c r="D3100" s="53" t="s">
        <v>2505</v>
      </c>
      <c r="E3100" s="53" t="s">
        <v>2505</v>
      </c>
      <c r="F3100" s="69"/>
      <c r="G3100" s="69"/>
      <c r="H3100" s="67" t="s">
        <v>2505</v>
      </c>
    </row>
    <row r="3101" spans="1:8" s="42" customFormat="1" ht="15" customHeight="1" x14ac:dyDescent="0.25">
      <c r="A3101" s="152" t="s">
        <v>2711</v>
      </c>
      <c r="B3101" s="152" t="s">
        <v>8423</v>
      </c>
      <c r="C3101" s="155" t="s">
        <v>8424</v>
      </c>
      <c r="D3101" s="152" t="s">
        <v>2505</v>
      </c>
      <c r="E3101" s="152" t="s">
        <v>2505</v>
      </c>
      <c r="F3101" s="155"/>
      <c r="G3101" s="155"/>
      <c r="H3101" s="154" t="s">
        <v>2505</v>
      </c>
    </row>
    <row r="3102" spans="1:8" s="42" customFormat="1" ht="15" customHeight="1" x14ac:dyDescent="0.25">
      <c r="A3102" s="130" t="s">
        <v>2711</v>
      </c>
      <c r="B3102" s="138" t="s">
        <v>13770</v>
      </c>
      <c r="C3102" s="102" t="s">
        <v>13347</v>
      </c>
      <c r="D3102" s="102"/>
      <c r="E3102" s="102"/>
      <c r="F3102" s="102"/>
      <c r="G3102" s="102"/>
      <c r="H3102" s="102"/>
    </row>
    <row r="3103" spans="1:8" s="42" customFormat="1" ht="15" customHeight="1" x14ac:dyDescent="0.25">
      <c r="A3103" s="125" t="s">
        <v>2711</v>
      </c>
      <c r="B3103" s="125" t="s">
        <v>9355</v>
      </c>
      <c r="C3103" s="175" t="s">
        <v>9356</v>
      </c>
      <c r="D3103" s="125" t="s">
        <v>2505</v>
      </c>
      <c r="E3103" s="125" t="s">
        <v>2505</v>
      </c>
      <c r="F3103" s="175"/>
      <c r="G3103" s="175"/>
      <c r="H3103" s="126" t="s">
        <v>2505</v>
      </c>
    </row>
    <row r="3104" spans="1:8" s="42" customFormat="1" ht="15" customHeight="1" x14ac:dyDescent="0.25">
      <c r="A3104" s="53" t="s">
        <v>2711</v>
      </c>
      <c r="B3104" s="53" t="s">
        <v>9665</v>
      </c>
      <c r="C3104" s="72" t="s">
        <v>9666</v>
      </c>
      <c r="D3104" s="53" t="s">
        <v>2505</v>
      </c>
      <c r="E3104" s="53" t="s">
        <v>2505</v>
      </c>
      <c r="F3104" s="72"/>
      <c r="G3104" s="72"/>
      <c r="H3104" s="67" t="s">
        <v>2505</v>
      </c>
    </row>
    <row r="3105" spans="1:8" s="42" customFormat="1" ht="15" customHeight="1" x14ac:dyDescent="0.25">
      <c r="A3105" s="53" t="s">
        <v>2711</v>
      </c>
      <c r="B3105" s="53" t="s">
        <v>8427</v>
      </c>
      <c r="C3105" s="99" t="s">
        <v>8428</v>
      </c>
      <c r="D3105" s="53" t="s">
        <v>2505</v>
      </c>
      <c r="E3105" s="53" t="s">
        <v>2505</v>
      </c>
      <c r="F3105" s="99"/>
      <c r="G3105" s="99"/>
      <c r="H3105" s="67" t="s">
        <v>2505</v>
      </c>
    </row>
    <row r="3106" spans="1:8" s="42" customFormat="1" ht="15" customHeight="1" x14ac:dyDescent="0.25">
      <c r="A3106" s="53" t="s">
        <v>2711</v>
      </c>
      <c r="B3106" s="53" t="s">
        <v>9667</v>
      </c>
      <c r="C3106" s="99" t="s">
        <v>9668</v>
      </c>
      <c r="D3106" s="53" t="s">
        <v>2505</v>
      </c>
      <c r="E3106" s="53" t="s">
        <v>2505</v>
      </c>
      <c r="F3106" s="66"/>
      <c r="G3106" s="66"/>
      <c r="H3106" s="67" t="s">
        <v>2505</v>
      </c>
    </row>
    <row r="3107" spans="1:8" s="42" customFormat="1" ht="15" customHeight="1" x14ac:dyDescent="0.25">
      <c r="A3107" s="53" t="s">
        <v>2711</v>
      </c>
      <c r="B3107" s="53" t="s">
        <v>6354</v>
      </c>
      <c r="C3107" s="70" t="s">
        <v>6355</v>
      </c>
      <c r="D3107" s="53" t="s">
        <v>5462</v>
      </c>
      <c r="E3107" s="53" t="s">
        <v>9669</v>
      </c>
      <c r="F3107" s="66"/>
      <c r="G3107" s="66"/>
      <c r="H3107" s="67" t="s">
        <v>2505</v>
      </c>
    </row>
    <row r="3108" spans="1:8" s="211" customFormat="1" ht="15" customHeight="1" x14ac:dyDescent="0.25">
      <c r="A3108" s="53" t="s">
        <v>2711</v>
      </c>
      <c r="B3108" s="53" t="s">
        <v>6356</v>
      </c>
      <c r="C3108" s="71" t="s">
        <v>6357</v>
      </c>
      <c r="D3108" s="53" t="s">
        <v>5462</v>
      </c>
      <c r="E3108" s="53" t="s">
        <v>9669</v>
      </c>
      <c r="F3108" s="66"/>
      <c r="G3108" s="66"/>
      <c r="H3108" s="67" t="s">
        <v>2505</v>
      </c>
    </row>
    <row r="3109" spans="1:8" s="42" customFormat="1" ht="15" customHeight="1" x14ac:dyDescent="0.25">
      <c r="A3109" s="53" t="s">
        <v>2711</v>
      </c>
      <c r="B3109" s="53" t="s">
        <v>6358</v>
      </c>
      <c r="C3109" s="72" t="s">
        <v>6359</v>
      </c>
      <c r="D3109" s="53" t="s">
        <v>5462</v>
      </c>
      <c r="E3109" s="53" t="s">
        <v>9669</v>
      </c>
      <c r="F3109" s="66"/>
      <c r="G3109" s="66"/>
      <c r="H3109" s="67" t="s">
        <v>2505</v>
      </c>
    </row>
    <row r="3110" spans="1:8" s="42" customFormat="1" ht="15" customHeight="1" x14ac:dyDescent="0.25">
      <c r="A3110" s="53" t="s">
        <v>2711</v>
      </c>
      <c r="B3110" s="53" t="s">
        <v>6800</v>
      </c>
      <c r="C3110" s="72" t="s">
        <v>6801</v>
      </c>
      <c r="D3110" s="53" t="s">
        <v>5462</v>
      </c>
      <c r="E3110" s="53" t="s">
        <v>9669</v>
      </c>
      <c r="F3110" s="66"/>
      <c r="G3110" s="66"/>
      <c r="H3110" s="67" t="s">
        <v>2505</v>
      </c>
    </row>
    <row r="3111" spans="1:8" s="42" customFormat="1" ht="15" customHeight="1" x14ac:dyDescent="0.25">
      <c r="A3111" s="53" t="s">
        <v>2711</v>
      </c>
      <c r="B3111" s="53" t="s">
        <v>6802</v>
      </c>
      <c r="C3111" s="99" t="s">
        <v>6803</v>
      </c>
      <c r="D3111" s="53" t="s">
        <v>5462</v>
      </c>
      <c r="E3111" s="53" t="s">
        <v>9669</v>
      </c>
      <c r="F3111" s="66"/>
      <c r="G3111" s="66"/>
      <c r="H3111" s="67" t="s">
        <v>2505</v>
      </c>
    </row>
    <row r="3112" spans="1:8" s="42" customFormat="1" ht="15" customHeight="1" x14ac:dyDescent="0.25">
      <c r="A3112" s="53" t="s">
        <v>2711</v>
      </c>
      <c r="B3112" s="53" t="s">
        <v>6360</v>
      </c>
      <c r="C3112" s="99" t="s">
        <v>6361</v>
      </c>
      <c r="D3112" s="53" t="s">
        <v>5462</v>
      </c>
      <c r="E3112" s="53" t="s">
        <v>9669</v>
      </c>
      <c r="F3112" s="66"/>
      <c r="G3112" s="66"/>
      <c r="H3112" s="67" t="s">
        <v>2505</v>
      </c>
    </row>
    <row r="3113" spans="1:8" s="42" customFormat="1" ht="15" customHeight="1" x14ac:dyDescent="0.25">
      <c r="A3113" s="152" t="s">
        <v>2711</v>
      </c>
      <c r="B3113" s="152" t="s">
        <v>9670</v>
      </c>
      <c r="C3113" s="155" t="s">
        <v>9671</v>
      </c>
      <c r="D3113" s="152" t="s">
        <v>2505</v>
      </c>
      <c r="E3113" s="152" t="s">
        <v>2505</v>
      </c>
      <c r="F3113" s="153"/>
      <c r="G3113" s="153"/>
      <c r="H3113" s="154" t="s">
        <v>2505</v>
      </c>
    </row>
    <row r="3114" spans="1:8" s="42" customFormat="1" ht="15" customHeight="1" x14ac:dyDescent="0.25">
      <c r="A3114" s="130" t="s">
        <v>2711</v>
      </c>
      <c r="B3114" s="138" t="s">
        <v>13799</v>
      </c>
      <c r="C3114" s="102" t="s">
        <v>13376</v>
      </c>
      <c r="D3114" s="102"/>
      <c r="E3114" s="102"/>
      <c r="F3114" s="102"/>
      <c r="G3114" s="102"/>
      <c r="H3114" s="102"/>
    </row>
    <row r="3115" spans="1:8" s="42" customFormat="1" ht="15" customHeight="1" x14ac:dyDescent="0.25">
      <c r="A3115" s="125" t="s">
        <v>2711</v>
      </c>
      <c r="B3115" s="125" t="s">
        <v>9672</v>
      </c>
      <c r="C3115" s="175" t="s">
        <v>9673</v>
      </c>
      <c r="D3115" s="125" t="s">
        <v>2505</v>
      </c>
      <c r="E3115" s="125" t="s">
        <v>2505</v>
      </c>
      <c r="F3115" s="173"/>
      <c r="G3115" s="173"/>
      <c r="H3115" s="126" t="s">
        <v>2505</v>
      </c>
    </row>
    <row r="3116" spans="1:8" s="42" customFormat="1" ht="15" customHeight="1" x14ac:dyDescent="0.25">
      <c r="A3116" s="53" t="s">
        <v>2711</v>
      </c>
      <c r="B3116" s="53" t="s">
        <v>9674</v>
      </c>
      <c r="C3116" s="72" t="s">
        <v>9675</v>
      </c>
      <c r="D3116" s="53" t="s">
        <v>2505</v>
      </c>
      <c r="E3116" s="53" t="s">
        <v>2505</v>
      </c>
      <c r="F3116" s="66"/>
      <c r="G3116" s="66"/>
      <c r="H3116" s="67" t="s">
        <v>2505</v>
      </c>
    </row>
    <row r="3117" spans="1:8" s="42" customFormat="1" ht="15" customHeight="1" x14ac:dyDescent="0.25">
      <c r="A3117" s="53" t="s">
        <v>2711</v>
      </c>
      <c r="B3117" s="53" t="s">
        <v>9676</v>
      </c>
      <c r="C3117" s="69" t="s">
        <v>9677</v>
      </c>
      <c r="D3117" s="53" t="s">
        <v>2505</v>
      </c>
      <c r="E3117" s="53" t="s">
        <v>2505</v>
      </c>
      <c r="F3117" s="66"/>
      <c r="G3117" s="66"/>
      <c r="H3117" s="67" t="s">
        <v>2505</v>
      </c>
    </row>
    <row r="3118" spans="1:8" s="42" customFormat="1" ht="15" customHeight="1" x14ac:dyDescent="0.25">
      <c r="A3118" s="53" t="s">
        <v>2711</v>
      </c>
      <c r="B3118" s="53" t="s">
        <v>9678</v>
      </c>
      <c r="C3118" s="70" t="s">
        <v>9679</v>
      </c>
      <c r="D3118" s="53" t="s">
        <v>2505</v>
      </c>
      <c r="E3118" s="53" t="s">
        <v>2505</v>
      </c>
      <c r="F3118" s="70"/>
      <c r="G3118" s="70"/>
      <c r="H3118" s="67" t="s">
        <v>2505</v>
      </c>
    </row>
    <row r="3119" spans="1:8" s="42" customFormat="1" ht="15" customHeight="1" x14ac:dyDescent="0.25">
      <c r="A3119" s="53" t="s">
        <v>2711</v>
      </c>
      <c r="B3119" s="53" t="s">
        <v>2761</v>
      </c>
      <c r="C3119" s="71" t="s">
        <v>9680</v>
      </c>
      <c r="D3119" s="53" t="s">
        <v>2505</v>
      </c>
      <c r="E3119" s="53" t="s">
        <v>2505</v>
      </c>
      <c r="F3119" s="71"/>
      <c r="G3119" s="71"/>
      <c r="H3119" s="67" t="s">
        <v>2505</v>
      </c>
    </row>
    <row r="3120" spans="1:8" s="42" customFormat="1" ht="15" customHeight="1" x14ac:dyDescent="0.25">
      <c r="A3120" s="53" t="s">
        <v>2711</v>
      </c>
      <c r="B3120" s="53" t="s">
        <v>9681</v>
      </c>
      <c r="C3120" s="71" t="s">
        <v>9682</v>
      </c>
      <c r="D3120" s="53" t="s">
        <v>2505</v>
      </c>
      <c r="E3120" s="53" t="s">
        <v>2505</v>
      </c>
      <c r="F3120" s="71"/>
      <c r="G3120" s="71"/>
      <c r="H3120" s="67" t="s">
        <v>2505</v>
      </c>
    </row>
    <row r="3121" spans="1:8" s="42" customFormat="1" ht="15" customHeight="1" x14ac:dyDescent="0.25">
      <c r="A3121" s="53" t="s">
        <v>2711</v>
      </c>
      <c r="B3121" s="53" t="s">
        <v>9683</v>
      </c>
      <c r="C3121" s="72" t="s">
        <v>9684</v>
      </c>
      <c r="D3121" s="53" t="s">
        <v>2505</v>
      </c>
      <c r="E3121" s="53" t="s">
        <v>2505</v>
      </c>
      <c r="F3121" s="72"/>
      <c r="G3121" s="72"/>
      <c r="H3121" s="67" t="s">
        <v>2505</v>
      </c>
    </row>
    <row r="3122" spans="1:8" s="42" customFormat="1" ht="15" customHeight="1" x14ac:dyDescent="0.25">
      <c r="A3122" s="53" t="s">
        <v>2711</v>
      </c>
      <c r="B3122" s="53" t="s">
        <v>9685</v>
      </c>
      <c r="C3122" s="99" t="s">
        <v>9686</v>
      </c>
      <c r="D3122" s="53" t="s">
        <v>2505</v>
      </c>
      <c r="E3122" s="53" t="s">
        <v>2505</v>
      </c>
      <c r="F3122" s="99"/>
      <c r="G3122" s="99"/>
      <c r="H3122" s="67" t="s">
        <v>2505</v>
      </c>
    </row>
    <row r="3123" spans="1:8" s="42" customFormat="1" ht="15" customHeight="1" x14ac:dyDescent="0.25">
      <c r="A3123" s="53" t="s">
        <v>2711</v>
      </c>
      <c r="B3123" s="53" t="s">
        <v>9687</v>
      </c>
      <c r="C3123" s="99" t="s">
        <v>9688</v>
      </c>
      <c r="D3123" s="53" t="s">
        <v>2505</v>
      </c>
      <c r="E3123" s="53" t="s">
        <v>2505</v>
      </c>
      <c r="F3123" s="99"/>
      <c r="G3123" s="99"/>
      <c r="H3123" s="67" t="s">
        <v>2505</v>
      </c>
    </row>
    <row r="3124" spans="1:8" s="42" customFormat="1" ht="15" customHeight="1" x14ac:dyDescent="0.25">
      <c r="A3124" s="53" t="s">
        <v>2711</v>
      </c>
      <c r="B3124" s="53" t="s">
        <v>9689</v>
      </c>
      <c r="C3124" s="99" t="s">
        <v>9690</v>
      </c>
      <c r="D3124" s="53" t="s">
        <v>2505</v>
      </c>
      <c r="E3124" s="53" t="s">
        <v>2505</v>
      </c>
      <c r="F3124" s="99"/>
      <c r="G3124" s="99"/>
      <c r="H3124" s="67" t="s">
        <v>2505</v>
      </c>
    </row>
    <row r="3125" spans="1:8" s="42" customFormat="1" ht="15" customHeight="1" x14ac:dyDescent="0.25">
      <c r="A3125" s="53" t="s">
        <v>2711</v>
      </c>
      <c r="B3125" s="53" t="s">
        <v>9691</v>
      </c>
      <c r="C3125" s="72" t="s">
        <v>9692</v>
      </c>
      <c r="D3125" s="53" t="s">
        <v>2505</v>
      </c>
      <c r="E3125" s="53" t="s">
        <v>2505</v>
      </c>
      <c r="F3125" s="72"/>
      <c r="G3125" s="72"/>
      <c r="H3125" s="67" t="s">
        <v>2505</v>
      </c>
    </row>
    <row r="3126" spans="1:8" s="42" customFormat="1" ht="15" customHeight="1" x14ac:dyDescent="0.25">
      <c r="A3126" s="53" t="s">
        <v>2711</v>
      </c>
      <c r="B3126" s="53" t="s">
        <v>9693</v>
      </c>
      <c r="C3126" s="72" t="s">
        <v>9694</v>
      </c>
      <c r="D3126" s="53" t="s">
        <v>2505</v>
      </c>
      <c r="E3126" s="53" t="s">
        <v>2505</v>
      </c>
      <c r="F3126" s="72"/>
      <c r="G3126" s="72"/>
      <c r="H3126" s="67" t="s">
        <v>2505</v>
      </c>
    </row>
    <row r="3127" spans="1:8" s="211" customFormat="1" ht="15" customHeight="1" x14ac:dyDescent="0.25">
      <c r="A3127" s="53" t="s">
        <v>2711</v>
      </c>
      <c r="B3127" s="53" t="s">
        <v>9695</v>
      </c>
      <c r="C3127" s="72" t="s">
        <v>9696</v>
      </c>
      <c r="D3127" s="53" t="s">
        <v>2505</v>
      </c>
      <c r="E3127" s="53" t="s">
        <v>2505</v>
      </c>
      <c r="F3127" s="72"/>
      <c r="G3127" s="72"/>
      <c r="H3127" s="67" t="s">
        <v>2505</v>
      </c>
    </row>
    <row r="3128" spans="1:8" s="42" customFormat="1" ht="15" customHeight="1" x14ac:dyDescent="0.25">
      <c r="A3128" s="53" t="s">
        <v>2711</v>
      </c>
      <c r="B3128" s="53" t="s">
        <v>9697</v>
      </c>
      <c r="C3128" s="72" t="s">
        <v>9698</v>
      </c>
      <c r="D3128" s="53" t="s">
        <v>2505</v>
      </c>
      <c r="E3128" s="53" t="s">
        <v>2505</v>
      </c>
      <c r="F3128" s="72"/>
      <c r="G3128" s="72"/>
      <c r="H3128" s="67" t="s">
        <v>2505</v>
      </c>
    </row>
    <row r="3129" spans="1:8" s="42" customFormat="1" ht="15" customHeight="1" x14ac:dyDescent="0.25">
      <c r="A3129" s="53" t="s">
        <v>2711</v>
      </c>
      <c r="B3129" s="53" t="s">
        <v>9699</v>
      </c>
      <c r="C3129" s="72" t="s">
        <v>9700</v>
      </c>
      <c r="D3129" s="53" t="s">
        <v>2505</v>
      </c>
      <c r="E3129" s="53" t="s">
        <v>2505</v>
      </c>
      <c r="F3129" s="72"/>
      <c r="G3129" s="72"/>
      <c r="H3129" s="67" t="s">
        <v>2505</v>
      </c>
    </row>
    <row r="3130" spans="1:8" s="42" customFormat="1" ht="15" customHeight="1" x14ac:dyDescent="0.25">
      <c r="A3130" s="53" t="s">
        <v>2711</v>
      </c>
      <c r="B3130" s="53" t="s">
        <v>9701</v>
      </c>
      <c r="C3130" s="72" t="s">
        <v>9702</v>
      </c>
      <c r="D3130" s="53" t="s">
        <v>2505</v>
      </c>
      <c r="E3130" s="53" t="s">
        <v>2505</v>
      </c>
      <c r="F3130" s="72"/>
      <c r="G3130" s="72"/>
      <c r="H3130" s="67" t="s">
        <v>2505</v>
      </c>
    </row>
    <row r="3131" spans="1:8" s="42" customFormat="1" ht="15" customHeight="1" x14ac:dyDescent="0.25">
      <c r="A3131" s="53" t="s">
        <v>2711</v>
      </c>
      <c r="B3131" s="53" t="s">
        <v>9703</v>
      </c>
      <c r="C3131" s="72" t="s">
        <v>9704</v>
      </c>
      <c r="D3131" s="53" t="s">
        <v>2505</v>
      </c>
      <c r="E3131" s="53" t="s">
        <v>2505</v>
      </c>
      <c r="F3131" s="72"/>
      <c r="G3131" s="72"/>
      <c r="H3131" s="67" t="s">
        <v>2505</v>
      </c>
    </row>
    <row r="3132" spans="1:8" ht="15" customHeight="1" x14ac:dyDescent="0.25">
      <c r="A3132" s="53" t="s">
        <v>2711</v>
      </c>
      <c r="B3132" s="53" t="s">
        <v>9705</v>
      </c>
      <c r="C3132" s="72" t="s">
        <v>9706</v>
      </c>
      <c r="D3132" s="53" t="s">
        <v>2505</v>
      </c>
      <c r="E3132" s="53" t="s">
        <v>2505</v>
      </c>
      <c r="F3132" s="72"/>
      <c r="G3132" s="72"/>
      <c r="H3132" s="67" t="s">
        <v>2505</v>
      </c>
    </row>
    <row r="3133" spans="1:8" ht="15" customHeight="1" x14ac:dyDescent="0.25">
      <c r="A3133" s="53" t="s">
        <v>2711</v>
      </c>
      <c r="B3133" s="53" t="s">
        <v>9707</v>
      </c>
      <c r="C3133" s="72" t="s">
        <v>9708</v>
      </c>
      <c r="D3133" s="53" t="s">
        <v>2505</v>
      </c>
      <c r="E3133" s="53" t="s">
        <v>2505</v>
      </c>
      <c r="F3133" s="72"/>
      <c r="G3133" s="72"/>
      <c r="H3133" s="67" t="s">
        <v>2505</v>
      </c>
    </row>
    <row r="3134" spans="1:8" ht="15" customHeight="1" x14ac:dyDescent="0.25">
      <c r="A3134" s="53" t="s">
        <v>2711</v>
      </c>
      <c r="B3134" s="53" t="s">
        <v>9709</v>
      </c>
      <c r="C3134" s="72" t="s">
        <v>9710</v>
      </c>
      <c r="D3134" s="53" t="s">
        <v>2505</v>
      </c>
      <c r="E3134" s="53" t="s">
        <v>2505</v>
      </c>
      <c r="F3134" s="72"/>
      <c r="G3134" s="72"/>
      <c r="H3134" s="67" t="s">
        <v>2505</v>
      </c>
    </row>
    <row r="3135" spans="1:8" ht="15" customHeight="1" x14ac:dyDescent="0.25">
      <c r="A3135" s="53" t="s">
        <v>2711</v>
      </c>
      <c r="B3135" s="53" t="s">
        <v>9711</v>
      </c>
      <c r="C3135" s="72" t="s">
        <v>9712</v>
      </c>
      <c r="D3135" s="53" t="s">
        <v>2505</v>
      </c>
      <c r="E3135" s="53" t="s">
        <v>2505</v>
      </c>
      <c r="F3135" s="72"/>
      <c r="G3135" s="72"/>
      <c r="H3135" s="67" t="s">
        <v>2505</v>
      </c>
    </row>
    <row r="3136" spans="1:8" s="42" customFormat="1" ht="15" customHeight="1" x14ac:dyDescent="0.25">
      <c r="A3136" s="53" t="s">
        <v>2711</v>
      </c>
      <c r="B3136" s="53" t="s">
        <v>9713</v>
      </c>
      <c r="C3136" s="72" t="s">
        <v>9714</v>
      </c>
      <c r="D3136" s="53" t="s">
        <v>2505</v>
      </c>
      <c r="E3136" s="53" t="s">
        <v>2505</v>
      </c>
      <c r="F3136" s="72"/>
      <c r="G3136" s="72"/>
      <c r="H3136" s="67" t="s">
        <v>2505</v>
      </c>
    </row>
    <row r="3137" spans="1:8" s="42" customFormat="1" ht="15" customHeight="1" x14ac:dyDescent="0.25">
      <c r="A3137" s="53" t="s">
        <v>2711</v>
      </c>
      <c r="B3137" s="53" t="s">
        <v>2761</v>
      </c>
      <c r="C3137" s="71" t="s">
        <v>9715</v>
      </c>
      <c r="D3137" s="53" t="s">
        <v>2505</v>
      </c>
      <c r="E3137" s="53" t="s">
        <v>2505</v>
      </c>
      <c r="F3137" s="71"/>
      <c r="G3137" s="71"/>
      <c r="H3137" s="67" t="s">
        <v>2505</v>
      </c>
    </row>
    <row r="3138" spans="1:8" s="205" customFormat="1" ht="15" customHeight="1" x14ac:dyDescent="0.25">
      <c r="A3138" s="152" t="s">
        <v>2711</v>
      </c>
      <c r="B3138" s="152" t="s">
        <v>9716</v>
      </c>
      <c r="C3138" s="153" t="s">
        <v>9717</v>
      </c>
      <c r="D3138" s="152" t="s">
        <v>2505</v>
      </c>
      <c r="E3138" s="152" t="s">
        <v>2505</v>
      </c>
      <c r="F3138" s="153"/>
      <c r="G3138" s="153"/>
      <c r="H3138" s="154" t="s">
        <v>2505</v>
      </c>
    </row>
    <row r="3139" spans="1:8" ht="15" customHeight="1" x14ac:dyDescent="0.25">
      <c r="A3139" s="130" t="s">
        <v>2711</v>
      </c>
      <c r="B3139" s="138" t="s">
        <v>13800</v>
      </c>
      <c r="C3139" s="111" t="s">
        <v>13377</v>
      </c>
      <c r="D3139" s="102"/>
      <c r="E3139" s="102"/>
      <c r="F3139" s="102"/>
      <c r="G3139" s="102"/>
      <c r="H3139" s="102"/>
    </row>
    <row r="3140" spans="1:8" ht="15" customHeight="1" x14ac:dyDescent="0.25">
      <c r="A3140" s="125" t="s">
        <v>2711</v>
      </c>
      <c r="B3140" s="125" t="s">
        <v>9718</v>
      </c>
      <c r="C3140" s="173" t="s">
        <v>9719</v>
      </c>
      <c r="D3140" s="125" t="s">
        <v>2505</v>
      </c>
      <c r="E3140" s="125" t="s">
        <v>2505</v>
      </c>
      <c r="F3140" s="173"/>
      <c r="G3140" s="173"/>
      <c r="H3140" s="126" t="s">
        <v>2505</v>
      </c>
    </row>
    <row r="3141" spans="1:8" ht="15" customHeight="1" x14ac:dyDescent="0.25">
      <c r="A3141" s="53" t="s">
        <v>2711</v>
      </c>
      <c r="B3141" s="53" t="s">
        <v>9720</v>
      </c>
      <c r="C3141" s="66" t="s">
        <v>9721</v>
      </c>
      <c r="D3141" s="53" t="s">
        <v>2505</v>
      </c>
      <c r="E3141" s="53" t="s">
        <v>2505</v>
      </c>
      <c r="F3141" s="66"/>
      <c r="G3141" s="66"/>
      <c r="H3141" s="67" t="s">
        <v>2505</v>
      </c>
    </row>
    <row r="3142" spans="1:8" s="42" customFormat="1" ht="15" customHeight="1" x14ac:dyDescent="0.25">
      <c r="A3142" s="53" t="s">
        <v>2711</v>
      </c>
      <c r="B3142" s="53" t="s">
        <v>9722</v>
      </c>
      <c r="C3142" s="66" t="s">
        <v>9723</v>
      </c>
      <c r="D3142" s="53" t="s">
        <v>2505</v>
      </c>
      <c r="E3142" s="53" t="s">
        <v>2505</v>
      </c>
      <c r="F3142" s="66"/>
      <c r="G3142" s="66"/>
      <c r="H3142" s="67" t="s">
        <v>2505</v>
      </c>
    </row>
    <row r="3143" spans="1:8" s="42" customFormat="1" ht="15" customHeight="1" x14ac:dyDescent="0.25">
      <c r="A3143" s="53" t="s">
        <v>2711</v>
      </c>
      <c r="B3143" s="53" t="s">
        <v>9724</v>
      </c>
      <c r="C3143" s="68" t="s">
        <v>9725</v>
      </c>
      <c r="D3143" s="53" t="s">
        <v>2505</v>
      </c>
      <c r="E3143" s="53" t="s">
        <v>2505</v>
      </c>
      <c r="F3143" s="68"/>
      <c r="G3143" s="68"/>
      <c r="H3143" s="67" t="s">
        <v>2505</v>
      </c>
    </row>
    <row r="3144" spans="1:8" s="42" customFormat="1" ht="15" customHeight="1" x14ac:dyDescent="0.25">
      <c r="A3144" s="53" t="s">
        <v>2711</v>
      </c>
      <c r="B3144" s="53" t="s">
        <v>9726</v>
      </c>
      <c r="C3144" s="68" t="s">
        <v>9727</v>
      </c>
      <c r="D3144" s="53" t="s">
        <v>2505</v>
      </c>
      <c r="E3144" s="53" t="s">
        <v>2505</v>
      </c>
      <c r="F3144" s="68"/>
      <c r="G3144" s="68"/>
      <c r="H3144" s="67" t="s">
        <v>2505</v>
      </c>
    </row>
    <row r="3145" spans="1:8" s="42" customFormat="1" ht="15" customHeight="1" x14ac:dyDescent="0.25">
      <c r="A3145" s="53" t="s">
        <v>2711</v>
      </c>
      <c r="B3145" s="53" t="s">
        <v>9728</v>
      </c>
      <c r="C3145" s="69" t="s">
        <v>20140</v>
      </c>
      <c r="D3145" s="53" t="s">
        <v>2505</v>
      </c>
      <c r="E3145" s="53" t="s">
        <v>2505</v>
      </c>
      <c r="F3145" s="69"/>
      <c r="G3145" s="69"/>
      <c r="H3145" s="67" t="s">
        <v>2505</v>
      </c>
    </row>
    <row r="3146" spans="1:8" s="42" customFormat="1" ht="15" customHeight="1" x14ac:dyDescent="0.25">
      <c r="A3146" s="53" t="s">
        <v>2711</v>
      </c>
      <c r="B3146" s="53" t="s">
        <v>9729</v>
      </c>
      <c r="C3146" s="69" t="s">
        <v>20141</v>
      </c>
      <c r="D3146" s="53" t="s">
        <v>2505</v>
      </c>
      <c r="E3146" s="53" t="s">
        <v>2505</v>
      </c>
      <c r="F3146" s="69"/>
      <c r="G3146" s="69"/>
      <c r="H3146" s="67" t="s">
        <v>2505</v>
      </c>
    </row>
    <row r="3147" spans="1:8" s="42" customFormat="1" ht="15" customHeight="1" x14ac:dyDescent="0.25">
      <c r="A3147" s="53" t="s">
        <v>2711</v>
      </c>
      <c r="B3147" s="53" t="s">
        <v>9730</v>
      </c>
      <c r="C3147" s="69" t="s">
        <v>20142</v>
      </c>
      <c r="D3147" s="53" t="s">
        <v>2505</v>
      </c>
      <c r="E3147" s="53" t="s">
        <v>2505</v>
      </c>
      <c r="F3147" s="69"/>
      <c r="G3147" s="69"/>
      <c r="H3147" s="67" t="s">
        <v>2505</v>
      </c>
    </row>
    <row r="3148" spans="1:8" s="42" customFormat="1" ht="15" customHeight="1" x14ac:dyDescent="0.25">
      <c r="A3148" s="53" t="s">
        <v>2711</v>
      </c>
      <c r="B3148" s="53" t="s">
        <v>9731</v>
      </c>
      <c r="C3148" s="68" t="s">
        <v>20143</v>
      </c>
      <c r="D3148" s="53" t="s">
        <v>2505</v>
      </c>
      <c r="E3148" s="53" t="s">
        <v>2505</v>
      </c>
      <c r="F3148" s="68"/>
      <c r="G3148" s="68"/>
      <c r="H3148" s="67" t="s">
        <v>2505</v>
      </c>
    </row>
    <row r="3149" spans="1:8" s="42" customFormat="1" ht="15" customHeight="1" x14ac:dyDescent="0.25">
      <c r="A3149" s="53" t="s">
        <v>2711</v>
      </c>
      <c r="B3149" s="53" t="s">
        <v>9732</v>
      </c>
      <c r="C3149" s="66" t="s">
        <v>9733</v>
      </c>
      <c r="D3149" s="53" t="s">
        <v>2505</v>
      </c>
      <c r="E3149" s="53" t="s">
        <v>2505</v>
      </c>
      <c r="F3149" s="66"/>
      <c r="G3149" s="66"/>
      <c r="H3149" s="67" t="s">
        <v>2505</v>
      </c>
    </row>
    <row r="3150" spans="1:8" s="42" customFormat="1" ht="15" customHeight="1" x14ac:dyDescent="0.25">
      <c r="A3150" s="53" t="s">
        <v>2711</v>
      </c>
      <c r="B3150" s="53" t="s">
        <v>9734</v>
      </c>
      <c r="C3150" s="66" t="s">
        <v>9735</v>
      </c>
      <c r="D3150" s="53" t="s">
        <v>2505</v>
      </c>
      <c r="E3150" s="53" t="s">
        <v>2505</v>
      </c>
      <c r="F3150" s="66"/>
      <c r="G3150" s="66"/>
      <c r="H3150" s="67" t="s">
        <v>2505</v>
      </c>
    </row>
    <row r="3151" spans="1:8" s="42" customFormat="1" ht="15" customHeight="1" x14ac:dyDescent="0.25">
      <c r="A3151" s="53" t="s">
        <v>2711</v>
      </c>
      <c r="B3151" s="53" t="s">
        <v>9736</v>
      </c>
      <c r="C3151" s="66" t="s">
        <v>9737</v>
      </c>
      <c r="D3151" s="53" t="s">
        <v>2505</v>
      </c>
      <c r="E3151" s="53" t="s">
        <v>2505</v>
      </c>
      <c r="F3151" s="66"/>
      <c r="G3151" s="66"/>
      <c r="H3151" s="67" t="s">
        <v>2505</v>
      </c>
    </row>
    <row r="3152" spans="1:8" s="42" customFormat="1" ht="15" customHeight="1" x14ac:dyDescent="0.25">
      <c r="A3152" s="53" t="s">
        <v>2711</v>
      </c>
      <c r="B3152" s="53" t="s">
        <v>9738</v>
      </c>
      <c r="C3152" s="66" t="s">
        <v>9739</v>
      </c>
      <c r="D3152" s="53" t="s">
        <v>2505</v>
      </c>
      <c r="E3152" s="53" t="s">
        <v>2505</v>
      </c>
      <c r="F3152" s="66"/>
      <c r="G3152" s="66"/>
      <c r="H3152" s="67" t="s">
        <v>2505</v>
      </c>
    </row>
    <row r="3153" spans="1:8" s="42" customFormat="1" ht="15" customHeight="1" x14ac:dyDescent="0.25">
      <c r="A3153" s="53" t="s">
        <v>2711</v>
      </c>
      <c r="B3153" s="53" t="s">
        <v>9740</v>
      </c>
      <c r="C3153" s="66" t="s">
        <v>9741</v>
      </c>
      <c r="D3153" s="53" t="s">
        <v>2505</v>
      </c>
      <c r="E3153" s="53" t="s">
        <v>2505</v>
      </c>
      <c r="F3153" s="66"/>
      <c r="G3153" s="66"/>
      <c r="H3153" s="67" t="s">
        <v>2505</v>
      </c>
    </row>
    <row r="3154" spans="1:8" s="42" customFormat="1" ht="15" customHeight="1" x14ac:dyDescent="0.25">
      <c r="A3154" s="53" t="s">
        <v>2711</v>
      </c>
      <c r="B3154" s="53" t="s">
        <v>9742</v>
      </c>
      <c r="C3154" s="66" t="s">
        <v>9743</v>
      </c>
      <c r="D3154" s="53" t="s">
        <v>2505</v>
      </c>
      <c r="E3154" s="53" t="s">
        <v>2505</v>
      </c>
      <c r="F3154" s="66"/>
      <c r="G3154" s="66"/>
      <c r="H3154" s="67" t="s">
        <v>2505</v>
      </c>
    </row>
    <row r="3155" spans="1:8" s="42" customFormat="1" ht="15" customHeight="1" x14ac:dyDescent="0.25">
      <c r="A3155" s="53" t="s">
        <v>2711</v>
      </c>
      <c r="B3155" s="53" t="s">
        <v>9744</v>
      </c>
      <c r="C3155" s="66" t="s">
        <v>9745</v>
      </c>
      <c r="D3155" s="53" t="s">
        <v>2505</v>
      </c>
      <c r="E3155" s="53" t="s">
        <v>2505</v>
      </c>
      <c r="F3155" s="66"/>
      <c r="G3155" s="66"/>
      <c r="H3155" s="67" t="s">
        <v>2505</v>
      </c>
    </row>
    <row r="3156" spans="1:8" s="42" customFormat="1" ht="15" customHeight="1" x14ac:dyDescent="0.25">
      <c r="A3156" s="53" t="s">
        <v>2711</v>
      </c>
      <c r="B3156" s="53" t="s">
        <v>9746</v>
      </c>
      <c r="C3156" s="66" t="s">
        <v>9747</v>
      </c>
      <c r="D3156" s="53" t="s">
        <v>2505</v>
      </c>
      <c r="E3156" s="53" t="s">
        <v>2505</v>
      </c>
      <c r="F3156" s="66"/>
      <c r="G3156" s="66"/>
      <c r="H3156" s="67" t="s">
        <v>2505</v>
      </c>
    </row>
    <row r="3157" spans="1:8" s="42" customFormat="1" ht="15" customHeight="1" x14ac:dyDescent="0.25">
      <c r="A3157" s="152" t="s">
        <v>2711</v>
      </c>
      <c r="B3157" s="152" t="s">
        <v>9748</v>
      </c>
      <c r="C3157" s="153" t="s">
        <v>9749</v>
      </c>
      <c r="D3157" s="152" t="s">
        <v>2505</v>
      </c>
      <c r="E3157" s="152" t="s">
        <v>2505</v>
      </c>
      <c r="F3157" s="153"/>
      <c r="G3157" s="153"/>
      <c r="H3157" s="154" t="s">
        <v>2505</v>
      </c>
    </row>
    <row r="3158" spans="1:8" s="42" customFormat="1" ht="15" customHeight="1" x14ac:dyDescent="0.25">
      <c r="A3158" s="130" t="s">
        <v>2711</v>
      </c>
      <c r="B3158" s="138" t="s">
        <v>13801</v>
      </c>
      <c r="C3158" s="111" t="s">
        <v>13378</v>
      </c>
      <c r="D3158" s="102"/>
      <c r="E3158" s="102"/>
      <c r="F3158" s="102"/>
      <c r="G3158" s="102"/>
      <c r="H3158" s="102"/>
    </row>
    <row r="3159" spans="1:8" s="42" customFormat="1" ht="15" customHeight="1" x14ac:dyDescent="0.25">
      <c r="A3159" s="125" t="s">
        <v>2711</v>
      </c>
      <c r="B3159" s="125" t="s">
        <v>9750</v>
      </c>
      <c r="C3159" s="173" t="s">
        <v>9751</v>
      </c>
      <c r="D3159" s="125" t="s">
        <v>2505</v>
      </c>
      <c r="E3159" s="125" t="s">
        <v>2505</v>
      </c>
      <c r="F3159" s="173"/>
      <c r="G3159" s="173"/>
      <c r="H3159" s="126" t="s">
        <v>2505</v>
      </c>
    </row>
    <row r="3160" spans="1:8" s="42" customFormat="1" ht="15" customHeight="1" x14ac:dyDescent="0.25">
      <c r="A3160" s="53" t="s">
        <v>2711</v>
      </c>
      <c r="B3160" s="53" t="s">
        <v>9752</v>
      </c>
      <c r="C3160" s="66" t="s">
        <v>9753</v>
      </c>
      <c r="D3160" s="53" t="s">
        <v>2505</v>
      </c>
      <c r="E3160" s="53" t="s">
        <v>2505</v>
      </c>
      <c r="F3160" s="66"/>
      <c r="G3160" s="66"/>
      <c r="H3160" s="67" t="s">
        <v>2505</v>
      </c>
    </row>
    <row r="3161" spans="1:8" s="42" customFormat="1" ht="15" customHeight="1" x14ac:dyDescent="0.25">
      <c r="A3161" s="152" t="s">
        <v>2711</v>
      </c>
      <c r="B3161" s="152" t="s">
        <v>9754</v>
      </c>
      <c r="C3161" s="153" t="s">
        <v>9755</v>
      </c>
      <c r="D3161" s="152" t="s">
        <v>2505</v>
      </c>
      <c r="E3161" s="152" t="s">
        <v>2505</v>
      </c>
      <c r="F3161" s="153"/>
      <c r="G3161" s="153"/>
      <c r="H3161" s="154" t="s">
        <v>2505</v>
      </c>
    </row>
    <row r="3162" spans="1:8" s="42" customFormat="1" ht="15" customHeight="1" x14ac:dyDescent="0.25">
      <c r="A3162" s="130" t="s">
        <v>2711</v>
      </c>
      <c r="B3162" s="138" t="s">
        <v>13802</v>
      </c>
      <c r="C3162" s="111" t="s">
        <v>13379</v>
      </c>
      <c r="D3162" s="102"/>
      <c r="E3162" s="102"/>
      <c r="F3162" s="102"/>
      <c r="G3162" s="102"/>
      <c r="H3162" s="102"/>
    </row>
    <row r="3163" spans="1:8" s="42" customFormat="1" ht="15" customHeight="1" x14ac:dyDescent="0.25">
      <c r="A3163" s="125" t="s">
        <v>2711</v>
      </c>
      <c r="B3163" s="185" t="s">
        <v>9756</v>
      </c>
      <c r="C3163" s="195" t="s">
        <v>9757</v>
      </c>
      <c r="D3163" s="125"/>
      <c r="E3163" s="125"/>
      <c r="F3163" s="173"/>
      <c r="G3163" s="173"/>
      <c r="H3163" s="126"/>
    </row>
    <row r="3164" spans="1:8" s="42" customFormat="1" ht="15" customHeight="1" x14ac:dyDescent="0.25">
      <c r="A3164" s="53" t="s">
        <v>2711</v>
      </c>
      <c r="B3164" s="101" t="s">
        <v>9758</v>
      </c>
      <c r="C3164" s="124" t="s">
        <v>9759</v>
      </c>
      <c r="D3164" s="53"/>
      <c r="E3164" s="53"/>
      <c r="F3164" s="66"/>
      <c r="G3164" s="66"/>
      <c r="H3164" s="67"/>
    </row>
    <row r="3165" spans="1:8" s="42" customFormat="1" ht="15" customHeight="1" x14ac:dyDescent="0.25">
      <c r="A3165" s="152" t="s">
        <v>2711</v>
      </c>
      <c r="B3165" s="163" t="s">
        <v>9760</v>
      </c>
      <c r="C3165" s="166" t="s">
        <v>9761</v>
      </c>
      <c r="D3165" s="152"/>
      <c r="E3165" s="152"/>
      <c r="F3165" s="153"/>
      <c r="G3165" s="153"/>
      <c r="H3165" s="154"/>
    </row>
    <row r="3166" spans="1:8" s="42" customFormat="1" ht="15" customHeight="1" x14ac:dyDescent="0.25">
      <c r="A3166" s="130" t="s">
        <v>2711</v>
      </c>
      <c r="B3166" s="138" t="s">
        <v>13803</v>
      </c>
      <c r="C3166" s="106" t="s">
        <v>13380</v>
      </c>
      <c r="D3166" s="102"/>
      <c r="E3166" s="102"/>
      <c r="F3166" s="102"/>
      <c r="G3166" s="102"/>
      <c r="H3166" s="102"/>
    </row>
    <row r="3167" spans="1:8" s="42" customFormat="1" ht="15" customHeight="1" x14ac:dyDescent="0.25">
      <c r="A3167" s="125" t="s">
        <v>2711</v>
      </c>
      <c r="B3167" s="125" t="s">
        <v>9762</v>
      </c>
      <c r="C3167" s="173" t="s">
        <v>9763</v>
      </c>
      <c r="D3167" s="125" t="s">
        <v>2505</v>
      </c>
      <c r="E3167" s="125" t="s">
        <v>2505</v>
      </c>
      <c r="F3167" s="173"/>
      <c r="G3167" s="173"/>
      <c r="H3167" s="126" t="s">
        <v>2505</v>
      </c>
    </row>
    <row r="3168" spans="1:8" s="42" customFormat="1" ht="15" customHeight="1" x14ac:dyDescent="0.25">
      <c r="A3168" s="53" t="s">
        <v>2711</v>
      </c>
      <c r="B3168" s="53" t="s">
        <v>9764</v>
      </c>
      <c r="C3168" s="66" t="s">
        <v>9765</v>
      </c>
      <c r="D3168" s="53" t="s">
        <v>2505</v>
      </c>
      <c r="E3168" s="53" t="s">
        <v>2505</v>
      </c>
      <c r="F3168" s="66"/>
      <c r="G3168" s="66"/>
      <c r="H3168" s="67" t="s">
        <v>2505</v>
      </c>
    </row>
    <row r="3169" spans="1:8" s="211" customFormat="1" ht="15" customHeight="1" x14ac:dyDescent="0.25">
      <c r="A3169" s="53" t="s">
        <v>2711</v>
      </c>
      <c r="B3169" s="53" t="s">
        <v>9766</v>
      </c>
      <c r="C3169" s="66" t="s">
        <v>9767</v>
      </c>
      <c r="D3169" s="53" t="s">
        <v>2505</v>
      </c>
      <c r="E3169" s="53" t="s">
        <v>2505</v>
      </c>
      <c r="F3169" s="66"/>
      <c r="G3169" s="66"/>
      <c r="H3169" s="67" t="s">
        <v>2505</v>
      </c>
    </row>
    <row r="3170" spans="1:8" s="42" customFormat="1" ht="15" customHeight="1" x14ac:dyDescent="0.25">
      <c r="A3170" s="63"/>
      <c r="B3170" s="63"/>
      <c r="C3170" s="73"/>
      <c r="D3170" s="62"/>
      <c r="E3170" s="62"/>
      <c r="F3170" s="73"/>
      <c r="G3170" s="73"/>
      <c r="H3170" s="62"/>
    </row>
    <row r="3171" spans="1:8" s="42" customFormat="1" ht="15" customHeight="1" x14ac:dyDescent="0.25">
      <c r="A3171" s="60" t="s">
        <v>7</v>
      </c>
      <c r="B3171" s="61" t="s">
        <v>9768</v>
      </c>
      <c r="C3171" s="62"/>
      <c r="D3171" s="62"/>
      <c r="E3171" s="62"/>
      <c r="F3171" s="62"/>
      <c r="G3171" s="62"/>
      <c r="H3171" s="62" t="s">
        <v>2505</v>
      </c>
    </row>
    <row r="3172" spans="1:8" s="42" customFormat="1" ht="15" customHeight="1" x14ac:dyDescent="0.25">
      <c r="A3172" s="60" t="s">
        <v>2686</v>
      </c>
      <c r="B3172" s="61" t="s">
        <v>20253</v>
      </c>
      <c r="C3172" s="63"/>
      <c r="D3172" s="63"/>
      <c r="E3172" s="63"/>
      <c r="F3172" s="62"/>
      <c r="G3172" s="62"/>
      <c r="H3172" s="62" t="s">
        <v>2505</v>
      </c>
    </row>
    <row r="3173" spans="1:8" s="42" customFormat="1" ht="15" customHeight="1" x14ac:dyDescent="0.25">
      <c r="A3173" s="60" t="s">
        <v>2687</v>
      </c>
      <c r="B3173" s="61" t="s">
        <v>9769</v>
      </c>
      <c r="C3173" s="62"/>
      <c r="D3173" s="300" t="s">
        <v>2689</v>
      </c>
      <c r="E3173" s="301"/>
      <c r="F3173" s="300" t="s">
        <v>5836</v>
      </c>
      <c r="G3173" s="301"/>
      <c r="H3173" s="62" t="s">
        <v>2505</v>
      </c>
    </row>
    <row r="3174" spans="1:8" s="42" customFormat="1" ht="15" customHeight="1" x14ac:dyDescent="0.25">
      <c r="A3174" s="64" t="s">
        <v>5</v>
      </c>
      <c r="B3174" s="64" t="s">
        <v>6</v>
      </c>
      <c r="C3174" s="64" t="s">
        <v>5837</v>
      </c>
      <c r="D3174" s="64" t="s">
        <v>2690</v>
      </c>
      <c r="E3174" s="64" t="s">
        <v>2691</v>
      </c>
      <c r="F3174" s="65" t="s">
        <v>2690</v>
      </c>
      <c r="G3174" s="64" t="s">
        <v>2691</v>
      </c>
      <c r="H3174" s="64" t="s">
        <v>2692</v>
      </c>
    </row>
    <row r="3175" spans="1:8" s="42" customFormat="1" ht="15" customHeight="1" x14ac:dyDescent="0.25">
      <c r="A3175" s="53" t="s">
        <v>2711</v>
      </c>
      <c r="B3175" s="53" t="s">
        <v>5603</v>
      </c>
      <c r="C3175" s="53" t="s">
        <v>5604</v>
      </c>
      <c r="D3175" s="53" t="s">
        <v>2505</v>
      </c>
      <c r="E3175" s="53" t="s">
        <v>2505</v>
      </c>
      <c r="F3175" s="66"/>
      <c r="G3175" s="66"/>
      <c r="H3175" s="67" t="s">
        <v>2505</v>
      </c>
    </row>
    <row r="3176" spans="1:8" s="42" customFormat="1" ht="15" customHeight="1" x14ac:dyDescent="0.25">
      <c r="A3176" s="152" t="s">
        <v>2711</v>
      </c>
      <c r="B3176" s="152" t="s">
        <v>2728</v>
      </c>
      <c r="C3176" s="153" t="s">
        <v>2729</v>
      </c>
      <c r="D3176" s="152" t="s">
        <v>2505</v>
      </c>
      <c r="E3176" s="152" t="s">
        <v>2505</v>
      </c>
      <c r="F3176" s="153"/>
      <c r="G3176" s="153"/>
      <c r="H3176" s="154" t="s">
        <v>2505</v>
      </c>
    </row>
    <row r="3177" spans="1:8" s="42" customFormat="1" ht="15" customHeight="1" x14ac:dyDescent="0.25">
      <c r="A3177" s="130" t="s">
        <v>2711</v>
      </c>
      <c r="B3177" s="138" t="s">
        <v>13584</v>
      </c>
      <c r="C3177" s="111" t="s">
        <v>13160</v>
      </c>
      <c r="D3177" s="102"/>
      <c r="E3177" s="102"/>
      <c r="F3177" s="102"/>
      <c r="G3177" s="102"/>
      <c r="H3177" s="102"/>
    </row>
    <row r="3178" spans="1:8" s="42" customFormat="1" ht="15" customHeight="1" x14ac:dyDescent="0.25">
      <c r="A3178" s="179" t="s">
        <v>2711</v>
      </c>
      <c r="B3178" s="179" t="s">
        <v>9770</v>
      </c>
      <c r="C3178" s="181" t="s">
        <v>9771</v>
      </c>
      <c r="D3178" s="179" t="s">
        <v>2505</v>
      </c>
      <c r="E3178" s="179" t="s">
        <v>2505</v>
      </c>
      <c r="F3178" s="181"/>
      <c r="G3178" s="181"/>
      <c r="H3178" s="182" t="s">
        <v>2505</v>
      </c>
    </row>
    <row r="3179" spans="1:8" s="42" customFormat="1" ht="15" customHeight="1" x14ac:dyDescent="0.25">
      <c r="A3179" s="130" t="s">
        <v>2711</v>
      </c>
      <c r="B3179" s="138" t="s">
        <v>13804</v>
      </c>
      <c r="C3179" s="111" t="s">
        <v>13381</v>
      </c>
      <c r="D3179" s="102"/>
      <c r="E3179" s="102"/>
      <c r="F3179" s="102"/>
      <c r="G3179" s="102"/>
      <c r="H3179" s="102"/>
    </row>
    <row r="3180" spans="1:8" s="42" customFormat="1" ht="15" customHeight="1" x14ac:dyDescent="0.25">
      <c r="A3180" s="125" t="s">
        <v>2711</v>
      </c>
      <c r="B3180" s="125" t="s">
        <v>9772</v>
      </c>
      <c r="C3180" s="173" t="s">
        <v>9773</v>
      </c>
      <c r="D3180" s="125" t="s">
        <v>2505</v>
      </c>
      <c r="E3180" s="125" t="s">
        <v>2505</v>
      </c>
      <c r="F3180" s="173"/>
      <c r="G3180" s="173"/>
      <c r="H3180" s="126" t="s">
        <v>2505</v>
      </c>
    </row>
    <row r="3181" spans="1:8" s="42" customFormat="1" ht="15" customHeight="1" x14ac:dyDescent="0.25">
      <c r="A3181" s="53" t="s">
        <v>2711</v>
      </c>
      <c r="B3181" s="53" t="s">
        <v>9774</v>
      </c>
      <c r="C3181" s="66" t="s">
        <v>9775</v>
      </c>
      <c r="D3181" s="53" t="s">
        <v>2505</v>
      </c>
      <c r="E3181" s="53" t="s">
        <v>2505</v>
      </c>
      <c r="F3181" s="66"/>
      <c r="G3181" s="66"/>
      <c r="H3181" s="67" t="s">
        <v>2505</v>
      </c>
    </row>
    <row r="3182" spans="1:8" s="211" customFormat="1" ht="15" customHeight="1" x14ac:dyDescent="0.25">
      <c r="A3182" s="53" t="s">
        <v>2711</v>
      </c>
      <c r="B3182" s="53" t="s">
        <v>9776</v>
      </c>
      <c r="C3182" s="66" t="s">
        <v>9777</v>
      </c>
      <c r="D3182" s="53" t="s">
        <v>2505</v>
      </c>
      <c r="E3182" s="53" t="s">
        <v>2505</v>
      </c>
      <c r="F3182" s="66"/>
      <c r="G3182" s="66"/>
      <c r="H3182" s="67" t="s">
        <v>2505</v>
      </c>
    </row>
    <row r="3183" spans="1:8" s="42" customFormat="1" ht="15" customHeight="1" x14ac:dyDescent="0.25">
      <c r="A3183" s="53" t="s">
        <v>2711</v>
      </c>
      <c r="B3183" s="53" t="s">
        <v>9778</v>
      </c>
      <c r="C3183" s="66" t="s">
        <v>9779</v>
      </c>
      <c r="D3183" s="53" t="s">
        <v>2505</v>
      </c>
      <c r="E3183" s="53" t="s">
        <v>2505</v>
      </c>
      <c r="F3183" s="66"/>
      <c r="G3183" s="66"/>
      <c r="H3183" s="67" t="s">
        <v>2505</v>
      </c>
    </row>
    <row r="3184" spans="1:8" s="42" customFormat="1" ht="15" customHeight="1" x14ac:dyDescent="0.25">
      <c r="A3184" s="53" t="s">
        <v>2711</v>
      </c>
      <c r="B3184" s="53" t="s">
        <v>9780</v>
      </c>
      <c r="C3184" s="66" t="s">
        <v>9781</v>
      </c>
      <c r="D3184" s="53" t="s">
        <v>2505</v>
      </c>
      <c r="E3184" s="53" t="s">
        <v>2505</v>
      </c>
      <c r="F3184" s="66"/>
      <c r="G3184" s="66"/>
      <c r="H3184" s="67" t="s">
        <v>2505</v>
      </c>
    </row>
    <row r="3185" spans="1:8" s="42" customFormat="1" ht="15" customHeight="1" x14ac:dyDescent="0.25">
      <c r="A3185" s="53" t="s">
        <v>2711</v>
      </c>
      <c r="B3185" s="53" t="s">
        <v>5613</v>
      </c>
      <c r="C3185" s="66" t="s">
        <v>5614</v>
      </c>
      <c r="D3185" s="53" t="s">
        <v>2505</v>
      </c>
      <c r="E3185" s="53" t="s">
        <v>2505</v>
      </c>
      <c r="F3185" s="66"/>
      <c r="G3185" s="66"/>
      <c r="H3185" s="67" t="s">
        <v>2505</v>
      </c>
    </row>
    <row r="3186" spans="1:8" s="42" customFormat="1" ht="15" customHeight="1" x14ac:dyDescent="0.25">
      <c r="A3186" s="53" t="s">
        <v>2711</v>
      </c>
      <c r="B3186" s="53" t="s">
        <v>9782</v>
      </c>
      <c r="C3186" s="68" t="s">
        <v>9783</v>
      </c>
      <c r="D3186" s="53" t="s">
        <v>2505</v>
      </c>
      <c r="E3186" s="53" t="s">
        <v>2505</v>
      </c>
      <c r="F3186" s="68"/>
      <c r="G3186" s="68"/>
      <c r="H3186" s="67" t="s">
        <v>2505</v>
      </c>
    </row>
    <row r="3187" spans="1:8" s="42" customFormat="1" ht="15" customHeight="1" x14ac:dyDescent="0.25">
      <c r="A3187" s="53" t="s">
        <v>2711</v>
      </c>
      <c r="B3187" s="53" t="s">
        <v>9784</v>
      </c>
      <c r="C3187" s="69" t="s">
        <v>9785</v>
      </c>
      <c r="D3187" s="53" t="s">
        <v>2505</v>
      </c>
      <c r="E3187" s="53" t="s">
        <v>2505</v>
      </c>
      <c r="F3187" s="69"/>
      <c r="G3187" s="69"/>
      <c r="H3187" s="67" t="s">
        <v>2505</v>
      </c>
    </row>
    <row r="3188" spans="1:8" s="42" customFormat="1" ht="15" customHeight="1" x14ac:dyDescent="0.25">
      <c r="A3188" s="152" t="s">
        <v>2711</v>
      </c>
      <c r="B3188" s="152" t="s">
        <v>9786</v>
      </c>
      <c r="C3188" s="155" t="s">
        <v>9787</v>
      </c>
      <c r="D3188" s="152" t="s">
        <v>2505</v>
      </c>
      <c r="E3188" s="152" t="s">
        <v>2505</v>
      </c>
      <c r="F3188" s="155"/>
      <c r="G3188" s="155"/>
      <c r="H3188" s="154" t="s">
        <v>2505</v>
      </c>
    </row>
    <row r="3189" spans="1:8" s="42" customFormat="1" ht="15" customHeight="1" x14ac:dyDescent="0.25">
      <c r="A3189" s="130" t="s">
        <v>2711</v>
      </c>
      <c r="B3189" s="138" t="s">
        <v>13805</v>
      </c>
      <c r="C3189" s="102" t="s">
        <v>13382</v>
      </c>
      <c r="D3189" s="102"/>
      <c r="E3189" s="102"/>
      <c r="F3189" s="102"/>
      <c r="G3189" s="102"/>
      <c r="H3189" s="102"/>
    </row>
    <row r="3190" spans="1:8" s="42" customFormat="1" ht="15" customHeight="1" x14ac:dyDescent="0.25">
      <c r="A3190" s="125" t="s">
        <v>2711</v>
      </c>
      <c r="B3190" s="125" t="s">
        <v>6541</v>
      </c>
      <c r="C3190" s="175" t="s">
        <v>13573</v>
      </c>
      <c r="D3190" s="125" t="s">
        <v>2505</v>
      </c>
      <c r="E3190" s="125" t="s">
        <v>2505</v>
      </c>
      <c r="F3190" s="175"/>
      <c r="G3190" s="175"/>
      <c r="H3190" s="126" t="s">
        <v>2505</v>
      </c>
    </row>
    <row r="3191" spans="1:8" s="42" customFormat="1" ht="15" customHeight="1" x14ac:dyDescent="0.25">
      <c r="A3191" s="53" t="s">
        <v>2711</v>
      </c>
      <c r="B3191" s="53" t="s">
        <v>9788</v>
      </c>
      <c r="C3191" s="69" t="s">
        <v>9789</v>
      </c>
      <c r="D3191" s="53" t="s">
        <v>2505</v>
      </c>
      <c r="E3191" s="53" t="s">
        <v>2505</v>
      </c>
      <c r="F3191" s="69"/>
      <c r="G3191" s="69"/>
      <c r="H3191" s="67" t="s">
        <v>2505</v>
      </c>
    </row>
    <row r="3192" spans="1:8" s="42" customFormat="1" ht="15" customHeight="1" x14ac:dyDescent="0.25">
      <c r="A3192" s="53" t="s">
        <v>2711</v>
      </c>
      <c r="B3192" s="53" t="s">
        <v>9790</v>
      </c>
      <c r="C3192" s="70" t="s">
        <v>9791</v>
      </c>
      <c r="D3192" s="53" t="s">
        <v>2505</v>
      </c>
      <c r="E3192" s="53" t="s">
        <v>2505</v>
      </c>
      <c r="F3192" s="70"/>
      <c r="G3192" s="70"/>
      <c r="H3192" s="67" t="s">
        <v>2505</v>
      </c>
    </row>
    <row r="3193" spans="1:8" s="211" customFormat="1" ht="15" customHeight="1" x14ac:dyDescent="0.25">
      <c r="A3193" s="53" t="s">
        <v>2711</v>
      </c>
      <c r="B3193" s="53" t="s">
        <v>9792</v>
      </c>
      <c r="C3193" s="70" t="s">
        <v>9793</v>
      </c>
      <c r="D3193" s="53" t="s">
        <v>2505</v>
      </c>
      <c r="E3193" s="53" t="s">
        <v>2505</v>
      </c>
      <c r="F3193" s="70"/>
      <c r="G3193" s="70"/>
      <c r="H3193" s="67" t="s">
        <v>2505</v>
      </c>
    </row>
    <row r="3194" spans="1:8" s="42" customFormat="1" ht="15" customHeight="1" x14ac:dyDescent="0.25">
      <c r="A3194" s="53" t="s">
        <v>2711</v>
      </c>
      <c r="B3194" s="53" t="s">
        <v>9794</v>
      </c>
      <c r="C3194" s="70" t="s">
        <v>9795</v>
      </c>
      <c r="D3194" s="53" t="s">
        <v>2505</v>
      </c>
      <c r="E3194" s="53" t="s">
        <v>2505</v>
      </c>
      <c r="F3194" s="70"/>
      <c r="G3194" s="70"/>
      <c r="H3194" s="67" t="s">
        <v>2505</v>
      </c>
    </row>
    <row r="3195" spans="1:8" s="42" customFormat="1" ht="15" customHeight="1" x14ac:dyDescent="0.25">
      <c r="A3195" s="53" t="s">
        <v>2711</v>
      </c>
      <c r="B3195" s="53" t="s">
        <v>9796</v>
      </c>
      <c r="C3195" s="70" t="s">
        <v>9797</v>
      </c>
      <c r="D3195" s="53" t="s">
        <v>2505</v>
      </c>
      <c r="E3195" s="53" t="s">
        <v>2505</v>
      </c>
      <c r="F3195" s="70"/>
      <c r="G3195" s="70"/>
      <c r="H3195" s="67" t="s">
        <v>2505</v>
      </c>
    </row>
    <row r="3196" spans="1:8" s="42" customFormat="1" ht="15" customHeight="1" x14ac:dyDescent="0.25">
      <c r="A3196" s="53" t="s">
        <v>2711</v>
      </c>
      <c r="B3196" s="53" t="s">
        <v>9798</v>
      </c>
      <c r="C3196" s="70" t="s">
        <v>9799</v>
      </c>
      <c r="D3196" s="53" t="s">
        <v>2505</v>
      </c>
      <c r="E3196" s="53" t="s">
        <v>2505</v>
      </c>
      <c r="F3196" s="70"/>
      <c r="G3196" s="70"/>
      <c r="H3196" s="67" t="s">
        <v>2505</v>
      </c>
    </row>
    <row r="3197" spans="1:8" s="42" customFormat="1" ht="15" customHeight="1" x14ac:dyDescent="0.25">
      <c r="A3197" s="53" t="s">
        <v>2711</v>
      </c>
      <c r="B3197" s="53" t="s">
        <v>5533</v>
      </c>
      <c r="C3197" s="66" t="s">
        <v>5534</v>
      </c>
      <c r="D3197" s="53" t="s">
        <v>2505</v>
      </c>
      <c r="E3197" s="53" t="s">
        <v>2505</v>
      </c>
      <c r="F3197" s="66"/>
      <c r="G3197" s="66"/>
      <c r="H3197" s="67" t="s">
        <v>2505</v>
      </c>
    </row>
    <row r="3198" spans="1:8" s="42" customFormat="1" ht="15" customHeight="1" x14ac:dyDescent="0.25">
      <c r="A3198" s="53" t="s">
        <v>2711</v>
      </c>
      <c r="B3198" s="53" t="s">
        <v>9800</v>
      </c>
      <c r="C3198" s="68" t="s">
        <v>9801</v>
      </c>
      <c r="D3198" s="53" t="s">
        <v>2505</v>
      </c>
      <c r="E3198" s="53" t="s">
        <v>2505</v>
      </c>
      <c r="F3198" s="68"/>
      <c r="G3198" s="68"/>
      <c r="H3198" s="67" t="s">
        <v>2505</v>
      </c>
    </row>
    <row r="3199" spans="1:8" s="42" customFormat="1" ht="15" customHeight="1" x14ac:dyDescent="0.25">
      <c r="A3199" s="53" t="s">
        <v>2711</v>
      </c>
      <c r="B3199" s="53" t="s">
        <v>9802</v>
      </c>
      <c r="C3199" s="69" t="s">
        <v>9803</v>
      </c>
      <c r="D3199" s="53" t="s">
        <v>2505</v>
      </c>
      <c r="E3199" s="53" t="s">
        <v>2505</v>
      </c>
      <c r="F3199" s="69"/>
      <c r="G3199" s="69"/>
      <c r="H3199" s="67" t="s">
        <v>2505</v>
      </c>
    </row>
    <row r="3200" spans="1:8" s="42" customFormat="1" ht="15" customHeight="1" x14ac:dyDescent="0.25">
      <c r="A3200" s="152" t="s">
        <v>2711</v>
      </c>
      <c r="B3200" s="152" t="s">
        <v>9804</v>
      </c>
      <c r="C3200" s="155" t="s">
        <v>9805</v>
      </c>
      <c r="D3200" s="152" t="s">
        <v>2505</v>
      </c>
      <c r="E3200" s="152" t="s">
        <v>2505</v>
      </c>
      <c r="F3200" s="155"/>
      <c r="G3200" s="155"/>
      <c r="H3200" s="154" t="s">
        <v>2505</v>
      </c>
    </row>
    <row r="3201" spans="1:8" s="42" customFormat="1" ht="15" customHeight="1" x14ac:dyDescent="0.25">
      <c r="A3201" s="130" t="s">
        <v>2711</v>
      </c>
      <c r="B3201" s="138" t="s">
        <v>13806</v>
      </c>
      <c r="C3201" s="102" t="s">
        <v>13383</v>
      </c>
      <c r="D3201" s="102"/>
      <c r="E3201" s="102"/>
      <c r="F3201" s="102"/>
      <c r="G3201" s="102"/>
      <c r="H3201" s="102"/>
    </row>
    <row r="3202" spans="1:8" s="42" customFormat="1" ht="15" customHeight="1" x14ac:dyDescent="0.25">
      <c r="A3202" s="125" t="s">
        <v>2711</v>
      </c>
      <c r="B3202" s="125" t="s">
        <v>9806</v>
      </c>
      <c r="C3202" s="175" t="s">
        <v>13577</v>
      </c>
      <c r="D3202" s="125" t="s">
        <v>2505</v>
      </c>
      <c r="E3202" s="125" t="s">
        <v>2505</v>
      </c>
      <c r="F3202" s="175"/>
      <c r="G3202" s="175"/>
      <c r="H3202" s="126" t="s">
        <v>2505</v>
      </c>
    </row>
    <row r="3203" spans="1:8" s="42" customFormat="1" ht="15" customHeight="1" x14ac:dyDescent="0.25">
      <c r="A3203" s="53" t="s">
        <v>2711</v>
      </c>
      <c r="B3203" s="53" t="s">
        <v>9807</v>
      </c>
      <c r="C3203" s="69" t="s">
        <v>9808</v>
      </c>
      <c r="D3203" s="53" t="s">
        <v>2505</v>
      </c>
      <c r="E3203" s="53" t="s">
        <v>2505</v>
      </c>
      <c r="F3203" s="69"/>
      <c r="G3203" s="69"/>
      <c r="H3203" s="67" t="s">
        <v>2505</v>
      </c>
    </row>
    <row r="3204" spans="1:8" s="42" customFormat="1" ht="15" customHeight="1" x14ac:dyDescent="0.25">
      <c r="A3204" s="53" t="s">
        <v>2711</v>
      </c>
      <c r="B3204" s="53" t="s">
        <v>9809</v>
      </c>
      <c r="C3204" s="70" t="s">
        <v>9810</v>
      </c>
      <c r="D3204" s="53" t="s">
        <v>2505</v>
      </c>
      <c r="E3204" s="53" t="s">
        <v>2505</v>
      </c>
      <c r="F3204" s="70"/>
      <c r="G3204" s="70"/>
      <c r="H3204" s="67" t="s">
        <v>2505</v>
      </c>
    </row>
    <row r="3205" spans="1:8" s="42" customFormat="1" ht="15" customHeight="1" x14ac:dyDescent="0.25">
      <c r="A3205" s="53" t="s">
        <v>2711</v>
      </c>
      <c r="B3205" s="53" t="s">
        <v>9811</v>
      </c>
      <c r="C3205" s="70" t="s">
        <v>9812</v>
      </c>
      <c r="D3205" s="53" t="s">
        <v>2505</v>
      </c>
      <c r="E3205" s="53" t="s">
        <v>2505</v>
      </c>
      <c r="F3205" s="70"/>
      <c r="G3205" s="70"/>
      <c r="H3205" s="67" t="s">
        <v>2505</v>
      </c>
    </row>
    <row r="3206" spans="1:8" s="42" customFormat="1" ht="15" customHeight="1" x14ac:dyDescent="0.25">
      <c r="A3206" s="53" t="s">
        <v>2711</v>
      </c>
      <c r="B3206" s="53" t="s">
        <v>9813</v>
      </c>
      <c r="C3206" s="70" t="s">
        <v>9814</v>
      </c>
      <c r="D3206" s="53" t="s">
        <v>2505</v>
      </c>
      <c r="E3206" s="53" t="s">
        <v>2505</v>
      </c>
      <c r="F3206" s="70"/>
      <c r="G3206" s="70"/>
      <c r="H3206" s="67" t="s">
        <v>2505</v>
      </c>
    </row>
    <row r="3207" spans="1:8" s="42" customFormat="1" ht="15" customHeight="1" x14ac:dyDescent="0.25">
      <c r="A3207" s="53" t="s">
        <v>2711</v>
      </c>
      <c r="B3207" s="53" t="s">
        <v>9815</v>
      </c>
      <c r="C3207" s="70" t="s">
        <v>9816</v>
      </c>
      <c r="D3207" s="53" t="s">
        <v>2505</v>
      </c>
      <c r="E3207" s="53" t="s">
        <v>2505</v>
      </c>
      <c r="F3207" s="70"/>
      <c r="G3207" s="70"/>
      <c r="H3207" s="67" t="s">
        <v>2505</v>
      </c>
    </row>
    <row r="3208" spans="1:8" s="42" customFormat="1" ht="15" customHeight="1" x14ac:dyDescent="0.25">
      <c r="A3208" s="53" t="s">
        <v>2711</v>
      </c>
      <c r="B3208" s="53" t="s">
        <v>9817</v>
      </c>
      <c r="C3208" s="70" t="s">
        <v>9818</v>
      </c>
      <c r="D3208" s="53" t="s">
        <v>2505</v>
      </c>
      <c r="E3208" s="53" t="s">
        <v>2505</v>
      </c>
      <c r="F3208" s="70"/>
      <c r="G3208" s="70"/>
      <c r="H3208" s="67" t="s">
        <v>2505</v>
      </c>
    </row>
    <row r="3209" spans="1:8" s="42" customFormat="1" ht="15" customHeight="1" x14ac:dyDescent="0.25">
      <c r="A3209" s="53" t="s">
        <v>2711</v>
      </c>
      <c r="B3209" s="53" t="s">
        <v>5386</v>
      </c>
      <c r="C3209" s="66" t="s">
        <v>5387</v>
      </c>
      <c r="D3209" s="53" t="s">
        <v>2505</v>
      </c>
      <c r="E3209" s="53" t="s">
        <v>2505</v>
      </c>
      <c r="F3209" s="66"/>
      <c r="G3209" s="66"/>
      <c r="H3209" s="67" t="s">
        <v>2505</v>
      </c>
    </row>
    <row r="3210" spans="1:8" s="42" customFormat="1" ht="15" customHeight="1" x14ac:dyDescent="0.25">
      <c r="A3210" s="53" t="s">
        <v>2711</v>
      </c>
      <c r="B3210" s="53" t="s">
        <v>9819</v>
      </c>
      <c r="C3210" s="68" t="s">
        <v>9820</v>
      </c>
      <c r="D3210" s="53" t="s">
        <v>2505</v>
      </c>
      <c r="E3210" s="53" t="s">
        <v>2505</v>
      </c>
      <c r="F3210" s="68"/>
      <c r="G3210" s="68"/>
      <c r="H3210" s="67" t="s">
        <v>2505</v>
      </c>
    </row>
    <row r="3211" spans="1:8" s="42" customFormat="1" ht="15" customHeight="1" x14ac:dyDescent="0.25">
      <c r="A3211" s="53" t="s">
        <v>2711</v>
      </c>
      <c r="B3211" s="53" t="s">
        <v>9821</v>
      </c>
      <c r="C3211" s="69" t="s">
        <v>9822</v>
      </c>
      <c r="D3211" s="53" t="s">
        <v>2505</v>
      </c>
      <c r="E3211" s="53" t="s">
        <v>2505</v>
      </c>
      <c r="F3211" s="69"/>
      <c r="G3211" s="69"/>
      <c r="H3211" s="67" t="s">
        <v>2505</v>
      </c>
    </row>
    <row r="3212" spans="1:8" s="42" customFormat="1" ht="15" customHeight="1" x14ac:dyDescent="0.25">
      <c r="A3212" s="152" t="s">
        <v>2711</v>
      </c>
      <c r="B3212" s="152" t="s">
        <v>9823</v>
      </c>
      <c r="C3212" s="155" t="s">
        <v>9824</v>
      </c>
      <c r="D3212" s="152" t="s">
        <v>2505</v>
      </c>
      <c r="E3212" s="152" t="s">
        <v>2505</v>
      </c>
      <c r="F3212" s="155"/>
      <c r="G3212" s="155"/>
      <c r="H3212" s="154" t="s">
        <v>2505</v>
      </c>
    </row>
    <row r="3213" spans="1:8" s="42" customFormat="1" ht="15" customHeight="1" x14ac:dyDescent="0.25">
      <c r="A3213" s="130" t="s">
        <v>2711</v>
      </c>
      <c r="B3213" s="138" t="s">
        <v>13807</v>
      </c>
      <c r="C3213" s="102" t="s">
        <v>13384</v>
      </c>
      <c r="D3213" s="102"/>
      <c r="E3213" s="102"/>
      <c r="F3213" s="102"/>
      <c r="G3213" s="102"/>
      <c r="H3213" s="102"/>
    </row>
    <row r="3214" spans="1:8" s="42" customFormat="1" ht="15" customHeight="1" x14ac:dyDescent="0.25">
      <c r="A3214" s="125" t="s">
        <v>2711</v>
      </c>
      <c r="B3214" s="125" t="s">
        <v>6542</v>
      </c>
      <c r="C3214" s="175" t="s">
        <v>13574</v>
      </c>
      <c r="D3214" s="125" t="s">
        <v>2505</v>
      </c>
      <c r="E3214" s="125" t="s">
        <v>2505</v>
      </c>
      <c r="F3214" s="175"/>
      <c r="G3214" s="175"/>
      <c r="H3214" s="126" t="s">
        <v>2505</v>
      </c>
    </row>
    <row r="3215" spans="1:8" s="42" customFormat="1" ht="15" customHeight="1" x14ac:dyDescent="0.25">
      <c r="A3215" s="53" t="s">
        <v>2711</v>
      </c>
      <c r="B3215" s="53" t="s">
        <v>9825</v>
      </c>
      <c r="C3215" s="69" t="s">
        <v>9826</v>
      </c>
      <c r="D3215" s="53" t="s">
        <v>2505</v>
      </c>
      <c r="E3215" s="53" t="s">
        <v>2505</v>
      </c>
      <c r="F3215" s="69"/>
      <c r="G3215" s="69"/>
      <c r="H3215" s="67" t="s">
        <v>2505</v>
      </c>
    </row>
    <row r="3216" spans="1:8" s="42" customFormat="1" ht="15" customHeight="1" x14ac:dyDescent="0.25">
      <c r="A3216" s="53" t="s">
        <v>2711</v>
      </c>
      <c r="B3216" s="53" t="s">
        <v>9827</v>
      </c>
      <c r="C3216" s="70" t="s">
        <v>9828</v>
      </c>
      <c r="D3216" s="53" t="s">
        <v>2505</v>
      </c>
      <c r="E3216" s="53" t="s">
        <v>2505</v>
      </c>
      <c r="F3216" s="70"/>
      <c r="G3216" s="70"/>
      <c r="H3216" s="67" t="s">
        <v>2505</v>
      </c>
    </row>
    <row r="3217" spans="1:8" s="42" customFormat="1" ht="15" customHeight="1" x14ac:dyDescent="0.25">
      <c r="A3217" s="53" t="s">
        <v>2711</v>
      </c>
      <c r="B3217" s="53" t="s">
        <v>9829</v>
      </c>
      <c r="C3217" s="70" t="s">
        <v>9830</v>
      </c>
      <c r="D3217" s="53" t="s">
        <v>2505</v>
      </c>
      <c r="E3217" s="53" t="s">
        <v>2505</v>
      </c>
      <c r="F3217" s="70"/>
      <c r="G3217" s="70"/>
      <c r="H3217" s="67" t="s">
        <v>2505</v>
      </c>
    </row>
    <row r="3218" spans="1:8" s="42" customFormat="1" ht="15" customHeight="1" x14ac:dyDescent="0.25">
      <c r="A3218" s="53" t="s">
        <v>2711</v>
      </c>
      <c r="B3218" s="53" t="s">
        <v>9831</v>
      </c>
      <c r="C3218" s="70" t="s">
        <v>9832</v>
      </c>
      <c r="D3218" s="53" t="s">
        <v>2505</v>
      </c>
      <c r="E3218" s="53" t="s">
        <v>2505</v>
      </c>
      <c r="F3218" s="70"/>
      <c r="G3218" s="70"/>
      <c r="H3218" s="67" t="s">
        <v>2505</v>
      </c>
    </row>
    <row r="3219" spans="1:8" s="42" customFormat="1" ht="15" customHeight="1" x14ac:dyDescent="0.25">
      <c r="A3219" s="53" t="s">
        <v>2711</v>
      </c>
      <c r="B3219" s="53" t="s">
        <v>9833</v>
      </c>
      <c r="C3219" s="70" t="s">
        <v>9834</v>
      </c>
      <c r="D3219" s="53" t="s">
        <v>2505</v>
      </c>
      <c r="E3219" s="53" t="s">
        <v>2505</v>
      </c>
      <c r="F3219" s="70"/>
      <c r="G3219" s="70"/>
      <c r="H3219" s="67" t="s">
        <v>2505</v>
      </c>
    </row>
    <row r="3220" spans="1:8" s="42" customFormat="1" ht="15" customHeight="1" x14ac:dyDescent="0.25">
      <c r="A3220" s="53" t="s">
        <v>2711</v>
      </c>
      <c r="B3220" s="53" t="s">
        <v>9835</v>
      </c>
      <c r="C3220" s="70" t="s">
        <v>9836</v>
      </c>
      <c r="D3220" s="53" t="s">
        <v>2505</v>
      </c>
      <c r="E3220" s="53" t="s">
        <v>2505</v>
      </c>
      <c r="F3220" s="70"/>
      <c r="G3220" s="70"/>
      <c r="H3220" s="67" t="s">
        <v>2505</v>
      </c>
    </row>
    <row r="3221" spans="1:8" s="42" customFormat="1" ht="15" customHeight="1" x14ac:dyDescent="0.25">
      <c r="A3221" s="152" t="s">
        <v>2711</v>
      </c>
      <c r="B3221" s="152" t="s">
        <v>9837</v>
      </c>
      <c r="C3221" s="153" t="s">
        <v>9838</v>
      </c>
      <c r="D3221" s="152" t="s">
        <v>2505</v>
      </c>
      <c r="E3221" s="152" t="s">
        <v>2505</v>
      </c>
      <c r="F3221" s="153"/>
      <c r="G3221" s="153"/>
      <c r="H3221" s="154" t="s">
        <v>2505</v>
      </c>
    </row>
    <row r="3222" spans="1:8" s="42" customFormat="1" ht="15" customHeight="1" x14ac:dyDescent="0.25">
      <c r="A3222" s="130" t="s">
        <v>2711</v>
      </c>
      <c r="B3222" s="138" t="s">
        <v>13808</v>
      </c>
      <c r="C3222" s="111" t="s">
        <v>13385</v>
      </c>
      <c r="D3222" s="102"/>
      <c r="E3222" s="102"/>
      <c r="F3222" s="102"/>
      <c r="G3222" s="102"/>
      <c r="H3222" s="102"/>
    </row>
    <row r="3223" spans="1:8" s="42" customFormat="1" ht="15" customHeight="1" x14ac:dyDescent="0.25">
      <c r="A3223" s="179" t="s">
        <v>2711</v>
      </c>
      <c r="B3223" s="179" t="s">
        <v>9839</v>
      </c>
      <c r="C3223" s="181" t="s">
        <v>9840</v>
      </c>
      <c r="D3223" s="179" t="s">
        <v>2505</v>
      </c>
      <c r="E3223" s="179" t="s">
        <v>2505</v>
      </c>
      <c r="F3223" s="181"/>
      <c r="G3223" s="181"/>
      <c r="H3223" s="182" t="s">
        <v>2505</v>
      </c>
    </row>
    <row r="3224" spans="1:8" s="42" customFormat="1" ht="15" customHeight="1" x14ac:dyDescent="0.25">
      <c r="A3224" s="130" t="s">
        <v>2711</v>
      </c>
      <c r="B3224" s="138" t="s">
        <v>13809</v>
      </c>
      <c r="C3224" s="111" t="s">
        <v>13386</v>
      </c>
      <c r="D3224" s="102"/>
      <c r="E3224" s="102"/>
      <c r="F3224" s="102"/>
      <c r="G3224" s="102"/>
      <c r="H3224" s="102"/>
    </row>
    <row r="3225" spans="1:8" s="42" customFormat="1" ht="15" customHeight="1" x14ac:dyDescent="0.25">
      <c r="A3225" s="179" t="s">
        <v>2711</v>
      </c>
      <c r="B3225" s="179" t="s">
        <v>9841</v>
      </c>
      <c r="C3225" s="181" t="s">
        <v>9842</v>
      </c>
      <c r="D3225" s="179" t="s">
        <v>2505</v>
      </c>
      <c r="E3225" s="179" t="s">
        <v>2505</v>
      </c>
      <c r="F3225" s="181"/>
      <c r="G3225" s="181"/>
      <c r="H3225" s="182" t="s">
        <v>2505</v>
      </c>
    </row>
    <row r="3226" spans="1:8" s="42" customFormat="1" ht="15" customHeight="1" x14ac:dyDescent="0.25">
      <c r="A3226" s="130" t="s">
        <v>2711</v>
      </c>
      <c r="B3226" s="138" t="s">
        <v>13810</v>
      </c>
      <c r="C3226" s="111" t="s">
        <v>13387</v>
      </c>
      <c r="D3226" s="102"/>
      <c r="E3226" s="102"/>
      <c r="F3226" s="102"/>
      <c r="G3226" s="102"/>
      <c r="H3226" s="102"/>
    </row>
    <row r="3227" spans="1:8" s="42" customFormat="1" ht="15" customHeight="1" x14ac:dyDescent="0.25">
      <c r="A3227" s="125" t="s">
        <v>2711</v>
      </c>
      <c r="B3227" s="125" t="s">
        <v>9843</v>
      </c>
      <c r="C3227" s="173" t="s">
        <v>9844</v>
      </c>
      <c r="D3227" s="125" t="s">
        <v>2505</v>
      </c>
      <c r="E3227" s="125" t="s">
        <v>2505</v>
      </c>
      <c r="F3227" s="173"/>
      <c r="G3227" s="173"/>
      <c r="H3227" s="126" t="s">
        <v>2505</v>
      </c>
    </row>
    <row r="3228" spans="1:8" s="42" customFormat="1" ht="15" customHeight="1" x14ac:dyDescent="0.25">
      <c r="A3228" s="53" t="s">
        <v>2711</v>
      </c>
      <c r="B3228" s="53" t="s">
        <v>9845</v>
      </c>
      <c r="C3228" s="66" t="s">
        <v>9846</v>
      </c>
      <c r="D3228" s="53" t="s">
        <v>2505</v>
      </c>
      <c r="E3228" s="53" t="s">
        <v>2505</v>
      </c>
      <c r="F3228" s="66"/>
      <c r="G3228" s="66"/>
      <c r="H3228" s="67" t="s">
        <v>2505</v>
      </c>
    </row>
    <row r="3229" spans="1:8" s="42" customFormat="1" ht="15" customHeight="1" x14ac:dyDescent="0.25">
      <c r="A3229" s="53" t="s">
        <v>2711</v>
      </c>
      <c r="B3229" s="53" t="s">
        <v>6903</v>
      </c>
      <c r="C3229" s="66" t="s">
        <v>6904</v>
      </c>
      <c r="D3229" s="53" t="s">
        <v>2505</v>
      </c>
      <c r="E3229" s="53" t="s">
        <v>2505</v>
      </c>
      <c r="F3229" s="66"/>
      <c r="G3229" s="66"/>
      <c r="H3229" s="67" t="s">
        <v>2505</v>
      </c>
    </row>
    <row r="3230" spans="1:8" s="42" customFormat="1" ht="15" customHeight="1" x14ac:dyDescent="0.25">
      <c r="A3230" s="53" t="s">
        <v>2711</v>
      </c>
      <c r="B3230" s="53" t="s">
        <v>6905</v>
      </c>
      <c r="C3230" s="66" t="s">
        <v>6906</v>
      </c>
      <c r="D3230" s="53" t="s">
        <v>2505</v>
      </c>
      <c r="E3230" s="53" t="s">
        <v>2505</v>
      </c>
      <c r="F3230" s="66"/>
      <c r="G3230" s="66"/>
      <c r="H3230" s="67" t="s">
        <v>2505</v>
      </c>
    </row>
    <row r="3231" spans="1:8" s="42" customFormat="1" ht="15" customHeight="1" x14ac:dyDescent="0.25">
      <c r="A3231" s="53" t="s">
        <v>2711</v>
      </c>
      <c r="B3231" s="53" t="s">
        <v>6907</v>
      </c>
      <c r="C3231" s="66" t="s">
        <v>6908</v>
      </c>
      <c r="D3231" s="53" t="s">
        <v>2505</v>
      </c>
      <c r="E3231" s="53" t="s">
        <v>2505</v>
      </c>
      <c r="F3231" s="66"/>
      <c r="G3231" s="66"/>
      <c r="H3231" s="67" t="s">
        <v>2505</v>
      </c>
    </row>
    <row r="3232" spans="1:8" s="211" customFormat="1" ht="15" customHeight="1" x14ac:dyDescent="0.25">
      <c r="A3232" s="63"/>
      <c r="B3232" s="63"/>
      <c r="C3232" s="73"/>
      <c r="D3232" s="62"/>
      <c r="E3232" s="62"/>
      <c r="F3232" s="73"/>
      <c r="G3232" s="73"/>
      <c r="H3232" s="62"/>
    </row>
    <row r="3233" spans="1:8" s="42" customFormat="1" ht="15" customHeight="1" x14ac:dyDescent="0.25">
      <c r="A3233" s="60" t="s">
        <v>7</v>
      </c>
      <c r="B3233" s="61" t="s">
        <v>9847</v>
      </c>
      <c r="C3233" s="62"/>
      <c r="D3233" s="62"/>
      <c r="E3233" s="62"/>
      <c r="F3233" s="62"/>
      <c r="G3233" s="62"/>
      <c r="H3233" s="62" t="s">
        <v>2505</v>
      </c>
    </row>
    <row r="3234" spans="1:8" s="42" customFormat="1" ht="15" customHeight="1" x14ac:dyDescent="0.25">
      <c r="A3234" s="60" t="s">
        <v>2686</v>
      </c>
      <c r="B3234" s="61" t="s">
        <v>20254</v>
      </c>
      <c r="C3234" s="63"/>
      <c r="D3234" s="63"/>
      <c r="E3234" s="63"/>
      <c r="F3234" s="62"/>
      <c r="G3234" s="62"/>
      <c r="H3234" s="62" t="s">
        <v>2505</v>
      </c>
    </row>
    <row r="3235" spans="1:8" s="42" customFormat="1" ht="15" customHeight="1" x14ac:dyDescent="0.25">
      <c r="A3235" s="60" t="s">
        <v>2687</v>
      </c>
      <c r="B3235" s="61" t="s">
        <v>9848</v>
      </c>
      <c r="C3235" s="62"/>
      <c r="D3235" s="300" t="s">
        <v>2689</v>
      </c>
      <c r="E3235" s="301"/>
      <c r="F3235" s="300" t="s">
        <v>5836</v>
      </c>
      <c r="G3235" s="301"/>
      <c r="H3235" s="62" t="s">
        <v>2505</v>
      </c>
    </row>
    <row r="3236" spans="1:8" s="42" customFormat="1" ht="15" customHeight="1" x14ac:dyDescent="0.25">
      <c r="A3236" s="64" t="s">
        <v>5</v>
      </c>
      <c r="B3236" s="64" t="s">
        <v>6</v>
      </c>
      <c r="C3236" s="64" t="s">
        <v>5837</v>
      </c>
      <c r="D3236" s="64" t="s">
        <v>2690</v>
      </c>
      <c r="E3236" s="64" t="s">
        <v>2691</v>
      </c>
      <c r="F3236" s="65" t="s">
        <v>2690</v>
      </c>
      <c r="G3236" s="64" t="s">
        <v>2691</v>
      </c>
      <c r="H3236" s="64" t="s">
        <v>2692</v>
      </c>
    </row>
    <row r="3237" spans="1:8" s="42" customFormat="1" ht="15" customHeight="1" x14ac:dyDescent="0.25">
      <c r="A3237" s="53" t="s">
        <v>2711</v>
      </c>
      <c r="B3237" s="53" t="s">
        <v>5517</v>
      </c>
      <c r="C3237" s="53" t="s">
        <v>5518</v>
      </c>
      <c r="D3237" s="53" t="s">
        <v>2505</v>
      </c>
      <c r="E3237" s="53" t="s">
        <v>2505</v>
      </c>
      <c r="F3237" s="53"/>
      <c r="G3237" s="53"/>
      <c r="H3237" s="67" t="s">
        <v>2505</v>
      </c>
    </row>
    <row r="3238" spans="1:8" s="42" customFormat="1" ht="15" customHeight="1" x14ac:dyDescent="0.25">
      <c r="A3238" s="53" t="s">
        <v>2711</v>
      </c>
      <c r="B3238" s="53" t="s">
        <v>9849</v>
      </c>
      <c r="C3238" s="66" t="s">
        <v>9850</v>
      </c>
      <c r="D3238" s="53" t="s">
        <v>2505</v>
      </c>
      <c r="E3238" s="53" t="s">
        <v>2505</v>
      </c>
      <c r="F3238" s="66"/>
      <c r="G3238" s="66"/>
      <c r="H3238" s="67" t="s">
        <v>2505</v>
      </c>
    </row>
    <row r="3239" spans="1:8" s="42" customFormat="1" ht="15" customHeight="1" x14ac:dyDescent="0.25">
      <c r="A3239" s="53" t="s">
        <v>2711</v>
      </c>
      <c r="B3239" s="53" t="s">
        <v>9851</v>
      </c>
      <c r="C3239" s="68" t="s">
        <v>9852</v>
      </c>
      <c r="D3239" s="53" t="s">
        <v>2505</v>
      </c>
      <c r="E3239" s="53" t="s">
        <v>2505</v>
      </c>
      <c r="F3239" s="68"/>
      <c r="G3239" s="68"/>
      <c r="H3239" s="67" t="s">
        <v>2505</v>
      </c>
    </row>
    <row r="3240" spans="1:8" s="42" customFormat="1" ht="15" customHeight="1" x14ac:dyDescent="0.25">
      <c r="A3240" s="53" t="s">
        <v>2711</v>
      </c>
      <c r="B3240" s="53" t="s">
        <v>9853</v>
      </c>
      <c r="C3240" s="68" t="s">
        <v>9854</v>
      </c>
      <c r="D3240" s="53" t="s">
        <v>2505</v>
      </c>
      <c r="E3240" s="53" t="s">
        <v>2505</v>
      </c>
      <c r="F3240" s="68"/>
      <c r="G3240" s="68"/>
      <c r="H3240" s="67" t="s">
        <v>2505</v>
      </c>
    </row>
    <row r="3241" spans="1:8" s="42" customFormat="1" ht="15" customHeight="1" x14ac:dyDescent="0.25">
      <c r="A3241" s="53" t="s">
        <v>2711</v>
      </c>
      <c r="B3241" s="53" t="s">
        <v>9855</v>
      </c>
      <c r="C3241" s="68" t="s">
        <v>9856</v>
      </c>
      <c r="D3241" s="53" t="s">
        <v>2505</v>
      </c>
      <c r="E3241" s="53" t="s">
        <v>2505</v>
      </c>
      <c r="F3241" s="68"/>
      <c r="G3241" s="68"/>
      <c r="H3241" s="67" t="s">
        <v>2505</v>
      </c>
    </row>
    <row r="3242" spans="1:8" s="42" customFormat="1" ht="15" customHeight="1" x14ac:dyDescent="0.25">
      <c r="A3242" s="53" t="s">
        <v>2711</v>
      </c>
      <c r="B3242" s="53" t="s">
        <v>9857</v>
      </c>
      <c r="C3242" s="68" t="s">
        <v>9858</v>
      </c>
      <c r="D3242" s="53" t="s">
        <v>2505</v>
      </c>
      <c r="E3242" s="53" t="s">
        <v>2505</v>
      </c>
      <c r="F3242" s="68"/>
      <c r="G3242" s="68"/>
      <c r="H3242" s="67" t="s">
        <v>2505</v>
      </c>
    </row>
    <row r="3243" spans="1:8" s="42" customFormat="1" ht="15" customHeight="1" x14ac:dyDescent="0.25">
      <c r="A3243" s="53" t="s">
        <v>2711</v>
      </c>
      <c r="B3243" s="53" t="s">
        <v>9859</v>
      </c>
      <c r="C3243" s="68" t="s">
        <v>9860</v>
      </c>
      <c r="D3243" s="53" t="s">
        <v>2505</v>
      </c>
      <c r="E3243" s="53" t="s">
        <v>2505</v>
      </c>
      <c r="F3243" s="68"/>
      <c r="G3243" s="68"/>
      <c r="H3243" s="67" t="s">
        <v>2505</v>
      </c>
    </row>
    <row r="3244" spans="1:8" s="42" customFormat="1" ht="15" customHeight="1" x14ac:dyDescent="0.25">
      <c r="A3244" s="53" t="s">
        <v>2711</v>
      </c>
      <c r="B3244" s="53" t="s">
        <v>9861</v>
      </c>
      <c r="C3244" s="66" t="s">
        <v>9862</v>
      </c>
      <c r="D3244" s="53" t="s">
        <v>2505</v>
      </c>
      <c r="E3244" s="53" t="s">
        <v>2505</v>
      </c>
      <c r="F3244" s="66"/>
      <c r="G3244" s="66"/>
      <c r="H3244" s="67" t="s">
        <v>2505</v>
      </c>
    </row>
    <row r="3245" spans="1:8" s="42" customFormat="1" ht="15" customHeight="1" x14ac:dyDescent="0.25">
      <c r="A3245" s="53" t="s">
        <v>2711</v>
      </c>
      <c r="B3245" s="53" t="s">
        <v>9863</v>
      </c>
      <c r="C3245" s="66" t="s">
        <v>9864</v>
      </c>
      <c r="D3245" s="53" t="s">
        <v>2505</v>
      </c>
      <c r="E3245" s="53" t="s">
        <v>2505</v>
      </c>
      <c r="F3245" s="66"/>
      <c r="G3245" s="66"/>
      <c r="H3245" s="67" t="s">
        <v>2505</v>
      </c>
    </row>
    <row r="3246" spans="1:8" s="42" customFormat="1" ht="15" customHeight="1" x14ac:dyDescent="0.25">
      <c r="A3246" s="53" t="s">
        <v>2711</v>
      </c>
      <c r="B3246" s="53" t="s">
        <v>9865</v>
      </c>
      <c r="C3246" s="68" t="s">
        <v>9866</v>
      </c>
      <c r="D3246" s="53" t="s">
        <v>2505</v>
      </c>
      <c r="E3246" s="53" t="s">
        <v>2505</v>
      </c>
      <c r="F3246" s="68"/>
      <c r="G3246" s="68"/>
      <c r="H3246" s="67" t="s">
        <v>2505</v>
      </c>
    </row>
    <row r="3247" spans="1:8" s="42" customFormat="1" ht="15" customHeight="1" x14ac:dyDescent="0.25">
      <c r="A3247" s="53" t="s">
        <v>2711</v>
      </c>
      <c r="B3247" s="53" t="s">
        <v>5613</v>
      </c>
      <c r="C3247" s="68" t="s">
        <v>5614</v>
      </c>
      <c r="D3247" s="53" t="s">
        <v>2505</v>
      </c>
      <c r="E3247" s="53" t="s">
        <v>2505</v>
      </c>
      <c r="F3247" s="68"/>
      <c r="G3247" s="68"/>
      <c r="H3247" s="67" t="s">
        <v>2505</v>
      </c>
    </row>
    <row r="3248" spans="1:8" s="42" customFormat="1" ht="15" customHeight="1" x14ac:dyDescent="0.25">
      <c r="A3248" s="53" t="s">
        <v>2711</v>
      </c>
      <c r="B3248" s="53" t="s">
        <v>9782</v>
      </c>
      <c r="C3248" s="69" t="s">
        <v>9783</v>
      </c>
      <c r="D3248" s="53" t="s">
        <v>2505</v>
      </c>
      <c r="E3248" s="53" t="s">
        <v>2505</v>
      </c>
      <c r="F3248" s="69"/>
      <c r="G3248" s="69"/>
      <c r="H3248" s="67" t="s">
        <v>2505</v>
      </c>
    </row>
    <row r="3249" spans="1:8" s="211" customFormat="1" ht="15" customHeight="1" x14ac:dyDescent="0.25">
      <c r="A3249" s="53" t="s">
        <v>2711</v>
      </c>
      <c r="B3249" s="53" t="s">
        <v>9784</v>
      </c>
      <c r="C3249" s="70" t="s">
        <v>9785</v>
      </c>
      <c r="D3249" s="53" t="s">
        <v>2505</v>
      </c>
      <c r="E3249" s="53" t="s">
        <v>2505</v>
      </c>
      <c r="F3249" s="70"/>
      <c r="G3249" s="70"/>
      <c r="H3249" s="67" t="s">
        <v>2505</v>
      </c>
    </row>
    <row r="3250" spans="1:8" s="42" customFormat="1" ht="15" customHeight="1" x14ac:dyDescent="0.25">
      <c r="A3250" s="152" t="s">
        <v>2711</v>
      </c>
      <c r="B3250" s="152" t="s">
        <v>9786</v>
      </c>
      <c r="C3250" s="159" t="s">
        <v>9787</v>
      </c>
      <c r="D3250" s="152" t="s">
        <v>2505</v>
      </c>
      <c r="E3250" s="152" t="s">
        <v>2505</v>
      </c>
      <c r="F3250" s="159"/>
      <c r="G3250" s="159"/>
      <c r="H3250" s="154" t="s">
        <v>2505</v>
      </c>
    </row>
    <row r="3251" spans="1:8" s="42" customFormat="1" ht="15" customHeight="1" x14ac:dyDescent="0.25">
      <c r="A3251" s="130" t="s">
        <v>2711</v>
      </c>
      <c r="B3251" s="138" t="s">
        <v>13805</v>
      </c>
      <c r="C3251" s="103" t="s">
        <v>13382</v>
      </c>
      <c r="D3251" s="102"/>
      <c r="E3251" s="102"/>
      <c r="F3251" s="102"/>
      <c r="G3251" s="102"/>
      <c r="H3251" s="102"/>
    </row>
    <row r="3252" spans="1:8" s="42" customFormat="1" ht="15" customHeight="1" x14ac:dyDescent="0.25">
      <c r="A3252" s="125" t="s">
        <v>2711</v>
      </c>
      <c r="B3252" s="125" t="s">
        <v>6541</v>
      </c>
      <c r="C3252" s="131" t="s">
        <v>13573</v>
      </c>
      <c r="D3252" s="125" t="s">
        <v>2505</v>
      </c>
      <c r="E3252" s="125" t="s">
        <v>2505</v>
      </c>
      <c r="F3252" s="131"/>
      <c r="G3252" s="131"/>
      <c r="H3252" s="126" t="s">
        <v>2505</v>
      </c>
    </row>
    <row r="3253" spans="1:8" s="42" customFormat="1" ht="15" customHeight="1" x14ac:dyDescent="0.25">
      <c r="A3253" s="53" t="s">
        <v>2711</v>
      </c>
      <c r="B3253" s="53" t="s">
        <v>9867</v>
      </c>
      <c r="C3253" s="105" t="s">
        <v>9868</v>
      </c>
      <c r="D3253" s="53" t="s">
        <v>2505</v>
      </c>
      <c r="E3253" s="53" t="s">
        <v>2505</v>
      </c>
      <c r="F3253" s="105"/>
      <c r="G3253" s="105"/>
      <c r="H3253" s="67" t="s">
        <v>2505</v>
      </c>
    </row>
    <row r="3254" spans="1:8" s="42" customFormat="1" ht="15" customHeight="1" x14ac:dyDescent="0.25">
      <c r="A3254" s="53" t="s">
        <v>2711</v>
      </c>
      <c r="B3254" s="53" t="s">
        <v>9788</v>
      </c>
      <c r="C3254" s="70" t="s">
        <v>9789</v>
      </c>
      <c r="D3254" s="53" t="s">
        <v>2505</v>
      </c>
      <c r="E3254" s="53" t="s">
        <v>2505</v>
      </c>
      <c r="F3254" s="70"/>
      <c r="G3254" s="70"/>
      <c r="H3254" s="67" t="s">
        <v>2505</v>
      </c>
    </row>
    <row r="3255" spans="1:8" s="42" customFormat="1" ht="15" customHeight="1" x14ac:dyDescent="0.25">
      <c r="A3255" s="53" t="s">
        <v>2711</v>
      </c>
      <c r="B3255" s="53" t="s">
        <v>9790</v>
      </c>
      <c r="C3255" s="71" t="s">
        <v>9791</v>
      </c>
      <c r="D3255" s="53" t="s">
        <v>2505</v>
      </c>
      <c r="E3255" s="53" t="s">
        <v>2505</v>
      </c>
      <c r="F3255" s="71"/>
      <c r="G3255" s="71"/>
      <c r="H3255" s="67" t="s">
        <v>2505</v>
      </c>
    </row>
    <row r="3256" spans="1:8" s="42" customFormat="1" ht="15" customHeight="1" x14ac:dyDescent="0.25">
      <c r="A3256" s="53" t="s">
        <v>2711</v>
      </c>
      <c r="B3256" s="53" t="s">
        <v>9792</v>
      </c>
      <c r="C3256" s="71" t="s">
        <v>9793</v>
      </c>
      <c r="D3256" s="53" t="s">
        <v>2505</v>
      </c>
      <c r="E3256" s="53" t="s">
        <v>2505</v>
      </c>
      <c r="F3256" s="71"/>
      <c r="G3256" s="71"/>
      <c r="H3256" s="67" t="s">
        <v>2505</v>
      </c>
    </row>
    <row r="3257" spans="1:8" s="42" customFormat="1" ht="15" customHeight="1" x14ac:dyDescent="0.25">
      <c r="A3257" s="53" t="s">
        <v>2711</v>
      </c>
      <c r="B3257" s="53" t="s">
        <v>9794</v>
      </c>
      <c r="C3257" s="71" t="s">
        <v>9795</v>
      </c>
      <c r="D3257" s="53" t="s">
        <v>2505</v>
      </c>
      <c r="E3257" s="53" t="s">
        <v>2505</v>
      </c>
      <c r="F3257" s="71"/>
      <c r="G3257" s="71"/>
      <c r="H3257" s="67" t="s">
        <v>2505</v>
      </c>
    </row>
    <row r="3258" spans="1:8" s="42" customFormat="1" ht="15" customHeight="1" x14ac:dyDescent="0.25">
      <c r="A3258" s="53" t="s">
        <v>2711</v>
      </c>
      <c r="B3258" s="53" t="s">
        <v>9869</v>
      </c>
      <c r="C3258" s="71" t="s">
        <v>9870</v>
      </c>
      <c r="D3258" s="53" t="s">
        <v>2505</v>
      </c>
      <c r="E3258" s="53" t="s">
        <v>2505</v>
      </c>
      <c r="F3258" s="71"/>
      <c r="G3258" s="71"/>
      <c r="H3258" s="67" t="s">
        <v>2505</v>
      </c>
    </row>
    <row r="3259" spans="1:8" s="42" customFormat="1" ht="15" customHeight="1" x14ac:dyDescent="0.25">
      <c r="A3259" s="53" t="s">
        <v>2711</v>
      </c>
      <c r="B3259" s="53" t="s">
        <v>9871</v>
      </c>
      <c r="C3259" s="71" t="s">
        <v>9872</v>
      </c>
      <c r="D3259" s="53" t="s">
        <v>2505</v>
      </c>
      <c r="E3259" s="53" t="s">
        <v>2505</v>
      </c>
      <c r="F3259" s="71"/>
      <c r="G3259" s="71"/>
      <c r="H3259" s="67" t="s">
        <v>2505</v>
      </c>
    </row>
    <row r="3260" spans="1:8" s="42" customFormat="1" ht="15" customHeight="1" x14ac:dyDescent="0.25">
      <c r="A3260" s="53" t="s">
        <v>2711</v>
      </c>
      <c r="B3260" s="53" t="s">
        <v>2997</v>
      </c>
      <c r="C3260" s="71" t="s">
        <v>2998</v>
      </c>
      <c r="D3260" s="53" t="s">
        <v>2505</v>
      </c>
      <c r="E3260" s="53" t="s">
        <v>2505</v>
      </c>
      <c r="F3260" s="71"/>
      <c r="G3260" s="71"/>
      <c r="H3260" s="67" t="s">
        <v>2505</v>
      </c>
    </row>
    <row r="3261" spans="1:8" s="42" customFormat="1" ht="15" customHeight="1" x14ac:dyDescent="0.25">
      <c r="A3261" s="53" t="s">
        <v>2711</v>
      </c>
      <c r="B3261" s="53" t="s">
        <v>2832</v>
      </c>
      <c r="C3261" s="71" t="s">
        <v>2833</v>
      </c>
      <c r="D3261" s="53" t="s">
        <v>2505</v>
      </c>
      <c r="E3261" s="53" t="s">
        <v>2505</v>
      </c>
      <c r="F3261" s="71"/>
      <c r="G3261" s="71"/>
      <c r="H3261" s="67" t="s">
        <v>2505</v>
      </c>
    </row>
    <row r="3262" spans="1:8" s="42" customFormat="1" ht="15" customHeight="1" x14ac:dyDescent="0.25">
      <c r="A3262" s="53" t="s">
        <v>2711</v>
      </c>
      <c r="B3262" s="53" t="s">
        <v>9873</v>
      </c>
      <c r="C3262" s="71" t="s">
        <v>9874</v>
      </c>
      <c r="D3262" s="53" t="s">
        <v>2505</v>
      </c>
      <c r="E3262" s="53" t="s">
        <v>2505</v>
      </c>
      <c r="F3262" s="71"/>
      <c r="G3262" s="71"/>
      <c r="H3262" s="67" t="s">
        <v>2505</v>
      </c>
    </row>
    <row r="3263" spans="1:8" s="42" customFormat="1" ht="15" customHeight="1" x14ac:dyDescent="0.25">
      <c r="A3263" s="53" t="s">
        <v>2711</v>
      </c>
      <c r="B3263" s="53" t="s">
        <v>2810</v>
      </c>
      <c r="C3263" s="71" t="s">
        <v>4660</v>
      </c>
      <c r="D3263" s="53" t="s">
        <v>2505</v>
      </c>
      <c r="E3263" s="53" t="s">
        <v>2505</v>
      </c>
      <c r="F3263" s="71"/>
      <c r="G3263" s="71"/>
      <c r="H3263" s="67" t="s">
        <v>2505</v>
      </c>
    </row>
    <row r="3264" spans="1:8" s="42" customFormat="1" ht="15" customHeight="1" x14ac:dyDescent="0.25">
      <c r="A3264" s="53" t="s">
        <v>2711</v>
      </c>
      <c r="B3264" s="53" t="s">
        <v>2786</v>
      </c>
      <c r="C3264" s="71" t="s">
        <v>9875</v>
      </c>
      <c r="D3264" s="53" t="s">
        <v>2505</v>
      </c>
      <c r="E3264" s="53" t="s">
        <v>2505</v>
      </c>
      <c r="F3264" s="71"/>
      <c r="G3264" s="71"/>
      <c r="H3264" s="67" t="s">
        <v>2505</v>
      </c>
    </row>
    <row r="3265" spans="1:8" s="42" customFormat="1" ht="15" customHeight="1" x14ac:dyDescent="0.25">
      <c r="A3265" s="53" t="s">
        <v>2711</v>
      </c>
      <c r="B3265" s="53" t="s">
        <v>2882</v>
      </c>
      <c r="C3265" s="71" t="s">
        <v>4661</v>
      </c>
      <c r="D3265" s="53" t="s">
        <v>2505</v>
      </c>
      <c r="E3265" s="53" t="s">
        <v>2505</v>
      </c>
      <c r="F3265" s="71"/>
      <c r="G3265" s="71"/>
      <c r="H3265" s="67" t="s">
        <v>2505</v>
      </c>
    </row>
    <row r="3266" spans="1:8" s="42" customFormat="1" ht="15" customHeight="1" x14ac:dyDescent="0.25">
      <c r="A3266" s="53" t="s">
        <v>2711</v>
      </c>
      <c r="B3266" s="53" t="s">
        <v>2858</v>
      </c>
      <c r="C3266" s="71" t="s">
        <v>9876</v>
      </c>
      <c r="D3266" s="53" t="s">
        <v>2505</v>
      </c>
      <c r="E3266" s="53" t="s">
        <v>2505</v>
      </c>
      <c r="F3266" s="71"/>
      <c r="G3266" s="71"/>
      <c r="H3266" s="67" t="s">
        <v>2505</v>
      </c>
    </row>
    <row r="3267" spans="1:8" s="42" customFormat="1" ht="15" customHeight="1" x14ac:dyDescent="0.25">
      <c r="A3267" s="53" t="s">
        <v>2711</v>
      </c>
      <c r="B3267" s="53" t="s">
        <v>2962</v>
      </c>
      <c r="C3267" s="71" t="s">
        <v>19626</v>
      </c>
      <c r="D3267" s="53" t="s">
        <v>2505</v>
      </c>
      <c r="E3267" s="53" t="s">
        <v>2505</v>
      </c>
      <c r="F3267" s="71"/>
      <c r="G3267" s="71"/>
      <c r="H3267" s="67" t="s">
        <v>2505</v>
      </c>
    </row>
    <row r="3268" spans="1:8" s="42" customFormat="1" ht="15" customHeight="1" x14ac:dyDescent="0.25">
      <c r="A3268" s="53" t="s">
        <v>2711</v>
      </c>
      <c r="B3268" s="53" t="s">
        <v>2991</v>
      </c>
      <c r="C3268" s="71" t="s">
        <v>2992</v>
      </c>
      <c r="D3268" s="53" t="s">
        <v>2505</v>
      </c>
      <c r="E3268" s="53" t="s">
        <v>2505</v>
      </c>
      <c r="F3268" s="71"/>
      <c r="G3268" s="71"/>
      <c r="H3268" s="67" t="s">
        <v>2505</v>
      </c>
    </row>
    <row r="3269" spans="1:8" s="42" customFormat="1" ht="15" customHeight="1" x14ac:dyDescent="0.25">
      <c r="A3269" s="53" t="s">
        <v>2711</v>
      </c>
      <c r="B3269" s="53" t="s">
        <v>3152</v>
      </c>
      <c r="C3269" s="71" t="s">
        <v>6658</v>
      </c>
      <c r="D3269" s="53" t="s">
        <v>2505</v>
      </c>
      <c r="E3269" s="53" t="s">
        <v>2505</v>
      </c>
      <c r="F3269" s="71"/>
      <c r="G3269" s="71"/>
      <c r="H3269" s="67" t="s">
        <v>2505</v>
      </c>
    </row>
    <row r="3270" spans="1:8" s="42" customFormat="1" ht="15" customHeight="1" x14ac:dyDescent="0.25">
      <c r="A3270" s="53" t="s">
        <v>2711</v>
      </c>
      <c r="B3270" s="53" t="s">
        <v>9877</v>
      </c>
      <c r="C3270" s="71" t="s">
        <v>9878</v>
      </c>
      <c r="D3270" s="53" t="s">
        <v>2505</v>
      </c>
      <c r="E3270" s="53" t="s">
        <v>2505</v>
      </c>
      <c r="F3270" s="71"/>
      <c r="G3270" s="71"/>
      <c r="H3270" s="67" t="s">
        <v>2505</v>
      </c>
    </row>
    <row r="3271" spans="1:8" s="42" customFormat="1" ht="15" customHeight="1" x14ac:dyDescent="0.25">
      <c r="A3271" s="53" t="s">
        <v>2711</v>
      </c>
      <c r="B3271" s="53" t="s">
        <v>9879</v>
      </c>
      <c r="C3271" s="71" t="s">
        <v>9880</v>
      </c>
      <c r="D3271" s="53" t="s">
        <v>2505</v>
      </c>
      <c r="E3271" s="53" t="s">
        <v>2505</v>
      </c>
      <c r="F3271" s="71"/>
      <c r="G3271" s="71"/>
      <c r="H3271" s="67" t="s">
        <v>2505</v>
      </c>
    </row>
    <row r="3272" spans="1:8" s="42" customFormat="1" ht="15" customHeight="1" x14ac:dyDescent="0.25">
      <c r="A3272" s="53" t="s">
        <v>2711</v>
      </c>
      <c r="B3272" s="53" t="s">
        <v>9881</v>
      </c>
      <c r="C3272" s="68" t="s">
        <v>9882</v>
      </c>
      <c r="D3272" s="53" t="s">
        <v>2505</v>
      </c>
      <c r="E3272" s="53" t="s">
        <v>2505</v>
      </c>
      <c r="F3272" s="68"/>
      <c r="G3272" s="68"/>
      <c r="H3272" s="67" t="s">
        <v>2505</v>
      </c>
    </row>
    <row r="3273" spans="1:8" s="42" customFormat="1" ht="15" customHeight="1" x14ac:dyDescent="0.25">
      <c r="A3273" s="53" t="s">
        <v>2711</v>
      </c>
      <c r="B3273" s="53" t="s">
        <v>9883</v>
      </c>
      <c r="C3273" s="68" t="s">
        <v>9884</v>
      </c>
      <c r="D3273" s="53" t="s">
        <v>2505</v>
      </c>
      <c r="E3273" s="53" t="s">
        <v>2505</v>
      </c>
      <c r="F3273" s="68"/>
      <c r="G3273" s="68"/>
      <c r="H3273" s="67" t="s">
        <v>2505</v>
      </c>
    </row>
    <row r="3274" spans="1:8" s="211" customFormat="1" ht="15" customHeight="1" x14ac:dyDescent="0.25">
      <c r="A3274" s="53" t="s">
        <v>2711</v>
      </c>
      <c r="B3274" s="53" t="s">
        <v>9885</v>
      </c>
      <c r="C3274" s="68" t="s">
        <v>9886</v>
      </c>
      <c r="D3274" s="53" t="s">
        <v>2505</v>
      </c>
      <c r="E3274" s="53" t="s">
        <v>2505</v>
      </c>
      <c r="F3274" s="68"/>
      <c r="G3274" s="68"/>
      <c r="H3274" s="67" t="s">
        <v>2505</v>
      </c>
    </row>
    <row r="3275" spans="1:8" s="42" customFormat="1" ht="15" customHeight="1" x14ac:dyDescent="0.25">
      <c r="A3275" s="53" t="s">
        <v>2711</v>
      </c>
      <c r="B3275" s="53" t="s">
        <v>9887</v>
      </c>
      <c r="C3275" s="68" t="s">
        <v>9888</v>
      </c>
      <c r="D3275" s="53" t="s">
        <v>2505</v>
      </c>
      <c r="E3275" s="53" t="s">
        <v>2505</v>
      </c>
      <c r="F3275" s="68"/>
      <c r="G3275" s="68"/>
      <c r="H3275" s="67" t="s">
        <v>2505</v>
      </c>
    </row>
    <row r="3276" spans="1:8" s="42" customFormat="1" ht="15" customHeight="1" x14ac:dyDescent="0.25">
      <c r="A3276" s="53" t="s">
        <v>2711</v>
      </c>
      <c r="B3276" s="53" t="s">
        <v>9889</v>
      </c>
      <c r="C3276" s="68" t="s">
        <v>9890</v>
      </c>
      <c r="D3276" s="53" t="s">
        <v>2505</v>
      </c>
      <c r="E3276" s="53" t="s">
        <v>2505</v>
      </c>
      <c r="F3276" s="68"/>
      <c r="G3276" s="68"/>
      <c r="H3276" s="67" t="s">
        <v>2505</v>
      </c>
    </row>
    <row r="3277" spans="1:8" s="42" customFormat="1" ht="15" customHeight="1" x14ac:dyDescent="0.25">
      <c r="A3277" s="53" t="s">
        <v>2711</v>
      </c>
      <c r="B3277" s="53" t="s">
        <v>9891</v>
      </c>
      <c r="C3277" s="69" t="s">
        <v>9892</v>
      </c>
      <c r="D3277" s="53" t="s">
        <v>2505</v>
      </c>
      <c r="E3277" s="53" t="s">
        <v>2505</v>
      </c>
      <c r="F3277" s="69"/>
      <c r="G3277" s="69"/>
      <c r="H3277" s="67" t="s">
        <v>2505</v>
      </c>
    </row>
    <row r="3278" spans="1:8" s="42" customFormat="1" ht="15" customHeight="1" x14ac:dyDescent="0.25">
      <c r="A3278" s="53" t="s">
        <v>2711</v>
      </c>
      <c r="B3278" s="53" t="s">
        <v>9893</v>
      </c>
      <c r="C3278" s="70" t="s">
        <v>9894</v>
      </c>
      <c r="D3278" s="53" t="s">
        <v>2505</v>
      </c>
      <c r="E3278" s="53" t="s">
        <v>2505</v>
      </c>
      <c r="F3278" s="70"/>
      <c r="G3278" s="70"/>
      <c r="H3278" s="67" t="s">
        <v>2505</v>
      </c>
    </row>
    <row r="3279" spans="1:8" s="211" customFormat="1" ht="15" customHeight="1" x14ac:dyDescent="0.25">
      <c r="A3279" s="152" t="s">
        <v>2711</v>
      </c>
      <c r="B3279" s="152" t="s">
        <v>9895</v>
      </c>
      <c r="C3279" s="159" t="s">
        <v>9896</v>
      </c>
      <c r="D3279" s="152" t="s">
        <v>2505</v>
      </c>
      <c r="E3279" s="152" t="s">
        <v>2505</v>
      </c>
      <c r="F3279" s="159"/>
      <c r="G3279" s="159"/>
      <c r="H3279" s="154" t="s">
        <v>2505</v>
      </c>
    </row>
    <row r="3280" spans="1:8" s="42" customFormat="1" ht="15" customHeight="1" x14ac:dyDescent="0.25">
      <c r="A3280" s="130" t="s">
        <v>2711</v>
      </c>
      <c r="B3280" s="138" t="s">
        <v>13811</v>
      </c>
      <c r="C3280" s="103" t="s">
        <v>13388</v>
      </c>
      <c r="D3280" s="102"/>
      <c r="E3280" s="102"/>
      <c r="F3280" s="102"/>
      <c r="G3280" s="102"/>
      <c r="H3280" s="102"/>
    </row>
    <row r="3281" spans="1:8" s="42" customFormat="1" ht="15" customHeight="1" x14ac:dyDescent="0.25">
      <c r="A3281" s="125" t="s">
        <v>2711</v>
      </c>
      <c r="B3281" s="125" t="s">
        <v>9897</v>
      </c>
      <c r="C3281" s="131" t="s">
        <v>13578</v>
      </c>
      <c r="D3281" s="125" t="s">
        <v>2505</v>
      </c>
      <c r="E3281" s="125" t="s">
        <v>2505</v>
      </c>
      <c r="F3281" s="131"/>
      <c r="G3281" s="131"/>
      <c r="H3281" s="126" t="s">
        <v>2505</v>
      </c>
    </row>
    <row r="3282" spans="1:8" s="42" customFormat="1" ht="15" customHeight="1" x14ac:dyDescent="0.25">
      <c r="A3282" s="53" t="s">
        <v>2711</v>
      </c>
      <c r="B3282" s="53" t="s">
        <v>9898</v>
      </c>
      <c r="C3282" s="70" t="s">
        <v>9899</v>
      </c>
      <c r="D3282" s="53" t="s">
        <v>2505</v>
      </c>
      <c r="E3282" s="53" t="s">
        <v>2505</v>
      </c>
      <c r="F3282" s="70"/>
      <c r="G3282" s="70"/>
      <c r="H3282" s="67" t="s">
        <v>2505</v>
      </c>
    </row>
    <row r="3283" spans="1:8" s="42" customFormat="1" ht="15" customHeight="1" x14ac:dyDescent="0.25">
      <c r="A3283" s="53" t="s">
        <v>2711</v>
      </c>
      <c r="B3283" s="53" t="s">
        <v>9900</v>
      </c>
      <c r="C3283" s="71" t="s">
        <v>9901</v>
      </c>
      <c r="D3283" s="53" t="s">
        <v>2505</v>
      </c>
      <c r="E3283" s="53" t="s">
        <v>2505</v>
      </c>
      <c r="F3283" s="71"/>
      <c r="G3283" s="71"/>
      <c r="H3283" s="67" t="s">
        <v>2505</v>
      </c>
    </row>
    <row r="3284" spans="1:8" s="42" customFormat="1" ht="15" customHeight="1" x14ac:dyDescent="0.25">
      <c r="A3284" s="53" t="s">
        <v>2711</v>
      </c>
      <c r="B3284" s="53" t="s">
        <v>9902</v>
      </c>
      <c r="C3284" s="71" t="s">
        <v>9903</v>
      </c>
      <c r="D3284" s="53" t="s">
        <v>2505</v>
      </c>
      <c r="E3284" s="53" t="s">
        <v>2505</v>
      </c>
      <c r="F3284" s="71"/>
      <c r="G3284" s="71"/>
      <c r="H3284" s="67" t="s">
        <v>2505</v>
      </c>
    </row>
    <row r="3285" spans="1:8" s="42" customFormat="1" ht="15" customHeight="1" x14ac:dyDescent="0.25">
      <c r="A3285" s="53" t="s">
        <v>2711</v>
      </c>
      <c r="B3285" s="53" t="s">
        <v>9904</v>
      </c>
      <c r="C3285" s="71" t="s">
        <v>9905</v>
      </c>
      <c r="D3285" s="53" t="s">
        <v>2505</v>
      </c>
      <c r="E3285" s="53" t="s">
        <v>2505</v>
      </c>
      <c r="F3285" s="71"/>
      <c r="G3285" s="71"/>
      <c r="H3285" s="67" t="s">
        <v>2505</v>
      </c>
    </row>
    <row r="3286" spans="1:8" s="42" customFormat="1" ht="15" customHeight="1" x14ac:dyDescent="0.25">
      <c r="A3286" s="53" t="s">
        <v>2711</v>
      </c>
      <c r="B3286" s="53" t="s">
        <v>9906</v>
      </c>
      <c r="C3286" s="71" t="s">
        <v>9907</v>
      </c>
      <c r="D3286" s="53" t="s">
        <v>2505</v>
      </c>
      <c r="E3286" s="53" t="s">
        <v>2505</v>
      </c>
      <c r="F3286" s="71"/>
      <c r="G3286" s="71"/>
      <c r="H3286" s="67" t="s">
        <v>2505</v>
      </c>
    </row>
    <row r="3287" spans="1:8" s="42" customFormat="1" ht="15" customHeight="1" x14ac:dyDescent="0.25">
      <c r="A3287" s="53" t="s">
        <v>2711</v>
      </c>
      <c r="B3287" s="53" t="s">
        <v>9908</v>
      </c>
      <c r="C3287" s="71" t="s">
        <v>9909</v>
      </c>
      <c r="D3287" s="53" t="s">
        <v>2505</v>
      </c>
      <c r="E3287" s="53" t="s">
        <v>2505</v>
      </c>
      <c r="F3287" s="71"/>
      <c r="G3287" s="71"/>
      <c r="H3287" s="67" t="s">
        <v>2505</v>
      </c>
    </row>
    <row r="3288" spans="1:8" s="42" customFormat="1" ht="15" customHeight="1" x14ac:dyDescent="0.25">
      <c r="A3288" s="53" t="s">
        <v>2711</v>
      </c>
      <c r="B3288" s="53" t="s">
        <v>9910</v>
      </c>
      <c r="C3288" s="71" t="s">
        <v>9911</v>
      </c>
      <c r="D3288" s="53" t="s">
        <v>2505</v>
      </c>
      <c r="E3288" s="53" t="s">
        <v>2505</v>
      </c>
      <c r="F3288" s="71"/>
      <c r="G3288" s="71"/>
      <c r="H3288" s="67" t="s">
        <v>2505</v>
      </c>
    </row>
    <row r="3289" spans="1:8" s="42" customFormat="1" ht="15" customHeight="1" x14ac:dyDescent="0.25">
      <c r="A3289" s="53" t="s">
        <v>2711</v>
      </c>
      <c r="B3289" s="53" t="s">
        <v>9912</v>
      </c>
      <c r="C3289" s="68" t="s">
        <v>9913</v>
      </c>
      <c r="D3289" s="53" t="s">
        <v>2505</v>
      </c>
      <c r="E3289" s="53" t="s">
        <v>2505</v>
      </c>
      <c r="F3289" s="68"/>
      <c r="G3289" s="68"/>
      <c r="H3289" s="67" t="s">
        <v>2505</v>
      </c>
    </row>
    <row r="3290" spans="1:8" s="42" customFormat="1" ht="15" customHeight="1" x14ac:dyDescent="0.25">
      <c r="A3290" s="53" t="s">
        <v>2711</v>
      </c>
      <c r="B3290" s="53" t="s">
        <v>9914</v>
      </c>
      <c r="C3290" s="69" t="s">
        <v>9915</v>
      </c>
      <c r="D3290" s="53" t="s">
        <v>2505</v>
      </c>
      <c r="E3290" s="53" t="s">
        <v>2505</v>
      </c>
      <c r="F3290" s="69"/>
      <c r="G3290" s="69"/>
      <c r="H3290" s="67" t="s">
        <v>2505</v>
      </c>
    </row>
    <row r="3291" spans="1:8" s="42" customFormat="1" ht="15" customHeight="1" x14ac:dyDescent="0.25">
      <c r="A3291" s="53" t="s">
        <v>2711</v>
      </c>
      <c r="B3291" s="53" t="s">
        <v>9916</v>
      </c>
      <c r="C3291" s="68" t="s">
        <v>9917</v>
      </c>
      <c r="D3291" s="53" t="s">
        <v>2505</v>
      </c>
      <c r="E3291" s="53" t="s">
        <v>2505</v>
      </c>
      <c r="F3291" s="68"/>
      <c r="G3291" s="68"/>
      <c r="H3291" s="67" t="s">
        <v>2505</v>
      </c>
    </row>
    <row r="3292" spans="1:8" s="42" customFormat="1" ht="15" customHeight="1" x14ac:dyDescent="0.25">
      <c r="A3292" s="53" t="s">
        <v>2711</v>
      </c>
      <c r="B3292" s="53" t="s">
        <v>9918</v>
      </c>
      <c r="C3292" s="68" t="s">
        <v>9919</v>
      </c>
      <c r="D3292" s="53" t="s">
        <v>2505</v>
      </c>
      <c r="E3292" s="53" t="s">
        <v>2505</v>
      </c>
      <c r="F3292" s="68"/>
      <c r="G3292" s="68"/>
      <c r="H3292" s="67" t="s">
        <v>2505</v>
      </c>
    </row>
    <row r="3293" spans="1:8" s="42" customFormat="1" ht="15" customHeight="1" x14ac:dyDescent="0.25">
      <c r="A3293" s="53" t="s">
        <v>2711</v>
      </c>
      <c r="B3293" s="53" t="s">
        <v>9920</v>
      </c>
      <c r="C3293" s="68" t="s">
        <v>9921</v>
      </c>
      <c r="D3293" s="53" t="s">
        <v>2505</v>
      </c>
      <c r="E3293" s="53" t="s">
        <v>2505</v>
      </c>
      <c r="F3293" s="68"/>
      <c r="G3293" s="68"/>
      <c r="H3293" s="67" t="s">
        <v>2505</v>
      </c>
    </row>
    <row r="3294" spans="1:8" s="42" customFormat="1" ht="15" customHeight="1" x14ac:dyDescent="0.25">
      <c r="A3294" s="53" t="s">
        <v>2711</v>
      </c>
      <c r="B3294" s="53" t="s">
        <v>9922</v>
      </c>
      <c r="C3294" s="66" t="s">
        <v>9923</v>
      </c>
      <c r="D3294" s="53" t="s">
        <v>2505</v>
      </c>
      <c r="E3294" s="53" t="s">
        <v>2505</v>
      </c>
      <c r="F3294" s="66"/>
      <c r="G3294" s="66"/>
      <c r="H3294" s="67" t="s">
        <v>2505</v>
      </c>
    </row>
    <row r="3295" spans="1:8" s="42" customFormat="1" ht="15" customHeight="1" x14ac:dyDescent="0.25">
      <c r="A3295" s="53" t="s">
        <v>2711</v>
      </c>
      <c r="B3295" s="53" t="s">
        <v>5386</v>
      </c>
      <c r="C3295" s="68" t="s">
        <v>5387</v>
      </c>
      <c r="D3295" s="53" t="s">
        <v>2505</v>
      </c>
      <c r="E3295" s="53" t="s">
        <v>2505</v>
      </c>
      <c r="F3295" s="68"/>
      <c r="G3295" s="68"/>
      <c r="H3295" s="67" t="s">
        <v>2505</v>
      </c>
    </row>
    <row r="3296" spans="1:8" s="42" customFormat="1" ht="15" customHeight="1" x14ac:dyDescent="0.25">
      <c r="A3296" s="53" t="s">
        <v>2711</v>
      </c>
      <c r="B3296" s="53" t="s">
        <v>9819</v>
      </c>
      <c r="C3296" s="69" t="s">
        <v>9820</v>
      </c>
      <c r="D3296" s="53" t="s">
        <v>2505</v>
      </c>
      <c r="E3296" s="53" t="s">
        <v>2505</v>
      </c>
      <c r="F3296" s="69"/>
      <c r="G3296" s="69"/>
      <c r="H3296" s="67" t="s">
        <v>2505</v>
      </c>
    </row>
    <row r="3297" spans="1:8" s="42" customFormat="1" ht="15" customHeight="1" x14ac:dyDescent="0.25">
      <c r="A3297" s="53" t="s">
        <v>2711</v>
      </c>
      <c r="B3297" s="53" t="s">
        <v>9821</v>
      </c>
      <c r="C3297" s="70" t="s">
        <v>9822</v>
      </c>
      <c r="D3297" s="53" t="s">
        <v>2505</v>
      </c>
      <c r="E3297" s="53" t="s">
        <v>2505</v>
      </c>
      <c r="F3297" s="70"/>
      <c r="G3297" s="70"/>
      <c r="H3297" s="67" t="s">
        <v>2505</v>
      </c>
    </row>
    <row r="3298" spans="1:8" s="211" customFormat="1" ht="15" customHeight="1" x14ac:dyDescent="0.25">
      <c r="A3298" s="152" t="s">
        <v>2711</v>
      </c>
      <c r="B3298" s="152" t="s">
        <v>9823</v>
      </c>
      <c r="C3298" s="159" t="s">
        <v>9824</v>
      </c>
      <c r="D3298" s="152" t="s">
        <v>2505</v>
      </c>
      <c r="E3298" s="152" t="s">
        <v>2505</v>
      </c>
      <c r="F3298" s="159"/>
      <c r="G3298" s="159"/>
      <c r="H3298" s="154" t="s">
        <v>2505</v>
      </c>
    </row>
    <row r="3299" spans="1:8" s="42" customFormat="1" ht="15" customHeight="1" x14ac:dyDescent="0.25">
      <c r="A3299" s="138" t="s">
        <v>2711</v>
      </c>
      <c r="B3299" s="138" t="s">
        <v>13807</v>
      </c>
      <c r="C3299" s="103" t="s">
        <v>13384</v>
      </c>
      <c r="D3299" s="103"/>
      <c r="E3299" s="103"/>
      <c r="F3299" s="103"/>
      <c r="G3299" s="103"/>
      <c r="H3299" s="103"/>
    </row>
    <row r="3300" spans="1:8" s="42" customFormat="1" ht="15" customHeight="1" x14ac:dyDescent="0.25">
      <c r="A3300" s="125" t="s">
        <v>2711</v>
      </c>
      <c r="B3300" s="125" t="s">
        <v>6542</v>
      </c>
      <c r="C3300" s="131" t="s">
        <v>13574</v>
      </c>
      <c r="D3300" s="125" t="s">
        <v>2505</v>
      </c>
      <c r="E3300" s="125" t="s">
        <v>2505</v>
      </c>
      <c r="F3300" s="131"/>
      <c r="G3300" s="131"/>
      <c r="H3300" s="126" t="s">
        <v>2505</v>
      </c>
    </row>
    <row r="3301" spans="1:8" s="42" customFormat="1" ht="15" customHeight="1" x14ac:dyDescent="0.25">
      <c r="A3301" s="53" t="s">
        <v>2711</v>
      </c>
      <c r="B3301" s="53" t="s">
        <v>9924</v>
      </c>
      <c r="C3301" s="105" t="s">
        <v>9925</v>
      </c>
      <c r="D3301" s="53" t="s">
        <v>2505</v>
      </c>
      <c r="E3301" s="53" t="s">
        <v>2505</v>
      </c>
      <c r="F3301" s="105"/>
      <c r="G3301" s="105"/>
      <c r="H3301" s="67" t="s">
        <v>2505</v>
      </c>
    </row>
    <row r="3302" spans="1:8" s="42" customFormat="1" ht="15" customHeight="1" x14ac:dyDescent="0.25">
      <c r="A3302" s="53" t="s">
        <v>2711</v>
      </c>
      <c r="B3302" s="53" t="s">
        <v>9825</v>
      </c>
      <c r="C3302" s="70" t="s">
        <v>9826</v>
      </c>
      <c r="D3302" s="53" t="s">
        <v>2505</v>
      </c>
      <c r="E3302" s="53" t="s">
        <v>2505</v>
      </c>
      <c r="F3302" s="70"/>
      <c r="G3302" s="70"/>
      <c r="H3302" s="67" t="s">
        <v>2505</v>
      </c>
    </row>
    <row r="3303" spans="1:8" s="42" customFormat="1" ht="15" customHeight="1" x14ac:dyDescent="0.25">
      <c r="A3303" s="53" t="s">
        <v>2711</v>
      </c>
      <c r="B3303" s="53" t="s">
        <v>9827</v>
      </c>
      <c r="C3303" s="71" t="s">
        <v>9828</v>
      </c>
      <c r="D3303" s="53" t="s">
        <v>2505</v>
      </c>
      <c r="E3303" s="53" t="s">
        <v>2505</v>
      </c>
      <c r="F3303" s="71"/>
      <c r="G3303" s="71"/>
      <c r="H3303" s="67" t="s">
        <v>2505</v>
      </c>
    </row>
    <row r="3304" spans="1:8" s="42" customFormat="1" ht="15" customHeight="1" x14ac:dyDescent="0.25">
      <c r="A3304" s="53" t="s">
        <v>2711</v>
      </c>
      <c r="B3304" s="53" t="s">
        <v>9926</v>
      </c>
      <c r="C3304" s="71" t="s">
        <v>9927</v>
      </c>
      <c r="D3304" s="53" t="s">
        <v>2505</v>
      </c>
      <c r="E3304" s="53" t="s">
        <v>2505</v>
      </c>
      <c r="F3304" s="71"/>
      <c r="G3304" s="71"/>
      <c r="H3304" s="67" t="s">
        <v>2505</v>
      </c>
    </row>
    <row r="3305" spans="1:8" s="42" customFormat="1" ht="15" customHeight="1" x14ac:dyDescent="0.25">
      <c r="A3305" s="53" t="s">
        <v>2711</v>
      </c>
      <c r="B3305" s="53" t="s">
        <v>9829</v>
      </c>
      <c r="C3305" s="71" t="s">
        <v>9830</v>
      </c>
      <c r="D3305" s="53" t="s">
        <v>2505</v>
      </c>
      <c r="E3305" s="53" t="s">
        <v>2505</v>
      </c>
      <c r="F3305" s="71"/>
      <c r="G3305" s="71"/>
      <c r="H3305" s="67" t="s">
        <v>2505</v>
      </c>
    </row>
    <row r="3306" spans="1:8" s="42" customFormat="1" ht="15" customHeight="1" x14ac:dyDescent="0.25">
      <c r="A3306" s="53" t="s">
        <v>2711</v>
      </c>
      <c r="B3306" s="53" t="s">
        <v>9831</v>
      </c>
      <c r="C3306" s="71" t="s">
        <v>9832</v>
      </c>
      <c r="D3306" s="53" t="s">
        <v>2505</v>
      </c>
      <c r="E3306" s="53" t="s">
        <v>2505</v>
      </c>
      <c r="F3306" s="71"/>
      <c r="G3306" s="71"/>
      <c r="H3306" s="67" t="s">
        <v>2505</v>
      </c>
    </row>
    <row r="3307" spans="1:8" s="42" customFormat="1" ht="15" customHeight="1" x14ac:dyDescent="0.25">
      <c r="A3307" s="53" t="s">
        <v>2711</v>
      </c>
      <c r="B3307" s="53" t="s">
        <v>9833</v>
      </c>
      <c r="C3307" s="71" t="s">
        <v>9834</v>
      </c>
      <c r="D3307" s="53" t="s">
        <v>2505</v>
      </c>
      <c r="E3307" s="53" t="s">
        <v>2505</v>
      </c>
      <c r="F3307" s="71"/>
      <c r="G3307" s="71"/>
      <c r="H3307" s="67" t="s">
        <v>2505</v>
      </c>
    </row>
    <row r="3308" spans="1:8" s="42" customFormat="1" ht="15" customHeight="1" x14ac:dyDescent="0.25">
      <c r="A3308" s="53" t="s">
        <v>2711</v>
      </c>
      <c r="B3308" s="53" t="s">
        <v>9835</v>
      </c>
      <c r="C3308" s="71" t="s">
        <v>9836</v>
      </c>
      <c r="D3308" s="53" t="s">
        <v>2505</v>
      </c>
      <c r="E3308" s="53" t="s">
        <v>2505</v>
      </c>
      <c r="F3308" s="71"/>
      <c r="G3308" s="71"/>
      <c r="H3308" s="67" t="s">
        <v>2505</v>
      </c>
    </row>
    <row r="3309" spans="1:8" s="42" customFormat="1" ht="15" customHeight="1" x14ac:dyDescent="0.25">
      <c r="A3309" s="152" t="s">
        <v>2711</v>
      </c>
      <c r="B3309" s="152" t="s">
        <v>9928</v>
      </c>
      <c r="C3309" s="159" t="s">
        <v>9929</v>
      </c>
      <c r="D3309" s="152" t="s">
        <v>2505</v>
      </c>
      <c r="E3309" s="152" t="s">
        <v>2505</v>
      </c>
      <c r="F3309" s="159"/>
      <c r="G3309" s="159"/>
      <c r="H3309" s="154" t="s">
        <v>2505</v>
      </c>
    </row>
    <row r="3310" spans="1:8" s="42" customFormat="1" ht="15" customHeight="1" x14ac:dyDescent="0.25">
      <c r="A3310" s="138" t="s">
        <v>2711</v>
      </c>
      <c r="B3310" s="138" t="s">
        <v>13812</v>
      </c>
      <c r="C3310" s="103" t="s">
        <v>13389</v>
      </c>
      <c r="D3310" s="103"/>
      <c r="E3310" s="103"/>
      <c r="F3310" s="103"/>
      <c r="G3310" s="103"/>
      <c r="H3310" s="103"/>
    </row>
    <row r="3311" spans="1:8" s="42" customFormat="1" ht="15" customHeight="1" x14ac:dyDescent="0.25">
      <c r="A3311" s="125" t="s">
        <v>2711</v>
      </c>
      <c r="B3311" s="125" t="s">
        <v>9930</v>
      </c>
      <c r="C3311" s="178" t="s">
        <v>9931</v>
      </c>
      <c r="D3311" s="125" t="s">
        <v>2505</v>
      </c>
      <c r="E3311" s="125" t="s">
        <v>2505</v>
      </c>
      <c r="F3311" s="178"/>
      <c r="G3311" s="178"/>
      <c r="H3311" s="126" t="s">
        <v>2505</v>
      </c>
    </row>
    <row r="3312" spans="1:8" s="42" customFormat="1" ht="15" customHeight="1" x14ac:dyDescent="0.25">
      <c r="A3312" s="53" t="s">
        <v>2711</v>
      </c>
      <c r="B3312" s="53" t="s">
        <v>9932</v>
      </c>
      <c r="C3312" s="71" t="s">
        <v>3352</v>
      </c>
      <c r="D3312" s="53" t="s">
        <v>2505</v>
      </c>
      <c r="E3312" s="53" t="s">
        <v>2505</v>
      </c>
      <c r="F3312" s="71"/>
      <c r="G3312" s="71"/>
      <c r="H3312" s="67" t="s">
        <v>2505</v>
      </c>
    </row>
    <row r="3313" spans="1:8" s="42" customFormat="1" ht="15" customHeight="1" x14ac:dyDescent="0.25">
      <c r="A3313" s="53" t="s">
        <v>2711</v>
      </c>
      <c r="B3313" s="53" t="s">
        <v>2810</v>
      </c>
      <c r="C3313" s="71" t="s">
        <v>4660</v>
      </c>
      <c r="D3313" s="53" t="s">
        <v>2505</v>
      </c>
      <c r="E3313" s="53" t="s">
        <v>2505</v>
      </c>
      <c r="F3313" s="71"/>
      <c r="G3313" s="71"/>
      <c r="H3313" s="67" t="s">
        <v>2505</v>
      </c>
    </row>
    <row r="3314" spans="1:8" s="42" customFormat="1" ht="15" customHeight="1" x14ac:dyDescent="0.25">
      <c r="A3314" s="53" t="s">
        <v>2711</v>
      </c>
      <c r="B3314" s="53" t="s">
        <v>2786</v>
      </c>
      <c r="C3314" s="71" t="s">
        <v>9875</v>
      </c>
      <c r="D3314" s="53" t="s">
        <v>2505</v>
      </c>
      <c r="E3314" s="53" t="s">
        <v>2505</v>
      </c>
      <c r="F3314" s="71"/>
      <c r="G3314" s="71"/>
      <c r="H3314" s="67" t="s">
        <v>2505</v>
      </c>
    </row>
    <row r="3315" spans="1:8" s="42" customFormat="1" ht="15" customHeight="1" x14ac:dyDescent="0.25">
      <c r="A3315" s="53" t="s">
        <v>2711</v>
      </c>
      <c r="B3315" s="53" t="s">
        <v>2882</v>
      </c>
      <c r="C3315" s="71" t="s">
        <v>4661</v>
      </c>
      <c r="D3315" s="53" t="s">
        <v>2505</v>
      </c>
      <c r="E3315" s="53" t="s">
        <v>2505</v>
      </c>
      <c r="F3315" s="71"/>
      <c r="G3315" s="71"/>
      <c r="H3315" s="67" t="s">
        <v>2505</v>
      </c>
    </row>
    <row r="3316" spans="1:8" s="42" customFormat="1" ht="15" customHeight="1" x14ac:dyDescent="0.25">
      <c r="A3316" s="53" t="s">
        <v>2711</v>
      </c>
      <c r="B3316" s="53" t="s">
        <v>2858</v>
      </c>
      <c r="C3316" s="71" t="s">
        <v>9876</v>
      </c>
      <c r="D3316" s="53" t="s">
        <v>2505</v>
      </c>
      <c r="E3316" s="53" t="s">
        <v>2505</v>
      </c>
      <c r="F3316" s="71"/>
      <c r="G3316" s="71"/>
      <c r="H3316" s="67" t="s">
        <v>2505</v>
      </c>
    </row>
    <row r="3317" spans="1:8" s="42" customFormat="1" ht="15" customHeight="1" x14ac:dyDescent="0.25">
      <c r="A3317" s="53" t="s">
        <v>2711</v>
      </c>
      <c r="B3317" s="53" t="s">
        <v>2962</v>
      </c>
      <c r="C3317" s="71" t="s">
        <v>19626</v>
      </c>
      <c r="D3317" s="53" t="s">
        <v>2505</v>
      </c>
      <c r="E3317" s="53" t="s">
        <v>2505</v>
      </c>
      <c r="F3317" s="71"/>
      <c r="G3317" s="71"/>
      <c r="H3317" s="67" t="s">
        <v>2505</v>
      </c>
    </row>
    <row r="3318" spans="1:8" s="42" customFormat="1" ht="15" customHeight="1" x14ac:dyDescent="0.25">
      <c r="A3318" s="53" t="s">
        <v>2711</v>
      </c>
      <c r="B3318" s="53" t="s">
        <v>2988</v>
      </c>
      <c r="C3318" s="71" t="s">
        <v>2989</v>
      </c>
      <c r="D3318" s="53" t="s">
        <v>2505</v>
      </c>
      <c r="E3318" s="53" t="s">
        <v>2505</v>
      </c>
      <c r="F3318" s="71"/>
      <c r="G3318" s="71"/>
      <c r="H3318" s="67" t="s">
        <v>2505</v>
      </c>
    </row>
    <row r="3319" spans="1:8" s="42" customFormat="1" ht="15" customHeight="1" x14ac:dyDescent="0.25">
      <c r="A3319" s="53" t="s">
        <v>2711</v>
      </c>
      <c r="B3319" s="53" t="s">
        <v>2990</v>
      </c>
      <c r="C3319" s="71" t="s">
        <v>19654</v>
      </c>
      <c r="D3319" s="53" t="s">
        <v>2505</v>
      </c>
      <c r="E3319" s="53" t="s">
        <v>2505</v>
      </c>
      <c r="F3319" s="71"/>
      <c r="G3319" s="71"/>
      <c r="H3319" s="67" t="s">
        <v>2505</v>
      </c>
    </row>
    <row r="3320" spans="1:8" s="42" customFormat="1" ht="15" customHeight="1" x14ac:dyDescent="0.25">
      <c r="A3320" s="53" t="s">
        <v>2711</v>
      </c>
      <c r="B3320" s="53" t="s">
        <v>3150</v>
      </c>
      <c r="C3320" s="71" t="s">
        <v>3610</v>
      </c>
      <c r="D3320" s="53" t="s">
        <v>2505</v>
      </c>
      <c r="E3320" s="53" t="s">
        <v>2505</v>
      </c>
      <c r="F3320" s="71"/>
      <c r="G3320" s="71"/>
      <c r="H3320" s="67" t="s">
        <v>2505</v>
      </c>
    </row>
    <row r="3321" spans="1:8" s="42" customFormat="1" ht="15" customHeight="1" x14ac:dyDescent="0.25">
      <c r="A3321" s="53" t="s">
        <v>2711</v>
      </c>
      <c r="B3321" s="53" t="s">
        <v>3152</v>
      </c>
      <c r="C3321" s="71" t="s">
        <v>6658</v>
      </c>
      <c r="D3321" s="53" t="s">
        <v>2505</v>
      </c>
      <c r="E3321" s="53" t="s">
        <v>2505</v>
      </c>
      <c r="F3321" s="71"/>
      <c r="G3321" s="71"/>
      <c r="H3321" s="67" t="s">
        <v>2505</v>
      </c>
    </row>
    <row r="3322" spans="1:8" s="42" customFormat="1" ht="15" customHeight="1" x14ac:dyDescent="0.25">
      <c r="A3322" s="53" t="s">
        <v>2711</v>
      </c>
      <c r="B3322" s="53" t="s">
        <v>9933</v>
      </c>
      <c r="C3322" s="71" t="s">
        <v>9934</v>
      </c>
      <c r="D3322" s="53" t="s">
        <v>2505</v>
      </c>
      <c r="E3322" s="53" t="s">
        <v>2505</v>
      </c>
      <c r="F3322" s="71"/>
      <c r="G3322" s="71"/>
      <c r="H3322" s="67" t="s">
        <v>2505</v>
      </c>
    </row>
    <row r="3323" spans="1:8" s="42" customFormat="1" ht="15" customHeight="1" x14ac:dyDescent="0.25">
      <c r="A3323" s="53" t="s">
        <v>2711</v>
      </c>
      <c r="B3323" s="53" t="s">
        <v>2766</v>
      </c>
      <c r="C3323" s="71" t="s">
        <v>2767</v>
      </c>
      <c r="D3323" s="53" t="s">
        <v>2505</v>
      </c>
      <c r="E3323" s="53" t="s">
        <v>2505</v>
      </c>
      <c r="F3323" s="71"/>
      <c r="G3323" s="71"/>
      <c r="H3323" s="67" t="s">
        <v>2505</v>
      </c>
    </row>
    <row r="3324" spans="1:8" s="42" customFormat="1" ht="15" customHeight="1" x14ac:dyDescent="0.25">
      <c r="A3324" s="53" t="s">
        <v>2711</v>
      </c>
      <c r="B3324" s="53" t="s">
        <v>9935</v>
      </c>
      <c r="C3324" s="71" t="s">
        <v>20144</v>
      </c>
      <c r="D3324" s="53" t="s">
        <v>2505</v>
      </c>
      <c r="E3324" s="53" t="s">
        <v>2505</v>
      </c>
      <c r="F3324" s="71"/>
      <c r="G3324" s="71"/>
      <c r="H3324" s="67" t="s">
        <v>2505</v>
      </c>
    </row>
    <row r="3325" spans="1:8" s="42" customFormat="1" ht="15" customHeight="1" x14ac:dyDescent="0.25">
      <c r="A3325" s="53" t="s">
        <v>2711</v>
      </c>
      <c r="B3325" s="53" t="s">
        <v>9936</v>
      </c>
      <c r="C3325" s="71" t="s">
        <v>20145</v>
      </c>
      <c r="D3325" s="53" t="s">
        <v>2505</v>
      </c>
      <c r="E3325" s="53" t="s">
        <v>2505</v>
      </c>
      <c r="F3325" s="71"/>
      <c r="G3325" s="71"/>
      <c r="H3325" s="67" t="s">
        <v>2505</v>
      </c>
    </row>
    <row r="3326" spans="1:8" s="42" customFormat="1" ht="15" customHeight="1" x14ac:dyDescent="0.25">
      <c r="A3326" s="53" t="s">
        <v>2711</v>
      </c>
      <c r="B3326" s="53" t="s">
        <v>3165</v>
      </c>
      <c r="C3326" s="71" t="s">
        <v>3166</v>
      </c>
      <c r="D3326" s="53" t="s">
        <v>2505</v>
      </c>
      <c r="E3326" s="53" t="s">
        <v>2505</v>
      </c>
      <c r="F3326" s="71"/>
      <c r="G3326" s="71"/>
      <c r="H3326" s="67" t="s">
        <v>2505</v>
      </c>
    </row>
    <row r="3327" spans="1:8" s="42" customFormat="1" ht="15" customHeight="1" x14ac:dyDescent="0.25">
      <c r="A3327" s="53" t="s">
        <v>2711</v>
      </c>
      <c r="B3327" s="53" t="s">
        <v>9937</v>
      </c>
      <c r="C3327" s="71" t="s">
        <v>9938</v>
      </c>
      <c r="D3327" s="53" t="s">
        <v>2505</v>
      </c>
      <c r="E3327" s="53" t="s">
        <v>2505</v>
      </c>
      <c r="F3327" s="71"/>
      <c r="G3327" s="71"/>
      <c r="H3327" s="67" t="s">
        <v>2505</v>
      </c>
    </row>
    <row r="3328" spans="1:8" s="42" customFormat="1" ht="15" customHeight="1" x14ac:dyDescent="0.25">
      <c r="A3328" s="53" t="s">
        <v>2711</v>
      </c>
      <c r="B3328" s="53" t="s">
        <v>9939</v>
      </c>
      <c r="C3328" s="71" t="s">
        <v>9940</v>
      </c>
      <c r="D3328" s="53" t="s">
        <v>2505</v>
      </c>
      <c r="E3328" s="53" t="s">
        <v>2505</v>
      </c>
      <c r="F3328" s="71"/>
      <c r="G3328" s="71"/>
      <c r="H3328" s="67" t="s">
        <v>2505</v>
      </c>
    </row>
    <row r="3329" spans="1:8" s="42" customFormat="1" ht="15" customHeight="1" x14ac:dyDescent="0.25">
      <c r="A3329" s="53" t="s">
        <v>2711</v>
      </c>
      <c r="B3329" s="53" t="s">
        <v>9941</v>
      </c>
      <c r="C3329" s="71" t="s">
        <v>9942</v>
      </c>
      <c r="D3329" s="53" t="s">
        <v>2505</v>
      </c>
      <c r="E3329" s="53" t="s">
        <v>2505</v>
      </c>
      <c r="F3329" s="71"/>
      <c r="G3329" s="71"/>
      <c r="H3329" s="67" t="s">
        <v>2505</v>
      </c>
    </row>
    <row r="3330" spans="1:8" s="42" customFormat="1" ht="15" customHeight="1" x14ac:dyDescent="0.25">
      <c r="A3330" s="53" t="s">
        <v>2711</v>
      </c>
      <c r="B3330" s="53" t="s">
        <v>9943</v>
      </c>
      <c r="C3330" s="71" t="s">
        <v>9944</v>
      </c>
      <c r="D3330" s="53" t="s">
        <v>2505</v>
      </c>
      <c r="E3330" s="53" t="s">
        <v>2505</v>
      </c>
      <c r="F3330" s="71"/>
      <c r="G3330" s="71"/>
      <c r="H3330" s="67" t="s">
        <v>2505</v>
      </c>
    </row>
    <row r="3331" spans="1:8" s="42" customFormat="1" ht="15" customHeight="1" x14ac:dyDescent="0.25">
      <c r="A3331" s="53" t="s">
        <v>2711</v>
      </c>
      <c r="B3331" s="53" t="s">
        <v>9945</v>
      </c>
      <c r="C3331" s="71" t="s">
        <v>9946</v>
      </c>
      <c r="D3331" s="53" t="s">
        <v>2505</v>
      </c>
      <c r="E3331" s="53" t="s">
        <v>2505</v>
      </c>
      <c r="F3331" s="71"/>
      <c r="G3331" s="71"/>
      <c r="H3331" s="67" t="s">
        <v>2505</v>
      </c>
    </row>
    <row r="3332" spans="1:8" s="42" customFormat="1" ht="15" customHeight="1" x14ac:dyDescent="0.25">
      <c r="A3332" s="53" t="s">
        <v>2711</v>
      </c>
      <c r="B3332" s="53" t="s">
        <v>9947</v>
      </c>
      <c r="C3332" s="71" t="s">
        <v>9948</v>
      </c>
      <c r="D3332" s="53" t="s">
        <v>2505</v>
      </c>
      <c r="E3332" s="53" t="s">
        <v>2505</v>
      </c>
      <c r="F3332" s="71"/>
      <c r="G3332" s="71"/>
      <c r="H3332" s="67" t="s">
        <v>2505</v>
      </c>
    </row>
    <row r="3333" spans="1:8" s="42" customFormat="1" ht="15" customHeight="1" x14ac:dyDescent="0.25">
      <c r="A3333" s="53" t="s">
        <v>2711</v>
      </c>
      <c r="B3333" s="53" t="s">
        <v>9949</v>
      </c>
      <c r="C3333" s="71" t="s">
        <v>9950</v>
      </c>
      <c r="D3333" s="53" t="s">
        <v>2505</v>
      </c>
      <c r="E3333" s="53" t="s">
        <v>2505</v>
      </c>
      <c r="F3333" s="71"/>
      <c r="G3333" s="71"/>
      <c r="H3333" s="67" t="s">
        <v>2505</v>
      </c>
    </row>
    <row r="3334" spans="1:8" s="42" customFormat="1" ht="15" customHeight="1" x14ac:dyDescent="0.25">
      <c r="A3334" s="53" t="s">
        <v>2711</v>
      </c>
      <c r="B3334" s="53" t="s">
        <v>9951</v>
      </c>
      <c r="C3334" s="71" t="s">
        <v>9952</v>
      </c>
      <c r="D3334" s="53" t="s">
        <v>2505</v>
      </c>
      <c r="E3334" s="53" t="s">
        <v>2505</v>
      </c>
      <c r="F3334" s="71"/>
      <c r="G3334" s="71"/>
      <c r="H3334" s="67" t="s">
        <v>2505</v>
      </c>
    </row>
    <row r="3335" spans="1:8" s="42" customFormat="1" ht="15" customHeight="1" x14ac:dyDescent="0.25">
      <c r="A3335" s="53" t="s">
        <v>2711</v>
      </c>
      <c r="B3335" s="53" t="s">
        <v>9953</v>
      </c>
      <c r="C3335" s="71" t="s">
        <v>9954</v>
      </c>
      <c r="D3335" s="53" t="s">
        <v>2505</v>
      </c>
      <c r="E3335" s="53" t="s">
        <v>2505</v>
      </c>
      <c r="F3335" s="71"/>
      <c r="G3335" s="71"/>
      <c r="H3335" s="67" t="s">
        <v>2505</v>
      </c>
    </row>
    <row r="3336" spans="1:8" s="42" customFormat="1" ht="15" customHeight="1" x14ac:dyDescent="0.25">
      <c r="A3336" s="53" t="s">
        <v>2711</v>
      </c>
      <c r="B3336" s="53" t="s">
        <v>9955</v>
      </c>
      <c r="C3336" s="66" t="s">
        <v>9956</v>
      </c>
      <c r="D3336" s="53" t="s">
        <v>2505</v>
      </c>
      <c r="E3336" s="53" t="s">
        <v>2505</v>
      </c>
      <c r="F3336" s="66"/>
      <c r="G3336" s="66"/>
      <c r="H3336" s="67" t="s">
        <v>2505</v>
      </c>
    </row>
    <row r="3337" spans="1:8" s="42" customFormat="1" ht="15" customHeight="1" x14ac:dyDescent="0.25">
      <c r="A3337" s="53" t="s">
        <v>2711</v>
      </c>
      <c r="B3337" s="53" t="s">
        <v>9957</v>
      </c>
      <c r="C3337" s="68" t="s">
        <v>9958</v>
      </c>
      <c r="D3337" s="53" t="s">
        <v>2505</v>
      </c>
      <c r="E3337" s="53" t="s">
        <v>2505</v>
      </c>
      <c r="F3337" s="68"/>
      <c r="G3337" s="68"/>
      <c r="H3337" s="67" t="s">
        <v>2505</v>
      </c>
    </row>
    <row r="3338" spans="1:8" s="42" customFormat="1" ht="15" customHeight="1" x14ac:dyDescent="0.25">
      <c r="A3338" s="53" t="s">
        <v>2711</v>
      </c>
      <c r="B3338" s="53" t="s">
        <v>9959</v>
      </c>
      <c r="C3338" s="69" t="s">
        <v>9960</v>
      </c>
      <c r="D3338" s="53" t="s">
        <v>2505</v>
      </c>
      <c r="E3338" s="53" t="s">
        <v>2505</v>
      </c>
      <c r="F3338" s="69"/>
      <c r="G3338" s="69"/>
      <c r="H3338" s="67" t="s">
        <v>2505</v>
      </c>
    </row>
    <row r="3339" spans="1:8" s="42" customFormat="1" ht="15" customHeight="1" x14ac:dyDescent="0.25">
      <c r="A3339" s="53" t="s">
        <v>2711</v>
      </c>
      <c r="B3339" s="53" t="s">
        <v>9961</v>
      </c>
      <c r="C3339" s="70" t="s">
        <v>9962</v>
      </c>
      <c r="D3339" s="53" t="s">
        <v>2505</v>
      </c>
      <c r="E3339" s="53" t="s">
        <v>2505</v>
      </c>
      <c r="F3339" s="70"/>
      <c r="G3339" s="70"/>
      <c r="H3339" s="67" t="s">
        <v>2505</v>
      </c>
    </row>
    <row r="3340" spans="1:8" s="42" customFormat="1" ht="15" customHeight="1" x14ac:dyDescent="0.25">
      <c r="A3340" s="152" t="s">
        <v>2711</v>
      </c>
      <c r="B3340" s="152" t="s">
        <v>9963</v>
      </c>
      <c r="C3340" s="159" t="s">
        <v>9964</v>
      </c>
      <c r="D3340" s="152" t="s">
        <v>2505</v>
      </c>
      <c r="E3340" s="152" t="s">
        <v>2505</v>
      </c>
      <c r="F3340" s="159"/>
      <c r="G3340" s="159"/>
      <c r="H3340" s="154" t="s">
        <v>2505</v>
      </c>
    </row>
    <row r="3341" spans="1:8" s="42" customFormat="1" ht="15" customHeight="1" x14ac:dyDescent="0.25">
      <c r="A3341" s="103" t="s">
        <v>2711</v>
      </c>
      <c r="B3341" s="138" t="s">
        <v>13813</v>
      </c>
      <c r="C3341" s="103" t="s">
        <v>13390</v>
      </c>
      <c r="D3341" s="103"/>
      <c r="E3341" s="103"/>
      <c r="F3341" s="103"/>
      <c r="G3341" s="103"/>
      <c r="H3341" s="103"/>
    </row>
    <row r="3342" spans="1:8" s="42" customFormat="1" ht="15" customHeight="1" x14ac:dyDescent="0.25">
      <c r="A3342" s="125" t="s">
        <v>2711</v>
      </c>
      <c r="B3342" s="125" t="s">
        <v>9965</v>
      </c>
      <c r="C3342" s="131" t="s">
        <v>13579</v>
      </c>
      <c r="D3342" s="125" t="s">
        <v>2505</v>
      </c>
      <c r="E3342" s="125" t="s">
        <v>2505</v>
      </c>
      <c r="F3342" s="131"/>
      <c r="G3342" s="131"/>
      <c r="H3342" s="126" t="s">
        <v>2505</v>
      </c>
    </row>
    <row r="3343" spans="1:8" s="42" customFormat="1" ht="15" customHeight="1" x14ac:dyDescent="0.25">
      <c r="A3343" s="53" t="s">
        <v>2711</v>
      </c>
      <c r="B3343" s="53" t="s">
        <v>9966</v>
      </c>
      <c r="C3343" s="70" t="s">
        <v>9967</v>
      </c>
      <c r="D3343" s="53" t="s">
        <v>2505</v>
      </c>
      <c r="E3343" s="53" t="s">
        <v>2505</v>
      </c>
      <c r="F3343" s="70"/>
      <c r="G3343" s="70"/>
      <c r="H3343" s="67" t="s">
        <v>2505</v>
      </c>
    </row>
    <row r="3344" spans="1:8" s="42" customFormat="1" ht="15" customHeight="1" x14ac:dyDescent="0.25">
      <c r="A3344" s="53" t="s">
        <v>2711</v>
      </c>
      <c r="B3344" s="53" t="s">
        <v>9968</v>
      </c>
      <c r="C3344" s="71" t="s">
        <v>9969</v>
      </c>
      <c r="D3344" s="53" t="s">
        <v>2505</v>
      </c>
      <c r="E3344" s="53" t="s">
        <v>2505</v>
      </c>
      <c r="F3344" s="71"/>
      <c r="G3344" s="71"/>
      <c r="H3344" s="67" t="s">
        <v>2505</v>
      </c>
    </row>
    <row r="3345" spans="1:8" s="42" customFormat="1" ht="15" customHeight="1" x14ac:dyDescent="0.25">
      <c r="A3345" s="53" t="s">
        <v>2711</v>
      </c>
      <c r="B3345" s="53" t="s">
        <v>9970</v>
      </c>
      <c r="C3345" s="71" t="s">
        <v>9971</v>
      </c>
      <c r="D3345" s="53" t="s">
        <v>2505</v>
      </c>
      <c r="E3345" s="53" t="s">
        <v>2505</v>
      </c>
      <c r="F3345" s="71"/>
      <c r="G3345" s="71"/>
      <c r="H3345" s="67" t="s">
        <v>2505</v>
      </c>
    </row>
    <row r="3346" spans="1:8" s="42" customFormat="1" ht="15" customHeight="1" x14ac:dyDescent="0.25">
      <c r="A3346" s="53" t="s">
        <v>2711</v>
      </c>
      <c r="B3346" s="53" t="s">
        <v>9972</v>
      </c>
      <c r="C3346" s="71" t="s">
        <v>9973</v>
      </c>
      <c r="D3346" s="53" t="s">
        <v>2505</v>
      </c>
      <c r="E3346" s="53" t="s">
        <v>2505</v>
      </c>
      <c r="F3346" s="71"/>
      <c r="G3346" s="71"/>
      <c r="H3346" s="67" t="s">
        <v>2505</v>
      </c>
    </row>
    <row r="3347" spans="1:8" s="42" customFormat="1" ht="15" customHeight="1" x14ac:dyDescent="0.25">
      <c r="A3347" s="53" t="s">
        <v>2711</v>
      </c>
      <c r="B3347" s="53" t="s">
        <v>9974</v>
      </c>
      <c r="C3347" s="71" t="s">
        <v>9975</v>
      </c>
      <c r="D3347" s="53" t="s">
        <v>2505</v>
      </c>
      <c r="E3347" s="53" t="s">
        <v>2505</v>
      </c>
      <c r="F3347" s="71"/>
      <c r="G3347" s="71"/>
      <c r="H3347" s="67" t="s">
        <v>2505</v>
      </c>
    </row>
    <row r="3348" spans="1:8" s="42" customFormat="1" ht="15" customHeight="1" x14ac:dyDescent="0.25">
      <c r="A3348" s="53" t="s">
        <v>2711</v>
      </c>
      <c r="B3348" s="53" t="s">
        <v>9976</v>
      </c>
      <c r="C3348" s="71" t="s">
        <v>9977</v>
      </c>
      <c r="D3348" s="53" t="s">
        <v>2505</v>
      </c>
      <c r="E3348" s="53" t="s">
        <v>2505</v>
      </c>
      <c r="F3348" s="71"/>
      <c r="G3348" s="71"/>
      <c r="H3348" s="67" t="s">
        <v>2505</v>
      </c>
    </row>
    <row r="3349" spans="1:8" s="42" customFormat="1" ht="15" customHeight="1" x14ac:dyDescent="0.25">
      <c r="A3349" s="53" t="s">
        <v>2711</v>
      </c>
      <c r="B3349" s="53" t="s">
        <v>9978</v>
      </c>
      <c r="C3349" s="71" t="s">
        <v>9979</v>
      </c>
      <c r="D3349" s="53" t="s">
        <v>2505</v>
      </c>
      <c r="E3349" s="53" t="s">
        <v>2505</v>
      </c>
      <c r="F3349" s="71"/>
      <c r="G3349" s="71"/>
      <c r="H3349" s="67" t="s">
        <v>2505</v>
      </c>
    </row>
    <row r="3350" spans="1:8" s="42" customFormat="1" ht="15" customHeight="1" x14ac:dyDescent="0.25">
      <c r="A3350" s="53" t="s">
        <v>2711</v>
      </c>
      <c r="B3350" s="53" t="s">
        <v>5533</v>
      </c>
      <c r="C3350" s="68" t="s">
        <v>5534</v>
      </c>
      <c r="D3350" s="53" t="s">
        <v>2505</v>
      </c>
      <c r="E3350" s="53" t="s">
        <v>2505</v>
      </c>
      <c r="F3350" s="68"/>
      <c r="G3350" s="68"/>
      <c r="H3350" s="67" t="s">
        <v>2505</v>
      </c>
    </row>
    <row r="3351" spans="1:8" s="42" customFormat="1" ht="15" customHeight="1" x14ac:dyDescent="0.25">
      <c r="A3351" s="53" t="s">
        <v>2711</v>
      </c>
      <c r="B3351" s="53" t="s">
        <v>9800</v>
      </c>
      <c r="C3351" s="69" t="s">
        <v>9801</v>
      </c>
      <c r="D3351" s="53" t="s">
        <v>2505</v>
      </c>
      <c r="E3351" s="53" t="s">
        <v>2505</v>
      </c>
      <c r="F3351" s="69"/>
      <c r="G3351" s="69"/>
      <c r="H3351" s="67" t="s">
        <v>2505</v>
      </c>
    </row>
    <row r="3352" spans="1:8" s="42" customFormat="1" ht="15" customHeight="1" x14ac:dyDescent="0.25">
      <c r="A3352" s="53" t="s">
        <v>2711</v>
      </c>
      <c r="B3352" s="53" t="s">
        <v>9802</v>
      </c>
      <c r="C3352" s="70" t="s">
        <v>9803</v>
      </c>
      <c r="D3352" s="53" t="s">
        <v>2505</v>
      </c>
      <c r="E3352" s="53" t="s">
        <v>2505</v>
      </c>
      <c r="F3352" s="70"/>
      <c r="G3352" s="70"/>
      <c r="H3352" s="67" t="s">
        <v>2505</v>
      </c>
    </row>
    <row r="3353" spans="1:8" s="42" customFormat="1" ht="15" customHeight="1" x14ac:dyDescent="0.25">
      <c r="A3353" s="152" t="s">
        <v>2711</v>
      </c>
      <c r="B3353" s="152" t="s">
        <v>9804</v>
      </c>
      <c r="C3353" s="159" t="s">
        <v>9805</v>
      </c>
      <c r="D3353" s="152" t="s">
        <v>2505</v>
      </c>
      <c r="E3353" s="152" t="s">
        <v>2505</v>
      </c>
      <c r="F3353" s="159"/>
      <c r="G3353" s="159"/>
      <c r="H3353" s="154" t="s">
        <v>2505</v>
      </c>
    </row>
    <row r="3354" spans="1:8" s="42" customFormat="1" ht="15" customHeight="1" x14ac:dyDescent="0.25">
      <c r="A3354" s="130" t="s">
        <v>2711</v>
      </c>
      <c r="B3354" s="138" t="s">
        <v>13806</v>
      </c>
      <c r="C3354" s="103" t="s">
        <v>13383</v>
      </c>
      <c r="D3354" s="103"/>
      <c r="E3354" s="103"/>
      <c r="F3354" s="103"/>
      <c r="G3354" s="103"/>
      <c r="H3354" s="103"/>
    </row>
    <row r="3355" spans="1:8" s="42" customFormat="1" ht="15" customHeight="1" x14ac:dyDescent="0.25">
      <c r="A3355" s="125" t="s">
        <v>2711</v>
      </c>
      <c r="B3355" s="125" t="s">
        <v>9806</v>
      </c>
      <c r="C3355" s="131" t="s">
        <v>13577</v>
      </c>
      <c r="D3355" s="125" t="s">
        <v>2505</v>
      </c>
      <c r="E3355" s="125" t="s">
        <v>2505</v>
      </c>
      <c r="F3355" s="131"/>
      <c r="G3355" s="131"/>
      <c r="H3355" s="126" t="s">
        <v>2505</v>
      </c>
    </row>
    <row r="3356" spans="1:8" s="42" customFormat="1" ht="15" customHeight="1" x14ac:dyDescent="0.25">
      <c r="A3356" s="53" t="s">
        <v>2711</v>
      </c>
      <c r="B3356" s="53" t="s">
        <v>9980</v>
      </c>
      <c r="C3356" s="105" t="s">
        <v>9981</v>
      </c>
      <c r="D3356" s="53" t="s">
        <v>2505</v>
      </c>
      <c r="E3356" s="53" t="s">
        <v>2505</v>
      </c>
      <c r="F3356" s="105"/>
      <c r="G3356" s="105"/>
      <c r="H3356" s="67" t="s">
        <v>2505</v>
      </c>
    </row>
    <row r="3357" spans="1:8" s="42" customFormat="1" ht="15" customHeight="1" x14ac:dyDescent="0.25">
      <c r="A3357" s="53" t="s">
        <v>2711</v>
      </c>
      <c r="B3357" s="53" t="s">
        <v>9807</v>
      </c>
      <c r="C3357" s="70" t="s">
        <v>9808</v>
      </c>
      <c r="D3357" s="53" t="s">
        <v>2505</v>
      </c>
      <c r="E3357" s="53" t="s">
        <v>2505</v>
      </c>
      <c r="F3357" s="70"/>
      <c r="G3357" s="70"/>
      <c r="H3357" s="67" t="s">
        <v>2505</v>
      </c>
    </row>
    <row r="3358" spans="1:8" s="42" customFormat="1" ht="15" customHeight="1" x14ac:dyDescent="0.25">
      <c r="A3358" s="53" t="s">
        <v>2711</v>
      </c>
      <c r="B3358" s="53" t="s">
        <v>9809</v>
      </c>
      <c r="C3358" s="71" t="s">
        <v>9810</v>
      </c>
      <c r="D3358" s="53" t="s">
        <v>2505</v>
      </c>
      <c r="E3358" s="53" t="s">
        <v>2505</v>
      </c>
      <c r="F3358" s="71"/>
      <c r="G3358" s="71"/>
      <c r="H3358" s="67" t="s">
        <v>2505</v>
      </c>
    </row>
    <row r="3359" spans="1:8" s="42" customFormat="1" ht="15" customHeight="1" x14ac:dyDescent="0.25">
      <c r="A3359" s="53" t="s">
        <v>2711</v>
      </c>
      <c r="B3359" s="53" t="s">
        <v>9982</v>
      </c>
      <c r="C3359" s="71" t="s">
        <v>9983</v>
      </c>
      <c r="D3359" s="53" t="s">
        <v>2505</v>
      </c>
      <c r="E3359" s="53" t="s">
        <v>2505</v>
      </c>
      <c r="F3359" s="71"/>
      <c r="G3359" s="71"/>
      <c r="H3359" s="67" t="s">
        <v>2505</v>
      </c>
    </row>
    <row r="3360" spans="1:8" s="42" customFormat="1" ht="15" customHeight="1" x14ac:dyDescent="0.25">
      <c r="A3360" s="53" t="s">
        <v>2711</v>
      </c>
      <c r="B3360" s="53" t="s">
        <v>9811</v>
      </c>
      <c r="C3360" s="71" t="s">
        <v>9812</v>
      </c>
      <c r="D3360" s="53" t="s">
        <v>2505</v>
      </c>
      <c r="E3360" s="53" t="s">
        <v>2505</v>
      </c>
      <c r="F3360" s="71"/>
      <c r="G3360" s="71"/>
      <c r="H3360" s="67" t="s">
        <v>2505</v>
      </c>
    </row>
    <row r="3361" spans="1:8" s="42" customFormat="1" ht="15" customHeight="1" x14ac:dyDescent="0.25">
      <c r="A3361" s="53" t="s">
        <v>2711</v>
      </c>
      <c r="B3361" s="53" t="s">
        <v>9813</v>
      </c>
      <c r="C3361" s="71" t="s">
        <v>9814</v>
      </c>
      <c r="D3361" s="53" t="s">
        <v>2505</v>
      </c>
      <c r="E3361" s="53" t="s">
        <v>2505</v>
      </c>
      <c r="F3361" s="71"/>
      <c r="G3361" s="71"/>
      <c r="H3361" s="67" t="s">
        <v>2505</v>
      </c>
    </row>
    <row r="3362" spans="1:8" s="42" customFormat="1" ht="15" customHeight="1" x14ac:dyDescent="0.25">
      <c r="A3362" s="53" t="s">
        <v>2711</v>
      </c>
      <c r="B3362" s="53" t="s">
        <v>9815</v>
      </c>
      <c r="C3362" s="71" t="s">
        <v>9816</v>
      </c>
      <c r="D3362" s="53" t="s">
        <v>2505</v>
      </c>
      <c r="E3362" s="53" t="s">
        <v>2505</v>
      </c>
      <c r="F3362" s="71"/>
      <c r="G3362" s="71"/>
      <c r="H3362" s="67" t="s">
        <v>2505</v>
      </c>
    </row>
    <row r="3363" spans="1:8" s="211" customFormat="1" ht="15" customHeight="1" x14ac:dyDescent="0.25">
      <c r="A3363" s="53" t="s">
        <v>2711</v>
      </c>
      <c r="B3363" s="53" t="s">
        <v>9817</v>
      </c>
      <c r="C3363" s="71" t="s">
        <v>9818</v>
      </c>
      <c r="D3363" s="53" t="s">
        <v>2505</v>
      </c>
      <c r="E3363" s="53" t="s">
        <v>2505</v>
      </c>
      <c r="F3363" s="71"/>
      <c r="G3363" s="71"/>
      <c r="H3363" s="67" t="s">
        <v>2505</v>
      </c>
    </row>
    <row r="3364" spans="1:8" s="42" customFormat="1" ht="15" customHeight="1" x14ac:dyDescent="0.25">
      <c r="A3364" s="152" t="s">
        <v>2711</v>
      </c>
      <c r="B3364" s="152" t="s">
        <v>9984</v>
      </c>
      <c r="C3364" s="159" t="s">
        <v>9985</v>
      </c>
      <c r="D3364" s="152" t="s">
        <v>2505</v>
      </c>
      <c r="E3364" s="152" t="s">
        <v>2505</v>
      </c>
      <c r="F3364" s="159"/>
      <c r="G3364" s="159"/>
      <c r="H3364" s="154" t="s">
        <v>2505</v>
      </c>
    </row>
    <row r="3365" spans="1:8" s="42" customFormat="1" ht="15" customHeight="1" x14ac:dyDescent="0.25">
      <c r="A3365" s="130" t="s">
        <v>2711</v>
      </c>
      <c r="B3365" s="138" t="s">
        <v>13814</v>
      </c>
      <c r="C3365" s="103" t="s">
        <v>13391</v>
      </c>
      <c r="D3365" s="103"/>
      <c r="E3365" s="103"/>
      <c r="F3365" s="103"/>
      <c r="G3365" s="103"/>
      <c r="H3365" s="103"/>
    </row>
    <row r="3366" spans="1:8" s="42" customFormat="1" ht="15" customHeight="1" x14ac:dyDescent="0.25">
      <c r="A3366" s="125" t="s">
        <v>2711</v>
      </c>
      <c r="B3366" s="125" t="s">
        <v>9986</v>
      </c>
      <c r="C3366" s="178" t="s">
        <v>9987</v>
      </c>
      <c r="D3366" s="125" t="s">
        <v>2505</v>
      </c>
      <c r="E3366" s="125" t="s">
        <v>2505</v>
      </c>
      <c r="F3366" s="178"/>
      <c r="G3366" s="178"/>
      <c r="H3366" s="126" t="s">
        <v>2505</v>
      </c>
    </row>
    <row r="3367" spans="1:8" s="42" customFormat="1" ht="15" customHeight="1" x14ac:dyDescent="0.25">
      <c r="A3367" s="53" t="s">
        <v>2711</v>
      </c>
      <c r="B3367" s="53" t="s">
        <v>9932</v>
      </c>
      <c r="C3367" s="71" t="s">
        <v>3352</v>
      </c>
      <c r="D3367" s="53" t="s">
        <v>2505</v>
      </c>
      <c r="E3367" s="53" t="s">
        <v>2505</v>
      </c>
      <c r="F3367" s="71"/>
      <c r="G3367" s="71"/>
      <c r="H3367" s="67" t="s">
        <v>2505</v>
      </c>
    </row>
    <row r="3368" spans="1:8" s="42" customFormat="1" ht="15" customHeight="1" x14ac:dyDescent="0.25">
      <c r="A3368" s="53" t="s">
        <v>2711</v>
      </c>
      <c r="B3368" s="53" t="s">
        <v>2810</v>
      </c>
      <c r="C3368" s="71" t="s">
        <v>4660</v>
      </c>
      <c r="D3368" s="53" t="s">
        <v>2505</v>
      </c>
      <c r="E3368" s="53" t="s">
        <v>2505</v>
      </c>
      <c r="F3368" s="71"/>
      <c r="G3368" s="71"/>
      <c r="H3368" s="67" t="s">
        <v>2505</v>
      </c>
    </row>
    <row r="3369" spans="1:8" s="42" customFormat="1" ht="15" customHeight="1" x14ac:dyDescent="0.25">
      <c r="A3369" s="53" t="s">
        <v>2711</v>
      </c>
      <c r="B3369" s="53" t="s">
        <v>2786</v>
      </c>
      <c r="C3369" s="71" t="s">
        <v>9875</v>
      </c>
      <c r="D3369" s="53" t="s">
        <v>2505</v>
      </c>
      <c r="E3369" s="53" t="s">
        <v>2505</v>
      </c>
      <c r="F3369" s="71"/>
      <c r="G3369" s="71"/>
      <c r="H3369" s="67" t="s">
        <v>2505</v>
      </c>
    </row>
    <row r="3370" spans="1:8" s="42" customFormat="1" ht="15" customHeight="1" x14ac:dyDescent="0.25">
      <c r="A3370" s="53" t="s">
        <v>2711</v>
      </c>
      <c r="B3370" s="53" t="s">
        <v>2882</v>
      </c>
      <c r="C3370" s="71" t="s">
        <v>4661</v>
      </c>
      <c r="D3370" s="53" t="s">
        <v>2505</v>
      </c>
      <c r="E3370" s="53" t="s">
        <v>2505</v>
      </c>
      <c r="F3370" s="71"/>
      <c r="G3370" s="71"/>
      <c r="H3370" s="67" t="s">
        <v>2505</v>
      </c>
    </row>
    <row r="3371" spans="1:8" s="42" customFormat="1" ht="15" customHeight="1" x14ac:dyDescent="0.25">
      <c r="A3371" s="53" t="s">
        <v>2711</v>
      </c>
      <c r="B3371" s="53" t="s">
        <v>2858</v>
      </c>
      <c r="C3371" s="71" t="s">
        <v>9876</v>
      </c>
      <c r="D3371" s="53" t="s">
        <v>2505</v>
      </c>
      <c r="E3371" s="53" t="s">
        <v>2505</v>
      </c>
      <c r="F3371" s="71"/>
      <c r="G3371" s="71"/>
      <c r="H3371" s="67" t="s">
        <v>2505</v>
      </c>
    </row>
    <row r="3372" spans="1:8" s="42" customFormat="1" ht="15" customHeight="1" x14ac:dyDescent="0.25">
      <c r="A3372" s="53" t="s">
        <v>2711</v>
      </c>
      <c r="B3372" s="53" t="s">
        <v>2962</v>
      </c>
      <c r="C3372" s="71" t="s">
        <v>19626</v>
      </c>
      <c r="D3372" s="53" t="s">
        <v>2505</v>
      </c>
      <c r="E3372" s="53" t="s">
        <v>2505</v>
      </c>
      <c r="F3372" s="71"/>
      <c r="G3372" s="71"/>
      <c r="H3372" s="67" t="s">
        <v>2505</v>
      </c>
    </row>
    <row r="3373" spans="1:8" s="42" customFormat="1" ht="15" customHeight="1" x14ac:dyDescent="0.25">
      <c r="A3373" s="53" t="s">
        <v>2711</v>
      </c>
      <c r="B3373" s="53" t="s">
        <v>2988</v>
      </c>
      <c r="C3373" s="71" t="s">
        <v>2989</v>
      </c>
      <c r="D3373" s="53" t="s">
        <v>2505</v>
      </c>
      <c r="E3373" s="53" t="s">
        <v>2505</v>
      </c>
      <c r="F3373" s="71"/>
      <c r="G3373" s="71"/>
      <c r="H3373" s="67" t="s">
        <v>2505</v>
      </c>
    </row>
    <row r="3374" spans="1:8" s="42" customFormat="1" ht="15" customHeight="1" x14ac:dyDescent="0.25">
      <c r="A3374" s="53" t="s">
        <v>2711</v>
      </c>
      <c r="B3374" s="53" t="s">
        <v>2990</v>
      </c>
      <c r="C3374" s="71" t="s">
        <v>19654</v>
      </c>
      <c r="D3374" s="53" t="s">
        <v>2505</v>
      </c>
      <c r="E3374" s="53" t="s">
        <v>2505</v>
      </c>
      <c r="F3374" s="71"/>
      <c r="G3374" s="71"/>
      <c r="H3374" s="67" t="s">
        <v>2505</v>
      </c>
    </row>
    <row r="3375" spans="1:8" s="42" customFormat="1" ht="15" customHeight="1" x14ac:dyDescent="0.25">
      <c r="A3375" s="53" t="s">
        <v>2711</v>
      </c>
      <c r="B3375" s="53" t="s">
        <v>3150</v>
      </c>
      <c r="C3375" s="71" t="s">
        <v>3610</v>
      </c>
      <c r="D3375" s="53" t="s">
        <v>2505</v>
      </c>
      <c r="E3375" s="53" t="s">
        <v>2505</v>
      </c>
      <c r="F3375" s="71"/>
      <c r="G3375" s="71"/>
      <c r="H3375" s="67" t="s">
        <v>2505</v>
      </c>
    </row>
    <row r="3376" spans="1:8" s="42" customFormat="1" ht="15" customHeight="1" x14ac:dyDescent="0.25">
      <c r="A3376" s="53" t="s">
        <v>2711</v>
      </c>
      <c r="B3376" s="53" t="s">
        <v>3152</v>
      </c>
      <c r="C3376" s="71" t="s">
        <v>6658</v>
      </c>
      <c r="D3376" s="53" t="s">
        <v>2505</v>
      </c>
      <c r="E3376" s="53" t="s">
        <v>2505</v>
      </c>
      <c r="F3376" s="71"/>
      <c r="G3376" s="71"/>
      <c r="H3376" s="67" t="s">
        <v>2505</v>
      </c>
    </row>
    <row r="3377" spans="1:8" s="42" customFormat="1" ht="15" customHeight="1" x14ac:dyDescent="0.25">
      <c r="A3377" s="53" t="s">
        <v>2711</v>
      </c>
      <c r="B3377" s="53" t="s">
        <v>2802</v>
      </c>
      <c r="C3377" s="71" t="s">
        <v>2803</v>
      </c>
      <c r="D3377" s="53" t="s">
        <v>2505</v>
      </c>
      <c r="E3377" s="53" t="s">
        <v>2505</v>
      </c>
      <c r="F3377" s="71"/>
      <c r="G3377" s="71"/>
      <c r="H3377" s="67" t="s">
        <v>2505</v>
      </c>
    </row>
    <row r="3378" spans="1:8" s="42" customFormat="1" ht="15" customHeight="1" x14ac:dyDescent="0.25">
      <c r="A3378" s="53" t="s">
        <v>2711</v>
      </c>
      <c r="B3378" s="53" t="s">
        <v>2874</v>
      </c>
      <c r="C3378" s="71" t="s">
        <v>2875</v>
      </c>
      <c r="D3378" s="53" t="s">
        <v>2505</v>
      </c>
      <c r="E3378" s="53" t="s">
        <v>2505</v>
      </c>
      <c r="F3378" s="71"/>
      <c r="G3378" s="71"/>
      <c r="H3378" s="67" t="s">
        <v>2505</v>
      </c>
    </row>
    <row r="3379" spans="1:8" s="42" customFormat="1" ht="15" customHeight="1" x14ac:dyDescent="0.25">
      <c r="A3379" s="53" t="s">
        <v>2711</v>
      </c>
      <c r="B3379" s="53" t="s">
        <v>2854</v>
      </c>
      <c r="C3379" s="71" t="s">
        <v>2855</v>
      </c>
      <c r="D3379" s="53" t="s">
        <v>2505</v>
      </c>
      <c r="E3379" s="53" t="s">
        <v>2505</v>
      </c>
      <c r="F3379" s="71"/>
      <c r="G3379" s="71"/>
      <c r="H3379" s="67" t="s">
        <v>2505</v>
      </c>
    </row>
    <row r="3380" spans="1:8" s="42" customFormat="1" ht="15" customHeight="1" x14ac:dyDescent="0.25">
      <c r="A3380" s="53" t="s">
        <v>2711</v>
      </c>
      <c r="B3380" s="53" t="s">
        <v>3031</v>
      </c>
      <c r="C3380" s="71" t="s">
        <v>3032</v>
      </c>
      <c r="D3380" s="53" t="s">
        <v>2505</v>
      </c>
      <c r="E3380" s="53" t="s">
        <v>2505</v>
      </c>
      <c r="F3380" s="71"/>
      <c r="G3380" s="71"/>
      <c r="H3380" s="67" t="s">
        <v>2505</v>
      </c>
    </row>
    <row r="3381" spans="1:8" s="211" customFormat="1" ht="15" customHeight="1" x14ac:dyDescent="0.25">
      <c r="A3381" s="53" t="s">
        <v>2711</v>
      </c>
      <c r="B3381" s="53" t="s">
        <v>4785</v>
      </c>
      <c r="C3381" s="71" t="s">
        <v>1989</v>
      </c>
      <c r="D3381" s="53" t="s">
        <v>2505</v>
      </c>
      <c r="E3381" s="53" t="s">
        <v>2505</v>
      </c>
      <c r="F3381" s="71"/>
      <c r="G3381" s="71"/>
      <c r="H3381" s="67" t="s">
        <v>2505</v>
      </c>
    </row>
    <row r="3382" spans="1:8" s="42" customFormat="1" ht="15" customHeight="1" x14ac:dyDescent="0.25">
      <c r="A3382" s="53" t="s">
        <v>2711</v>
      </c>
      <c r="B3382" s="53" t="s">
        <v>4885</v>
      </c>
      <c r="C3382" s="71" t="s">
        <v>4886</v>
      </c>
      <c r="D3382" s="53" t="s">
        <v>2505</v>
      </c>
      <c r="E3382" s="53" t="s">
        <v>2505</v>
      </c>
      <c r="F3382" s="71"/>
      <c r="G3382" s="71"/>
      <c r="H3382" s="67" t="s">
        <v>2505</v>
      </c>
    </row>
    <row r="3383" spans="1:8" s="42" customFormat="1" ht="15" customHeight="1" x14ac:dyDescent="0.25">
      <c r="A3383" s="53" t="s">
        <v>2711</v>
      </c>
      <c r="B3383" s="53" t="s">
        <v>2987</v>
      </c>
      <c r="C3383" s="71" t="s">
        <v>19924</v>
      </c>
      <c r="D3383" s="53" t="s">
        <v>2505</v>
      </c>
      <c r="E3383" s="53" t="s">
        <v>2505</v>
      </c>
      <c r="F3383" s="71"/>
      <c r="G3383" s="71"/>
      <c r="H3383" s="67" t="s">
        <v>2505</v>
      </c>
    </row>
    <row r="3384" spans="1:8" s="42" customFormat="1" ht="15" customHeight="1" x14ac:dyDescent="0.25">
      <c r="A3384" s="53" t="s">
        <v>2711</v>
      </c>
      <c r="B3384" s="53" t="s">
        <v>9988</v>
      </c>
      <c r="C3384" s="71" t="s">
        <v>9989</v>
      </c>
      <c r="D3384" s="53" t="s">
        <v>2505</v>
      </c>
      <c r="E3384" s="53" t="s">
        <v>2505</v>
      </c>
      <c r="F3384" s="71"/>
      <c r="G3384" s="71"/>
      <c r="H3384" s="67" t="s">
        <v>2505</v>
      </c>
    </row>
    <row r="3385" spans="1:8" s="42" customFormat="1" ht="15" customHeight="1" x14ac:dyDescent="0.25">
      <c r="A3385" s="53" t="s">
        <v>2711</v>
      </c>
      <c r="B3385" s="53" t="s">
        <v>2766</v>
      </c>
      <c r="C3385" s="71" t="s">
        <v>2767</v>
      </c>
      <c r="D3385" s="53" t="s">
        <v>2505</v>
      </c>
      <c r="E3385" s="53" t="s">
        <v>2505</v>
      </c>
      <c r="F3385" s="71"/>
      <c r="G3385" s="71"/>
      <c r="H3385" s="67" t="s">
        <v>2505</v>
      </c>
    </row>
    <row r="3386" spans="1:8" s="42" customFormat="1" ht="15" customHeight="1" x14ac:dyDescent="0.25">
      <c r="A3386" s="53" t="s">
        <v>2711</v>
      </c>
      <c r="B3386" s="53" t="s">
        <v>9935</v>
      </c>
      <c r="C3386" s="71" t="s">
        <v>20144</v>
      </c>
      <c r="D3386" s="53" t="s">
        <v>2505</v>
      </c>
      <c r="E3386" s="53" t="s">
        <v>2505</v>
      </c>
      <c r="F3386" s="71"/>
      <c r="G3386" s="71"/>
      <c r="H3386" s="67" t="s">
        <v>2505</v>
      </c>
    </row>
    <row r="3387" spans="1:8" s="42" customFormat="1" ht="15" customHeight="1" x14ac:dyDescent="0.25">
      <c r="A3387" s="53" t="s">
        <v>2711</v>
      </c>
      <c r="B3387" s="53" t="s">
        <v>9936</v>
      </c>
      <c r="C3387" s="71" t="s">
        <v>20145</v>
      </c>
      <c r="D3387" s="53" t="s">
        <v>2505</v>
      </c>
      <c r="E3387" s="53" t="s">
        <v>2505</v>
      </c>
      <c r="F3387" s="71"/>
      <c r="G3387" s="71"/>
      <c r="H3387" s="67" t="s">
        <v>2505</v>
      </c>
    </row>
    <row r="3388" spans="1:8" s="42" customFormat="1" ht="15" customHeight="1" x14ac:dyDescent="0.25">
      <c r="A3388" s="53" t="s">
        <v>2711</v>
      </c>
      <c r="B3388" s="53" t="s">
        <v>3165</v>
      </c>
      <c r="C3388" s="71" t="s">
        <v>3166</v>
      </c>
      <c r="D3388" s="53" t="s">
        <v>2505</v>
      </c>
      <c r="E3388" s="53" t="s">
        <v>2505</v>
      </c>
      <c r="F3388" s="71"/>
      <c r="G3388" s="71"/>
      <c r="H3388" s="67" t="s">
        <v>2505</v>
      </c>
    </row>
    <row r="3389" spans="1:8" s="42" customFormat="1" ht="15" customHeight="1" x14ac:dyDescent="0.25">
      <c r="A3389" s="53" t="s">
        <v>2711</v>
      </c>
      <c r="B3389" s="53" t="s">
        <v>9937</v>
      </c>
      <c r="C3389" s="71" t="s">
        <v>9938</v>
      </c>
      <c r="D3389" s="53" t="s">
        <v>2505</v>
      </c>
      <c r="E3389" s="53" t="s">
        <v>2505</v>
      </c>
      <c r="F3389" s="71"/>
      <c r="G3389" s="71"/>
      <c r="H3389" s="67" t="s">
        <v>2505</v>
      </c>
    </row>
    <row r="3390" spans="1:8" s="42" customFormat="1" ht="15" customHeight="1" x14ac:dyDescent="0.25">
      <c r="A3390" s="53" t="s">
        <v>2711</v>
      </c>
      <c r="B3390" s="53" t="s">
        <v>9990</v>
      </c>
      <c r="C3390" s="71" t="s">
        <v>9991</v>
      </c>
      <c r="D3390" s="53" t="s">
        <v>2505</v>
      </c>
      <c r="E3390" s="53" t="s">
        <v>2505</v>
      </c>
      <c r="F3390" s="71"/>
      <c r="G3390" s="71"/>
      <c r="H3390" s="67" t="s">
        <v>2505</v>
      </c>
    </row>
    <row r="3391" spans="1:8" s="42" customFormat="1" ht="15" customHeight="1" x14ac:dyDescent="0.25">
      <c r="A3391" s="53" t="s">
        <v>2711</v>
      </c>
      <c r="B3391" s="53" t="s">
        <v>9941</v>
      </c>
      <c r="C3391" s="71" t="s">
        <v>9942</v>
      </c>
      <c r="D3391" s="53" t="s">
        <v>2505</v>
      </c>
      <c r="E3391" s="53" t="s">
        <v>2505</v>
      </c>
      <c r="F3391" s="71"/>
      <c r="G3391" s="71"/>
      <c r="H3391" s="67" t="s">
        <v>2505</v>
      </c>
    </row>
    <row r="3392" spans="1:8" s="42" customFormat="1" ht="15" customHeight="1" x14ac:dyDescent="0.25">
      <c r="A3392" s="53" t="s">
        <v>2711</v>
      </c>
      <c r="B3392" s="53" t="s">
        <v>9992</v>
      </c>
      <c r="C3392" s="71" t="s">
        <v>9993</v>
      </c>
      <c r="D3392" s="53" t="s">
        <v>2505</v>
      </c>
      <c r="E3392" s="53" t="s">
        <v>2505</v>
      </c>
      <c r="F3392" s="71"/>
      <c r="G3392" s="71"/>
      <c r="H3392" s="67" t="s">
        <v>2505</v>
      </c>
    </row>
    <row r="3393" spans="1:8" s="42" customFormat="1" ht="15" customHeight="1" x14ac:dyDescent="0.25">
      <c r="A3393" s="53" t="s">
        <v>2711</v>
      </c>
      <c r="B3393" s="53" t="s">
        <v>9994</v>
      </c>
      <c r="C3393" s="71" t="s">
        <v>9995</v>
      </c>
      <c r="D3393" s="53" t="s">
        <v>2505</v>
      </c>
      <c r="E3393" s="53" t="s">
        <v>2505</v>
      </c>
      <c r="F3393" s="71"/>
      <c r="G3393" s="71"/>
      <c r="H3393" s="67" t="s">
        <v>2505</v>
      </c>
    </row>
    <row r="3394" spans="1:8" s="42" customFormat="1" ht="15" customHeight="1" x14ac:dyDescent="0.25">
      <c r="A3394" s="53" t="s">
        <v>2711</v>
      </c>
      <c r="B3394" s="53" t="s">
        <v>9996</v>
      </c>
      <c r="C3394" s="71" t="s">
        <v>9997</v>
      </c>
      <c r="D3394" s="53" t="s">
        <v>2505</v>
      </c>
      <c r="E3394" s="53" t="s">
        <v>2505</v>
      </c>
      <c r="F3394" s="71"/>
      <c r="G3394" s="71"/>
      <c r="H3394" s="67" t="s">
        <v>2505</v>
      </c>
    </row>
    <row r="3395" spans="1:8" s="42" customFormat="1" ht="15" customHeight="1" x14ac:dyDescent="0.25">
      <c r="A3395" s="53" t="s">
        <v>2711</v>
      </c>
      <c r="B3395" s="53" t="s">
        <v>9998</v>
      </c>
      <c r="C3395" s="71" t="s">
        <v>9999</v>
      </c>
      <c r="D3395" s="53" t="s">
        <v>2505</v>
      </c>
      <c r="E3395" s="53" t="s">
        <v>2505</v>
      </c>
      <c r="F3395" s="71"/>
      <c r="G3395" s="71"/>
      <c r="H3395" s="67" t="s">
        <v>2505</v>
      </c>
    </row>
    <row r="3396" spans="1:8" s="42" customFormat="1" ht="15" customHeight="1" x14ac:dyDescent="0.25">
      <c r="A3396" s="53" t="s">
        <v>2711</v>
      </c>
      <c r="B3396" s="53" t="s">
        <v>10000</v>
      </c>
      <c r="C3396" s="71" t="s">
        <v>10001</v>
      </c>
      <c r="D3396" s="53" t="s">
        <v>2505</v>
      </c>
      <c r="E3396" s="53" t="s">
        <v>2505</v>
      </c>
      <c r="F3396" s="71"/>
      <c r="G3396" s="71"/>
      <c r="H3396" s="67" t="s">
        <v>2505</v>
      </c>
    </row>
    <row r="3397" spans="1:8" s="42" customFormat="1" ht="15" customHeight="1" x14ac:dyDescent="0.25">
      <c r="A3397" s="53" t="s">
        <v>2711</v>
      </c>
      <c r="B3397" s="53" t="s">
        <v>10002</v>
      </c>
      <c r="C3397" s="71" t="s">
        <v>10003</v>
      </c>
      <c r="D3397" s="53" t="s">
        <v>2505</v>
      </c>
      <c r="E3397" s="53" t="s">
        <v>2505</v>
      </c>
      <c r="F3397" s="71"/>
      <c r="G3397" s="71"/>
      <c r="H3397" s="67" t="s">
        <v>2505</v>
      </c>
    </row>
    <row r="3398" spans="1:8" s="42" customFormat="1" ht="15" customHeight="1" x14ac:dyDescent="0.25">
      <c r="A3398" s="53" t="s">
        <v>2711</v>
      </c>
      <c r="B3398" s="53" t="s">
        <v>10004</v>
      </c>
      <c r="C3398" s="71" t="s">
        <v>10005</v>
      </c>
      <c r="D3398" s="53" t="s">
        <v>2505</v>
      </c>
      <c r="E3398" s="53" t="s">
        <v>2505</v>
      </c>
      <c r="F3398" s="71"/>
      <c r="G3398" s="71"/>
      <c r="H3398" s="67" t="s">
        <v>2505</v>
      </c>
    </row>
    <row r="3399" spans="1:8" s="42" customFormat="1" ht="15" customHeight="1" x14ac:dyDescent="0.25">
      <c r="A3399" s="53" t="s">
        <v>2711</v>
      </c>
      <c r="B3399" s="53" t="s">
        <v>10006</v>
      </c>
      <c r="C3399" s="66" t="s">
        <v>10007</v>
      </c>
      <c r="D3399" s="53" t="s">
        <v>2505</v>
      </c>
      <c r="E3399" s="53" t="s">
        <v>2505</v>
      </c>
      <c r="F3399" s="66"/>
      <c r="G3399" s="66"/>
      <c r="H3399" s="67" t="s">
        <v>2505</v>
      </c>
    </row>
    <row r="3400" spans="1:8" s="42" customFormat="1" ht="15" customHeight="1" x14ac:dyDescent="0.25">
      <c r="A3400" s="53" t="s">
        <v>2711</v>
      </c>
      <c r="B3400" s="53" t="s">
        <v>10008</v>
      </c>
      <c r="C3400" s="68" t="s">
        <v>10009</v>
      </c>
      <c r="D3400" s="53" t="s">
        <v>2505</v>
      </c>
      <c r="E3400" s="53" t="s">
        <v>2505</v>
      </c>
      <c r="F3400" s="68"/>
      <c r="G3400" s="68"/>
      <c r="H3400" s="67" t="s">
        <v>2505</v>
      </c>
    </row>
    <row r="3401" spans="1:8" s="42" customFormat="1" ht="15" customHeight="1" x14ac:dyDescent="0.25">
      <c r="A3401" s="53" t="s">
        <v>2711</v>
      </c>
      <c r="B3401" s="53" t="s">
        <v>10010</v>
      </c>
      <c r="C3401" s="69" t="s">
        <v>10011</v>
      </c>
      <c r="D3401" s="53" t="s">
        <v>2505</v>
      </c>
      <c r="E3401" s="53" t="s">
        <v>2505</v>
      </c>
      <c r="F3401" s="69"/>
      <c r="G3401" s="69"/>
      <c r="H3401" s="67" t="s">
        <v>2505</v>
      </c>
    </row>
    <row r="3402" spans="1:8" s="42" customFormat="1" ht="15" customHeight="1" x14ac:dyDescent="0.25">
      <c r="A3402" s="53" t="s">
        <v>2711</v>
      </c>
      <c r="B3402" s="53" t="s">
        <v>10012</v>
      </c>
      <c r="C3402" s="70" t="s">
        <v>10013</v>
      </c>
      <c r="D3402" s="53" t="s">
        <v>2505</v>
      </c>
      <c r="E3402" s="53" t="s">
        <v>2505</v>
      </c>
      <c r="F3402" s="70"/>
      <c r="G3402" s="70"/>
      <c r="H3402" s="67" t="s">
        <v>2505</v>
      </c>
    </row>
    <row r="3403" spans="1:8" s="42" customFormat="1" ht="15" customHeight="1" x14ac:dyDescent="0.25">
      <c r="A3403" s="152" t="s">
        <v>2711</v>
      </c>
      <c r="B3403" s="152" t="s">
        <v>10014</v>
      </c>
      <c r="C3403" s="159" t="s">
        <v>10015</v>
      </c>
      <c r="D3403" s="152" t="s">
        <v>2505</v>
      </c>
      <c r="E3403" s="152" t="s">
        <v>2505</v>
      </c>
      <c r="F3403" s="159"/>
      <c r="G3403" s="159"/>
      <c r="H3403" s="154" t="s">
        <v>2505</v>
      </c>
    </row>
    <row r="3404" spans="1:8" s="42" customFormat="1" ht="15" customHeight="1" x14ac:dyDescent="0.25">
      <c r="A3404" s="130" t="s">
        <v>2711</v>
      </c>
      <c r="B3404" s="138" t="s">
        <v>13815</v>
      </c>
      <c r="C3404" s="103" t="s">
        <v>13392</v>
      </c>
      <c r="D3404" s="103"/>
      <c r="E3404" s="103"/>
      <c r="F3404" s="103"/>
      <c r="G3404" s="103"/>
      <c r="H3404" s="103"/>
    </row>
    <row r="3405" spans="1:8" s="42" customFormat="1" ht="15" customHeight="1" x14ac:dyDescent="0.25">
      <c r="A3405" s="125" t="s">
        <v>2711</v>
      </c>
      <c r="B3405" s="125" t="s">
        <v>10016</v>
      </c>
      <c r="C3405" s="131" t="s">
        <v>13580</v>
      </c>
      <c r="D3405" s="125" t="s">
        <v>2505</v>
      </c>
      <c r="E3405" s="125" t="s">
        <v>2505</v>
      </c>
      <c r="F3405" s="131"/>
      <c r="G3405" s="131"/>
      <c r="H3405" s="126" t="s">
        <v>2505</v>
      </c>
    </row>
    <row r="3406" spans="1:8" s="42" customFormat="1" ht="15" customHeight="1" x14ac:dyDescent="0.25">
      <c r="A3406" s="53" t="s">
        <v>2711</v>
      </c>
      <c r="B3406" s="53" t="s">
        <v>10017</v>
      </c>
      <c r="C3406" s="105" t="s">
        <v>10018</v>
      </c>
      <c r="D3406" s="53" t="s">
        <v>2505</v>
      </c>
      <c r="E3406" s="53" t="s">
        <v>2505</v>
      </c>
      <c r="F3406" s="105"/>
      <c r="G3406" s="105"/>
      <c r="H3406" s="67" t="s">
        <v>2505</v>
      </c>
    </row>
    <row r="3407" spans="1:8" s="42" customFormat="1" ht="15" customHeight="1" x14ac:dyDescent="0.25">
      <c r="A3407" s="53" t="s">
        <v>2711</v>
      </c>
      <c r="B3407" s="53" t="s">
        <v>10019</v>
      </c>
      <c r="C3407" s="105" t="s">
        <v>10020</v>
      </c>
      <c r="D3407" s="53" t="s">
        <v>2505</v>
      </c>
      <c r="E3407" s="53" t="s">
        <v>2505</v>
      </c>
      <c r="F3407" s="105"/>
      <c r="G3407" s="105"/>
      <c r="H3407" s="67" t="s">
        <v>2505</v>
      </c>
    </row>
    <row r="3408" spans="1:8" s="42" customFormat="1" ht="15" customHeight="1" x14ac:dyDescent="0.25">
      <c r="A3408" s="53" t="s">
        <v>2711</v>
      </c>
      <c r="B3408" s="53" t="s">
        <v>10021</v>
      </c>
      <c r="C3408" s="105" t="s">
        <v>10022</v>
      </c>
      <c r="D3408" s="53" t="s">
        <v>2505</v>
      </c>
      <c r="E3408" s="53" t="s">
        <v>2505</v>
      </c>
      <c r="F3408" s="105"/>
      <c r="G3408" s="105"/>
      <c r="H3408" s="67" t="s">
        <v>2505</v>
      </c>
    </row>
    <row r="3409" spans="1:8" s="42" customFormat="1" ht="15" customHeight="1" x14ac:dyDescent="0.25">
      <c r="A3409" s="53" t="s">
        <v>2711</v>
      </c>
      <c r="B3409" s="53" t="s">
        <v>10023</v>
      </c>
      <c r="C3409" s="70" t="s">
        <v>10024</v>
      </c>
      <c r="D3409" s="53" t="s">
        <v>2505</v>
      </c>
      <c r="E3409" s="53" t="s">
        <v>2505</v>
      </c>
      <c r="F3409" s="70"/>
      <c r="G3409" s="70"/>
      <c r="H3409" s="67" t="s">
        <v>2505</v>
      </c>
    </row>
    <row r="3410" spans="1:8" s="42" customFormat="1" ht="15" customHeight="1" x14ac:dyDescent="0.25">
      <c r="A3410" s="53" t="s">
        <v>2711</v>
      </c>
      <c r="B3410" s="53" t="s">
        <v>10025</v>
      </c>
      <c r="C3410" s="71" t="s">
        <v>10026</v>
      </c>
      <c r="D3410" s="53" t="s">
        <v>2505</v>
      </c>
      <c r="E3410" s="53" t="s">
        <v>2505</v>
      </c>
      <c r="F3410" s="71"/>
      <c r="G3410" s="71"/>
      <c r="H3410" s="67" t="s">
        <v>2505</v>
      </c>
    </row>
    <row r="3411" spans="1:8" s="42" customFormat="1" ht="15" customHeight="1" x14ac:dyDescent="0.25">
      <c r="A3411" s="53" t="s">
        <v>2711</v>
      </c>
      <c r="B3411" s="53" t="s">
        <v>10027</v>
      </c>
      <c r="C3411" s="71" t="s">
        <v>10028</v>
      </c>
      <c r="D3411" s="53" t="s">
        <v>2505</v>
      </c>
      <c r="E3411" s="53" t="s">
        <v>2505</v>
      </c>
      <c r="F3411" s="71"/>
      <c r="G3411" s="71"/>
      <c r="H3411" s="67" t="s">
        <v>2505</v>
      </c>
    </row>
    <row r="3412" spans="1:8" s="42" customFormat="1" ht="15" customHeight="1" x14ac:dyDescent="0.25">
      <c r="A3412" s="53" t="s">
        <v>2711</v>
      </c>
      <c r="B3412" s="53" t="s">
        <v>10029</v>
      </c>
      <c r="C3412" s="71" t="s">
        <v>10030</v>
      </c>
      <c r="D3412" s="53" t="s">
        <v>2505</v>
      </c>
      <c r="E3412" s="53" t="s">
        <v>2505</v>
      </c>
      <c r="F3412" s="71"/>
      <c r="G3412" s="71"/>
      <c r="H3412" s="67" t="s">
        <v>2505</v>
      </c>
    </row>
    <row r="3413" spans="1:8" s="42" customFormat="1" ht="15" customHeight="1" x14ac:dyDescent="0.25">
      <c r="A3413" s="53" t="s">
        <v>2711</v>
      </c>
      <c r="B3413" s="53" t="s">
        <v>10031</v>
      </c>
      <c r="C3413" s="71" t="s">
        <v>10032</v>
      </c>
      <c r="D3413" s="53" t="s">
        <v>2505</v>
      </c>
      <c r="E3413" s="53" t="s">
        <v>2505</v>
      </c>
      <c r="F3413" s="71"/>
      <c r="G3413" s="71"/>
      <c r="H3413" s="67" t="s">
        <v>2505</v>
      </c>
    </row>
    <row r="3414" spans="1:8" s="42" customFormat="1" ht="15" customHeight="1" x14ac:dyDescent="0.25">
      <c r="A3414" s="53" t="s">
        <v>2711</v>
      </c>
      <c r="B3414" s="53" t="s">
        <v>10033</v>
      </c>
      <c r="C3414" s="71" t="s">
        <v>10034</v>
      </c>
      <c r="D3414" s="53" t="s">
        <v>2505</v>
      </c>
      <c r="E3414" s="53" t="s">
        <v>2505</v>
      </c>
      <c r="F3414" s="71"/>
      <c r="G3414" s="71"/>
      <c r="H3414" s="67" t="s">
        <v>2505</v>
      </c>
    </row>
    <row r="3415" spans="1:8" s="42" customFormat="1" ht="15" customHeight="1" x14ac:dyDescent="0.25">
      <c r="A3415" s="53" t="s">
        <v>2711</v>
      </c>
      <c r="B3415" s="53" t="s">
        <v>10035</v>
      </c>
      <c r="C3415" s="71" t="s">
        <v>10036</v>
      </c>
      <c r="D3415" s="53" t="s">
        <v>2505</v>
      </c>
      <c r="E3415" s="53" t="s">
        <v>2505</v>
      </c>
      <c r="F3415" s="71"/>
      <c r="G3415" s="71"/>
      <c r="H3415" s="67" t="s">
        <v>2505</v>
      </c>
    </row>
    <row r="3416" spans="1:8" s="42" customFormat="1" ht="15" customHeight="1" x14ac:dyDescent="0.25">
      <c r="A3416" s="53" t="s">
        <v>2711</v>
      </c>
      <c r="B3416" s="53" t="s">
        <v>10037</v>
      </c>
      <c r="C3416" s="71" t="s">
        <v>10038</v>
      </c>
      <c r="D3416" s="53" t="s">
        <v>2505</v>
      </c>
      <c r="E3416" s="53" t="s">
        <v>2505</v>
      </c>
      <c r="F3416" s="71"/>
      <c r="G3416" s="71"/>
      <c r="H3416" s="67" t="s">
        <v>2505</v>
      </c>
    </row>
    <row r="3417" spans="1:8" s="42" customFormat="1" ht="15" customHeight="1" x14ac:dyDescent="0.25">
      <c r="A3417" s="53" t="s">
        <v>2711</v>
      </c>
      <c r="B3417" s="53" t="s">
        <v>10039</v>
      </c>
      <c r="C3417" s="71" t="s">
        <v>10040</v>
      </c>
      <c r="D3417" s="53" t="s">
        <v>2505</v>
      </c>
      <c r="E3417" s="53" t="s">
        <v>2505</v>
      </c>
      <c r="F3417" s="71"/>
      <c r="G3417" s="71"/>
      <c r="H3417" s="67" t="s">
        <v>2505</v>
      </c>
    </row>
    <row r="3418" spans="1:8" s="42" customFormat="1" ht="15" customHeight="1" x14ac:dyDescent="0.25">
      <c r="A3418" s="53" t="s">
        <v>2711</v>
      </c>
      <c r="B3418" s="53" t="s">
        <v>10041</v>
      </c>
      <c r="C3418" s="71" t="s">
        <v>10042</v>
      </c>
      <c r="D3418" s="53" t="s">
        <v>2505</v>
      </c>
      <c r="E3418" s="53" t="s">
        <v>2505</v>
      </c>
      <c r="F3418" s="71"/>
      <c r="G3418" s="71"/>
      <c r="H3418" s="67" t="s">
        <v>2505</v>
      </c>
    </row>
    <row r="3419" spans="1:8" s="42" customFormat="1" ht="15" customHeight="1" x14ac:dyDescent="0.25">
      <c r="A3419" s="53" t="s">
        <v>2711</v>
      </c>
      <c r="B3419" s="53" t="s">
        <v>10043</v>
      </c>
      <c r="C3419" s="71" t="s">
        <v>10044</v>
      </c>
      <c r="D3419" s="53" t="s">
        <v>2505</v>
      </c>
      <c r="E3419" s="53" t="s">
        <v>2505</v>
      </c>
      <c r="F3419" s="71"/>
      <c r="G3419" s="71"/>
      <c r="H3419" s="67" t="s">
        <v>2505</v>
      </c>
    </row>
    <row r="3420" spans="1:8" s="42" customFormat="1" ht="15" customHeight="1" x14ac:dyDescent="0.25">
      <c r="A3420" s="152" t="s">
        <v>2711</v>
      </c>
      <c r="B3420" s="152" t="s">
        <v>10045</v>
      </c>
      <c r="C3420" s="159" t="s">
        <v>10046</v>
      </c>
      <c r="D3420" s="152" t="s">
        <v>2505</v>
      </c>
      <c r="E3420" s="152" t="s">
        <v>2505</v>
      </c>
      <c r="F3420" s="159"/>
      <c r="G3420" s="159"/>
      <c r="H3420" s="154" t="s">
        <v>2505</v>
      </c>
    </row>
    <row r="3421" spans="1:8" s="211" customFormat="1" ht="15" customHeight="1" x14ac:dyDescent="0.25">
      <c r="A3421" s="130" t="s">
        <v>2711</v>
      </c>
      <c r="B3421" s="138" t="s">
        <v>13816</v>
      </c>
      <c r="C3421" s="103" t="s">
        <v>13393</v>
      </c>
      <c r="D3421" s="103"/>
      <c r="E3421" s="103"/>
      <c r="F3421" s="103"/>
      <c r="G3421" s="103"/>
      <c r="H3421" s="103"/>
    </row>
    <row r="3422" spans="1:8" s="42" customFormat="1" ht="15" customHeight="1" x14ac:dyDescent="0.25">
      <c r="A3422" s="125" t="s">
        <v>2711</v>
      </c>
      <c r="B3422" s="125" t="s">
        <v>10047</v>
      </c>
      <c r="C3422" s="178" t="s">
        <v>10048</v>
      </c>
      <c r="D3422" s="125" t="s">
        <v>2505</v>
      </c>
      <c r="E3422" s="125" t="s">
        <v>2505</v>
      </c>
      <c r="F3422" s="178"/>
      <c r="G3422" s="178"/>
      <c r="H3422" s="126" t="s">
        <v>2505</v>
      </c>
    </row>
    <row r="3423" spans="1:8" s="42" customFormat="1" ht="15" customHeight="1" x14ac:dyDescent="0.25">
      <c r="A3423" s="53" t="s">
        <v>2711</v>
      </c>
      <c r="B3423" s="53" t="s">
        <v>9902</v>
      </c>
      <c r="C3423" s="71" t="s">
        <v>9903</v>
      </c>
      <c r="D3423" s="53" t="s">
        <v>2505</v>
      </c>
      <c r="E3423" s="53" t="s">
        <v>2505</v>
      </c>
      <c r="F3423" s="71"/>
      <c r="G3423" s="71"/>
      <c r="H3423" s="67" t="s">
        <v>2505</v>
      </c>
    </row>
    <row r="3424" spans="1:8" s="42" customFormat="1" ht="15" customHeight="1" x14ac:dyDescent="0.25">
      <c r="A3424" s="53" t="s">
        <v>2711</v>
      </c>
      <c r="B3424" s="53" t="s">
        <v>9904</v>
      </c>
      <c r="C3424" s="71" t="s">
        <v>9905</v>
      </c>
      <c r="D3424" s="53" t="s">
        <v>2505</v>
      </c>
      <c r="E3424" s="53" t="s">
        <v>2505</v>
      </c>
      <c r="F3424" s="71"/>
      <c r="G3424" s="71"/>
      <c r="H3424" s="67" t="s">
        <v>2505</v>
      </c>
    </row>
    <row r="3425" spans="1:8" s="42" customFormat="1" ht="15" customHeight="1" x14ac:dyDescent="0.25">
      <c r="A3425" s="53" t="s">
        <v>2711</v>
      </c>
      <c r="B3425" s="53" t="s">
        <v>9906</v>
      </c>
      <c r="C3425" s="71" t="s">
        <v>9907</v>
      </c>
      <c r="D3425" s="53" t="s">
        <v>2505</v>
      </c>
      <c r="E3425" s="53" t="s">
        <v>2505</v>
      </c>
      <c r="F3425" s="71"/>
      <c r="G3425" s="71"/>
      <c r="H3425" s="67" t="s">
        <v>2505</v>
      </c>
    </row>
    <row r="3426" spans="1:8" s="42" customFormat="1" ht="15" customHeight="1" x14ac:dyDescent="0.25">
      <c r="A3426" s="53" t="s">
        <v>2711</v>
      </c>
      <c r="B3426" s="53" t="s">
        <v>9910</v>
      </c>
      <c r="C3426" s="71" t="s">
        <v>9911</v>
      </c>
      <c r="D3426" s="53" t="s">
        <v>2505</v>
      </c>
      <c r="E3426" s="53" t="s">
        <v>2505</v>
      </c>
      <c r="F3426" s="71"/>
      <c r="G3426" s="71"/>
      <c r="H3426" s="67" t="s">
        <v>2505</v>
      </c>
    </row>
    <row r="3427" spans="1:8" s="42" customFormat="1" ht="15" customHeight="1" x14ac:dyDescent="0.25">
      <c r="A3427" s="53" t="s">
        <v>2711</v>
      </c>
      <c r="B3427" s="53" t="s">
        <v>10049</v>
      </c>
      <c r="C3427" s="71" t="s">
        <v>10050</v>
      </c>
      <c r="D3427" s="53" t="s">
        <v>2505</v>
      </c>
      <c r="E3427" s="53" t="s">
        <v>2505</v>
      </c>
      <c r="F3427" s="71"/>
      <c r="G3427" s="71"/>
      <c r="H3427" s="67" t="s">
        <v>2505</v>
      </c>
    </row>
    <row r="3428" spans="1:8" s="42" customFormat="1" ht="15" customHeight="1" x14ac:dyDescent="0.25">
      <c r="A3428" s="53" t="s">
        <v>2711</v>
      </c>
      <c r="B3428" s="53" t="s">
        <v>9900</v>
      </c>
      <c r="C3428" s="72" t="s">
        <v>9901</v>
      </c>
      <c r="D3428" s="53" t="s">
        <v>2505</v>
      </c>
      <c r="E3428" s="53" t="s">
        <v>2505</v>
      </c>
      <c r="F3428" s="72"/>
      <c r="G3428" s="72"/>
      <c r="H3428" s="67" t="s">
        <v>2505</v>
      </c>
    </row>
    <row r="3429" spans="1:8" s="42" customFormat="1" ht="15" customHeight="1" x14ac:dyDescent="0.25">
      <c r="A3429" s="53" t="s">
        <v>2711</v>
      </c>
      <c r="B3429" s="53" t="s">
        <v>10051</v>
      </c>
      <c r="C3429" s="72" t="s">
        <v>10052</v>
      </c>
      <c r="D3429" s="53" t="s">
        <v>2505</v>
      </c>
      <c r="E3429" s="53" t="s">
        <v>2505</v>
      </c>
      <c r="F3429" s="72"/>
      <c r="G3429" s="72"/>
      <c r="H3429" s="67" t="s">
        <v>2505</v>
      </c>
    </row>
    <row r="3430" spans="1:8" s="42" customFormat="1" ht="15" customHeight="1" x14ac:dyDescent="0.25">
      <c r="A3430" s="53" t="s">
        <v>2711</v>
      </c>
      <c r="B3430" s="53" t="s">
        <v>10053</v>
      </c>
      <c r="C3430" s="72" t="s">
        <v>10054</v>
      </c>
      <c r="D3430" s="53" t="s">
        <v>2505</v>
      </c>
      <c r="E3430" s="53" t="s">
        <v>2505</v>
      </c>
      <c r="F3430" s="72"/>
      <c r="G3430" s="72"/>
      <c r="H3430" s="67" t="s">
        <v>2505</v>
      </c>
    </row>
    <row r="3431" spans="1:8" s="42" customFormat="1" ht="15" customHeight="1" x14ac:dyDescent="0.25">
      <c r="A3431" s="53" t="s">
        <v>2711</v>
      </c>
      <c r="B3431" s="53" t="s">
        <v>10055</v>
      </c>
      <c r="C3431" s="72" t="s">
        <v>10056</v>
      </c>
      <c r="D3431" s="53" t="s">
        <v>2505</v>
      </c>
      <c r="E3431" s="53" t="s">
        <v>2505</v>
      </c>
      <c r="F3431" s="72"/>
      <c r="G3431" s="72"/>
      <c r="H3431" s="67" t="s">
        <v>2505</v>
      </c>
    </row>
    <row r="3432" spans="1:8" s="42" customFormat="1" ht="15" customHeight="1" x14ac:dyDescent="0.25">
      <c r="A3432" s="53" t="s">
        <v>2711</v>
      </c>
      <c r="B3432" s="53" t="s">
        <v>10057</v>
      </c>
      <c r="C3432" s="72" t="s">
        <v>10058</v>
      </c>
      <c r="D3432" s="53" t="s">
        <v>2505</v>
      </c>
      <c r="E3432" s="53" t="s">
        <v>2505</v>
      </c>
      <c r="F3432" s="72"/>
      <c r="G3432" s="72"/>
      <c r="H3432" s="67" t="s">
        <v>2505</v>
      </c>
    </row>
    <row r="3433" spans="1:8" s="42" customFormat="1" ht="15" customHeight="1" x14ac:dyDescent="0.25">
      <c r="A3433" s="53" t="s">
        <v>2711</v>
      </c>
      <c r="B3433" s="53" t="s">
        <v>10059</v>
      </c>
      <c r="C3433" s="72" t="s">
        <v>10060</v>
      </c>
      <c r="D3433" s="53" t="s">
        <v>2505</v>
      </c>
      <c r="E3433" s="53" t="s">
        <v>2505</v>
      </c>
      <c r="F3433" s="72"/>
      <c r="G3433" s="72"/>
      <c r="H3433" s="67" t="s">
        <v>2505</v>
      </c>
    </row>
    <row r="3434" spans="1:8" s="42" customFormat="1" ht="15" customHeight="1" x14ac:dyDescent="0.25">
      <c r="A3434" s="53" t="s">
        <v>2711</v>
      </c>
      <c r="B3434" s="53" t="s">
        <v>10061</v>
      </c>
      <c r="C3434" s="72" t="s">
        <v>10062</v>
      </c>
      <c r="D3434" s="53" t="s">
        <v>2505</v>
      </c>
      <c r="E3434" s="53" t="s">
        <v>2505</v>
      </c>
      <c r="F3434" s="72"/>
      <c r="G3434" s="72"/>
      <c r="H3434" s="67" t="s">
        <v>2505</v>
      </c>
    </row>
    <row r="3435" spans="1:8" s="42" customFormat="1" ht="15" customHeight="1" x14ac:dyDescent="0.25">
      <c r="A3435" s="53" t="s">
        <v>2711</v>
      </c>
      <c r="B3435" s="53" t="s">
        <v>10063</v>
      </c>
      <c r="C3435" s="72" t="s">
        <v>10064</v>
      </c>
      <c r="D3435" s="53" t="s">
        <v>2505</v>
      </c>
      <c r="E3435" s="53" t="s">
        <v>2505</v>
      </c>
      <c r="F3435" s="72"/>
      <c r="G3435" s="72"/>
      <c r="H3435" s="67" t="s">
        <v>2505</v>
      </c>
    </row>
    <row r="3436" spans="1:8" s="42" customFormat="1" ht="15" customHeight="1" x14ac:dyDescent="0.25">
      <c r="A3436" s="53" t="s">
        <v>2711</v>
      </c>
      <c r="B3436" s="53" t="s">
        <v>10065</v>
      </c>
      <c r="C3436" s="66" t="s">
        <v>10066</v>
      </c>
      <c r="D3436" s="53" t="s">
        <v>2505</v>
      </c>
      <c r="E3436" s="53" t="s">
        <v>2505</v>
      </c>
      <c r="F3436" s="66"/>
      <c r="G3436" s="66"/>
      <c r="H3436" s="67" t="s">
        <v>2505</v>
      </c>
    </row>
    <row r="3437" spans="1:8" s="42" customFormat="1" ht="15" customHeight="1" x14ac:dyDescent="0.25">
      <c r="A3437" s="53" t="s">
        <v>2711</v>
      </c>
      <c r="B3437" s="53" t="s">
        <v>10067</v>
      </c>
      <c r="C3437" s="68" t="s">
        <v>10068</v>
      </c>
      <c r="D3437" s="53" t="s">
        <v>2505</v>
      </c>
      <c r="E3437" s="53" t="s">
        <v>2505</v>
      </c>
      <c r="F3437" s="68"/>
      <c r="G3437" s="68"/>
      <c r="H3437" s="67" t="s">
        <v>2505</v>
      </c>
    </row>
    <row r="3438" spans="1:8" s="42" customFormat="1" ht="15" customHeight="1" x14ac:dyDescent="0.25">
      <c r="A3438" s="53" t="s">
        <v>2711</v>
      </c>
      <c r="B3438" s="53" t="s">
        <v>10069</v>
      </c>
      <c r="C3438" s="68" t="s">
        <v>10070</v>
      </c>
      <c r="D3438" s="53" t="s">
        <v>2505</v>
      </c>
      <c r="E3438" s="53" t="s">
        <v>2505</v>
      </c>
      <c r="F3438" s="68"/>
      <c r="G3438" s="68"/>
      <c r="H3438" s="67" t="s">
        <v>2505</v>
      </c>
    </row>
    <row r="3439" spans="1:8" s="42" customFormat="1" ht="15" customHeight="1" x14ac:dyDescent="0.25">
      <c r="A3439" s="53" t="s">
        <v>2711</v>
      </c>
      <c r="B3439" s="53" t="s">
        <v>10071</v>
      </c>
      <c r="C3439" s="68" t="s">
        <v>10072</v>
      </c>
      <c r="D3439" s="53" t="s">
        <v>2505</v>
      </c>
      <c r="E3439" s="53" t="s">
        <v>2505</v>
      </c>
      <c r="F3439" s="68"/>
      <c r="G3439" s="68"/>
      <c r="H3439" s="67" t="s">
        <v>2505</v>
      </c>
    </row>
    <row r="3440" spans="1:8" s="42" customFormat="1" ht="15" customHeight="1" x14ac:dyDescent="0.25">
      <c r="A3440" s="53" t="s">
        <v>2711</v>
      </c>
      <c r="B3440" s="53" t="s">
        <v>10073</v>
      </c>
      <c r="C3440" s="68" t="s">
        <v>10074</v>
      </c>
      <c r="D3440" s="53" t="s">
        <v>2505</v>
      </c>
      <c r="E3440" s="53" t="s">
        <v>2505</v>
      </c>
      <c r="F3440" s="68"/>
      <c r="G3440" s="68"/>
      <c r="H3440" s="67" t="s">
        <v>2505</v>
      </c>
    </row>
    <row r="3441" spans="1:8" s="42" customFormat="1" ht="15" customHeight="1" x14ac:dyDescent="0.25">
      <c r="A3441" s="53" t="s">
        <v>2711</v>
      </c>
      <c r="B3441" s="53" t="s">
        <v>10075</v>
      </c>
      <c r="C3441" s="68" t="s">
        <v>10076</v>
      </c>
      <c r="D3441" s="53" t="s">
        <v>2505</v>
      </c>
      <c r="E3441" s="53" t="s">
        <v>2505</v>
      </c>
      <c r="F3441" s="68"/>
      <c r="G3441" s="68"/>
      <c r="H3441" s="67" t="s">
        <v>2505</v>
      </c>
    </row>
    <row r="3442" spans="1:8" s="42" customFormat="1" ht="15" customHeight="1" x14ac:dyDescent="0.25">
      <c r="A3442" s="53" t="s">
        <v>2711</v>
      </c>
      <c r="B3442" s="53" t="s">
        <v>10077</v>
      </c>
      <c r="C3442" s="69" t="s">
        <v>10078</v>
      </c>
      <c r="D3442" s="53" t="s">
        <v>2505</v>
      </c>
      <c r="E3442" s="53" t="s">
        <v>2505</v>
      </c>
      <c r="F3442" s="69"/>
      <c r="G3442" s="69"/>
      <c r="H3442" s="67" t="s">
        <v>2505</v>
      </c>
    </row>
    <row r="3443" spans="1:8" s="42" customFormat="1" ht="15" customHeight="1" x14ac:dyDescent="0.25">
      <c r="A3443" s="53" t="s">
        <v>2711</v>
      </c>
      <c r="B3443" s="53" t="s">
        <v>10079</v>
      </c>
      <c r="C3443" s="69" t="s">
        <v>20146</v>
      </c>
      <c r="D3443" s="53" t="s">
        <v>2505</v>
      </c>
      <c r="E3443" s="53" t="s">
        <v>2505</v>
      </c>
      <c r="F3443" s="69"/>
      <c r="G3443" s="69"/>
      <c r="H3443" s="67" t="s">
        <v>2505</v>
      </c>
    </row>
    <row r="3444" spans="1:8" s="211" customFormat="1" ht="15" customHeight="1" x14ac:dyDescent="0.25">
      <c r="A3444" s="53" t="s">
        <v>2711</v>
      </c>
      <c r="B3444" s="53" t="s">
        <v>10080</v>
      </c>
      <c r="C3444" s="69" t="s">
        <v>10081</v>
      </c>
      <c r="D3444" s="53" t="s">
        <v>2505</v>
      </c>
      <c r="E3444" s="53" t="s">
        <v>2505</v>
      </c>
      <c r="F3444" s="69"/>
      <c r="G3444" s="69"/>
      <c r="H3444" s="67" t="s">
        <v>2505</v>
      </c>
    </row>
    <row r="3445" spans="1:8" s="42" customFormat="1" ht="15" customHeight="1" x14ac:dyDescent="0.25">
      <c r="A3445" s="152" t="s">
        <v>2711</v>
      </c>
      <c r="B3445" s="152" t="s">
        <v>10082</v>
      </c>
      <c r="C3445" s="158" t="s">
        <v>10083</v>
      </c>
      <c r="D3445" s="152" t="s">
        <v>2505</v>
      </c>
      <c r="E3445" s="152" t="s">
        <v>2505</v>
      </c>
      <c r="F3445" s="158"/>
      <c r="G3445" s="158"/>
      <c r="H3445" s="154" t="s">
        <v>2505</v>
      </c>
    </row>
    <row r="3446" spans="1:8" s="211" customFormat="1" ht="15" customHeight="1" x14ac:dyDescent="0.25">
      <c r="A3446" s="130" t="s">
        <v>2711</v>
      </c>
      <c r="B3446" s="138" t="s">
        <v>13817</v>
      </c>
      <c r="C3446" s="112" t="s">
        <v>13394</v>
      </c>
      <c r="D3446" s="112"/>
      <c r="E3446" s="112"/>
      <c r="F3446" s="112"/>
      <c r="G3446" s="112"/>
      <c r="H3446" s="112"/>
    </row>
    <row r="3447" spans="1:8" s="42" customFormat="1" ht="15" customHeight="1" x14ac:dyDescent="0.25">
      <c r="A3447" s="125" t="s">
        <v>2711</v>
      </c>
      <c r="B3447" s="125" t="s">
        <v>10084</v>
      </c>
      <c r="C3447" s="184" t="s">
        <v>10085</v>
      </c>
      <c r="D3447" s="125" t="s">
        <v>2505</v>
      </c>
      <c r="E3447" s="125" t="s">
        <v>2505</v>
      </c>
      <c r="F3447" s="184"/>
      <c r="G3447" s="184"/>
      <c r="H3447" s="126" t="s">
        <v>2505</v>
      </c>
    </row>
    <row r="3448" spans="1:8" s="211" customFormat="1" ht="15" customHeight="1" x14ac:dyDescent="0.25">
      <c r="A3448" s="53" t="s">
        <v>2711</v>
      </c>
      <c r="B3448" s="53" t="s">
        <v>10086</v>
      </c>
      <c r="C3448" s="69" t="s">
        <v>10087</v>
      </c>
      <c r="D3448" s="53" t="s">
        <v>2505</v>
      </c>
      <c r="E3448" s="53" t="s">
        <v>2505</v>
      </c>
      <c r="F3448" s="69"/>
      <c r="G3448" s="69"/>
      <c r="H3448" s="67" t="s">
        <v>2505</v>
      </c>
    </row>
    <row r="3449" spans="1:8" s="42" customFormat="1" ht="15" customHeight="1" x14ac:dyDescent="0.25">
      <c r="A3449" s="53" t="s">
        <v>2711</v>
      </c>
      <c r="B3449" s="53" t="s">
        <v>10088</v>
      </c>
      <c r="C3449" s="70" t="s">
        <v>10089</v>
      </c>
      <c r="D3449" s="53" t="s">
        <v>2505</v>
      </c>
      <c r="E3449" s="53" t="s">
        <v>2505</v>
      </c>
      <c r="F3449" s="70"/>
      <c r="G3449" s="70"/>
      <c r="H3449" s="67" t="s">
        <v>2505</v>
      </c>
    </row>
    <row r="3450" spans="1:8" s="211" customFormat="1" ht="15" customHeight="1" x14ac:dyDescent="0.25">
      <c r="A3450" s="152" t="s">
        <v>2711</v>
      </c>
      <c r="B3450" s="152" t="s">
        <v>10090</v>
      </c>
      <c r="C3450" s="159" t="s">
        <v>10091</v>
      </c>
      <c r="D3450" s="152" t="s">
        <v>2505</v>
      </c>
      <c r="E3450" s="152" t="s">
        <v>2505</v>
      </c>
      <c r="F3450" s="159"/>
      <c r="G3450" s="159"/>
      <c r="H3450" s="154" t="s">
        <v>2505</v>
      </c>
    </row>
    <row r="3451" spans="1:8" s="42" customFormat="1" ht="15" customHeight="1" x14ac:dyDescent="0.25">
      <c r="A3451" s="130" t="s">
        <v>2711</v>
      </c>
      <c r="B3451" s="138" t="s">
        <v>13818</v>
      </c>
      <c r="C3451" s="103" t="s">
        <v>13395</v>
      </c>
      <c r="D3451" s="112"/>
      <c r="E3451" s="112"/>
      <c r="F3451" s="112"/>
      <c r="G3451" s="112"/>
      <c r="H3451" s="112"/>
    </row>
    <row r="3452" spans="1:8" s="211" customFormat="1" ht="15" customHeight="1" x14ac:dyDescent="0.25">
      <c r="A3452" s="125" t="s">
        <v>2711</v>
      </c>
      <c r="B3452" s="125" t="s">
        <v>10092</v>
      </c>
      <c r="C3452" s="131" t="s">
        <v>10093</v>
      </c>
      <c r="D3452" s="125" t="s">
        <v>2505</v>
      </c>
      <c r="E3452" s="125" t="s">
        <v>2505</v>
      </c>
      <c r="F3452" s="131"/>
      <c r="G3452" s="131"/>
      <c r="H3452" s="126" t="s">
        <v>2505</v>
      </c>
    </row>
    <row r="3453" spans="1:8" s="42" customFormat="1" ht="15" customHeight="1" x14ac:dyDescent="0.25">
      <c r="A3453" s="53" t="s">
        <v>2711</v>
      </c>
      <c r="B3453" s="53" t="s">
        <v>10094</v>
      </c>
      <c r="C3453" s="105" t="s">
        <v>10095</v>
      </c>
      <c r="D3453" s="53" t="s">
        <v>2505</v>
      </c>
      <c r="E3453" s="53" t="s">
        <v>2505</v>
      </c>
      <c r="F3453" s="105"/>
      <c r="G3453" s="105"/>
      <c r="H3453" s="67" t="s">
        <v>2505</v>
      </c>
    </row>
    <row r="3454" spans="1:8" s="42" customFormat="1" ht="15" customHeight="1" x14ac:dyDescent="0.25">
      <c r="A3454" s="53" t="s">
        <v>2711</v>
      </c>
      <c r="B3454" s="53" t="s">
        <v>10096</v>
      </c>
      <c r="C3454" s="105" t="s">
        <v>10097</v>
      </c>
      <c r="D3454" s="53" t="s">
        <v>2505</v>
      </c>
      <c r="E3454" s="53" t="s">
        <v>2505</v>
      </c>
      <c r="F3454" s="105"/>
      <c r="G3454" s="105"/>
      <c r="H3454" s="67" t="s">
        <v>2505</v>
      </c>
    </row>
    <row r="3455" spans="1:8" s="42" customFormat="1" ht="15" customHeight="1" x14ac:dyDescent="0.25">
      <c r="A3455" s="53" t="s">
        <v>2711</v>
      </c>
      <c r="B3455" s="53" t="s">
        <v>10098</v>
      </c>
      <c r="C3455" s="70" t="s">
        <v>10099</v>
      </c>
      <c r="D3455" s="53" t="s">
        <v>2505</v>
      </c>
      <c r="E3455" s="53" t="s">
        <v>2505</v>
      </c>
      <c r="F3455" s="70"/>
      <c r="G3455" s="70"/>
      <c r="H3455" s="67" t="s">
        <v>2505</v>
      </c>
    </row>
    <row r="3456" spans="1:8" s="42" customFormat="1" ht="15" customHeight="1" x14ac:dyDescent="0.25">
      <c r="A3456" s="53" t="s">
        <v>2711</v>
      </c>
      <c r="B3456" s="53" t="s">
        <v>9790</v>
      </c>
      <c r="C3456" s="71" t="s">
        <v>9791</v>
      </c>
      <c r="D3456" s="53" t="s">
        <v>2505</v>
      </c>
      <c r="E3456" s="53" t="s">
        <v>2505</v>
      </c>
      <c r="F3456" s="71"/>
      <c r="G3456" s="71"/>
      <c r="H3456" s="67" t="s">
        <v>2505</v>
      </c>
    </row>
    <row r="3457" spans="1:8" s="42" customFormat="1" ht="15" customHeight="1" x14ac:dyDescent="0.25">
      <c r="A3457" s="53" t="s">
        <v>2711</v>
      </c>
      <c r="B3457" s="53" t="s">
        <v>9792</v>
      </c>
      <c r="C3457" s="71" t="s">
        <v>9793</v>
      </c>
      <c r="D3457" s="53" t="s">
        <v>2505</v>
      </c>
      <c r="E3457" s="53" t="s">
        <v>2505</v>
      </c>
      <c r="F3457" s="71"/>
      <c r="G3457" s="71"/>
      <c r="H3457" s="67" t="s">
        <v>2505</v>
      </c>
    </row>
    <row r="3458" spans="1:8" s="42" customFormat="1" ht="15" customHeight="1" x14ac:dyDescent="0.25">
      <c r="A3458" s="53" t="s">
        <v>2711</v>
      </c>
      <c r="B3458" s="53" t="s">
        <v>9794</v>
      </c>
      <c r="C3458" s="71" t="s">
        <v>9795</v>
      </c>
      <c r="D3458" s="53" t="s">
        <v>2505</v>
      </c>
      <c r="E3458" s="53" t="s">
        <v>2505</v>
      </c>
      <c r="F3458" s="71"/>
      <c r="G3458" s="71"/>
      <c r="H3458" s="67" t="s">
        <v>2505</v>
      </c>
    </row>
    <row r="3459" spans="1:8" s="42" customFormat="1" ht="15" customHeight="1" x14ac:dyDescent="0.25">
      <c r="A3459" s="53" t="s">
        <v>2711</v>
      </c>
      <c r="B3459" s="53" t="s">
        <v>9796</v>
      </c>
      <c r="C3459" s="71" t="s">
        <v>9797</v>
      </c>
      <c r="D3459" s="53" t="s">
        <v>2505</v>
      </c>
      <c r="E3459" s="53" t="s">
        <v>2505</v>
      </c>
      <c r="F3459" s="71"/>
      <c r="G3459" s="71"/>
      <c r="H3459" s="67" t="s">
        <v>2505</v>
      </c>
    </row>
    <row r="3460" spans="1:8" s="42" customFormat="1" ht="15" customHeight="1" x14ac:dyDescent="0.25">
      <c r="A3460" s="53" t="s">
        <v>2711</v>
      </c>
      <c r="B3460" s="53" t="s">
        <v>9798</v>
      </c>
      <c r="C3460" s="71" t="s">
        <v>9799</v>
      </c>
      <c r="D3460" s="53" t="s">
        <v>2505</v>
      </c>
      <c r="E3460" s="53" t="s">
        <v>2505</v>
      </c>
      <c r="F3460" s="71"/>
      <c r="G3460" s="71"/>
      <c r="H3460" s="67" t="s">
        <v>2505</v>
      </c>
    </row>
    <row r="3461" spans="1:8" s="42" customFormat="1" ht="15" customHeight="1" x14ac:dyDescent="0.25">
      <c r="A3461" s="53" t="s">
        <v>2711</v>
      </c>
      <c r="B3461" s="53" t="s">
        <v>9941</v>
      </c>
      <c r="C3461" s="71" t="s">
        <v>9942</v>
      </c>
      <c r="D3461" s="53" t="s">
        <v>2505</v>
      </c>
      <c r="E3461" s="53" t="s">
        <v>2505</v>
      </c>
      <c r="F3461" s="71"/>
      <c r="G3461" s="71"/>
      <c r="H3461" s="67" t="s">
        <v>2505</v>
      </c>
    </row>
    <row r="3462" spans="1:8" s="42" customFormat="1" ht="15" customHeight="1" x14ac:dyDescent="0.25">
      <c r="A3462" s="53" t="s">
        <v>2711</v>
      </c>
      <c r="B3462" s="53" t="s">
        <v>10100</v>
      </c>
      <c r="C3462" s="71" t="s">
        <v>10101</v>
      </c>
      <c r="D3462" s="53" t="s">
        <v>2505</v>
      </c>
      <c r="E3462" s="53" t="s">
        <v>2505</v>
      </c>
      <c r="F3462" s="71"/>
      <c r="G3462" s="71"/>
      <c r="H3462" s="67" t="s">
        <v>2505</v>
      </c>
    </row>
    <row r="3463" spans="1:8" s="42" customFormat="1" ht="15" customHeight="1" x14ac:dyDescent="0.25">
      <c r="A3463" s="53" t="s">
        <v>2711</v>
      </c>
      <c r="B3463" s="53" t="s">
        <v>10102</v>
      </c>
      <c r="C3463" s="71" t="s">
        <v>10103</v>
      </c>
      <c r="D3463" s="53" t="s">
        <v>2505</v>
      </c>
      <c r="E3463" s="53" t="s">
        <v>2505</v>
      </c>
      <c r="F3463" s="71"/>
      <c r="G3463" s="71"/>
      <c r="H3463" s="67" t="s">
        <v>2505</v>
      </c>
    </row>
    <row r="3464" spans="1:8" s="42" customFormat="1" ht="15" customHeight="1" x14ac:dyDescent="0.25">
      <c r="A3464" s="53" t="s">
        <v>2711</v>
      </c>
      <c r="B3464" s="53" t="s">
        <v>10104</v>
      </c>
      <c r="C3464" s="71" t="s">
        <v>10105</v>
      </c>
      <c r="D3464" s="53" t="s">
        <v>2505</v>
      </c>
      <c r="E3464" s="53" t="s">
        <v>2505</v>
      </c>
      <c r="F3464" s="71"/>
      <c r="G3464" s="71"/>
      <c r="H3464" s="67" t="s">
        <v>2505</v>
      </c>
    </row>
    <row r="3465" spans="1:8" s="42" customFormat="1" ht="15" customHeight="1" x14ac:dyDescent="0.25">
      <c r="A3465" s="53" t="s">
        <v>2711</v>
      </c>
      <c r="B3465" s="53" t="s">
        <v>10106</v>
      </c>
      <c r="C3465" s="71" t="s">
        <v>10107</v>
      </c>
      <c r="D3465" s="53" t="s">
        <v>2505</v>
      </c>
      <c r="E3465" s="53" t="s">
        <v>2505</v>
      </c>
      <c r="F3465" s="71"/>
      <c r="G3465" s="71"/>
      <c r="H3465" s="67" t="s">
        <v>2505</v>
      </c>
    </row>
    <row r="3466" spans="1:8" s="42" customFormat="1" ht="15" customHeight="1" x14ac:dyDescent="0.25">
      <c r="A3466" s="53" t="s">
        <v>2711</v>
      </c>
      <c r="B3466" s="53" t="s">
        <v>10108</v>
      </c>
      <c r="C3466" s="68" t="s">
        <v>10109</v>
      </c>
      <c r="D3466" s="53" t="s">
        <v>2505</v>
      </c>
      <c r="E3466" s="53" t="s">
        <v>2505</v>
      </c>
      <c r="F3466" s="68"/>
      <c r="G3466" s="68"/>
      <c r="H3466" s="67" t="s">
        <v>2505</v>
      </c>
    </row>
    <row r="3467" spans="1:8" s="42" customFormat="1" ht="15" customHeight="1" x14ac:dyDescent="0.25">
      <c r="A3467" s="53" t="s">
        <v>2711</v>
      </c>
      <c r="B3467" s="53" t="s">
        <v>10110</v>
      </c>
      <c r="C3467" s="69" t="s">
        <v>10111</v>
      </c>
      <c r="D3467" s="53" t="s">
        <v>2505</v>
      </c>
      <c r="E3467" s="53" t="s">
        <v>2505</v>
      </c>
      <c r="F3467" s="69"/>
      <c r="G3467" s="69"/>
      <c r="H3467" s="67" t="s">
        <v>2505</v>
      </c>
    </row>
    <row r="3468" spans="1:8" s="42" customFormat="1" ht="15" customHeight="1" x14ac:dyDescent="0.25">
      <c r="A3468" s="53" t="s">
        <v>2711</v>
      </c>
      <c r="B3468" s="53" t="s">
        <v>10112</v>
      </c>
      <c r="C3468" s="70" t="s">
        <v>10113</v>
      </c>
      <c r="D3468" s="53" t="s">
        <v>2505</v>
      </c>
      <c r="E3468" s="53" t="s">
        <v>2505</v>
      </c>
      <c r="F3468" s="70"/>
      <c r="G3468" s="70"/>
      <c r="H3468" s="67" t="s">
        <v>2505</v>
      </c>
    </row>
    <row r="3469" spans="1:8" s="42" customFormat="1" ht="15" customHeight="1" x14ac:dyDescent="0.25">
      <c r="A3469" s="152" t="s">
        <v>2711</v>
      </c>
      <c r="B3469" s="152" t="s">
        <v>10114</v>
      </c>
      <c r="C3469" s="159" t="s">
        <v>10115</v>
      </c>
      <c r="D3469" s="152" t="s">
        <v>2505</v>
      </c>
      <c r="E3469" s="152" t="s">
        <v>2505</v>
      </c>
      <c r="F3469" s="159"/>
      <c r="G3469" s="159"/>
      <c r="H3469" s="154" t="s">
        <v>2505</v>
      </c>
    </row>
    <row r="3470" spans="1:8" s="42" customFormat="1" ht="15" customHeight="1" x14ac:dyDescent="0.25">
      <c r="A3470" s="130" t="s">
        <v>2711</v>
      </c>
      <c r="B3470" s="138" t="s">
        <v>13819</v>
      </c>
      <c r="C3470" s="103" t="s">
        <v>13396</v>
      </c>
      <c r="D3470" s="112"/>
      <c r="E3470" s="112"/>
      <c r="F3470" s="112"/>
      <c r="G3470" s="112"/>
      <c r="H3470" s="112"/>
    </row>
    <row r="3471" spans="1:8" s="42" customFormat="1" ht="15" customHeight="1" x14ac:dyDescent="0.25">
      <c r="A3471" s="125" t="s">
        <v>2711</v>
      </c>
      <c r="B3471" s="125" t="s">
        <v>10116</v>
      </c>
      <c r="C3471" s="176" t="s">
        <v>10117</v>
      </c>
      <c r="D3471" s="125" t="s">
        <v>2505</v>
      </c>
      <c r="E3471" s="125" t="s">
        <v>2505</v>
      </c>
      <c r="F3471" s="176"/>
      <c r="G3471" s="176"/>
      <c r="H3471" s="126" t="s">
        <v>2505</v>
      </c>
    </row>
    <row r="3472" spans="1:8" s="42" customFormat="1" ht="15" customHeight="1" x14ac:dyDescent="0.25">
      <c r="A3472" s="53" t="s">
        <v>2711</v>
      </c>
      <c r="B3472" s="53" t="s">
        <v>10118</v>
      </c>
      <c r="C3472" s="71" t="s">
        <v>10119</v>
      </c>
      <c r="D3472" s="53" t="s">
        <v>2505</v>
      </c>
      <c r="E3472" s="53" t="s">
        <v>2505</v>
      </c>
      <c r="F3472" s="71"/>
      <c r="G3472" s="71"/>
      <c r="H3472" s="67" t="s">
        <v>2505</v>
      </c>
    </row>
    <row r="3473" spans="1:8" s="42" customFormat="1" ht="15" customHeight="1" x14ac:dyDescent="0.25">
      <c r="A3473" s="53" t="s">
        <v>2711</v>
      </c>
      <c r="B3473" s="53" t="s">
        <v>10120</v>
      </c>
      <c r="C3473" s="71" t="s">
        <v>10121</v>
      </c>
      <c r="D3473" s="53" t="s">
        <v>2505</v>
      </c>
      <c r="E3473" s="53" t="s">
        <v>2505</v>
      </c>
      <c r="F3473" s="71"/>
      <c r="G3473" s="71"/>
      <c r="H3473" s="67" t="s">
        <v>2505</v>
      </c>
    </row>
    <row r="3474" spans="1:8" s="42" customFormat="1" ht="15" customHeight="1" x14ac:dyDescent="0.25">
      <c r="A3474" s="53" t="s">
        <v>2711</v>
      </c>
      <c r="B3474" s="53" t="s">
        <v>10122</v>
      </c>
      <c r="C3474" s="66" t="s">
        <v>10123</v>
      </c>
      <c r="D3474" s="53" t="s">
        <v>2505</v>
      </c>
      <c r="E3474" s="53" t="s">
        <v>2505</v>
      </c>
      <c r="F3474" s="66"/>
      <c r="G3474" s="66"/>
      <c r="H3474" s="67" t="s">
        <v>2505</v>
      </c>
    </row>
    <row r="3475" spans="1:8" s="42" customFormat="1" ht="15" customHeight="1" x14ac:dyDescent="0.25">
      <c r="A3475" s="53" t="s">
        <v>2711</v>
      </c>
      <c r="B3475" s="53" t="s">
        <v>10124</v>
      </c>
      <c r="C3475" s="66" t="s">
        <v>10125</v>
      </c>
      <c r="D3475" s="53" t="s">
        <v>2505</v>
      </c>
      <c r="E3475" s="53" t="s">
        <v>2505</v>
      </c>
      <c r="F3475" s="66"/>
      <c r="G3475" s="66"/>
      <c r="H3475" s="67" t="s">
        <v>2505</v>
      </c>
    </row>
    <row r="3476" spans="1:8" s="42" customFormat="1" ht="15" customHeight="1" x14ac:dyDescent="0.25">
      <c r="A3476" s="53" t="s">
        <v>2711</v>
      </c>
      <c r="B3476" s="53" t="s">
        <v>10126</v>
      </c>
      <c r="C3476" s="66" t="s">
        <v>10127</v>
      </c>
      <c r="D3476" s="53" t="s">
        <v>2505</v>
      </c>
      <c r="E3476" s="53" t="s">
        <v>2505</v>
      </c>
      <c r="F3476" s="66"/>
      <c r="G3476" s="66"/>
      <c r="H3476" s="67" t="s">
        <v>2505</v>
      </c>
    </row>
    <row r="3477" spans="1:8" s="211" customFormat="1" ht="15" customHeight="1" x14ac:dyDescent="0.25">
      <c r="A3477" s="53" t="s">
        <v>2711</v>
      </c>
      <c r="B3477" s="53" t="s">
        <v>10128</v>
      </c>
      <c r="C3477" s="66" t="s">
        <v>10129</v>
      </c>
      <c r="D3477" s="53" t="s">
        <v>2505</v>
      </c>
      <c r="E3477" s="53" t="s">
        <v>2505</v>
      </c>
      <c r="F3477" s="66"/>
      <c r="G3477" s="66"/>
      <c r="H3477" s="67" t="s">
        <v>2505</v>
      </c>
    </row>
    <row r="3478" spans="1:8" s="42" customFormat="1" ht="15" customHeight="1" x14ac:dyDescent="0.25">
      <c r="A3478" s="53" t="s">
        <v>2711</v>
      </c>
      <c r="B3478" s="53" t="s">
        <v>10130</v>
      </c>
      <c r="C3478" s="66" t="s">
        <v>10131</v>
      </c>
      <c r="D3478" s="53" t="s">
        <v>2505</v>
      </c>
      <c r="E3478" s="53" t="s">
        <v>2505</v>
      </c>
      <c r="F3478" s="66"/>
      <c r="G3478" s="66"/>
      <c r="H3478" s="67" t="s">
        <v>2505</v>
      </c>
    </row>
    <row r="3479" spans="1:8" s="211" customFormat="1" ht="15" customHeight="1" x14ac:dyDescent="0.25">
      <c r="A3479" s="53" t="s">
        <v>2711</v>
      </c>
      <c r="B3479" s="53" t="s">
        <v>6903</v>
      </c>
      <c r="C3479" s="66" t="s">
        <v>6904</v>
      </c>
      <c r="D3479" s="53" t="s">
        <v>2505</v>
      </c>
      <c r="E3479" s="53" t="s">
        <v>2505</v>
      </c>
      <c r="F3479" s="66"/>
      <c r="G3479" s="66"/>
      <c r="H3479" s="67" t="s">
        <v>2505</v>
      </c>
    </row>
    <row r="3480" spans="1:8" s="42" customFormat="1" ht="15" customHeight="1" x14ac:dyDescent="0.25">
      <c r="A3480" s="53" t="s">
        <v>2711</v>
      </c>
      <c r="B3480" s="53" t="s">
        <v>6905</v>
      </c>
      <c r="C3480" s="66" t="s">
        <v>6906</v>
      </c>
      <c r="D3480" s="53" t="s">
        <v>2505</v>
      </c>
      <c r="E3480" s="53" t="s">
        <v>2505</v>
      </c>
      <c r="F3480" s="66"/>
      <c r="G3480" s="66"/>
      <c r="H3480" s="67" t="s">
        <v>2505</v>
      </c>
    </row>
    <row r="3481" spans="1:8" s="211" customFormat="1" ht="15" customHeight="1" x14ac:dyDescent="0.25">
      <c r="A3481" s="53" t="s">
        <v>2711</v>
      </c>
      <c r="B3481" s="53" t="s">
        <v>6907</v>
      </c>
      <c r="C3481" s="66" t="s">
        <v>6908</v>
      </c>
      <c r="D3481" s="53" t="s">
        <v>2505</v>
      </c>
      <c r="E3481" s="53" t="s">
        <v>2505</v>
      </c>
      <c r="F3481" s="66"/>
      <c r="G3481" s="66"/>
      <c r="H3481" s="67" t="s">
        <v>2505</v>
      </c>
    </row>
    <row r="3482" spans="1:8" s="42" customFormat="1" ht="15" customHeight="1" x14ac:dyDescent="0.25">
      <c r="A3482" s="63"/>
      <c r="B3482" s="63"/>
      <c r="C3482" s="73"/>
      <c r="D3482" s="73"/>
      <c r="E3482" s="73"/>
      <c r="F3482" s="73"/>
      <c r="G3482" s="73"/>
      <c r="H3482" s="62"/>
    </row>
    <row r="3483" spans="1:8" s="211" customFormat="1" ht="15" customHeight="1" x14ac:dyDescent="0.25">
      <c r="A3483" s="60" t="s">
        <v>7</v>
      </c>
      <c r="B3483" s="61" t="s">
        <v>10132</v>
      </c>
      <c r="C3483" s="62"/>
      <c r="D3483" s="62"/>
      <c r="E3483" s="62"/>
      <c r="F3483" s="62"/>
      <c r="G3483" s="62"/>
      <c r="H3483" s="62" t="s">
        <v>2505</v>
      </c>
    </row>
    <row r="3484" spans="1:8" s="42" customFormat="1" ht="15" customHeight="1" x14ac:dyDescent="0.25">
      <c r="A3484" s="60" t="s">
        <v>2686</v>
      </c>
      <c r="B3484" s="61" t="s">
        <v>20255</v>
      </c>
      <c r="C3484" s="63"/>
      <c r="D3484" s="63"/>
      <c r="E3484" s="63"/>
      <c r="F3484" s="62"/>
      <c r="G3484" s="62"/>
      <c r="H3484" s="62" t="s">
        <v>2505</v>
      </c>
    </row>
    <row r="3485" spans="1:8" s="42" customFormat="1" ht="15" customHeight="1" x14ac:dyDescent="0.25">
      <c r="A3485" s="60" t="s">
        <v>2687</v>
      </c>
      <c r="B3485" s="61" t="s">
        <v>10133</v>
      </c>
      <c r="C3485" s="62"/>
      <c r="D3485" s="300" t="s">
        <v>2689</v>
      </c>
      <c r="E3485" s="301"/>
      <c r="F3485" s="300" t="s">
        <v>5836</v>
      </c>
      <c r="G3485" s="301"/>
      <c r="H3485" s="62" t="s">
        <v>2505</v>
      </c>
    </row>
    <row r="3486" spans="1:8" s="42" customFormat="1" ht="15" customHeight="1" x14ac:dyDescent="0.25">
      <c r="A3486" s="64" t="s">
        <v>5</v>
      </c>
      <c r="B3486" s="64" t="s">
        <v>6</v>
      </c>
      <c r="C3486" s="64" t="s">
        <v>5837</v>
      </c>
      <c r="D3486" s="64" t="s">
        <v>2690</v>
      </c>
      <c r="E3486" s="64" t="s">
        <v>2691</v>
      </c>
      <c r="F3486" s="65" t="s">
        <v>2690</v>
      </c>
      <c r="G3486" s="64" t="s">
        <v>2691</v>
      </c>
      <c r="H3486" s="64" t="s">
        <v>2692</v>
      </c>
    </row>
    <row r="3487" spans="1:8" s="211" customFormat="1" ht="15" customHeight="1" x14ac:dyDescent="0.25">
      <c r="A3487" s="53" t="s">
        <v>2711</v>
      </c>
      <c r="B3487" s="53" t="s">
        <v>5551</v>
      </c>
      <c r="C3487" s="53" t="s">
        <v>5552</v>
      </c>
      <c r="D3487" s="53" t="s">
        <v>2505</v>
      </c>
      <c r="E3487" s="53" t="s">
        <v>2505</v>
      </c>
      <c r="F3487" s="53"/>
      <c r="G3487" s="53"/>
      <c r="H3487" s="67" t="s">
        <v>2505</v>
      </c>
    </row>
    <row r="3488" spans="1:8" s="42" customFormat="1" ht="15" customHeight="1" x14ac:dyDescent="0.25">
      <c r="A3488" s="53" t="s">
        <v>2711</v>
      </c>
      <c r="B3488" s="53" t="s">
        <v>10134</v>
      </c>
      <c r="C3488" s="66" t="s">
        <v>10135</v>
      </c>
      <c r="D3488" s="53" t="s">
        <v>2505</v>
      </c>
      <c r="E3488" s="53" t="s">
        <v>2505</v>
      </c>
      <c r="F3488" s="66"/>
      <c r="G3488" s="66"/>
      <c r="H3488" s="67" t="s">
        <v>2505</v>
      </c>
    </row>
    <row r="3489" spans="1:8" s="42" customFormat="1" ht="15" customHeight="1" x14ac:dyDescent="0.25">
      <c r="A3489" s="53" t="s">
        <v>2711</v>
      </c>
      <c r="B3489" s="53" t="s">
        <v>10136</v>
      </c>
      <c r="C3489" s="68" t="s">
        <v>10137</v>
      </c>
      <c r="D3489" s="53" t="s">
        <v>2505</v>
      </c>
      <c r="E3489" s="53" t="s">
        <v>2505</v>
      </c>
      <c r="F3489" s="68"/>
      <c r="G3489" s="68"/>
      <c r="H3489" s="67" t="s">
        <v>2505</v>
      </c>
    </row>
    <row r="3490" spans="1:8" s="42" customFormat="1" ht="15" customHeight="1" x14ac:dyDescent="0.25">
      <c r="A3490" s="53" t="s">
        <v>2711</v>
      </c>
      <c r="B3490" s="53" t="s">
        <v>10138</v>
      </c>
      <c r="C3490" s="69" t="s">
        <v>10139</v>
      </c>
      <c r="D3490" s="53" t="s">
        <v>2505</v>
      </c>
      <c r="E3490" s="53" t="s">
        <v>2505</v>
      </c>
      <c r="F3490" s="69"/>
      <c r="G3490" s="69"/>
      <c r="H3490" s="67" t="s">
        <v>2505</v>
      </c>
    </row>
    <row r="3491" spans="1:8" s="211" customFormat="1" ht="15" customHeight="1" x14ac:dyDescent="0.25">
      <c r="A3491" s="53" t="s">
        <v>2711</v>
      </c>
      <c r="B3491" s="53" t="s">
        <v>10140</v>
      </c>
      <c r="C3491" s="70" t="s">
        <v>10141</v>
      </c>
      <c r="D3491" s="53" t="s">
        <v>2505</v>
      </c>
      <c r="E3491" s="53" t="s">
        <v>2505</v>
      </c>
      <c r="F3491" s="70"/>
      <c r="G3491" s="70"/>
      <c r="H3491" s="67" t="s">
        <v>2505</v>
      </c>
    </row>
    <row r="3492" spans="1:8" s="42" customFormat="1" ht="15" customHeight="1" x14ac:dyDescent="0.25">
      <c r="A3492" s="53" t="s">
        <v>2711</v>
      </c>
      <c r="B3492" s="53" t="s">
        <v>10142</v>
      </c>
      <c r="C3492" s="71" t="s">
        <v>10143</v>
      </c>
      <c r="D3492" s="53" t="s">
        <v>2505</v>
      </c>
      <c r="E3492" s="53" t="s">
        <v>2505</v>
      </c>
      <c r="F3492" s="71"/>
      <c r="G3492" s="71"/>
      <c r="H3492" s="67" t="s">
        <v>2505</v>
      </c>
    </row>
    <row r="3493" spans="1:8" s="42" customFormat="1" ht="15" customHeight="1" x14ac:dyDescent="0.25">
      <c r="A3493" s="53" t="s">
        <v>2711</v>
      </c>
      <c r="B3493" s="53" t="s">
        <v>10144</v>
      </c>
      <c r="C3493" s="72" t="s">
        <v>10145</v>
      </c>
      <c r="D3493" s="53" t="s">
        <v>2505</v>
      </c>
      <c r="E3493" s="53" t="s">
        <v>2505</v>
      </c>
      <c r="F3493" s="72"/>
      <c r="G3493" s="72"/>
      <c r="H3493" s="67" t="s">
        <v>2505</v>
      </c>
    </row>
    <row r="3494" spans="1:8" s="42" customFormat="1" ht="15" customHeight="1" x14ac:dyDescent="0.25">
      <c r="A3494" s="53" t="s">
        <v>2711</v>
      </c>
      <c r="B3494" s="53" t="s">
        <v>10146</v>
      </c>
      <c r="C3494" s="69" t="s">
        <v>10147</v>
      </c>
      <c r="D3494" s="53" t="s">
        <v>2505</v>
      </c>
      <c r="E3494" s="53" t="s">
        <v>2505</v>
      </c>
      <c r="F3494" s="69"/>
      <c r="G3494" s="69"/>
      <c r="H3494" s="67" t="s">
        <v>2505</v>
      </c>
    </row>
    <row r="3495" spans="1:8" s="205" customFormat="1" ht="15" customHeight="1" x14ac:dyDescent="0.25">
      <c r="A3495" s="53" t="s">
        <v>2711</v>
      </c>
      <c r="B3495" s="53" t="s">
        <v>2986</v>
      </c>
      <c r="C3495" s="70" t="s">
        <v>19652</v>
      </c>
      <c r="D3495" s="53" t="s">
        <v>2505</v>
      </c>
      <c r="E3495" s="53" t="s">
        <v>2505</v>
      </c>
      <c r="F3495" s="70"/>
      <c r="G3495" s="70"/>
      <c r="H3495" s="67" t="s">
        <v>2505</v>
      </c>
    </row>
    <row r="3496" spans="1:8" ht="15" customHeight="1" x14ac:dyDescent="0.25">
      <c r="A3496" s="53" t="s">
        <v>2711</v>
      </c>
      <c r="B3496" s="53" t="s">
        <v>2962</v>
      </c>
      <c r="C3496" s="71" t="s">
        <v>19626</v>
      </c>
      <c r="D3496" s="53" t="s">
        <v>2505</v>
      </c>
      <c r="E3496" s="53" t="s">
        <v>2505</v>
      </c>
      <c r="F3496" s="71"/>
      <c r="G3496" s="71"/>
      <c r="H3496" s="67" t="s">
        <v>2505</v>
      </c>
    </row>
    <row r="3497" spans="1:8" ht="15" customHeight="1" x14ac:dyDescent="0.25">
      <c r="A3497" s="53" t="s">
        <v>2711</v>
      </c>
      <c r="B3497" s="53" t="s">
        <v>10148</v>
      </c>
      <c r="C3497" s="70" t="s">
        <v>20147</v>
      </c>
      <c r="D3497" s="53" t="s">
        <v>2505</v>
      </c>
      <c r="E3497" s="53" t="s">
        <v>2505</v>
      </c>
      <c r="F3497" s="70"/>
      <c r="G3497" s="70"/>
      <c r="H3497" s="67" t="s">
        <v>2505</v>
      </c>
    </row>
    <row r="3498" spans="1:8" s="42" customFormat="1" ht="15" customHeight="1" x14ac:dyDescent="0.25">
      <c r="A3498" s="53" t="s">
        <v>2711</v>
      </c>
      <c r="B3498" s="53" t="s">
        <v>10149</v>
      </c>
      <c r="C3498" s="70" t="s">
        <v>20148</v>
      </c>
      <c r="D3498" s="53" t="s">
        <v>2505</v>
      </c>
      <c r="E3498" s="53" t="s">
        <v>2505</v>
      </c>
      <c r="F3498" s="70"/>
      <c r="G3498" s="70"/>
      <c r="H3498" s="67" t="s">
        <v>2505</v>
      </c>
    </row>
    <row r="3499" spans="1:8" s="211" customFormat="1" ht="15" customHeight="1" x14ac:dyDescent="0.25">
      <c r="A3499" s="53" t="s">
        <v>2711</v>
      </c>
      <c r="B3499" s="53" t="s">
        <v>10150</v>
      </c>
      <c r="C3499" s="70" t="s">
        <v>20149</v>
      </c>
      <c r="D3499" s="53" t="s">
        <v>2505</v>
      </c>
      <c r="E3499" s="53" t="s">
        <v>2505</v>
      </c>
      <c r="F3499" s="70"/>
      <c r="G3499" s="70"/>
      <c r="H3499" s="67" t="s">
        <v>2505</v>
      </c>
    </row>
    <row r="3500" spans="1:8" s="42" customFormat="1" ht="15" customHeight="1" x14ac:dyDescent="0.25">
      <c r="A3500" s="53" t="s">
        <v>2711</v>
      </c>
      <c r="B3500" s="53" t="s">
        <v>2990</v>
      </c>
      <c r="C3500" s="70" t="s">
        <v>19654</v>
      </c>
      <c r="D3500" s="53" t="s">
        <v>2505</v>
      </c>
      <c r="E3500" s="53" t="s">
        <v>2505</v>
      </c>
      <c r="F3500" s="70"/>
      <c r="G3500" s="70"/>
      <c r="H3500" s="67" t="s">
        <v>2505</v>
      </c>
    </row>
    <row r="3501" spans="1:8" s="42" customFormat="1" ht="15" customHeight="1" x14ac:dyDescent="0.25">
      <c r="A3501" s="53" t="s">
        <v>2711</v>
      </c>
      <c r="B3501" s="53" t="s">
        <v>10151</v>
      </c>
      <c r="C3501" s="66" t="s">
        <v>10152</v>
      </c>
      <c r="D3501" s="53" t="s">
        <v>2505</v>
      </c>
      <c r="E3501" s="53" t="s">
        <v>2505</v>
      </c>
      <c r="F3501" s="66"/>
      <c r="G3501" s="66"/>
      <c r="H3501" s="67" t="s">
        <v>2505</v>
      </c>
    </row>
    <row r="3502" spans="1:8" s="42" customFormat="1" ht="15" customHeight="1" x14ac:dyDescent="0.25">
      <c r="A3502" s="53" t="s">
        <v>2711</v>
      </c>
      <c r="B3502" s="53" t="s">
        <v>3320</v>
      </c>
      <c r="C3502" s="68" t="s">
        <v>3321</v>
      </c>
      <c r="D3502" s="53" t="s">
        <v>2505</v>
      </c>
      <c r="E3502" s="53" t="s">
        <v>2505</v>
      </c>
      <c r="F3502" s="66"/>
      <c r="G3502" s="66"/>
      <c r="H3502" s="67" t="s">
        <v>2505</v>
      </c>
    </row>
    <row r="3503" spans="1:8" s="211" customFormat="1" ht="15" customHeight="1" x14ac:dyDescent="0.25">
      <c r="A3503" s="53" t="s">
        <v>2711</v>
      </c>
      <c r="B3503" s="53" t="s">
        <v>10153</v>
      </c>
      <c r="C3503" s="69" t="s">
        <v>10154</v>
      </c>
      <c r="D3503" s="53" t="s">
        <v>2505</v>
      </c>
      <c r="E3503" s="53" t="s">
        <v>2505</v>
      </c>
      <c r="F3503" s="66"/>
      <c r="G3503" s="66"/>
      <c r="H3503" s="67" t="s">
        <v>2505</v>
      </c>
    </row>
    <row r="3504" spans="1:8" s="42" customFormat="1" ht="15" customHeight="1" x14ac:dyDescent="0.25">
      <c r="A3504" s="53" t="s">
        <v>2711</v>
      </c>
      <c r="B3504" s="53" t="s">
        <v>10155</v>
      </c>
      <c r="C3504" s="69" t="s">
        <v>10156</v>
      </c>
      <c r="D3504" s="53" t="s">
        <v>5462</v>
      </c>
      <c r="E3504" s="53" t="s">
        <v>10157</v>
      </c>
      <c r="F3504" s="66"/>
      <c r="G3504" s="66"/>
      <c r="H3504" s="67" t="s">
        <v>2505</v>
      </c>
    </row>
    <row r="3505" spans="1:8" s="42" customFormat="1" ht="15" customHeight="1" x14ac:dyDescent="0.25">
      <c r="A3505" s="53" t="s">
        <v>2711</v>
      </c>
      <c r="B3505" s="53" t="s">
        <v>3361</v>
      </c>
      <c r="C3505" s="69" t="s">
        <v>3362</v>
      </c>
      <c r="D3505" s="53" t="s">
        <v>2505</v>
      </c>
      <c r="E3505" s="53" t="s">
        <v>2505</v>
      </c>
      <c r="F3505" s="66"/>
      <c r="G3505" s="66"/>
      <c r="H3505" s="67" t="s">
        <v>2505</v>
      </c>
    </row>
    <row r="3506" spans="1:8" s="42" customFormat="1" ht="15" customHeight="1" x14ac:dyDescent="0.25">
      <c r="A3506" s="53" t="s">
        <v>2711</v>
      </c>
      <c r="B3506" s="53" t="s">
        <v>3363</v>
      </c>
      <c r="C3506" s="68" t="s">
        <v>3364</v>
      </c>
      <c r="D3506" s="53" t="s">
        <v>2505</v>
      </c>
      <c r="E3506" s="53" t="s">
        <v>2505</v>
      </c>
      <c r="F3506" s="66"/>
      <c r="G3506" s="66"/>
      <c r="H3506" s="67" t="s">
        <v>2505</v>
      </c>
    </row>
    <row r="3507" spans="1:8" s="42" customFormat="1" ht="15" customHeight="1" x14ac:dyDescent="0.25">
      <c r="A3507" s="53" t="s">
        <v>2711</v>
      </c>
      <c r="B3507" s="53" t="s">
        <v>10158</v>
      </c>
      <c r="C3507" s="69" t="s">
        <v>10159</v>
      </c>
      <c r="D3507" s="53" t="s">
        <v>2505</v>
      </c>
      <c r="E3507" s="53" t="s">
        <v>2505</v>
      </c>
      <c r="F3507" s="66"/>
      <c r="G3507" s="66"/>
      <c r="H3507" s="67" t="s">
        <v>2505</v>
      </c>
    </row>
    <row r="3508" spans="1:8" s="42" customFormat="1" ht="15" customHeight="1" x14ac:dyDescent="0.25">
      <c r="A3508" s="53" t="s">
        <v>2711</v>
      </c>
      <c r="B3508" s="53" t="s">
        <v>10160</v>
      </c>
      <c r="C3508" s="69" t="s">
        <v>10161</v>
      </c>
      <c r="D3508" s="53" t="s">
        <v>5462</v>
      </c>
      <c r="E3508" s="53" t="s">
        <v>10157</v>
      </c>
      <c r="F3508" s="66"/>
      <c r="G3508" s="66"/>
      <c r="H3508" s="67" t="s">
        <v>2505</v>
      </c>
    </row>
    <row r="3509" spans="1:8" s="42" customFormat="1" ht="15" customHeight="1" x14ac:dyDescent="0.25">
      <c r="A3509" s="53" t="s">
        <v>2711</v>
      </c>
      <c r="B3509" s="53" t="s">
        <v>3404</v>
      </c>
      <c r="C3509" s="69" t="s">
        <v>3405</v>
      </c>
      <c r="D3509" s="53" t="s">
        <v>2505</v>
      </c>
      <c r="E3509" s="53" t="s">
        <v>2505</v>
      </c>
      <c r="F3509" s="66"/>
      <c r="G3509" s="66"/>
      <c r="H3509" s="67" t="s">
        <v>2505</v>
      </c>
    </row>
    <row r="3510" spans="1:8" s="42" customFormat="1" ht="15" customHeight="1" x14ac:dyDescent="0.25">
      <c r="A3510" s="53" t="s">
        <v>2711</v>
      </c>
      <c r="B3510" s="53" t="s">
        <v>3406</v>
      </c>
      <c r="C3510" s="68" t="s">
        <v>3407</v>
      </c>
      <c r="D3510" s="53" t="s">
        <v>2505</v>
      </c>
      <c r="E3510" s="53" t="s">
        <v>2505</v>
      </c>
      <c r="F3510" s="66"/>
      <c r="G3510" s="66"/>
      <c r="H3510" s="67" t="s">
        <v>2505</v>
      </c>
    </row>
    <row r="3511" spans="1:8" s="42" customFormat="1" ht="15" customHeight="1" x14ac:dyDescent="0.25">
      <c r="A3511" s="53" t="s">
        <v>2711</v>
      </c>
      <c r="B3511" s="53" t="s">
        <v>10162</v>
      </c>
      <c r="C3511" s="69" t="s">
        <v>10163</v>
      </c>
      <c r="D3511" s="53" t="s">
        <v>2505</v>
      </c>
      <c r="E3511" s="53" t="s">
        <v>2505</v>
      </c>
      <c r="F3511" s="66"/>
      <c r="G3511" s="66"/>
      <c r="H3511" s="67" t="s">
        <v>2505</v>
      </c>
    </row>
    <row r="3512" spans="1:8" s="42" customFormat="1" ht="15" customHeight="1" x14ac:dyDescent="0.25">
      <c r="A3512" s="53" t="s">
        <v>2711</v>
      </c>
      <c r="B3512" s="53" t="s">
        <v>10164</v>
      </c>
      <c r="C3512" s="69" t="s">
        <v>10165</v>
      </c>
      <c r="D3512" s="53" t="s">
        <v>5462</v>
      </c>
      <c r="E3512" s="53" t="s">
        <v>10157</v>
      </c>
      <c r="F3512" s="66"/>
      <c r="G3512" s="66"/>
      <c r="H3512" s="67" t="s">
        <v>2505</v>
      </c>
    </row>
    <row r="3513" spans="1:8" s="42" customFormat="1" ht="15" customHeight="1" x14ac:dyDescent="0.25">
      <c r="A3513" s="53" t="s">
        <v>2711</v>
      </c>
      <c r="B3513" s="53" t="s">
        <v>3431</v>
      </c>
      <c r="C3513" s="69" t="s">
        <v>3432</v>
      </c>
      <c r="D3513" s="53" t="s">
        <v>2505</v>
      </c>
      <c r="E3513" s="53" t="s">
        <v>2505</v>
      </c>
      <c r="F3513" s="66"/>
      <c r="G3513" s="66"/>
      <c r="H3513" s="67" t="s">
        <v>2505</v>
      </c>
    </row>
    <row r="3514" spans="1:8" s="42" customFormat="1" ht="15" customHeight="1" x14ac:dyDescent="0.25">
      <c r="A3514" s="53" t="s">
        <v>2711</v>
      </c>
      <c r="B3514" s="53" t="s">
        <v>10166</v>
      </c>
      <c r="C3514" s="68" t="s">
        <v>10167</v>
      </c>
      <c r="D3514" s="53" t="s">
        <v>2505</v>
      </c>
      <c r="E3514" s="53" t="s">
        <v>2505</v>
      </c>
      <c r="F3514" s="66"/>
      <c r="G3514" s="66"/>
      <c r="H3514" s="67" t="s">
        <v>2505</v>
      </c>
    </row>
    <row r="3515" spans="1:8" s="42" customFormat="1" ht="15" customHeight="1" x14ac:dyDescent="0.25">
      <c r="A3515" s="53" t="s">
        <v>2711</v>
      </c>
      <c r="B3515" s="53" t="s">
        <v>4873</v>
      </c>
      <c r="C3515" s="66" t="s">
        <v>4874</v>
      </c>
      <c r="D3515" s="53" t="s">
        <v>2505</v>
      </c>
      <c r="E3515" s="53" t="s">
        <v>2505</v>
      </c>
      <c r="F3515" s="66"/>
      <c r="G3515" s="66"/>
      <c r="H3515" s="67" t="s">
        <v>2505</v>
      </c>
    </row>
    <row r="3516" spans="1:8" s="42" customFormat="1" ht="15" customHeight="1" x14ac:dyDescent="0.25">
      <c r="A3516" s="53" t="s">
        <v>2711</v>
      </c>
      <c r="B3516" s="53" t="s">
        <v>4875</v>
      </c>
      <c r="C3516" s="66" t="s">
        <v>19792</v>
      </c>
      <c r="D3516" s="53" t="s">
        <v>2505</v>
      </c>
      <c r="E3516" s="53" t="s">
        <v>2505</v>
      </c>
      <c r="F3516" s="66"/>
      <c r="G3516" s="66"/>
      <c r="H3516" s="67" t="s">
        <v>2505</v>
      </c>
    </row>
    <row r="3517" spans="1:8" s="42" customFormat="1" ht="15" customHeight="1" x14ac:dyDescent="0.25">
      <c r="A3517" s="53" t="s">
        <v>2711</v>
      </c>
      <c r="B3517" s="53" t="s">
        <v>4876</v>
      </c>
      <c r="C3517" s="66" t="s">
        <v>4877</v>
      </c>
      <c r="D3517" s="53" t="s">
        <v>2505</v>
      </c>
      <c r="E3517" s="53" t="s">
        <v>2505</v>
      </c>
      <c r="F3517" s="66"/>
      <c r="G3517" s="66"/>
      <c r="H3517" s="67" t="s">
        <v>2505</v>
      </c>
    </row>
    <row r="3518" spans="1:8" s="42" customFormat="1" ht="15" customHeight="1" x14ac:dyDescent="0.25">
      <c r="A3518" s="53" t="s">
        <v>2711</v>
      </c>
      <c r="B3518" s="53" t="s">
        <v>4878</v>
      </c>
      <c r="C3518" s="66" t="s">
        <v>4879</v>
      </c>
      <c r="D3518" s="53" t="s">
        <v>2505</v>
      </c>
      <c r="E3518" s="53" t="s">
        <v>2505</v>
      </c>
      <c r="F3518" s="66"/>
      <c r="G3518" s="66"/>
      <c r="H3518" s="67" t="s">
        <v>2505</v>
      </c>
    </row>
    <row r="3519" spans="1:8" s="42" customFormat="1" ht="15" customHeight="1" x14ac:dyDescent="0.25">
      <c r="A3519" s="53" t="s">
        <v>2711</v>
      </c>
      <c r="B3519" s="53" t="s">
        <v>10168</v>
      </c>
      <c r="C3519" s="66" t="s">
        <v>10169</v>
      </c>
      <c r="D3519" s="53" t="s">
        <v>2505</v>
      </c>
      <c r="E3519" s="53" t="s">
        <v>2505</v>
      </c>
      <c r="F3519" s="66"/>
      <c r="G3519" s="66"/>
      <c r="H3519" s="67" t="s">
        <v>2505</v>
      </c>
    </row>
    <row r="3520" spans="1:8" ht="15" customHeight="1" x14ac:dyDescent="0.25">
      <c r="A3520" s="53" t="s">
        <v>2711</v>
      </c>
      <c r="B3520" s="53" t="s">
        <v>10170</v>
      </c>
      <c r="C3520" s="66" t="s">
        <v>10171</v>
      </c>
      <c r="D3520" s="53" t="s">
        <v>2505</v>
      </c>
      <c r="E3520" s="53" t="s">
        <v>2505</v>
      </c>
      <c r="F3520" s="66"/>
      <c r="G3520" s="66"/>
      <c r="H3520" s="67" t="s">
        <v>2505</v>
      </c>
    </row>
    <row r="3521" spans="1:8" ht="15" customHeight="1" x14ac:dyDescent="0.25">
      <c r="A3521" s="53" t="s">
        <v>2711</v>
      </c>
      <c r="B3521" s="53" t="s">
        <v>10172</v>
      </c>
      <c r="C3521" s="66" t="s">
        <v>10173</v>
      </c>
      <c r="D3521" s="53" t="s">
        <v>2505</v>
      </c>
      <c r="E3521" s="53" t="s">
        <v>2505</v>
      </c>
      <c r="F3521" s="66"/>
      <c r="G3521" s="66"/>
      <c r="H3521" s="67" t="s">
        <v>2505</v>
      </c>
    </row>
    <row r="3522" spans="1:8" ht="15" customHeight="1" x14ac:dyDescent="0.25">
      <c r="A3522" s="53" t="s">
        <v>2711</v>
      </c>
      <c r="B3522" s="53" t="s">
        <v>10174</v>
      </c>
      <c r="C3522" s="66" t="s">
        <v>10175</v>
      </c>
      <c r="D3522" s="53" t="s">
        <v>2505</v>
      </c>
      <c r="E3522" s="53" t="s">
        <v>2505</v>
      </c>
      <c r="F3522" s="66"/>
      <c r="G3522" s="66"/>
      <c r="H3522" s="67" t="s">
        <v>2505</v>
      </c>
    </row>
    <row r="3523" spans="1:8" ht="15" customHeight="1" x14ac:dyDescent="0.25">
      <c r="A3523" s="53" t="s">
        <v>2711</v>
      </c>
      <c r="B3523" s="53" t="s">
        <v>10176</v>
      </c>
      <c r="C3523" s="66" t="s">
        <v>10177</v>
      </c>
      <c r="D3523" s="53" t="s">
        <v>2505</v>
      </c>
      <c r="E3523" s="53" t="s">
        <v>2505</v>
      </c>
      <c r="F3523" s="66"/>
      <c r="G3523" s="66"/>
      <c r="H3523" s="67" t="s">
        <v>2505</v>
      </c>
    </row>
    <row r="3524" spans="1:8" s="42" customFormat="1" ht="15" customHeight="1" x14ac:dyDescent="0.25">
      <c r="A3524" s="53" t="s">
        <v>2711</v>
      </c>
      <c r="B3524" s="53" t="s">
        <v>10178</v>
      </c>
      <c r="C3524" s="66" t="s">
        <v>10179</v>
      </c>
      <c r="D3524" s="53" t="s">
        <v>2505</v>
      </c>
      <c r="E3524" s="53" t="s">
        <v>2505</v>
      </c>
      <c r="F3524" s="66"/>
      <c r="G3524" s="66"/>
      <c r="H3524" s="67" t="s">
        <v>2505</v>
      </c>
    </row>
    <row r="3525" spans="1:8" s="42" customFormat="1" ht="15" customHeight="1" x14ac:dyDescent="0.25">
      <c r="A3525" s="53" t="s">
        <v>2711</v>
      </c>
      <c r="B3525" s="53" t="s">
        <v>10180</v>
      </c>
      <c r="C3525" s="66" t="s">
        <v>10181</v>
      </c>
      <c r="D3525" s="53" t="s">
        <v>2505</v>
      </c>
      <c r="E3525" s="53" t="s">
        <v>2505</v>
      </c>
      <c r="F3525" s="66"/>
      <c r="G3525" s="66"/>
      <c r="H3525" s="67" t="s">
        <v>2505</v>
      </c>
    </row>
    <row r="3526" spans="1:8" s="42" customFormat="1" ht="15" customHeight="1" x14ac:dyDescent="0.25">
      <c r="A3526" s="53" t="s">
        <v>2711</v>
      </c>
      <c r="B3526" s="53" t="s">
        <v>10182</v>
      </c>
      <c r="C3526" s="66" t="s">
        <v>10183</v>
      </c>
      <c r="D3526" s="53" t="s">
        <v>2505</v>
      </c>
      <c r="E3526" s="53" t="s">
        <v>2505</v>
      </c>
      <c r="F3526" s="66"/>
      <c r="G3526" s="66"/>
      <c r="H3526" s="67" t="s">
        <v>2505</v>
      </c>
    </row>
    <row r="3527" spans="1:8" s="42" customFormat="1" ht="15" customHeight="1" x14ac:dyDescent="0.25">
      <c r="A3527" s="62"/>
      <c r="B3527" s="62"/>
      <c r="C3527" s="62"/>
      <c r="D3527" s="62"/>
      <c r="E3527" s="62"/>
      <c r="F3527" s="62"/>
      <c r="G3527" s="62"/>
      <c r="H3527" s="62" t="s">
        <v>2505</v>
      </c>
    </row>
    <row r="3528" spans="1:8" s="42" customFormat="1" ht="15" customHeight="1" x14ac:dyDescent="0.25">
      <c r="A3528" s="60" t="s">
        <v>7</v>
      </c>
      <c r="B3528" s="61" t="s">
        <v>10184</v>
      </c>
      <c r="C3528" s="62"/>
      <c r="D3528" s="62"/>
      <c r="E3528" s="62"/>
      <c r="F3528" s="62"/>
      <c r="G3528" s="62"/>
      <c r="H3528" s="62" t="s">
        <v>2505</v>
      </c>
    </row>
    <row r="3529" spans="1:8" s="42" customFormat="1" ht="15" customHeight="1" x14ac:dyDescent="0.25">
      <c r="A3529" s="60" t="s">
        <v>2686</v>
      </c>
      <c r="B3529" s="61" t="s">
        <v>20256</v>
      </c>
      <c r="C3529" s="63"/>
      <c r="D3529" s="63"/>
      <c r="E3529" s="63"/>
      <c r="F3529" s="62"/>
      <c r="G3529" s="62"/>
      <c r="H3529" s="62" t="s">
        <v>2505</v>
      </c>
    </row>
    <row r="3530" spans="1:8" s="42" customFormat="1" ht="15" customHeight="1" x14ac:dyDescent="0.25">
      <c r="A3530" s="60" t="s">
        <v>2687</v>
      </c>
      <c r="B3530" s="61" t="s">
        <v>10185</v>
      </c>
      <c r="C3530" s="62"/>
      <c r="D3530" s="300" t="s">
        <v>2689</v>
      </c>
      <c r="E3530" s="301"/>
      <c r="F3530" s="300" t="s">
        <v>5836</v>
      </c>
      <c r="G3530" s="301"/>
      <c r="H3530" s="62" t="s">
        <v>2505</v>
      </c>
    </row>
    <row r="3531" spans="1:8" s="42" customFormat="1" ht="15" customHeight="1" x14ac:dyDescent="0.25">
      <c r="A3531" s="64" t="s">
        <v>5</v>
      </c>
      <c r="B3531" s="64" t="s">
        <v>6</v>
      </c>
      <c r="C3531" s="64" t="s">
        <v>5837</v>
      </c>
      <c r="D3531" s="64" t="s">
        <v>2690</v>
      </c>
      <c r="E3531" s="64" t="s">
        <v>2691</v>
      </c>
      <c r="F3531" s="65" t="s">
        <v>2690</v>
      </c>
      <c r="G3531" s="64" t="s">
        <v>2691</v>
      </c>
      <c r="H3531" s="64" t="s">
        <v>2692</v>
      </c>
    </row>
    <row r="3532" spans="1:8" s="42" customFormat="1" ht="15" customHeight="1" x14ac:dyDescent="0.25">
      <c r="A3532" s="53" t="s">
        <v>2711</v>
      </c>
      <c r="B3532" s="53" t="s">
        <v>5521</v>
      </c>
      <c r="C3532" s="53" t="s">
        <v>5522</v>
      </c>
      <c r="D3532" s="53" t="s">
        <v>2505</v>
      </c>
      <c r="E3532" s="53" t="s">
        <v>2505</v>
      </c>
      <c r="F3532" s="53"/>
      <c r="G3532" s="53"/>
      <c r="H3532" s="67" t="s">
        <v>2505</v>
      </c>
    </row>
    <row r="3533" spans="1:8" s="42" customFormat="1" ht="15" customHeight="1" x14ac:dyDescent="0.25">
      <c r="A3533" s="53" t="s">
        <v>2711</v>
      </c>
      <c r="B3533" s="53" t="s">
        <v>5746</v>
      </c>
      <c r="C3533" s="66" t="s">
        <v>5747</v>
      </c>
      <c r="D3533" s="53" t="s">
        <v>2505</v>
      </c>
      <c r="E3533" s="53" t="s">
        <v>2505</v>
      </c>
      <c r="F3533" s="66"/>
      <c r="G3533" s="66"/>
      <c r="H3533" s="67" t="s">
        <v>2505</v>
      </c>
    </row>
    <row r="3534" spans="1:8" s="42" customFormat="1" ht="15" customHeight="1" x14ac:dyDescent="0.25">
      <c r="A3534" s="152" t="s">
        <v>2711</v>
      </c>
      <c r="B3534" s="152" t="s">
        <v>10186</v>
      </c>
      <c r="C3534" s="153" t="s">
        <v>10187</v>
      </c>
      <c r="D3534" s="152" t="s">
        <v>2505</v>
      </c>
      <c r="E3534" s="152" t="s">
        <v>2505</v>
      </c>
      <c r="F3534" s="153"/>
      <c r="G3534" s="153"/>
      <c r="H3534" s="154" t="s">
        <v>2505</v>
      </c>
    </row>
    <row r="3535" spans="1:8" s="42" customFormat="1" ht="15" customHeight="1" x14ac:dyDescent="0.25">
      <c r="A3535" s="130" t="s">
        <v>2711</v>
      </c>
      <c r="B3535" s="138" t="s">
        <v>13820</v>
      </c>
      <c r="C3535" s="111" t="s">
        <v>13397</v>
      </c>
      <c r="D3535" s="111"/>
      <c r="E3535" s="111"/>
      <c r="F3535" s="111"/>
      <c r="G3535" s="111"/>
      <c r="H3535" s="111"/>
    </row>
    <row r="3536" spans="1:8" s="42" customFormat="1" ht="15" customHeight="1" x14ac:dyDescent="0.25">
      <c r="A3536" s="125" t="s">
        <v>2711</v>
      </c>
      <c r="B3536" s="125" t="s">
        <v>10188</v>
      </c>
      <c r="C3536" s="173" t="s">
        <v>10189</v>
      </c>
      <c r="D3536" s="125" t="s">
        <v>2505</v>
      </c>
      <c r="E3536" s="125" t="s">
        <v>2505</v>
      </c>
      <c r="F3536" s="173"/>
      <c r="G3536" s="173"/>
      <c r="H3536" s="126" t="s">
        <v>2505</v>
      </c>
    </row>
    <row r="3537" spans="1:8" s="211" customFormat="1" ht="15" customHeight="1" x14ac:dyDescent="0.25">
      <c r="A3537" s="53" t="s">
        <v>2711</v>
      </c>
      <c r="B3537" s="53" t="s">
        <v>10190</v>
      </c>
      <c r="C3537" s="66" t="s">
        <v>10191</v>
      </c>
      <c r="D3537" s="53" t="s">
        <v>2505</v>
      </c>
      <c r="E3537" s="53" t="s">
        <v>2505</v>
      </c>
      <c r="F3537" s="66"/>
      <c r="G3537" s="66"/>
      <c r="H3537" s="67" t="s">
        <v>2505</v>
      </c>
    </row>
    <row r="3538" spans="1:8" s="42" customFormat="1" ht="15" customHeight="1" x14ac:dyDescent="0.25">
      <c r="A3538" s="53" t="s">
        <v>2711</v>
      </c>
      <c r="B3538" s="53" t="s">
        <v>4815</v>
      </c>
      <c r="C3538" s="66" t="s">
        <v>19771</v>
      </c>
      <c r="D3538" s="53" t="s">
        <v>2505</v>
      </c>
      <c r="E3538" s="53" t="s">
        <v>2505</v>
      </c>
      <c r="F3538" s="66"/>
      <c r="G3538" s="66"/>
      <c r="H3538" s="67" t="s">
        <v>2505</v>
      </c>
    </row>
    <row r="3539" spans="1:8" ht="15" customHeight="1" x14ac:dyDescent="0.25">
      <c r="A3539" s="53" t="s">
        <v>2711</v>
      </c>
      <c r="B3539" s="53" t="s">
        <v>4817</v>
      </c>
      <c r="C3539" s="66" t="s">
        <v>19772</v>
      </c>
      <c r="D3539" s="53" t="s">
        <v>2505</v>
      </c>
      <c r="E3539" s="53" t="s">
        <v>2505</v>
      </c>
      <c r="F3539" s="66"/>
      <c r="G3539" s="66"/>
      <c r="H3539" s="67" t="s">
        <v>2505</v>
      </c>
    </row>
    <row r="3540" spans="1:8" s="42" customFormat="1" ht="15" customHeight="1" x14ac:dyDescent="0.25">
      <c r="A3540" s="53" t="s">
        <v>2711</v>
      </c>
      <c r="B3540" s="53" t="s">
        <v>10192</v>
      </c>
      <c r="C3540" s="66" t="s">
        <v>10193</v>
      </c>
      <c r="D3540" s="53" t="s">
        <v>2505</v>
      </c>
      <c r="E3540" s="53" t="s">
        <v>2505</v>
      </c>
      <c r="F3540" s="66"/>
      <c r="G3540" s="66"/>
      <c r="H3540" s="67" t="s">
        <v>2505</v>
      </c>
    </row>
    <row r="3541" spans="1:8" s="42" customFormat="1" ht="15" customHeight="1" x14ac:dyDescent="0.25">
      <c r="A3541" s="53" t="s">
        <v>2711</v>
      </c>
      <c r="B3541" s="53" t="s">
        <v>10194</v>
      </c>
      <c r="C3541" s="66" t="s">
        <v>20150</v>
      </c>
      <c r="D3541" s="53" t="s">
        <v>2505</v>
      </c>
      <c r="E3541" s="53" t="s">
        <v>2505</v>
      </c>
      <c r="F3541" s="66"/>
      <c r="G3541" s="66"/>
      <c r="H3541" s="67" t="s">
        <v>2505</v>
      </c>
    </row>
    <row r="3542" spans="1:8" s="42" customFormat="1" ht="15" customHeight="1" x14ac:dyDescent="0.25">
      <c r="A3542" s="53" t="s">
        <v>2711</v>
      </c>
      <c r="B3542" s="53" t="s">
        <v>10196</v>
      </c>
      <c r="C3542" s="66" t="s">
        <v>10197</v>
      </c>
      <c r="D3542" s="53" t="s">
        <v>2505</v>
      </c>
      <c r="E3542" s="53" t="s">
        <v>2505</v>
      </c>
      <c r="F3542" s="66"/>
      <c r="G3542" s="66"/>
      <c r="H3542" s="67" t="s">
        <v>2505</v>
      </c>
    </row>
    <row r="3543" spans="1:8" s="42" customFormat="1" ht="15" customHeight="1" x14ac:dyDescent="0.25">
      <c r="A3543" s="63"/>
      <c r="B3543" s="63"/>
      <c r="C3543" s="73"/>
      <c r="D3543" s="62"/>
      <c r="E3543" s="62"/>
      <c r="F3543" s="73"/>
      <c r="G3543" s="73"/>
      <c r="H3543" s="62"/>
    </row>
    <row r="3544" spans="1:8" s="42" customFormat="1" ht="15" customHeight="1" x14ac:dyDescent="0.25">
      <c r="A3544" s="60" t="s">
        <v>7</v>
      </c>
      <c r="B3544" s="61" t="s">
        <v>10198</v>
      </c>
      <c r="C3544" s="62"/>
      <c r="D3544" s="62"/>
      <c r="E3544" s="62"/>
      <c r="F3544" s="62"/>
      <c r="G3544" s="62"/>
      <c r="H3544" s="62" t="s">
        <v>2505</v>
      </c>
    </row>
    <row r="3545" spans="1:8" s="42" customFormat="1" ht="15" customHeight="1" x14ac:dyDescent="0.25">
      <c r="A3545" s="60" t="s">
        <v>2686</v>
      </c>
      <c r="B3545" s="61" t="s">
        <v>20257</v>
      </c>
      <c r="C3545" s="63"/>
      <c r="D3545" s="63"/>
      <c r="E3545" s="63"/>
      <c r="F3545" s="62"/>
      <c r="G3545" s="62"/>
      <c r="H3545" s="62" t="s">
        <v>2505</v>
      </c>
    </row>
    <row r="3546" spans="1:8" s="42" customFormat="1" ht="15" customHeight="1" x14ac:dyDescent="0.25">
      <c r="A3546" s="60" t="s">
        <v>2687</v>
      </c>
      <c r="B3546" s="61" t="s">
        <v>10199</v>
      </c>
      <c r="C3546" s="62"/>
      <c r="D3546" s="300" t="s">
        <v>2689</v>
      </c>
      <c r="E3546" s="301"/>
      <c r="F3546" s="300" t="s">
        <v>5836</v>
      </c>
      <c r="G3546" s="301"/>
      <c r="H3546" s="62" t="s">
        <v>2505</v>
      </c>
    </row>
    <row r="3547" spans="1:8" s="42" customFormat="1" ht="15" customHeight="1" x14ac:dyDescent="0.25">
      <c r="A3547" s="64" t="s">
        <v>5</v>
      </c>
      <c r="B3547" s="64" t="s">
        <v>6</v>
      </c>
      <c r="C3547" s="64" t="s">
        <v>5837</v>
      </c>
      <c r="D3547" s="64" t="s">
        <v>2690</v>
      </c>
      <c r="E3547" s="64" t="s">
        <v>2691</v>
      </c>
      <c r="F3547" s="65" t="s">
        <v>2690</v>
      </c>
      <c r="G3547" s="64" t="s">
        <v>2691</v>
      </c>
      <c r="H3547" s="64" t="s">
        <v>2692</v>
      </c>
    </row>
    <row r="3548" spans="1:8" s="42" customFormat="1" ht="15" customHeight="1" x14ac:dyDescent="0.25">
      <c r="A3548" s="53" t="s">
        <v>2711</v>
      </c>
      <c r="B3548" s="53" t="s">
        <v>5575</v>
      </c>
      <c r="C3548" s="53" t="s">
        <v>5576</v>
      </c>
      <c r="D3548" s="53" t="s">
        <v>2505</v>
      </c>
      <c r="E3548" s="53" t="s">
        <v>2505</v>
      </c>
      <c r="F3548" s="53"/>
      <c r="G3548" s="53"/>
      <c r="H3548" s="67" t="s">
        <v>2505</v>
      </c>
    </row>
    <row r="3549" spans="1:8" s="42" customFormat="1" ht="15" customHeight="1" x14ac:dyDescent="0.25">
      <c r="A3549" s="53" t="s">
        <v>2711</v>
      </c>
      <c r="B3549" s="53" t="s">
        <v>10200</v>
      </c>
      <c r="C3549" s="66" t="s">
        <v>10201</v>
      </c>
      <c r="D3549" s="53" t="s">
        <v>2505</v>
      </c>
      <c r="E3549" s="53" t="s">
        <v>2505</v>
      </c>
      <c r="F3549" s="66"/>
      <c r="G3549" s="66"/>
      <c r="H3549" s="67" t="s">
        <v>2505</v>
      </c>
    </row>
    <row r="3550" spans="1:8" s="42" customFormat="1" ht="15" customHeight="1" x14ac:dyDescent="0.25">
      <c r="A3550" s="53" t="s">
        <v>2711</v>
      </c>
      <c r="B3550" s="53" t="s">
        <v>10202</v>
      </c>
      <c r="C3550" s="68" t="s">
        <v>10203</v>
      </c>
      <c r="D3550" s="53" t="s">
        <v>2505</v>
      </c>
      <c r="E3550" s="53" t="s">
        <v>2505</v>
      </c>
      <c r="F3550" s="68"/>
      <c r="G3550" s="68"/>
      <c r="H3550" s="67" t="s">
        <v>2505</v>
      </c>
    </row>
    <row r="3551" spans="1:8" s="42" customFormat="1" ht="15" customHeight="1" x14ac:dyDescent="0.25">
      <c r="A3551" s="53" t="s">
        <v>2711</v>
      </c>
      <c r="B3551" s="53" t="s">
        <v>10204</v>
      </c>
      <c r="C3551" s="69" t="s">
        <v>10205</v>
      </c>
      <c r="D3551" s="53" t="s">
        <v>2505</v>
      </c>
      <c r="E3551" s="53" t="s">
        <v>2505</v>
      </c>
      <c r="F3551" s="69"/>
      <c r="G3551" s="69"/>
      <c r="H3551" s="67" t="s">
        <v>2505</v>
      </c>
    </row>
    <row r="3552" spans="1:8" s="42" customFormat="1" ht="15" customHeight="1" x14ac:dyDescent="0.25">
      <c r="A3552" s="152" t="s">
        <v>2711</v>
      </c>
      <c r="B3552" s="152" t="s">
        <v>10206</v>
      </c>
      <c r="C3552" s="155" t="s">
        <v>10207</v>
      </c>
      <c r="D3552" s="152" t="s">
        <v>2505</v>
      </c>
      <c r="E3552" s="152" t="s">
        <v>2505</v>
      </c>
      <c r="F3552" s="155"/>
      <c r="G3552" s="155"/>
      <c r="H3552" s="154" t="s">
        <v>2505</v>
      </c>
    </row>
    <row r="3553" spans="1:8" s="42" customFormat="1" ht="15" customHeight="1" x14ac:dyDescent="0.25">
      <c r="A3553" s="130" t="s">
        <v>2711</v>
      </c>
      <c r="B3553" s="138" t="s">
        <v>13821</v>
      </c>
      <c r="C3553" s="102" t="s">
        <v>13398</v>
      </c>
      <c r="D3553" s="102"/>
      <c r="E3553" s="102"/>
      <c r="F3553" s="102"/>
      <c r="G3553" s="102"/>
      <c r="H3553" s="102"/>
    </row>
    <row r="3554" spans="1:8" s="42" customFormat="1" ht="15" customHeight="1" x14ac:dyDescent="0.25">
      <c r="A3554" s="125" t="s">
        <v>2711</v>
      </c>
      <c r="B3554" s="125" t="s">
        <v>10210</v>
      </c>
      <c r="C3554" s="175" t="s">
        <v>10211</v>
      </c>
      <c r="D3554" s="125" t="s">
        <v>2505</v>
      </c>
      <c r="E3554" s="125" t="s">
        <v>2505</v>
      </c>
      <c r="F3554" s="175"/>
      <c r="G3554" s="175"/>
      <c r="H3554" s="126" t="s">
        <v>2505</v>
      </c>
    </row>
    <row r="3555" spans="1:8" s="42" customFormat="1" ht="15" customHeight="1" x14ac:dyDescent="0.25">
      <c r="A3555" s="53" t="s">
        <v>2711</v>
      </c>
      <c r="B3555" s="53" t="s">
        <v>10212</v>
      </c>
      <c r="C3555" s="72" t="s">
        <v>10213</v>
      </c>
      <c r="D3555" s="53" t="s">
        <v>2505</v>
      </c>
      <c r="E3555" s="53" t="s">
        <v>2505</v>
      </c>
      <c r="F3555" s="72"/>
      <c r="G3555" s="72"/>
      <c r="H3555" s="67" t="s">
        <v>2505</v>
      </c>
    </row>
    <row r="3556" spans="1:8" s="211" customFormat="1" ht="15" customHeight="1" x14ac:dyDescent="0.25">
      <c r="A3556" s="53" t="s">
        <v>2711</v>
      </c>
      <c r="B3556" s="53" t="s">
        <v>10214</v>
      </c>
      <c r="C3556" s="72" t="s">
        <v>10215</v>
      </c>
      <c r="D3556" s="53" t="s">
        <v>2505</v>
      </c>
      <c r="E3556" s="53" t="s">
        <v>2505</v>
      </c>
      <c r="F3556" s="72"/>
      <c r="G3556" s="72"/>
      <c r="H3556" s="67" t="s">
        <v>2505</v>
      </c>
    </row>
    <row r="3557" spans="1:8" s="42" customFormat="1" ht="15" customHeight="1" x14ac:dyDescent="0.25">
      <c r="A3557" s="53" t="s">
        <v>2711</v>
      </c>
      <c r="B3557" s="53" t="s">
        <v>10216</v>
      </c>
      <c r="C3557" s="72" t="s">
        <v>10217</v>
      </c>
      <c r="D3557" s="53" t="s">
        <v>2505</v>
      </c>
      <c r="E3557" s="53" t="s">
        <v>2505</v>
      </c>
      <c r="F3557" s="72"/>
      <c r="G3557" s="72"/>
      <c r="H3557" s="67" t="s">
        <v>2505</v>
      </c>
    </row>
    <row r="3558" spans="1:8" s="42" customFormat="1" ht="15" customHeight="1" x14ac:dyDescent="0.25">
      <c r="A3558" s="53" t="s">
        <v>2711</v>
      </c>
      <c r="B3558" s="53" t="s">
        <v>10218</v>
      </c>
      <c r="C3558" s="72" t="s">
        <v>10219</v>
      </c>
      <c r="D3558" s="53" t="s">
        <v>2505</v>
      </c>
      <c r="E3558" s="53" t="s">
        <v>2505</v>
      </c>
      <c r="F3558" s="72"/>
      <c r="G3558" s="72"/>
      <c r="H3558" s="67" t="s">
        <v>2505</v>
      </c>
    </row>
    <row r="3559" spans="1:8" s="42" customFormat="1" ht="15" customHeight="1" x14ac:dyDescent="0.25">
      <c r="A3559" s="53" t="s">
        <v>2711</v>
      </c>
      <c r="B3559" s="53" t="s">
        <v>10220</v>
      </c>
      <c r="C3559" s="72" t="s">
        <v>10221</v>
      </c>
      <c r="D3559" s="53" t="s">
        <v>2505</v>
      </c>
      <c r="E3559" s="53" t="s">
        <v>2505</v>
      </c>
      <c r="F3559" s="72"/>
      <c r="G3559" s="72"/>
      <c r="H3559" s="67" t="s">
        <v>2505</v>
      </c>
    </row>
    <row r="3560" spans="1:8" s="42" customFormat="1" ht="15" customHeight="1" x14ac:dyDescent="0.25">
      <c r="A3560" s="53" t="s">
        <v>2711</v>
      </c>
      <c r="B3560" s="53" t="s">
        <v>10222</v>
      </c>
      <c r="C3560" s="72" t="s">
        <v>10223</v>
      </c>
      <c r="D3560" s="53" t="s">
        <v>2505</v>
      </c>
      <c r="E3560" s="53" t="s">
        <v>2505</v>
      </c>
      <c r="F3560" s="72"/>
      <c r="G3560" s="72"/>
      <c r="H3560" s="67" t="s">
        <v>2505</v>
      </c>
    </row>
    <row r="3561" spans="1:8" s="211" customFormat="1" ht="15" customHeight="1" x14ac:dyDescent="0.25">
      <c r="A3561" s="53" t="s">
        <v>2711</v>
      </c>
      <c r="B3561" s="53" t="s">
        <v>10224</v>
      </c>
      <c r="C3561" s="72" t="s">
        <v>10225</v>
      </c>
      <c r="D3561" s="53" t="s">
        <v>2505</v>
      </c>
      <c r="E3561" s="53" t="s">
        <v>2505</v>
      </c>
      <c r="F3561" s="72"/>
      <c r="G3561" s="72"/>
      <c r="H3561" s="67" t="s">
        <v>2505</v>
      </c>
    </row>
    <row r="3562" spans="1:8" s="42" customFormat="1" ht="15" customHeight="1" x14ac:dyDescent="0.25">
      <c r="A3562" s="53" t="s">
        <v>2711</v>
      </c>
      <c r="B3562" s="53" t="s">
        <v>10226</v>
      </c>
      <c r="C3562" s="72" t="s">
        <v>10227</v>
      </c>
      <c r="D3562" s="53" t="s">
        <v>2505</v>
      </c>
      <c r="E3562" s="53" t="s">
        <v>2505</v>
      </c>
      <c r="F3562" s="72"/>
      <c r="G3562" s="72"/>
      <c r="H3562" s="67" t="s">
        <v>2505</v>
      </c>
    </row>
    <row r="3563" spans="1:8" s="211" customFormat="1" ht="15" customHeight="1" x14ac:dyDescent="0.25">
      <c r="A3563" s="53" t="s">
        <v>2711</v>
      </c>
      <c r="B3563" s="53" t="s">
        <v>10228</v>
      </c>
      <c r="C3563" s="72" t="s">
        <v>10229</v>
      </c>
      <c r="D3563" s="53" t="s">
        <v>2505</v>
      </c>
      <c r="E3563" s="53" t="s">
        <v>2505</v>
      </c>
      <c r="F3563" s="72"/>
      <c r="G3563" s="72"/>
      <c r="H3563" s="67" t="s">
        <v>2505</v>
      </c>
    </row>
    <row r="3564" spans="1:8" s="42" customFormat="1" ht="15" customHeight="1" x14ac:dyDescent="0.25">
      <c r="A3564" s="53" t="s">
        <v>2711</v>
      </c>
      <c r="B3564" s="53" t="s">
        <v>10230</v>
      </c>
      <c r="C3564" s="69" t="s">
        <v>10231</v>
      </c>
      <c r="D3564" s="53" t="s">
        <v>2505</v>
      </c>
      <c r="E3564" s="53" t="s">
        <v>2505</v>
      </c>
      <c r="F3564" s="69"/>
      <c r="G3564" s="69"/>
      <c r="H3564" s="67" t="s">
        <v>2505</v>
      </c>
    </row>
    <row r="3565" spans="1:8" s="42" customFormat="1" ht="15" customHeight="1" x14ac:dyDescent="0.25">
      <c r="A3565" s="53" t="s">
        <v>2711</v>
      </c>
      <c r="B3565" s="53" t="s">
        <v>10232</v>
      </c>
      <c r="C3565" s="70" t="s">
        <v>10233</v>
      </c>
      <c r="D3565" s="53" t="s">
        <v>2505</v>
      </c>
      <c r="E3565" s="53" t="s">
        <v>2505</v>
      </c>
      <c r="F3565" s="70"/>
      <c r="G3565" s="70"/>
      <c r="H3565" s="67" t="s">
        <v>2505</v>
      </c>
    </row>
    <row r="3566" spans="1:8" s="42" customFormat="1" ht="15" customHeight="1" x14ac:dyDescent="0.25">
      <c r="A3566" s="53" t="s">
        <v>2711</v>
      </c>
      <c r="B3566" s="53" t="s">
        <v>2937</v>
      </c>
      <c r="C3566" s="71" t="s">
        <v>10234</v>
      </c>
      <c r="D3566" s="53" t="s">
        <v>2505</v>
      </c>
      <c r="E3566" s="53" t="s">
        <v>2505</v>
      </c>
      <c r="F3566" s="71"/>
      <c r="G3566" s="71"/>
      <c r="H3566" s="67" t="s">
        <v>2505</v>
      </c>
    </row>
    <row r="3567" spans="1:8" s="42" customFormat="1" ht="15" customHeight="1" x14ac:dyDescent="0.25">
      <c r="A3567" s="53" t="s">
        <v>2711</v>
      </c>
      <c r="B3567" s="53" t="s">
        <v>10235</v>
      </c>
      <c r="C3567" s="71" t="s">
        <v>10236</v>
      </c>
      <c r="D3567" s="53" t="s">
        <v>2505</v>
      </c>
      <c r="E3567" s="53" t="s">
        <v>2505</v>
      </c>
      <c r="F3567" s="71"/>
      <c r="G3567" s="71"/>
      <c r="H3567" s="67" t="s">
        <v>2505</v>
      </c>
    </row>
    <row r="3568" spans="1:8" s="42" customFormat="1" ht="15" customHeight="1" x14ac:dyDescent="0.25">
      <c r="A3568" s="53" t="s">
        <v>2711</v>
      </c>
      <c r="B3568" s="53" t="s">
        <v>10237</v>
      </c>
      <c r="C3568" s="72" t="s">
        <v>10238</v>
      </c>
      <c r="D3568" s="53" t="s">
        <v>2505</v>
      </c>
      <c r="E3568" s="53" t="s">
        <v>2505</v>
      </c>
      <c r="F3568" s="72"/>
      <c r="G3568" s="72"/>
      <c r="H3568" s="67" t="s">
        <v>2505</v>
      </c>
    </row>
    <row r="3569" spans="1:8" s="42" customFormat="1" ht="15" customHeight="1" x14ac:dyDescent="0.25">
      <c r="A3569" s="53" t="s">
        <v>2711</v>
      </c>
      <c r="B3569" s="53" t="s">
        <v>10239</v>
      </c>
      <c r="C3569" s="99" t="s">
        <v>10240</v>
      </c>
      <c r="D3569" s="53" t="s">
        <v>2505</v>
      </c>
      <c r="E3569" s="53" t="s">
        <v>2505</v>
      </c>
      <c r="F3569" s="99"/>
      <c r="G3569" s="99"/>
      <c r="H3569" s="67" t="s">
        <v>2505</v>
      </c>
    </row>
    <row r="3570" spans="1:8" s="42" customFormat="1" ht="15" customHeight="1" x14ac:dyDescent="0.25">
      <c r="A3570" s="53" t="s">
        <v>2711</v>
      </c>
      <c r="B3570" s="53" t="s">
        <v>10241</v>
      </c>
      <c r="C3570" s="99" t="s">
        <v>10242</v>
      </c>
      <c r="D3570" s="53" t="s">
        <v>2505</v>
      </c>
      <c r="E3570" s="53" t="s">
        <v>2505</v>
      </c>
      <c r="F3570" s="99"/>
      <c r="G3570" s="99"/>
      <c r="H3570" s="67" t="s">
        <v>2505</v>
      </c>
    </row>
    <row r="3571" spans="1:8" s="42" customFormat="1" ht="15" customHeight="1" x14ac:dyDescent="0.25">
      <c r="A3571" s="53" t="s">
        <v>2711</v>
      </c>
      <c r="B3571" s="53" t="s">
        <v>10243</v>
      </c>
      <c r="C3571" s="99" t="s">
        <v>10244</v>
      </c>
      <c r="D3571" s="53" t="s">
        <v>2505</v>
      </c>
      <c r="E3571" s="53" t="s">
        <v>2505</v>
      </c>
      <c r="F3571" s="99"/>
      <c r="G3571" s="99"/>
      <c r="H3571" s="67" t="s">
        <v>2505</v>
      </c>
    </row>
    <row r="3572" spans="1:8" s="42" customFormat="1" ht="15" customHeight="1" x14ac:dyDescent="0.25">
      <c r="A3572" s="53" t="s">
        <v>2711</v>
      </c>
      <c r="B3572" s="53" t="s">
        <v>10245</v>
      </c>
      <c r="C3572" s="72" t="s">
        <v>10246</v>
      </c>
      <c r="D3572" s="53" t="s">
        <v>2505</v>
      </c>
      <c r="E3572" s="53" t="s">
        <v>2505</v>
      </c>
      <c r="F3572" s="72"/>
      <c r="G3572" s="72"/>
      <c r="H3572" s="67" t="s">
        <v>2505</v>
      </c>
    </row>
    <row r="3573" spans="1:8" s="42" customFormat="1" ht="15" customHeight="1" x14ac:dyDescent="0.25">
      <c r="A3573" s="53" t="s">
        <v>2711</v>
      </c>
      <c r="B3573" s="53" t="s">
        <v>10247</v>
      </c>
      <c r="C3573" s="72" t="s">
        <v>10248</v>
      </c>
      <c r="D3573" s="53" t="s">
        <v>2505</v>
      </c>
      <c r="E3573" s="53" t="s">
        <v>2505</v>
      </c>
      <c r="F3573" s="72"/>
      <c r="G3573" s="72"/>
      <c r="H3573" s="67" t="s">
        <v>2505</v>
      </c>
    </row>
    <row r="3574" spans="1:8" s="42" customFormat="1" ht="15" customHeight="1" x14ac:dyDescent="0.25">
      <c r="A3574" s="53" t="s">
        <v>2711</v>
      </c>
      <c r="B3574" s="53" t="s">
        <v>10249</v>
      </c>
      <c r="C3574" s="72" t="s">
        <v>10250</v>
      </c>
      <c r="D3574" s="53" t="s">
        <v>2505</v>
      </c>
      <c r="E3574" s="53" t="s">
        <v>2505</v>
      </c>
      <c r="F3574" s="72"/>
      <c r="G3574" s="72"/>
      <c r="H3574" s="67" t="s">
        <v>2505</v>
      </c>
    </row>
    <row r="3575" spans="1:8" s="211" customFormat="1" ht="15" customHeight="1" x14ac:dyDescent="0.25">
      <c r="A3575" s="53" t="s">
        <v>2711</v>
      </c>
      <c r="B3575" s="53" t="s">
        <v>10251</v>
      </c>
      <c r="C3575" s="72" t="s">
        <v>10252</v>
      </c>
      <c r="D3575" s="53" t="s">
        <v>2505</v>
      </c>
      <c r="E3575" s="53" t="s">
        <v>2505</v>
      </c>
      <c r="F3575" s="72"/>
      <c r="G3575" s="72"/>
      <c r="H3575" s="67" t="s">
        <v>2505</v>
      </c>
    </row>
    <row r="3576" spans="1:8" s="42" customFormat="1" ht="15" customHeight="1" x14ac:dyDescent="0.25">
      <c r="A3576" s="53" t="s">
        <v>2711</v>
      </c>
      <c r="B3576" s="53" t="s">
        <v>10253</v>
      </c>
      <c r="C3576" s="72" t="s">
        <v>10254</v>
      </c>
      <c r="D3576" s="53" t="s">
        <v>2505</v>
      </c>
      <c r="E3576" s="53" t="s">
        <v>2505</v>
      </c>
      <c r="F3576" s="72"/>
      <c r="G3576" s="72"/>
      <c r="H3576" s="67" t="s">
        <v>2505</v>
      </c>
    </row>
    <row r="3577" spans="1:8" s="42" customFormat="1" ht="15" customHeight="1" x14ac:dyDescent="0.25">
      <c r="A3577" s="53" t="s">
        <v>2711</v>
      </c>
      <c r="B3577" s="53" t="s">
        <v>10255</v>
      </c>
      <c r="C3577" s="72" t="s">
        <v>10256</v>
      </c>
      <c r="D3577" s="53" t="s">
        <v>2505</v>
      </c>
      <c r="E3577" s="53" t="s">
        <v>2505</v>
      </c>
      <c r="F3577" s="72"/>
      <c r="G3577" s="72"/>
      <c r="H3577" s="67" t="s">
        <v>2505</v>
      </c>
    </row>
    <row r="3578" spans="1:8" s="42" customFormat="1" ht="15" customHeight="1" x14ac:dyDescent="0.25">
      <c r="A3578" s="53" t="s">
        <v>2711</v>
      </c>
      <c r="B3578" s="53" t="s">
        <v>10257</v>
      </c>
      <c r="C3578" s="72" t="s">
        <v>10258</v>
      </c>
      <c r="D3578" s="53" t="s">
        <v>2505</v>
      </c>
      <c r="E3578" s="53" t="s">
        <v>2505</v>
      </c>
      <c r="F3578" s="72"/>
      <c r="G3578" s="72"/>
      <c r="H3578" s="67" t="s">
        <v>2505</v>
      </c>
    </row>
    <row r="3579" spans="1:8" s="42" customFormat="1" ht="15" customHeight="1" x14ac:dyDescent="0.25">
      <c r="A3579" s="53" t="s">
        <v>2711</v>
      </c>
      <c r="B3579" s="53" t="s">
        <v>10259</v>
      </c>
      <c r="C3579" s="72" t="s">
        <v>10260</v>
      </c>
      <c r="D3579" s="53" t="s">
        <v>2505</v>
      </c>
      <c r="E3579" s="53" t="s">
        <v>2505</v>
      </c>
      <c r="F3579" s="72"/>
      <c r="G3579" s="72"/>
      <c r="H3579" s="67" t="s">
        <v>2505</v>
      </c>
    </row>
    <row r="3580" spans="1:8" s="42" customFormat="1" ht="15" customHeight="1" x14ac:dyDescent="0.25">
      <c r="A3580" s="53" t="s">
        <v>2711</v>
      </c>
      <c r="B3580" s="53" t="s">
        <v>10261</v>
      </c>
      <c r="C3580" s="99" t="s">
        <v>10262</v>
      </c>
      <c r="D3580" s="53" t="s">
        <v>2505</v>
      </c>
      <c r="E3580" s="53" t="s">
        <v>2505</v>
      </c>
      <c r="F3580" s="99"/>
      <c r="G3580" s="99"/>
      <c r="H3580" s="67" t="s">
        <v>2505</v>
      </c>
    </row>
    <row r="3581" spans="1:8" s="42" customFormat="1" ht="15" customHeight="1" x14ac:dyDescent="0.25">
      <c r="A3581" s="53" t="s">
        <v>2711</v>
      </c>
      <c r="B3581" s="53" t="s">
        <v>10263</v>
      </c>
      <c r="C3581" s="72" t="s">
        <v>10264</v>
      </c>
      <c r="D3581" s="53" t="s">
        <v>2505</v>
      </c>
      <c r="E3581" s="53" t="s">
        <v>2505</v>
      </c>
      <c r="F3581" s="72"/>
      <c r="G3581" s="72"/>
      <c r="H3581" s="67" t="s">
        <v>2505</v>
      </c>
    </row>
    <row r="3582" spans="1:8" s="42" customFormat="1" ht="15" customHeight="1" x14ac:dyDescent="0.25">
      <c r="A3582" s="53" t="s">
        <v>2711</v>
      </c>
      <c r="B3582" s="53" t="s">
        <v>2937</v>
      </c>
      <c r="C3582" s="71" t="s">
        <v>10265</v>
      </c>
      <c r="D3582" s="53" t="s">
        <v>2505</v>
      </c>
      <c r="E3582" s="53" t="s">
        <v>2505</v>
      </c>
      <c r="F3582" s="71"/>
      <c r="G3582" s="71"/>
      <c r="H3582" s="67" t="s">
        <v>2505</v>
      </c>
    </row>
    <row r="3583" spans="1:8" s="42" customFormat="1" ht="15" customHeight="1" x14ac:dyDescent="0.25">
      <c r="A3583" s="53" t="s">
        <v>2711</v>
      </c>
      <c r="B3583" s="53" t="s">
        <v>10266</v>
      </c>
      <c r="C3583" s="70" t="s">
        <v>10267</v>
      </c>
      <c r="D3583" s="53" t="s">
        <v>2505</v>
      </c>
      <c r="E3583" s="53" t="s">
        <v>2505</v>
      </c>
      <c r="F3583" s="70"/>
      <c r="G3583" s="70"/>
      <c r="H3583" s="67" t="s">
        <v>2505</v>
      </c>
    </row>
    <row r="3584" spans="1:8" s="211" customFormat="1" ht="15" customHeight="1" x14ac:dyDescent="0.25">
      <c r="A3584" s="53" t="s">
        <v>2711</v>
      </c>
      <c r="B3584" s="53" t="s">
        <v>10268</v>
      </c>
      <c r="C3584" s="70" t="s">
        <v>10269</v>
      </c>
      <c r="D3584" s="53" t="s">
        <v>2505</v>
      </c>
      <c r="E3584" s="53" t="s">
        <v>2505</v>
      </c>
      <c r="F3584" s="70"/>
      <c r="G3584" s="70"/>
      <c r="H3584" s="67" t="s">
        <v>2505</v>
      </c>
    </row>
    <row r="3585" spans="1:8" s="42" customFormat="1" ht="15" customHeight="1" x14ac:dyDescent="0.25">
      <c r="A3585" s="53" t="s">
        <v>2711</v>
      </c>
      <c r="B3585" s="53" t="s">
        <v>10270</v>
      </c>
      <c r="C3585" s="70" t="s">
        <v>10271</v>
      </c>
      <c r="D3585" s="53" t="s">
        <v>2505</v>
      </c>
      <c r="E3585" s="53" t="s">
        <v>2505</v>
      </c>
      <c r="F3585" s="70"/>
      <c r="G3585" s="70"/>
      <c r="H3585" s="67" t="s">
        <v>2505</v>
      </c>
    </row>
    <row r="3586" spans="1:8" s="211" customFormat="1" ht="15" customHeight="1" x14ac:dyDescent="0.25">
      <c r="A3586" s="53" t="s">
        <v>2711</v>
      </c>
      <c r="B3586" s="53" t="s">
        <v>10272</v>
      </c>
      <c r="C3586" s="70" t="s">
        <v>10273</v>
      </c>
      <c r="D3586" s="53" t="s">
        <v>2505</v>
      </c>
      <c r="E3586" s="53" t="s">
        <v>2505</v>
      </c>
      <c r="F3586" s="70"/>
      <c r="G3586" s="70"/>
      <c r="H3586" s="67" t="s">
        <v>2505</v>
      </c>
    </row>
    <row r="3587" spans="1:8" ht="15" customHeight="1" x14ac:dyDescent="0.25">
      <c r="A3587" s="53" t="s">
        <v>2711</v>
      </c>
      <c r="B3587" s="53" t="s">
        <v>10274</v>
      </c>
      <c r="C3587" s="70" t="s">
        <v>10275</v>
      </c>
      <c r="D3587" s="53" t="s">
        <v>2505</v>
      </c>
      <c r="E3587" s="53" t="s">
        <v>2505</v>
      </c>
      <c r="F3587" s="70"/>
      <c r="G3587" s="70"/>
      <c r="H3587" s="67" t="s">
        <v>2505</v>
      </c>
    </row>
    <row r="3588" spans="1:8" ht="15" customHeight="1" x14ac:dyDescent="0.25">
      <c r="A3588" s="53" t="s">
        <v>2711</v>
      </c>
      <c r="B3588" s="53" t="s">
        <v>10276</v>
      </c>
      <c r="C3588" s="70" t="s">
        <v>10277</v>
      </c>
      <c r="D3588" s="53" t="s">
        <v>2505</v>
      </c>
      <c r="E3588" s="53" t="s">
        <v>2505</v>
      </c>
      <c r="F3588" s="70"/>
      <c r="G3588" s="70"/>
      <c r="H3588" s="67" t="s">
        <v>2505</v>
      </c>
    </row>
    <row r="3589" spans="1:8" ht="15" customHeight="1" x14ac:dyDescent="0.25">
      <c r="A3589" s="53" t="s">
        <v>2711</v>
      </c>
      <c r="B3589" s="53" t="s">
        <v>5421</v>
      </c>
      <c r="C3589" s="66" t="s">
        <v>5422</v>
      </c>
      <c r="D3589" s="53" t="s">
        <v>2505</v>
      </c>
      <c r="E3589" s="53" t="s">
        <v>2505</v>
      </c>
      <c r="F3589" s="66"/>
      <c r="G3589" s="66"/>
      <c r="H3589" s="67" t="s">
        <v>2505</v>
      </c>
    </row>
    <row r="3590" spans="1:8" ht="15" customHeight="1" x14ac:dyDescent="0.25">
      <c r="A3590" s="53" t="s">
        <v>2711</v>
      </c>
      <c r="B3590" s="53" t="s">
        <v>10278</v>
      </c>
      <c r="C3590" s="68" t="s">
        <v>10279</v>
      </c>
      <c r="D3590" s="53" t="s">
        <v>2505</v>
      </c>
      <c r="E3590" s="53" t="s">
        <v>2505</v>
      </c>
      <c r="F3590" s="68"/>
      <c r="G3590" s="68"/>
      <c r="H3590" s="67" t="s">
        <v>2505</v>
      </c>
    </row>
    <row r="3591" spans="1:8" s="42" customFormat="1" ht="15" customHeight="1" x14ac:dyDescent="0.25">
      <c r="A3591" s="53" t="s">
        <v>2711</v>
      </c>
      <c r="B3591" s="53" t="s">
        <v>10280</v>
      </c>
      <c r="C3591" s="69" t="s">
        <v>10281</v>
      </c>
      <c r="D3591" s="53" t="s">
        <v>2505</v>
      </c>
      <c r="E3591" s="53" t="s">
        <v>2505</v>
      </c>
      <c r="F3591" s="69"/>
      <c r="G3591" s="69"/>
      <c r="H3591" s="67" t="s">
        <v>2505</v>
      </c>
    </row>
    <row r="3592" spans="1:8" s="42" customFormat="1" ht="15" customHeight="1" x14ac:dyDescent="0.25">
      <c r="A3592" s="152" t="s">
        <v>2711</v>
      </c>
      <c r="B3592" s="152" t="s">
        <v>6440</v>
      </c>
      <c r="C3592" s="155" t="s">
        <v>6441</v>
      </c>
      <c r="D3592" s="152" t="s">
        <v>2505</v>
      </c>
      <c r="E3592" s="152" t="s">
        <v>2505</v>
      </c>
      <c r="F3592" s="155"/>
      <c r="G3592" s="155"/>
      <c r="H3592" s="154" t="s">
        <v>2505</v>
      </c>
    </row>
    <row r="3593" spans="1:8" s="42" customFormat="1" ht="15" customHeight="1" x14ac:dyDescent="0.25">
      <c r="A3593" s="130" t="s">
        <v>2711</v>
      </c>
      <c r="B3593" s="138" t="s">
        <v>13693</v>
      </c>
      <c r="C3593" s="102" t="s">
        <v>13269</v>
      </c>
      <c r="D3593" s="102"/>
      <c r="E3593" s="102"/>
      <c r="F3593" s="102"/>
      <c r="G3593" s="102"/>
      <c r="H3593" s="102"/>
    </row>
    <row r="3594" spans="1:8" s="42" customFormat="1" ht="15" customHeight="1" x14ac:dyDescent="0.25">
      <c r="A3594" s="125" t="s">
        <v>2711</v>
      </c>
      <c r="B3594" s="125" t="s">
        <v>6444</v>
      </c>
      <c r="C3594" s="175" t="s">
        <v>6445</v>
      </c>
      <c r="D3594" s="125" t="s">
        <v>2505</v>
      </c>
      <c r="E3594" s="125" t="s">
        <v>2505</v>
      </c>
      <c r="F3594" s="175"/>
      <c r="G3594" s="175"/>
      <c r="H3594" s="126" t="s">
        <v>2505</v>
      </c>
    </row>
    <row r="3595" spans="1:8" s="42" customFormat="1" ht="15" customHeight="1" x14ac:dyDescent="0.25">
      <c r="A3595" s="53" t="s">
        <v>2711</v>
      </c>
      <c r="B3595" s="53" t="s">
        <v>6446</v>
      </c>
      <c r="C3595" s="72" t="s">
        <v>6447</v>
      </c>
      <c r="D3595" s="53" t="s">
        <v>2505</v>
      </c>
      <c r="E3595" s="53" t="s">
        <v>2505</v>
      </c>
      <c r="F3595" s="72"/>
      <c r="G3595" s="72"/>
      <c r="H3595" s="67" t="s">
        <v>2505</v>
      </c>
    </row>
    <row r="3596" spans="1:8" s="42" customFormat="1" ht="15" customHeight="1" x14ac:dyDescent="0.25">
      <c r="A3596" s="53" t="s">
        <v>2711</v>
      </c>
      <c r="B3596" s="53" t="s">
        <v>6448</v>
      </c>
      <c r="C3596" s="72" t="s">
        <v>6449</v>
      </c>
      <c r="D3596" s="53" t="s">
        <v>2505</v>
      </c>
      <c r="E3596" s="53" t="s">
        <v>2505</v>
      </c>
      <c r="F3596" s="72"/>
      <c r="G3596" s="72"/>
      <c r="H3596" s="67" t="s">
        <v>2505</v>
      </c>
    </row>
    <row r="3597" spans="1:8" s="42" customFormat="1" ht="15" customHeight="1" x14ac:dyDescent="0.25">
      <c r="A3597" s="53" t="s">
        <v>2711</v>
      </c>
      <c r="B3597" s="53" t="s">
        <v>6450</v>
      </c>
      <c r="C3597" s="72" t="s">
        <v>6451</v>
      </c>
      <c r="D3597" s="53" t="s">
        <v>2505</v>
      </c>
      <c r="E3597" s="53" t="s">
        <v>2505</v>
      </c>
      <c r="F3597" s="72"/>
      <c r="G3597" s="72"/>
      <c r="H3597" s="67" t="s">
        <v>2505</v>
      </c>
    </row>
    <row r="3598" spans="1:8" ht="15" customHeight="1" x14ac:dyDescent="0.25">
      <c r="A3598" s="53" t="s">
        <v>2711</v>
      </c>
      <c r="B3598" s="53" t="s">
        <v>6452</v>
      </c>
      <c r="C3598" s="72" t="s">
        <v>6453</v>
      </c>
      <c r="D3598" s="53" t="s">
        <v>2505</v>
      </c>
      <c r="E3598" s="53" t="s">
        <v>2505</v>
      </c>
      <c r="F3598" s="72"/>
      <c r="G3598" s="72"/>
      <c r="H3598" s="67" t="s">
        <v>2505</v>
      </c>
    </row>
    <row r="3599" spans="1:8" ht="15" customHeight="1" x14ac:dyDescent="0.25">
      <c r="A3599" s="53" t="s">
        <v>2711</v>
      </c>
      <c r="B3599" s="53" t="s">
        <v>10282</v>
      </c>
      <c r="C3599" s="72" t="s">
        <v>10283</v>
      </c>
      <c r="D3599" s="53" t="s">
        <v>2505</v>
      </c>
      <c r="E3599" s="53" t="s">
        <v>2505</v>
      </c>
      <c r="F3599" s="72"/>
      <c r="G3599" s="72"/>
      <c r="H3599" s="67" t="s">
        <v>2505</v>
      </c>
    </row>
    <row r="3600" spans="1:8" ht="15" customHeight="1" x14ac:dyDescent="0.25">
      <c r="A3600" s="53" t="s">
        <v>2711</v>
      </c>
      <c r="B3600" s="53" t="s">
        <v>10284</v>
      </c>
      <c r="C3600" s="72" t="s">
        <v>10285</v>
      </c>
      <c r="D3600" s="53" t="s">
        <v>2505</v>
      </c>
      <c r="E3600" s="53" t="s">
        <v>2505</v>
      </c>
      <c r="F3600" s="72"/>
      <c r="G3600" s="72"/>
      <c r="H3600" s="67" t="s">
        <v>2505</v>
      </c>
    </row>
    <row r="3601" spans="1:8" ht="15" customHeight="1" x14ac:dyDescent="0.25">
      <c r="A3601" s="53" t="s">
        <v>2711</v>
      </c>
      <c r="B3601" s="53" t="s">
        <v>10286</v>
      </c>
      <c r="C3601" s="72" t="s">
        <v>10287</v>
      </c>
      <c r="D3601" s="53" t="s">
        <v>2505</v>
      </c>
      <c r="E3601" s="53" t="s">
        <v>2505</v>
      </c>
      <c r="F3601" s="72"/>
      <c r="G3601" s="72"/>
      <c r="H3601" s="67" t="s">
        <v>2505</v>
      </c>
    </row>
    <row r="3602" spans="1:8" ht="15" customHeight="1" x14ac:dyDescent="0.25">
      <c r="A3602" s="53" t="s">
        <v>2711</v>
      </c>
      <c r="B3602" s="53" t="s">
        <v>6454</v>
      </c>
      <c r="C3602" s="72" t="s">
        <v>6455</v>
      </c>
      <c r="D3602" s="53" t="s">
        <v>2505</v>
      </c>
      <c r="E3602" s="53" t="s">
        <v>2505</v>
      </c>
      <c r="F3602" s="72"/>
      <c r="G3602" s="72"/>
      <c r="H3602" s="67" t="s">
        <v>2505</v>
      </c>
    </row>
    <row r="3603" spans="1:8" ht="15" customHeight="1" x14ac:dyDescent="0.25">
      <c r="A3603" s="53" t="s">
        <v>2711</v>
      </c>
      <c r="B3603" s="53" t="s">
        <v>6456</v>
      </c>
      <c r="C3603" s="72" t="s">
        <v>6457</v>
      </c>
      <c r="D3603" s="53" t="s">
        <v>2505</v>
      </c>
      <c r="E3603" s="53" t="s">
        <v>2505</v>
      </c>
      <c r="F3603" s="72"/>
      <c r="G3603" s="72"/>
      <c r="H3603" s="67" t="s">
        <v>2505</v>
      </c>
    </row>
    <row r="3604" spans="1:8" ht="15" customHeight="1" x14ac:dyDescent="0.25">
      <c r="A3604" s="53" t="s">
        <v>2711</v>
      </c>
      <c r="B3604" s="53" t="s">
        <v>10288</v>
      </c>
      <c r="C3604" s="72" t="s">
        <v>10289</v>
      </c>
      <c r="D3604" s="53" t="s">
        <v>2505</v>
      </c>
      <c r="E3604" s="53" t="s">
        <v>2505</v>
      </c>
      <c r="F3604" s="72"/>
      <c r="G3604" s="72"/>
      <c r="H3604" s="67" t="s">
        <v>2505</v>
      </c>
    </row>
    <row r="3605" spans="1:8" ht="15" customHeight="1" x14ac:dyDescent="0.25">
      <c r="A3605" s="53" t="s">
        <v>2711</v>
      </c>
      <c r="B3605" s="53" t="s">
        <v>6458</v>
      </c>
      <c r="C3605" s="72" t="s">
        <v>6459</v>
      </c>
      <c r="D3605" s="53" t="s">
        <v>2505</v>
      </c>
      <c r="E3605" s="53" t="s">
        <v>2505</v>
      </c>
      <c r="F3605" s="72"/>
      <c r="G3605" s="72"/>
      <c r="H3605" s="67" t="s">
        <v>2505</v>
      </c>
    </row>
    <row r="3606" spans="1:8" s="42" customFormat="1" ht="15" customHeight="1" x14ac:dyDescent="0.25">
      <c r="A3606" s="53" t="s">
        <v>2711</v>
      </c>
      <c r="B3606" s="53" t="s">
        <v>10290</v>
      </c>
      <c r="C3606" s="69" t="s">
        <v>10291</v>
      </c>
      <c r="D3606" s="53" t="s">
        <v>2505</v>
      </c>
      <c r="E3606" s="53" t="s">
        <v>2505</v>
      </c>
      <c r="F3606" s="69"/>
      <c r="G3606" s="69"/>
      <c r="H3606" s="67" t="s">
        <v>2505</v>
      </c>
    </row>
    <row r="3607" spans="1:8" s="42" customFormat="1" ht="15" customHeight="1" x14ac:dyDescent="0.25">
      <c r="A3607" s="53" t="s">
        <v>2711</v>
      </c>
      <c r="B3607" s="53" t="s">
        <v>10292</v>
      </c>
      <c r="C3607" s="70" t="s">
        <v>10293</v>
      </c>
      <c r="D3607" s="53" t="s">
        <v>2505</v>
      </c>
      <c r="E3607" s="53" t="s">
        <v>2505</v>
      </c>
      <c r="F3607" s="70"/>
      <c r="G3607" s="70"/>
      <c r="H3607" s="67" t="s">
        <v>2505</v>
      </c>
    </row>
    <row r="3608" spans="1:8" s="42" customFormat="1" ht="15" customHeight="1" x14ac:dyDescent="0.25">
      <c r="A3608" s="53" t="s">
        <v>2711</v>
      </c>
      <c r="B3608" s="53" t="s">
        <v>10294</v>
      </c>
      <c r="C3608" s="70" t="s">
        <v>10295</v>
      </c>
      <c r="D3608" s="53" t="s">
        <v>2505</v>
      </c>
      <c r="E3608" s="53" t="s">
        <v>2505</v>
      </c>
      <c r="F3608" s="70"/>
      <c r="G3608" s="70"/>
      <c r="H3608" s="67" t="s">
        <v>2505</v>
      </c>
    </row>
    <row r="3609" spans="1:8" s="42" customFormat="1" ht="15" customHeight="1" x14ac:dyDescent="0.25">
      <c r="A3609" s="53" t="s">
        <v>2711</v>
      </c>
      <c r="B3609" s="53" t="s">
        <v>10296</v>
      </c>
      <c r="C3609" s="70" t="s">
        <v>10297</v>
      </c>
      <c r="D3609" s="53" t="s">
        <v>2505</v>
      </c>
      <c r="E3609" s="53" t="s">
        <v>2505</v>
      </c>
      <c r="F3609" s="70"/>
      <c r="G3609" s="70"/>
      <c r="H3609" s="67" t="s">
        <v>2505</v>
      </c>
    </row>
    <row r="3610" spans="1:8" s="42" customFormat="1" ht="15" customHeight="1" x14ac:dyDescent="0.25">
      <c r="A3610" s="53" t="s">
        <v>2711</v>
      </c>
      <c r="B3610" s="53" t="s">
        <v>10298</v>
      </c>
      <c r="C3610" s="70" t="s">
        <v>10299</v>
      </c>
      <c r="D3610" s="53" t="s">
        <v>2505</v>
      </c>
      <c r="E3610" s="53" t="s">
        <v>2505</v>
      </c>
      <c r="F3610" s="70"/>
      <c r="G3610" s="70"/>
      <c r="H3610" s="67" t="s">
        <v>2505</v>
      </c>
    </row>
    <row r="3611" spans="1:8" s="211" customFormat="1" ht="15" customHeight="1" x14ac:dyDescent="0.25">
      <c r="A3611" s="53" t="s">
        <v>2711</v>
      </c>
      <c r="B3611" s="53" t="s">
        <v>10300</v>
      </c>
      <c r="C3611" s="70" t="s">
        <v>10301</v>
      </c>
      <c r="D3611" s="53" t="s">
        <v>2505</v>
      </c>
      <c r="E3611" s="53" t="s">
        <v>2505</v>
      </c>
      <c r="F3611" s="70"/>
      <c r="G3611" s="70"/>
      <c r="H3611" s="67" t="s">
        <v>2505</v>
      </c>
    </row>
    <row r="3612" spans="1:8" s="42" customFormat="1" ht="15" customHeight="1" x14ac:dyDescent="0.25">
      <c r="A3612" s="53" t="s">
        <v>2711</v>
      </c>
      <c r="B3612" s="53" t="s">
        <v>10302</v>
      </c>
      <c r="C3612" s="66" t="s">
        <v>10303</v>
      </c>
      <c r="D3612" s="53" t="s">
        <v>2505</v>
      </c>
      <c r="E3612" s="53" t="s">
        <v>2505</v>
      </c>
      <c r="F3612" s="66"/>
      <c r="G3612" s="66"/>
      <c r="H3612" s="67" t="s">
        <v>2505</v>
      </c>
    </row>
    <row r="3613" spans="1:8" s="42" customFormat="1" ht="15" customHeight="1" x14ac:dyDescent="0.25">
      <c r="A3613" s="53" t="s">
        <v>2711</v>
      </c>
      <c r="B3613" s="53" t="s">
        <v>10304</v>
      </c>
      <c r="C3613" s="66" t="s">
        <v>10305</v>
      </c>
      <c r="D3613" s="53" t="s">
        <v>2505</v>
      </c>
      <c r="E3613" s="53" t="s">
        <v>2505</v>
      </c>
      <c r="F3613" s="66"/>
      <c r="G3613" s="66"/>
      <c r="H3613" s="67" t="s">
        <v>2505</v>
      </c>
    </row>
    <row r="3614" spans="1:8" s="42" customFormat="1" ht="15" customHeight="1" x14ac:dyDescent="0.25">
      <c r="A3614" s="53" t="s">
        <v>2711</v>
      </c>
      <c r="B3614" s="53" t="s">
        <v>10306</v>
      </c>
      <c r="C3614" s="66" t="s">
        <v>10307</v>
      </c>
      <c r="D3614" s="53" t="s">
        <v>2505</v>
      </c>
      <c r="E3614" s="53" t="s">
        <v>2505</v>
      </c>
      <c r="F3614" s="66"/>
      <c r="G3614" s="66"/>
      <c r="H3614" s="67" t="s">
        <v>2505</v>
      </c>
    </row>
    <row r="3615" spans="1:8" s="42" customFormat="1" ht="15" customHeight="1" x14ac:dyDescent="0.25">
      <c r="A3615" s="152" t="s">
        <v>2711</v>
      </c>
      <c r="B3615" s="152" t="s">
        <v>10308</v>
      </c>
      <c r="C3615" s="153" t="s">
        <v>10309</v>
      </c>
      <c r="D3615" s="152" t="s">
        <v>2505</v>
      </c>
      <c r="E3615" s="152" t="s">
        <v>2505</v>
      </c>
      <c r="F3615" s="153"/>
      <c r="G3615" s="153"/>
      <c r="H3615" s="154" t="s">
        <v>2505</v>
      </c>
    </row>
    <row r="3616" spans="1:8" s="42" customFormat="1" ht="15" customHeight="1" x14ac:dyDescent="0.25">
      <c r="A3616" s="130" t="s">
        <v>2711</v>
      </c>
      <c r="B3616" s="138" t="s">
        <v>13822</v>
      </c>
      <c r="C3616" s="111" t="s">
        <v>13399</v>
      </c>
      <c r="D3616" s="111"/>
      <c r="E3616" s="111"/>
      <c r="F3616" s="111"/>
      <c r="G3616" s="111"/>
      <c r="H3616" s="111"/>
    </row>
    <row r="3617" spans="1:8" s="42" customFormat="1" ht="15" customHeight="1" x14ac:dyDescent="0.25">
      <c r="A3617" s="179" t="s">
        <v>2711</v>
      </c>
      <c r="B3617" s="179" t="s">
        <v>10310</v>
      </c>
      <c r="C3617" s="181" t="s">
        <v>10311</v>
      </c>
      <c r="D3617" s="179" t="s">
        <v>2505</v>
      </c>
      <c r="E3617" s="179" t="s">
        <v>2505</v>
      </c>
      <c r="F3617" s="181"/>
      <c r="G3617" s="181"/>
      <c r="H3617" s="182" t="s">
        <v>2505</v>
      </c>
    </row>
    <row r="3618" spans="1:8" s="42" customFormat="1" ht="15" customHeight="1" x14ac:dyDescent="0.25">
      <c r="A3618" s="130" t="s">
        <v>2711</v>
      </c>
      <c r="B3618" s="138" t="s">
        <v>13823</v>
      </c>
      <c r="C3618" s="111" t="s">
        <v>13400</v>
      </c>
      <c r="D3618" s="111"/>
      <c r="E3618" s="111"/>
      <c r="F3618" s="111"/>
      <c r="G3618" s="111"/>
      <c r="H3618" s="111"/>
    </row>
    <row r="3619" spans="1:8" s="42" customFormat="1" ht="15" customHeight="1" x14ac:dyDescent="0.25">
      <c r="A3619" s="179" t="s">
        <v>2711</v>
      </c>
      <c r="B3619" s="179" t="s">
        <v>10312</v>
      </c>
      <c r="C3619" s="181" t="s">
        <v>10313</v>
      </c>
      <c r="D3619" s="179" t="s">
        <v>2505</v>
      </c>
      <c r="E3619" s="179" t="s">
        <v>2505</v>
      </c>
      <c r="F3619" s="181"/>
      <c r="G3619" s="181"/>
      <c r="H3619" s="182" t="s">
        <v>2505</v>
      </c>
    </row>
    <row r="3620" spans="1:8" s="42" customFormat="1" ht="15" customHeight="1" x14ac:dyDescent="0.25">
      <c r="A3620" s="130" t="s">
        <v>2711</v>
      </c>
      <c r="B3620" s="138" t="s">
        <v>13824</v>
      </c>
      <c r="C3620" s="111" t="s">
        <v>13401</v>
      </c>
      <c r="D3620" s="111"/>
      <c r="E3620" s="111"/>
      <c r="F3620" s="111"/>
      <c r="G3620" s="111"/>
      <c r="H3620" s="111"/>
    </row>
    <row r="3621" spans="1:8" s="42" customFormat="1" ht="15" customHeight="1" x14ac:dyDescent="0.25">
      <c r="A3621" s="179" t="s">
        <v>2711</v>
      </c>
      <c r="B3621" s="179" t="s">
        <v>10314</v>
      </c>
      <c r="C3621" s="181" t="s">
        <v>10315</v>
      </c>
      <c r="D3621" s="179" t="s">
        <v>2505</v>
      </c>
      <c r="E3621" s="179" t="s">
        <v>2505</v>
      </c>
      <c r="F3621" s="181"/>
      <c r="G3621" s="181"/>
      <c r="H3621" s="182" t="s">
        <v>2505</v>
      </c>
    </row>
    <row r="3622" spans="1:8" s="42" customFormat="1" ht="15" customHeight="1" x14ac:dyDescent="0.25">
      <c r="A3622" s="130" t="s">
        <v>2711</v>
      </c>
      <c r="B3622" s="138" t="s">
        <v>13825</v>
      </c>
      <c r="C3622" s="111" t="s">
        <v>13402</v>
      </c>
      <c r="D3622" s="111"/>
      <c r="E3622" s="111"/>
      <c r="F3622" s="111"/>
      <c r="G3622" s="111"/>
      <c r="H3622" s="111"/>
    </row>
    <row r="3623" spans="1:8" s="42" customFormat="1" ht="15" customHeight="1" x14ac:dyDescent="0.25">
      <c r="A3623" s="179" t="s">
        <v>2711</v>
      </c>
      <c r="B3623" s="179" t="s">
        <v>10316</v>
      </c>
      <c r="C3623" s="181" t="s">
        <v>10317</v>
      </c>
      <c r="D3623" s="179" t="s">
        <v>2505</v>
      </c>
      <c r="E3623" s="179" t="s">
        <v>2505</v>
      </c>
      <c r="F3623" s="181"/>
      <c r="G3623" s="181"/>
      <c r="H3623" s="182" t="s">
        <v>2505</v>
      </c>
    </row>
    <row r="3624" spans="1:8" s="42" customFormat="1" ht="15" customHeight="1" x14ac:dyDescent="0.25">
      <c r="A3624" s="130" t="s">
        <v>2711</v>
      </c>
      <c r="B3624" s="138" t="s">
        <v>13826</v>
      </c>
      <c r="C3624" s="111" t="s">
        <v>13403</v>
      </c>
      <c r="D3624" s="111"/>
      <c r="E3624" s="111"/>
      <c r="F3624" s="111"/>
      <c r="G3624" s="111"/>
      <c r="H3624" s="111"/>
    </row>
    <row r="3625" spans="1:8" s="42" customFormat="1" ht="15" customHeight="1" x14ac:dyDescent="0.25">
      <c r="A3625" s="63"/>
      <c r="B3625" s="63"/>
      <c r="C3625" s="73"/>
      <c r="D3625" s="62"/>
      <c r="E3625" s="62"/>
      <c r="F3625" s="73"/>
      <c r="G3625" s="73"/>
      <c r="H3625" s="62"/>
    </row>
    <row r="3626" spans="1:8" s="42" customFormat="1" ht="15" customHeight="1" x14ac:dyDescent="0.25">
      <c r="A3626" s="60" t="s">
        <v>7</v>
      </c>
      <c r="B3626" s="61" t="s">
        <v>10318</v>
      </c>
      <c r="C3626" s="62"/>
      <c r="D3626" s="62"/>
      <c r="E3626" s="62"/>
      <c r="F3626" s="62"/>
      <c r="G3626" s="62"/>
      <c r="H3626" s="62" t="s">
        <v>2505</v>
      </c>
    </row>
    <row r="3627" spans="1:8" s="42" customFormat="1" ht="15" customHeight="1" x14ac:dyDescent="0.25">
      <c r="A3627" s="60" t="s">
        <v>2686</v>
      </c>
      <c r="B3627" s="61" t="s">
        <v>20258</v>
      </c>
      <c r="C3627" s="63"/>
      <c r="D3627" s="63"/>
      <c r="E3627" s="63"/>
      <c r="F3627" s="62"/>
      <c r="G3627" s="62"/>
      <c r="H3627" s="62" t="s">
        <v>2505</v>
      </c>
    </row>
    <row r="3628" spans="1:8" s="42" customFormat="1" ht="15" customHeight="1" x14ac:dyDescent="0.25">
      <c r="A3628" s="60" t="s">
        <v>2687</v>
      </c>
      <c r="B3628" s="61" t="s">
        <v>10319</v>
      </c>
      <c r="C3628" s="62"/>
      <c r="D3628" s="300" t="s">
        <v>2689</v>
      </c>
      <c r="E3628" s="301"/>
      <c r="F3628" s="300" t="s">
        <v>5836</v>
      </c>
      <c r="G3628" s="301"/>
      <c r="H3628" s="62" t="s">
        <v>2505</v>
      </c>
    </row>
    <row r="3629" spans="1:8" s="42" customFormat="1" ht="15" customHeight="1" x14ac:dyDescent="0.25">
      <c r="A3629" s="64" t="s">
        <v>5</v>
      </c>
      <c r="B3629" s="64" t="s">
        <v>6</v>
      </c>
      <c r="C3629" s="64" t="s">
        <v>5837</v>
      </c>
      <c r="D3629" s="64" t="s">
        <v>2690</v>
      </c>
      <c r="E3629" s="64" t="s">
        <v>2691</v>
      </c>
      <c r="F3629" s="65" t="s">
        <v>2690</v>
      </c>
      <c r="G3629" s="64" t="s">
        <v>2691</v>
      </c>
      <c r="H3629" s="64" t="s">
        <v>2692</v>
      </c>
    </row>
    <row r="3630" spans="1:8" s="42" customFormat="1" ht="15" customHeight="1" x14ac:dyDescent="0.25">
      <c r="A3630" s="53" t="s">
        <v>2711</v>
      </c>
      <c r="B3630" s="53" t="s">
        <v>5601</v>
      </c>
      <c r="C3630" s="53" t="s">
        <v>5602</v>
      </c>
      <c r="D3630" s="53" t="s">
        <v>2505</v>
      </c>
      <c r="E3630" s="53" t="s">
        <v>2505</v>
      </c>
      <c r="F3630" s="53"/>
      <c r="G3630" s="53"/>
      <c r="H3630" s="67" t="s">
        <v>2505</v>
      </c>
    </row>
    <row r="3631" spans="1:8" s="211" customFormat="1" ht="15" customHeight="1" x14ac:dyDescent="0.25">
      <c r="A3631" s="53" t="s">
        <v>2711</v>
      </c>
      <c r="B3631" s="53" t="s">
        <v>10320</v>
      </c>
      <c r="C3631" s="66" t="s">
        <v>10321</v>
      </c>
      <c r="D3631" s="53" t="s">
        <v>2505</v>
      </c>
      <c r="E3631" s="53" t="s">
        <v>2505</v>
      </c>
      <c r="F3631" s="66"/>
      <c r="G3631" s="66"/>
      <c r="H3631" s="67" t="s">
        <v>2505</v>
      </c>
    </row>
    <row r="3632" spans="1:8" s="42" customFormat="1" ht="15" customHeight="1" x14ac:dyDescent="0.25">
      <c r="A3632" s="53" t="s">
        <v>2711</v>
      </c>
      <c r="B3632" s="53" t="s">
        <v>3832</v>
      </c>
      <c r="C3632" s="68" t="s">
        <v>3833</v>
      </c>
      <c r="D3632" s="53" t="s">
        <v>2505</v>
      </c>
      <c r="E3632" s="53" t="s">
        <v>2505</v>
      </c>
      <c r="F3632" s="68"/>
      <c r="G3632" s="68"/>
      <c r="H3632" s="67" t="s">
        <v>2505</v>
      </c>
    </row>
    <row r="3633" spans="1:8" s="42" customFormat="1" ht="15" customHeight="1" x14ac:dyDescent="0.25">
      <c r="A3633" s="53" t="s">
        <v>2711</v>
      </c>
      <c r="B3633" s="53" t="s">
        <v>3897</v>
      </c>
      <c r="C3633" s="68" t="s">
        <v>3898</v>
      </c>
      <c r="D3633" s="53" t="s">
        <v>2505</v>
      </c>
      <c r="E3633" s="53" t="s">
        <v>2505</v>
      </c>
      <c r="F3633" s="68"/>
      <c r="G3633" s="68"/>
      <c r="H3633" s="67" t="s">
        <v>2505</v>
      </c>
    </row>
    <row r="3634" spans="1:8" s="42" customFormat="1" ht="15" customHeight="1" x14ac:dyDescent="0.25">
      <c r="A3634" s="53" t="s">
        <v>2711</v>
      </c>
      <c r="B3634" s="53" t="s">
        <v>3935</v>
      </c>
      <c r="C3634" s="68" t="s">
        <v>10322</v>
      </c>
      <c r="D3634" s="53" t="s">
        <v>2505</v>
      </c>
      <c r="E3634" s="53" t="s">
        <v>2505</v>
      </c>
      <c r="F3634" s="68"/>
      <c r="G3634" s="68"/>
      <c r="H3634" s="67" t="s">
        <v>2505</v>
      </c>
    </row>
    <row r="3635" spans="1:8" s="42" customFormat="1" ht="15" customHeight="1" x14ac:dyDescent="0.25">
      <c r="A3635" s="53" t="s">
        <v>2711</v>
      </c>
      <c r="B3635" s="53" t="s">
        <v>4433</v>
      </c>
      <c r="C3635" s="66" t="s">
        <v>4434</v>
      </c>
      <c r="D3635" s="53" t="s">
        <v>2505</v>
      </c>
      <c r="E3635" s="53" t="s">
        <v>2505</v>
      </c>
      <c r="F3635" s="66"/>
      <c r="G3635" s="66"/>
      <c r="H3635" s="67" t="s">
        <v>2505</v>
      </c>
    </row>
    <row r="3636" spans="1:8" s="42" customFormat="1" ht="15" customHeight="1" x14ac:dyDescent="0.25">
      <c r="A3636" s="53" t="s">
        <v>2711</v>
      </c>
      <c r="B3636" s="53" t="s">
        <v>4347</v>
      </c>
      <c r="C3636" s="68" t="s">
        <v>10323</v>
      </c>
      <c r="D3636" s="53" t="s">
        <v>2505</v>
      </c>
      <c r="E3636" s="53" t="s">
        <v>2505</v>
      </c>
      <c r="F3636" s="68"/>
      <c r="G3636" s="68"/>
      <c r="H3636" s="67" t="s">
        <v>2505</v>
      </c>
    </row>
    <row r="3637" spans="1:8" s="42" customFormat="1" ht="15" customHeight="1" x14ac:dyDescent="0.25">
      <c r="A3637" s="53" t="s">
        <v>2711</v>
      </c>
      <c r="B3637" s="53" t="s">
        <v>4392</v>
      </c>
      <c r="C3637" s="68" t="s">
        <v>10324</v>
      </c>
      <c r="D3637" s="53" t="s">
        <v>2505</v>
      </c>
      <c r="E3637" s="53" t="s">
        <v>2505</v>
      </c>
      <c r="F3637" s="68"/>
      <c r="G3637" s="68"/>
      <c r="H3637" s="67" t="s">
        <v>2505</v>
      </c>
    </row>
    <row r="3638" spans="1:8" s="42" customFormat="1" ht="15" customHeight="1" x14ac:dyDescent="0.25">
      <c r="A3638" s="53" t="s">
        <v>2711</v>
      </c>
      <c r="B3638" s="53" t="s">
        <v>4439</v>
      </c>
      <c r="C3638" s="68" t="s">
        <v>4440</v>
      </c>
      <c r="D3638" s="53" t="s">
        <v>2505</v>
      </c>
      <c r="E3638" s="53" t="s">
        <v>2505</v>
      </c>
      <c r="F3638" s="68"/>
      <c r="G3638" s="68"/>
      <c r="H3638" s="67" t="s">
        <v>2505</v>
      </c>
    </row>
    <row r="3639" spans="1:8" s="42" customFormat="1" ht="15" customHeight="1" x14ac:dyDescent="0.25">
      <c r="A3639" s="53" t="s">
        <v>2711</v>
      </c>
      <c r="B3639" s="53" t="s">
        <v>10325</v>
      </c>
      <c r="C3639" s="66" t="s">
        <v>10326</v>
      </c>
      <c r="D3639" s="53" t="s">
        <v>2505</v>
      </c>
      <c r="E3639" s="53" t="s">
        <v>2505</v>
      </c>
      <c r="F3639" s="66"/>
      <c r="G3639" s="66"/>
      <c r="H3639" s="67" t="s">
        <v>2505</v>
      </c>
    </row>
    <row r="3640" spans="1:8" s="42" customFormat="1" ht="15" customHeight="1" x14ac:dyDescent="0.25">
      <c r="A3640" s="53" t="s">
        <v>2711</v>
      </c>
      <c r="B3640" s="53" t="s">
        <v>10327</v>
      </c>
      <c r="C3640" s="68" t="s">
        <v>10328</v>
      </c>
      <c r="D3640" s="53" t="s">
        <v>2505</v>
      </c>
      <c r="E3640" s="53" t="s">
        <v>2505</v>
      </c>
      <c r="F3640" s="68"/>
      <c r="G3640" s="68"/>
      <c r="H3640" s="67" t="s">
        <v>2505</v>
      </c>
    </row>
    <row r="3641" spans="1:8" s="42" customFormat="1" ht="15" customHeight="1" x14ac:dyDescent="0.25">
      <c r="A3641" s="53" t="s">
        <v>2711</v>
      </c>
      <c r="B3641" s="53" t="s">
        <v>10329</v>
      </c>
      <c r="C3641" s="68" t="s">
        <v>10330</v>
      </c>
      <c r="D3641" s="53" t="s">
        <v>2505</v>
      </c>
      <c r="E3641" s="53" t="s">
        <v>2505</v>
      </c>
      <c r="F3641" s="68"/>
      <c r="G3641" s="68"/>
      <c r="H3641" s="67" t="s">
        <v>2505</v>
      </c>
    </row>
    <row r="3642" spans="1:8" s="42" customFormat="1" ht="15" customHeight="1" x14ac:dyDescent="0.25">
      <c r="A3642" s="53" t="s">
        <v>2711</v>
      </c>
      <c r="B3642" s="53" t="s">
        <v>10331</v>
      </c>
      <c r="C3642" s="68" t="s">
        <v>10332</v>
      </c>
      <c r="D3642" s="53" t="s">
        <v>2505</v>
      </c>
      <c r="E3642" s="53" t="s">
        <v>2505</v>
      </c>
      <c r="F3642" s="68"/>
      <c r="G3642" s="68"/>
      <c r="H3642" s="67" t="s">
        <v>2505</v>
      </c>
    </row>
    <row r="3643" spans="1:8" s="42" customFormat="1" ht="15" customHeight="1" x14ac:dyDescent="0.25">
      <c r="A3643" s="53" t="s">
        <v>2711</v>
      </c>
      <c r="B3643" s="53" t="s">
        <v>10333</v>
      </c>
      <c r="C3643" s="66" t="s">
        <v>20151</v>
      </c>
      <c r="D3643" s="53" t="s">
        <v>2505</v>
      </c>
      <c r="E3643" s="53" t="s">
        <v>2505</v>
      </c>
      <c r="F3643" s="66"/>
      <c r="G3643" s="66"/>
      <c r="H3643" s="67" t="s">
        <v>2505</v>
      </c>
    </row>
    <row r="3644" spans="1:8" s="211" customFormat="1" ht="15" customHeight="1" x14ac:dyDescent="0.25">
      <c r="A3644" s="53" t="s">
        <v>2711</v>
      </c>
      <c r="B3644" s="53" t="s">
        <v>10334</v>
      </c>
      <c r="C3644" s="66" t="s">
        <v>20152</v>
      </c>
      <c r="D3644" s="53" t="s">
        <v>2505</v>
      </c>
      <c r="E3644" s="53" t="s">
        <v>2505</v>
      </c>
      <c r="F3644" s="66"/>
      <c r="G3644" s="66"/>
      <c r="H3644" s="67" t="s">
        <v>2505</v>
      </c>
    </row>
    <row r="3645" spans="1:8" s="42" customFormat="1" ht="15" customHeight="1" x14ac:dyDescent="0.25">
      <c r="A3645" s="53" t="s">
        <v>2711</v>
      </c>
      <c r="B3645" s="53" t="s">
        <v>10335</v>
      </c>
      <c r="C3645" s="66" t="s">
        <v>10336</v>
      </c>
      <c r="D3645" s="53" t="s">
        <v>2505</v>
      </c>
      <c r="E3645" s="53" t="s">
        <v>2505</v>
      </c>
      <c r="F3645" s="66"/>
      <c r="G3645" s="66"/>
      <c r="H3645" s="67" t="s">
        <v>2505</v>
      </c>
    </row>
    <row r="3646" spans="1:8" s="211" customFormat="1" ht="15" customHeight="1" x14ac:dyDescent="0.25">
      <c r="A3646" s="53" t="s">
        <v>2711</v>
      </c>
      <c r="B3646" s="53" t="s">
        <v>10337</v>
      </c>
      <c r="C3646" s="68" t="s">
        <v>10338</v>
      </c>
      <c r="D3646" s="53" t="s">
        <v>2505</v>
      </c>
      <c r="E3646" s="53" t="s">
        <v>2505</v>
      </c>
      <c r="F3646" s="68"/>
      <c r="G3646" s="68"/>
      <c r="H3646" s="67" t="s">
        <v>2505</v>
      </c>
    </row>
    <row r="3647" spans="1:8" s="42" customFormat="1" ht="15" customHeight="1" x14ac:dyDescent="0.25">
      <c r="A3647" s="53" t="s">
        <v>2711</v>
      </c>
      <c r="B3647" s="53" t="s">
        <v>10339</v>
      </c>
      <c r="C3647" s="69" t="s">
        <v>10340</v>
      </c>
      <c r="D3647" s="53" t="s">
        <v>2505</v>
      </c>
      <c r="E3647" s="53" t="s">
        <v>2505</v>
      </c>
      <c r="F3647" s="69"/>
      <c r="G3647" s="69"/>
      <c r="H3647" s="67" t="s">
        <v>2505</v>
      </c>
    </row>
    <row r="3648" spans="1:8" s="211" customFormat="1" ht="15" customHeight="1" x14ac:dyDescent="0.25">
      <c r="A3648" s="152" t="s">
        <v>2711</v>
      </c>
      <c r="B3648" s="152" t="s">
        <v>10341</v>
      </c>
      <c r="C3648" s="155" t="s">
        <v>10342</v>
      </c>
      <c r="D3648" s="152" t="s">
        <v>2505</v>
      </c>
      <c r="E3648" s="152" t="s">
        <v>2505</v>
      </c>
      <c r="F3648" s="155"/>
      <c r="G3648" s="155"/>
      <c r="H3648" s="154" t="s">
        <v>2505</v>
      </c>
    </row>
    <row r="3649" spans="1:8" s="42" customFormat="1" ht="15" customHeight="1" x14ac:dyDescent="0.25">
      <c r="A3649" s="130" t="s">
        <v>2711</v>
      </c>
      <c r="B3649" s="138" t="s">
        <v>13827</v>
      </c>
      <c r="C3649" s="102" t="s">
        <v>13404</v>
      </c>
      <c r="D3649" s="111"/>
      <c r="E3649" s="111"/>
      <c r="F3649" s="111"/>
      <c r="G3649" s="111"/>
      <c r="H3649" s="111"/>
    </row>
    <row r="3650" spans="1:8" s="42" customFormat="1" ht="15" customHeight="1" x14ac:dyDescent="0.25">
      <c r="A3650" s="179" t="s">
        <v>2711</v>
      </c>
      <c r="B3650" s="179" t="s">
        <v>10343</v>
      </c>
      <c r="C3650" s="180" t="s">
        <v>10344</v>
      </c>
      <c r="D3650" s="179" t="s">
        <v>2505</v>
      </c>
      <c r="E3650" s="179" t="s">
        <v>2505</v>
      </c>
      <c r="F3650" s="180"/>
      <c r="G3650" s="180"/>
      <c r="H3650" s="182" t="s">
        <v>2505</v>
      </c>
    </row>
    <row r="3651" spans="1:8" s="42" customFormat="1" ht="15" customHeight="1" x14ac:dyDescent="0.25">
      <c r="A3651" s="130" t="s">
        <v>2711</v>
      </c>
      <c r="B3651" s="138" t="s">
        <v>13828</v>
      </c>
      <c r="C3651" s="102" t="s">
        <v>13405</v>
      </c>
      <c r="D3651" s="111"/>
      <c r="E3651" s="111"/>
      <c r="F3651" s="111"/>
      <c r="G3651" s="111"/>
      <c r="H3651" s="111"/>
    </row>
    <row r="3652" spans="1:8" s="42" customFormat="1" ht="15" customHeight="1" x14ac:dyDescent="0.25">
      <c r="A3652" s="179" t="s">
        <v>2711</v>
      </c>
      <c r="B3652" s="179" t="s">
        <v>10345</v>
      </c>
      <c r="C3652" s="180" t="s">
        <v>10346</v>
      </c>
      <c r="D3652" s="179" t="s">
        <v>2505</v>
      </c>
      <c r="E3652" s="179" t="s">
        <v>2505</v>
      </c>
      <c r="F3652" s="180"/>
      <c r="G3652" s="180"/>
      <c r="H3652" s="182" t="s">
        <v>2505</v>
      </c>
    </row>
    <row r="3653" spans="1:8" s="42" customFormat="1" ht="15" customHeight="1" x14ac:dyDescent="0.25">
      <c r="A3653" s="130" t="s">
        <v>2711</v>
      </c>
      <c r="B3653" s="138" t="s">
        <v>13829</v>
      </c>
      <c r="C3653" s="102" t="s">
        <v>13406</v>
      </c>
      <c r="D3653" s="111"/>
      <c r="E3653" s="111"/>
      <c r="F3653" s="111"/>
      <c r="G3653" s="111"/>
      <c r="H3653" s="111"/>
    </row>
    <row r="3654" spans="1:8" s="42" customFormat="1" ht="15" customHeight="1" x14ac:dyDescent="0.25">
      <c r="A3654" s="179" t="s">
        <v>2711</v>
      </c>
      <c r="B3654" s="179" t="s">
        <v>10347</v>
      </c>
      <c r="C3654" s="180" t="s">
        <v>10348</v>
      </c>
      <c r="D3654" s="179" t="s">
        <v>2505</v>
      </c>
      <c r="E3654" s="179" t="s">
        <v>2505</v>
      </c>
      <c r="F3654" s="180"/>
      <c r="G3654" s="180"/>
      <c r="H3654" s="182" t="s">
        <v>2505</v>
      </c>
    </row>
    <row r="3655" spans="1:8" s="42" customFormat="1" ht="15" customHeight="1" x14ac:dyDescent="0.25">
      <c r="A3655" s="130" t="s">
        <v>2711</v>
      </c>
      <c r="B3655" s="138" t="s">
        <v>13830</v>
      </c>
      <c r="C3655" s="102" t="s">
        <v>13407</v>
      </c>
      <c r="D3655" s="111"/>
      <c r="E3655" s="111"/>
      <c r="F3655" s="111"/>
      <c r="G3655" s="111"/>
      <c r="H3655" s="111"/>
    </row>
    <row r="3656" spans="1:8" s="42" customFormat="1" ht="15" customHeight="1" x14ac:dyDescent="0.25">
      <c r="A3656" s="125" t="s">
        <v>2711</v>
      </c>
      <c r="B3656" s="125" t="s">
        <v>10349</v>
      </c>
      <c r="C3656" s="175" t="s">
        <v>10350</v>
      </c>
      <c r="D3656" s="125" t="s">
        <v>2505</v>
      </c>
      <c r="E3656" s="125" t="s">
        <v>2505</v>
      </c>
      <c r="F3656" s="175"/>
      <c r="G3656" s="175"/>
      <c r="H3656" s="126" t="s">
        <v>2505</v>
      </c>
    </row>
    <row r="3657" spans="1:8" s="42" customFormat="1" ht="15" customHeight="1" x14ac:dyDescent="0.25">
      <c r="A3657" s="53" t="s">
        <v>2711</v>
      </c>
      <c r="B3657" s="53" t="s">
        <v>10351</v>
      </c>
      <c r="C3657" s="72" t="s">
        <v>10352</v>
      </c>
      <c r="D3657" s="53" t="s">
        <v>2505</v>
      </c>
      <c r="E3657" s="53" t="s">
        <v>2505</v>
      </c>
      <c r="F3657" s="72"/>
      <c r="G3657" s="72"/>
      <c r="H3657" s="67" t="s">
        <v>2505</v>
      </c>
    </row>
    <row r="3658" spans="1:8" s="42" customFormat="1" ht="15" customHeight="1" x14ac:dyDescent="0.25">
      <c r="A3658" s="152" t="s">
        <v>2711</v>
      </c>
      <c r="B3658" s="152" t="s">
        <v>10353</v>
      </c>
      <c r="C3658" s="155" t="s">
        <v>10354</v>
      </c>
      <c r="D3658" s="152" t="s">
        <v>2505</v>
      </c>
      <c r="E3658" s="152" t="s">
        <v>2505</v>
      </c>
      <c r="F3658" s="155"/>
      <c r="G3658" s="155"/>
      <c r="H3658" s="154" t="s">
        <v>2505</v>
      </c>
    </row>
    <row r="3659" spans="1:8" s="42" customFormat="1" ht="15" customHeight="1" x14ac:dyDescent="0.25">
      <c r="A3659" s="130" t="s">
        <v>2711</v>
      </c>
      <c r="B3659" s="138" t="s">
        <v>13831</v>
      </c>
      <c r="C3659" s="102" t="s">
        <v>13408</v>
      </c>
      <c r="D3659" s="111"/>
      <c r="E3659" s="111"/>
      <c r="F3659" s="111"/>
      <c r="G3659" s="111"/>
      <c r="H3659" s="111"/>
    </row>
    <row r="3660" spans="1:8" s="211" customFormat="1" ht="15" customHeight="1" x14ac:dyDescent="0.25">
      <c r="A3660" s="125" t="s">
        <v>2711</v>
      </c>
      <c r="B3660" s="125" t="s">
        <v>10355</v>
      </c>
      <c r="C3660" s="175" t="s">
        <v>10356</v>
      </c>
      <c r="D3660" s="125" t="s">
        <v>2505</v>
      </c>
      <c r="E3660" s="125" t="s">
        <v>2505</v>
      </c>
      <c r="F3660" s="175"/>
      <c r="G3660" s="175"/>
      <c r="H3660" s="126" t="s">
        <v>2505</v>
      </c>
    </row>
    <row r="3661" spans="1:8" s="42" customFormat="1" ht="15" customHeight="1" x14ac:dyDescent="0.25">
      <c r="A3661" s="53" t="s">
        <v>2711</v>
      </c>
      <c r="B3661" s="53" t="s">
        <v>10357</v>
      </c>
      <c r="C3661" s="72" t="s">
        <v>10358</v>
      </c>
      <c r="D3661" s="53" t="s">
        <v>2505</v>
      </c>
      <c r="E3661" s="53" t="s">
        <v>2505</v>
      </c>
      <c r="F3661" s="72"/>
      <c r="G3661" s="72"/>
      <c r="H3661" s="67" t="s">
        <v>2505</v>
      </c>
    </row>
    <row r="3662" spans="1:8" s="42" customFormat="1" ht="15" customHeight="1" x14ac:dyDescent="0.25">
      <c r="A3662" s="152" t="s">
        <v>2711</v>
      </c>
      <c r="B3662" s="152" t="s">
        <v>10359</v>
      </c>
      <c r="C3662" s="155" t="s">
        <v>10360</v>
      </c>
      <c r="D3662" s="152" t="s">
        <v>2505</v>
      </c>
      <c r="E3662" s="152" t="s">
        <v>2505</v>
      </c>
      <c r="F3662" s="155"/>
      <c r="G3662" s="155"/>
      <c r="H3662" s="154" t="s">
        <v>2505</v>
      </c>
    </row>
    <row r="3663" spans="1:8" s="211" customFormat="1" ht="15" customHeight="1" x14ac:dyDescent="0.25">
      <c r="A3663" s="130" t="s">
        <v>2711</v>
      </c>
      <c r="B3663" s="138" t="s">
        <v>13832</v>
      </c>
      <c r="C3663" s="102" t="s">
        <v>13409</v>
      </c>
      <c r="D3663" s="111"/>
      <c r="E3663" s="111"/>
      <c r="F3663" s="111"/>
      <c r="G3663" s="111"/>
      <c r="H3663" s="111"/>
    </row>
    <row r="3664" spans="1:8" s="42" customFormat="1" ht="15" customHeight="1" x14ac:dyDescent="0.25">
      <c r="A3664" s="125" t="s">
        <v>2711</v>
      </c>
      <c r="B3664" s="125" t="s">
        <v>10361</v>
      </c>
      <c r="C3664" s="175" t="s">
        <v>10362</v>
      </c>
      <c r="D3664" s="125" t="s">
        <v>2505</v>
      </c>
      <c r="E3664" s="125" t="s">
        <v>2505</v>
      </c>
      <c r="F3664" s="175"/>
      <c r="G3664" s="175"/>
      <c r="H3664" s="126" t="s">
        <v>2505</v>
      </c>
    </row>
    <row r="3665" spans="1:8" ht="15" customHeight="1" x14ac:dyDescent="0.25">
      <c r="A3665" s="53" t="s">
        <v>2711</v>
      </c>
      <c r="B3665" s="53" t="s">
        <v>10363</v>
      </c>
      <c r="C3665" s="72" t="s">
        <v>10364</v>
      </c>
      <c r="D3665" s="53" t="s">
        <v>2505</v>
      </c>
      <c r="E3665" s="53" t="s">
        <v>2505</v>
      </c>
      <c r="F3665" s="72"/>
      <c r="G3665" s="72"/>
      <c r="H3665" s="67" t="s">
        <v>2505</v>
      </c>
    </row>
    <row r="3666" spans="1:8" ht="15" customHeight="1" x14ac:dyDescent="0.25">
      <c r="A3666" s="152" t="s">
        <v>2711</v>
      </c>
      <c r="B3666" s="152" t="s">
        <v>10365</v>
      </c>
      <c r="C3666" s="155" t="s">
        <v>10366</v>
      </c>
      <c r="D3666" s="152" t="s">
        <v>2505</v>
      </c>
      <c r="E3666" s="152" t="s">
        <v>2505</v>
      </c>
      <c r="F3666" s="155"/>
      <c r="G3666" s="155"/>
      <c r="H3666" s="154" t="s">
        <v>2505</v>
      </c>
    </row>
    <row r="3667" spans="1:8" ht="15" customHeight="1" x14ac:dyDescent="0.25">
      <c r="A3667" s="130" t="s">
        <v>2711</v>
      </c>
      <c r="B3667" s="138" t="s">
        <v>13833</v>
      </c>
      <c r="C3667" s="102" t="s">
        <v>13410</v>
      </c>
      <c r="D3667" s="111"/>
      <c r="E3667" s="111"/>
      <c r="F3667" s="111"/>
      <c r="G3667" s="111"/>
      <c r="H3667" s="111"/>
    </row>
    <row r="3668" spans="1:8" ht="15" customHeight="1" x14ac:dyDescent="0.25">
      <c r="A3668" s="125" t="s">
        <v>2711</v>
      </c>
      <c r="B3668" s="125" t="s">
        <v>10367</v>
      </c>
      <c r="C3668" s="175" t="s">
        <v>10368</v>
      </c>
      <c r="D3668" s="125" t="s">
        <v>2505</v>
      </c>
      <c r="E3668" s="125" t="s">
        <v>2505</v>
      </c>
      <c r="F3668" s="175"/>
      <c r="G3668" s="175"/>
      <c r="H3668" s="126" t="s">
        <v>2505</v>
      </c>
    </row>
    <row r="3669" spans="1:8" s="42" customFormat="1" ht="15" customHeight="1" x14ac:dyDescent="0.25">
      <c r="A3669" s="53" t="s">
        <v>2711</v>
      </c>
      <c r="B3669" s="53" t="s">
        <v>10369</v>
      </c>
      <c r="C3669" s="72" t="s">
        <v>10370</v>
      </c>
      <c r="D3669" s="53" t="s">
        <v>2505</v>
      </c>
      <c r="E3669" s="53" t="s">
        <v>2505</v>
      </c>
      <c r="F3669" s="72"/>
      <c r="G3669" s="72"/>
      <c r="H3669" s="67" t="s">
        <v>2505</v>
      </c>
    </row>
    <row r="3670" spans="1:8" s="42" customFormat="1" ht="15" customHeight="1" x14ac:dyDescent="0.25">
      <c r="A3670" s="152" t="s">
        <v>2711</v>
      </c>
      <c r="B3670" s="152" t="s">
        <v>10371</v>
      </c>
      <c r="C3670" s="155" t="s">
        <v>10372</v>
      </c>
      <c r="D3670" s="152" t="s">
        <v>2505</v>
      </c>
      <c r="E3670" s="152" t="s">
        <v>2505</v>
      </c>
      <c r="F3670" s="155"/>
      <c r="G3670" s="155"/>
      <c r="H3670" s="154" t="s">
        <v>2505</v>
      </c>
    </row>
    <row r="3671" spans="1:8" s="42" customFormat="1" ht="15" customHeight="1" x14ac:dyDescent="0.25">
      <c r="A3671" s="130" t="s">
        <v>2711</v>
      </c>
      <c r="B3671" s="138" t="s">
        <v>13834</v>
      </c>
      <c r="C3671" s="102" t="s">
        <v>13411</v>
      </c>
      <c r="D3671" s="111"/>
      <c r="E3671" s="111"/>
      <c r="F3671" s="111"/>
      <c r="G3671" s="111"/>
      <c r="H3671" s="111"/>
    </row>
    <row r="3672" spans="1:8" s="42" customFormat="1" ht="15" customHeight="1" x14ac:dyDescent="0.25">
      <c r="A3672" s="125" t="s">
        <v>2711</v>
      </c>
      <c r="B3672" s="125" t="s">
        <v>10373</v>
      </c>
      <c r="C3672" s="175" t="s">
        <v>10374</v>
      </c>
      <c r="D3672" s="125" t="s">
        <v>2505</v>
      </c>
      <c r="E3672" s="125" t="s">
        <v>2505</v>
      </c>
      <c r="F3672" s="175"/>
      <c r="G3672" s="175"/>
      <c r="H3672" s="126" t="s">
        <v>2505</v>
      </c>
    </row>
    <row r="3673" spans="1:8" s="211" customFormat="1" ht="15" customHeight="1" x14ac:dyDescent="0.25">
      <c r="A3673" s="53" t="s">
        <v>2711</v>
      </c>
      <c r="B3673" s="53" t="s">
        <v>10375</v>
      </c>
      <c r="C3673" s="72" t="s">
        <v>10376</v>
      </c>
      <c r="D3673" s="53" t="s">
        <v>2505</v>
      </c>
      <c r="E3673" s="53" t="s">
        <v>2505</v>
      </c>
      <c r="F3673" s="72"/>
      <c r="G3673" s="72"/>
      <c r="H3673" s="67" t="s">
        <v>2505</v>
      </c>
    </row>
    <row r="3674" spans="1:8" s="42" customFormat="1" ht="15" customHeight="1" x14ac:dyDescent="0.25">
      <c r="A3674" s="152" t="s">
        <v>2711</v>
      </c>
      <c r="B3674" s="152" t="s">
        <v>10377</v>
      </c>
      <c r="C3674" s="155" t="s">
        <v>10378</v>
      </c>
      <c r="D3674" s="152" t="s">
        <v>2505</v>
      </c>
      <c r="E3674" s="152" t="s">
        <v>2505</v>
      </c>
      <c r="F3674" s="155"/>
      <c r="G3674" s="155"/>
      <c r="H3674" s="154" t="s">
        <v>2505</v>
      </c>
    </row>
    <row r="3675" spans="1:8" s="42" customFormat="1" ht="15" customHeight="1" x14ac:dyDescent="0.25">
      <c r="A3675" s="130" t="s">
        <v>2711</v>
      </c>
      <c r="B3675" s="138" t="s">
        <v>13835</v>
      </c>
      <c r="C3675" s="102" t="s">
        <v>13412</v>
      </c>
      <c r="D3675" s="111"/>
      <c r="E3675" s="111"/>
      <c r="F3675" s="111"/>
      <c r="G3675" s="111"/>
      <c r="H3675" s="111"/>
    </row>
    <row r="3676" spans="1:8" s="42" customFormat="1" ht="15" customHeight="1" x14ac:dyDescent="0.25">
      <c r="A3676" s="125" t="s">
        <v>2711</v>
      </c>
      <c r="B3676" s="125" t="s">
        <v>10379</v>
      </c>
      <c r="C3676" s="175" t="s">
        <v>10380</v>
      </c>
      <c r="D3676" s="125" t="s">
        <v>2505</v>
      </c>
      <c r="E3676" s="125" t="s">
        <v>2505</v>
      </c>
      <c r="F3676" s="175"/>
      <c r="G3676" s="175"/>
      <c r="H3676" s="126" t="s">
        <v>2505</v>
      </c>
    </row>
    <row r="3677" spans="1:8" s="42" customFormat="1" ht="15" customHeight="1" x14ac:dyDescent="0.25">
      <c r="A3677" s="53" t="s">
        <v>2711</v>
      </c>
      <c r="B3677" s="53" t="s">
        <v>10381</v>
      </c>
      <c r="C3677" s="72" t="s">
        <v>10382</v>
      </c>
      <c r="D3677" s="53" t="s">
        <v>2505</v>
      </c>
      <c r="E3677" s="53" t="s">
        <v>2505</v>
      </c>
      <c r="F3677" s="72"/>
      <c r="G3677" s="72"/>
      <c r="H3677" s="67" t="s">
        <v>2505</v>
      </c>
    </row>
    <row r="3678" spans="1:8" s="42" customFormat="1" ht="15" customHeight="1" x14ac:dyDescent="0.25">
      <c r="A3678" s="53" t="s">
        <v>2711</v>
      </c>
      <c r="B3678" s="53" t="s">
        <v>10383</v>
      </c>
      <c r="C3678" s="69" t="s">
        <v>10384</v>
      </c>
      <c r="D3678" s="53" t="s">
        <v>2505</v>
      </c>
      <c r="E3678" s="53" t="s">
        <v>2505</v>
      </c>
      <c r="F3678" s="69"/>
      <c r="G3678" s="69"/>
      <c r="H3678" s="67" t="s">
        <v>2505</v>
      </c>
    </row>
    <row r="3679" spans="1:8" s="42" customFormat="1" ht="15" customHeight="1" x14ac:dyDescent="0.25">
      <c r="A3679" s="53" t="s">
        <v>2711</v>
      </c>
      <c r="B3679" s="53" t="s">
        <v>10333</v>
      </c>
      <c r="C3679" s="70" t="s">
        <v>20151</v>
      </c>
      <c r="D3679" s="53" t="s">
        <v>2505</v>
      </c>
      <c r="E3679" s="53" t="s">
        <v>2505</v>
      </c>
      <c r="F3679" s="70"/>
      <c r="G3679" s="70"/>
      <c r="H3679" s="67" t="s">
        <v>2505</v>
      </c>
    </row>
    <row r="3680" spans="1:8" s="42" customFormat="1" ht="15" customHeight="1" x14ac:dyDescent="0.25">
      <c r="A3680" s="53" t="s">
        <v>2711</v>
      </c>
      <c r="B3680" s="53" t="s">
        <v>10385</v>
      </c>
      <c r="C3680" s="66" t="s">
        <v>10386</v>
      </c>
      <c r="D3680" s="53" t="s">
        <v>2505</v>
      </c>
      <c r="E3680" s="53" t="s">
        <v>2505</v>
      </c>
      <c r="F3680" s="66"/>
      <c r="G3680" s="66"/>
      <c r="H3680" s="67" t="s">
        <v>2505</v>
      </c>
    </row>
    <row r="3681" spans="1:8" s="42" customFormat="1" ht="15" customHeight="1" x14ac:dyDescent="0.25">
      <c r="A3681" s="53" t="s">
        <v>2711</v>
      </c>
      <c r="B3681" s="53" t="s">
        <v>3935</v>
      </c>
      <c r="C3681" s="66" t="s">
        <v>10387</v>
      </c>
      <c r="D3681" s="53" t="s">
        <v>2505</v>
      </c>
      <c r="E3681" s="53" t="s">
        <v>2505</v>
      </c>
      <c r="F3681" s="66"/>
      <c r="G3681" s="66"/>
      <c r="H3681" s="67" t="s">
        <v>2505</v>
      </c>
    </row>
    <row r="3682" spans="1:8" s="42" customFormat="1" ht="15" customHeight="1" x14ac:dyDescent="0.25">
      <c r="A3682" s="53" t="s">
        <v>2711</v>
      </c>
      <c r="B3682" s="53" t="s">
        <v>3935</v>
      </c>
      <c r="C3682" s="66" t="s">
        <v>10388</v>
      </c>
      <c r="D3682" s="53" t="s">
        <v>2505</v>
      </c>
      <c r="E3682" s="53" t="s">
        <v>2505</v>
      </c>
      <c r="F3682" s="66"/>
      <c r="G3682" s="66"/>
      <c r="H3682" s="67" t="s">
        <v>2505</v>
      </c>
    </row>
    <row r="3683" spans="1:8" s="42" customFormat="1" ht="15" customHeight="1" x14ac:dyDescent="0.25">
      <c r="A3683" s="53" t="s">
        <v>2711</v>
      </c>
      <c r="B3683" s="53" t="s">
        <v>4439</v>
      </c>
      <c r="C3683" s="66" t="s">
        <v>10389</v>
      </c>
      <c r="D3683" s="53" t="s">
        <v>2505</v>
      </c>
      <c r="E3683" s="53" t="s">
        <v>2505</v>
      </c>
      <c r="F3683" s="66"/>
      <c r="G3683" s="66"/>
      <c r="H3683" s="67" t="s">
        <v>2505</v>
      </c>
    </row>
    <row r="3684" spans="1:8" s="42" customFormat="1" ht="15" customHeight="1" x14ac:dyDescent="0.25">
      <c r="A3684" s="53" t="s">
        <v>2711</v>
      </c>
      <c r="B3684" s="53" t="s">
        <v>4439</v>
      </c>
      <c r="C3684" s="66" t="s">
        <v>10390</v>
      </c>
      <c r="D3684" s="53" t="s">
        <v>2505</v>
      </c>
      <c r="E3684" s="53" t="s">
        <v>2505</v>
      </c>
      <c r="F3684" s="66"/>
      <c r="G3684" s="66"/>
      <c r="H3684" s="67" t="s">
        <v>2505</v>
      </c>
    </row>
    <row r="3685" spans="1:8" s="42" customFormat="1" ht="15" customHeight="1" x14ac:dyDescent="0.25">
      <c r="A3685" s="53" t="s">
        <v>2711</v>
      </c>
      <c r="B3685" s="53" t="s">
        <v>10331</v>
      </c>
      <c r="C3685" s="66" t="s">
        <v>10391</v>
      </c>
      <c r="D3685" s="53" t="s">
        <v>2505</v>
      </c>
      <c r="E3685" s="53" t="s">
        <v>2505</v>
      </c>
      <c r="F3685" s="66"/>
      <c r="G3685" s="66"/>
      <c r="H3685" s="67" t="s">
        <v>2505</v>
      </c>
    </row>
    <row r="3686" spans="1:8" s="42" customFormat="1" ht="15" customHeight="1" x14ac:dyDescent="0.25">
      <c r="A3686" s="53" t="s">
        <v>2711</v>
      </c>
      <c r="B3686" s="53" t="s">
        <v>10331</v>
      </c>
      <c r="C3686" s="66" t="s">
        <v>10392</v>
      </c>
      <c r="D3686" s="53" t="s">
        <v>2505</v>
      </c>
      <c r="E3686" s="53" t="s">
        <v>2505</v>
      </c>
      <c r="F3686" s="66"/>
      <c r="G3686" s="66"/>
      <c r="H3686" s="67" t="s">
        <v>2505</v>
      </c>
    </row>
    <row r="3687" spans="1:8" s="42" customFormat="1" ht="15" customHeight="1" x14ac:dyDescent="0.25">
      <c r="A3687" s="53" t="s">
        <v>2711</v>
      </c>
      <c r="B3687" s="53" t="s">
        <v>10393</v>
      </c>
      <c r="C3687" s="66" t="s">
        <v>20153</v>
      </c>
      <c r="D3687" s="53" t="s">
        <v>2505</v>
      </c>
      <c r="E3687" s="53" t="s">
        <v>2505</v>
      </c>
      <c r="F3687" s="66"/>
      <c r="G3687" s="66"/>
      <c r="H3687" s="67" t="s">
        <v>2505</v>
      </c>
    </row>
    <row r="3688" spans="1:8" s="211" customFormat="1" ht="15" customHeight="1" x14ac:dyDescent="0.25">
      <c r="A3688" s="53" t="s">
        <v>2711</v>
      </c>
      <c r="B3688" s="53" t="s">
        <v>10394</v>
      </c>
      <c r="C3688" s="66" t="s">
        <v>20154</v>
      </c>
      <c r="D3688" s="53" t="s">
        <v>2505</v>
      </c>
      <c r="E3688" s="53" t="s">
        <v>2505</v>
      </c>
      <c r="F3688" s="66"/>
      <c r="G3688" s="66"/>
      <c r="H3688" s="67" t="s">
        <v>2505</v>
      </c>
    </row>
    <row r="3689" spans="1:8" s="42" customFormat="1" ht="15" customHeight="1" x14ac:dyDescent="0.25">
      <c r="A3689" s="53" t="s">
        <v>2711</v>
      </c>
      <c r="B3689" s="53" t="s">
        <v>10395</v>
      </c>
      <c r="C3689" s="66" t="s">
        <v>10396</v>
      </c>
      <c r="D3689" s="53" t="s">
        <v>2505</v>
      </c>
      <c r="E3689" s="53" t="s">
        <v>2505</v>
      </c>
      <c r="F3689" s="66"/>
      <c r="G3689" s="66"/>
      <c r="H3689" s="67" t="s">
        <v>2505</v>
      </c>
    </row>
    <row r="3690" spans="1:8" s="42" customFormat="1" ht="15" customHeight="1" x14ac:dyDescent="0.25">
      <c r="A3690" s="53" t="s">
        <v>2711</v>
      </c>
      <c r="B3690" s="53" t="s">
        <v>10397</v>
      </c>
      <c r="C3690" s="66" t="s">
        <v>10398</v>
      </c>
      <c r="D3690" s="53" t="s">
        <v>2505</v>
      </c>
      <c r="E3690" s="53" t="s">
        <v>2505</v>
      </c>
      <c r="F3690" s="66"/>
      <c r="G3690" s="66"/>
      <c r="H3690" s="67" t="s">
        <v>2505</v>
      </c>
    </row>
    <row r="3691" spans="1:8" s="42" customFormat="1" ht="15" customHeight="1" x14ac:dyDescent="0.25">
      <c r="A3691" s="53" t="s">
        <v>2711</v>
      </c>
      <c r="B3691" s="53" t="s">
        <v>10399</v>
      </c>
      <c r="C3691" s="66" t="s">
        <v>10400</v>
      </c>
      <c r="D3691" s="53" t="s">
        <v>2505</v>
      </c>
      <c r="E3691" s="53" t="s">
        <v>2505</v>
      </c>
      <c r="F3691" s="66"/>
      <c r="G3691" s="66"/>
      <c r="H3691" s="67" t="s">
        <v>2505</v>
      </c>
    </row>
    <row r="3692" spans="1:8" s="42" customFormat="1" ht="15" customHeight="1" x14ac:dyDescent="0.25">
      <c r="A3692" s="53" t="s">
        <v>2711</v>
      </c>
      <c r="B3692" s="53" t="s">
        <v>10401</v>
      </c>
      <c r="C3692" s="68" t="s">
        <v>10402</v>
      </c>
      <c r="D3692" s="53" t="s">
        <v>2505</v>
      </c>
      <c r="E3692" s="53" t="s">
        <v>2505</v>
      </c>
      <c r="F3692" s="68"/>
      <c r="G3692" s="68"/>
      <c r="H3692" s="67" t="s">
        <v>2505</v>
      </c>
    </row>
    <row r="3693" spans="1:8" s="42" customFormat="1" ht="15" customHeight="1" x14ac:dyDescent="0.25">
      <c r="A3693" s="53" t="s">
        <v>2711</v>
      </c>
      <c r="B3693" s="53" t="s">
        <v>10403</v>
      </c>
      <c r="C3693" s="68" t="s">
        <v>10404</v>
      </c>
      <c r="D3693" s="53" t="s">
        <v>2505</v>
      </c>
      <c r="E3693" s="53" t="s">
        <v>2505</v>
      </c>
      <c r="F3693" s="68"/>
      <c r="G3693" s="68"/>
      <c r="H3693" s="67" t="s">
        <v>2505</v>
      </c>
    </row>
    <row r="3694" spans="1:8" s="42" customFormat="1" ht="15" customHeight="1" x14ac:dyDescent="0.25">
      <c r="A3694" s="53" t="s">
        <v>2711</v>
      </c>
      <c r="B3694" s="53" t="s">
        <v>10405</v>
      </c>
      <c r="C3694" s="69" t="s">
        <v>10406</v>
      </c>
      <c r="D3694" s="53" t="s">
        <v>2505</v>
      </c>
      <c r="E3694" s="53" t="s">
        <v>2505</v>
      </c>
      <c r="F3694" s="69"/>
      <c r="G3694" s="69"/>
      <c r="H3694" s="67" t="s">
        <v>2505</v>
      </c>
    </row>
    <row r="3695" spans="1:8" s="42" customFormat="1" ht="15" customHeight="1" x14ac:dyDescent="0.25">
      <c r="A3695" s="53" t="s">
        <v>2711</v>
      </c>
      <c r="B3695" s="53" t="s">
        <v>10407</v>
      </c>
      <c r="C3695" s="69" t="s">
        <v>10408</v>
      </c>
      <c r="D3695" s="53" t="s">
        <v>2505</v>
      </c>
      <c r="E3695" s="53" t="s">
        <v>2505</v>
      </c>
      <c r="F3695" s="69"/>
      <c r="G3695" s="69"/>
      <c r="H3695" s="67" t="s">
        <v>2505</v>
      </c>
    </row>
    <row r="3696" spans="1:8" s="42" customFormat="1" ht="15" customHeight="1" x14ac:dyDescent="0.25">
      <c r="A3696" s="53" t="s">
        <v>2711</v>
      </c>
      <c r="B3696" s="53" t="s">
        <v>10409</v>
      </c>
      <c r="C3696" s="69" t="s">
        <v>10410</v>
      </c>
      <c r="D3696" s="53" t="s">
        <v>2505</v>
      </c>
      <c r="E3696" s="53" t="s">
        <v>2505</v>
      </c>
      <c r="F3696" s="69"/>
      <c r="G3696" s="69"/>
      <c r="H3696" s="67" t="s">
        <v>2505</v>
      </c>
    </row>
    <row r="3697" spans="1:8" s="211" customFormat="1" ht="15" customHeight="1" x14ac:dyDescent="0.25">
      <c r="A3697" s="53" t="s">
        <v>2711</v>
      </c>
      <c r="B3697" s="53" t="s">
        <v>10411</v>
      </c>
      <c r="C3697" s="68" t="s">
        <v>10412</v>
      </c>
      <c r="D3697" s="53" t="s">
        <v>2505</v>
      </c>
      <c r="E3697" s="53" t="s">
        <v>2505</v>
      </c>
      <c r="F3697" s="68"/>
      <c r="G3697" s="68"/>
      <c r="H3697" s="67" t="s">
        <v>2505</v>
      </c>
    </row>
    <row r="3698" spans="1:8" s="42" customFormat="1" ht="15" customHeight="1" x14ac:dyDescent="0.25">
      <c r="A3698" s="53" t="s">
        <v>2711</v>
      </c>
      <c r="B3698" s="53" t="s">
        <v>10413</v>
      </c>
      <c r="C3698" s="68" t="s">
        <v>10414</v>
      </c>
      <c r="D3698" s="53" t="s">
        <v>2505</v>
      </c>
      <c r="E3698" s="53" t="s">
        <v>2505</v>
      </c>
      <c r="F3698" s="68"/>
      <c r="G3698" s="68"/>
      <c r="H3698" s="67" t="s">
        <v>2505</v>
      </c>
    </row>
    <row r="3699" spans="1:8" s="42" customFormat="1" ht="15" customHeight="1" x14ac:dyDescent="0.25">
      <c r="A3699" s="53" t="s">
        <v>2711</v>
      </c>
      <c r="B3699" s="53" t="s">
        <v>10415</v>
      </c>
      <c r="C3699" s="68" t="s">
        <v>10416</v>
      </c>
      <c r="D3699" s="53" t="s">
        <v>2505</v>
      </c>
      <c r="E3699" s="53" t="s">
        <v>2505</v>
      </c>
      <c r="F3699" s="68"/>
      <c r="G3699" s="68"/>
      <c r="H3699" s="67" t="s">
        <v>2505</v>
      </c>
    </row>
    <row r="3700" spans="1:8" ht="15" customHeight="1" x14ac:dyDescent="0.25">
      <c r="A3700" s="53" t="s">
        <v>2711</v>
      </c>
      <c r="B3700" s="53" t="s">
        <v>10417</v>
      </c>
      <c r="C3700" s="68" t="s">
        <v>10418</v>
      </c>
      <c r="D3700" s="53" t="s">
        <v>2505</v>
      </c>
      <c r="E3700" s="53" t="s">
        <v>2505</v>
      </c>
      <c r="F3700" s="68"/>
      <c r="G3700" s="68"/>
      <c r="H3700" s="67" t="s">
        <v>2505</v>
      </c>
    </row>
    <row r="3701" spans="1:8" s="211" customFormat="1" ht="15" customHeight="1" x14ac:dyDescent="0.25">
      <c r="A3701" s="53" t="s">
        <v>2711</v>
      </c>
      <c r="B3701" s="53" t="s">
        <v>10419</v>
      </c>
      <c r="C3701" s="69" t="s">
        <v>10420</v>
      </c>
      <c r="D3701" s="53" t="s">
        <v>2505</v>
      </c>
      <c r="E3701" s="53" t="s">
        <v>2505</v>
      </c>
      <c r="F3701" s="69"/>
      <c r="G3701" s="69"/>
      <c r="H3701" s="67" t="s">
        <v>2505</v>
      </c>
    </row>
    <row r="3702" spans="1:8" s="42" customFormat="1" ht="15" customHeight="1" x14ac:dyDescent="0.25">
      <c r="A3702" s="53" t="s">
        <v>2711</v>
      </c>
      <c r="B3702" s="53" t="s">
        <v>10421</v>
      </c>
      <c r="C3702" s="69" t="s">
        <v>10422</v>
      </c>
      <c r="D3702" s="53" t="s">
        <v>2505</v>
      </c>
      <c r="E3702" s="53" t="s">
        <v>2505</v>
      </c>
      <c r="F3702" s="69"/>
      <c r="G3702" s="69"/>
      <c r="H3702" s="67" t="s">
        <v>2505</v>
      </c>
    </row>
    <row r="3703" spans="1:8" s="42" customFormat="1" ht="15" customHeight="1" x14ac:dyDescent="0.25">
      <c r="A3703" s="53" t="s">
        <v>2711</v>
      </c>
      <c r="B3703" s="53" t="s">
        <v>10423</v>
      </c>
      <c r="C3703" s="69" t="s">
        <v>10424</v>
      </c>
      <c r="D3703" s="53" t="s">
        <v>2505</v>
      </c>
      <c r="E3703" s="53" t="s">
        <v>2505</v>
      </c>
      <c r="F3703" s="69"/>
      <c r="G3703" s="69"/>
      <c r="H3703" s="67" t="s">
        <v>2505</v>
      </c>
    </row>
    <row r="3704" spans="1:8" s="42" customFormat="1" ht="15" customHeight="1" x14ac:dyDescent="0.25">
      <c r="A3704" s="53" t="s">
        <v>2711</v>
      </c>
      <c r="B3704" s="53" t="s">
        <v>10425</v>
      </c>
      <c r="C3704" s="68" t="s">
        <v>10426</v>
      </c>
      <c r="D3704" s="53" t="s">
        <v>2505</v>
      </c>
      <c r="E3704" s="53" t="s">
        <v>2505</v>
      </c>
      <c r="F3704" s="68"/>
      <c r="G3704" s="68"/>
      <c r="H3704" s="67" t="s">
        <v>2505</v>
      </c>
    </row>
    <row r="3705" spans="1:8" s="42" customFormat="1" ht="15" customHeight="1" x14ac:dyDescent="0.25">
      <c r="A3705" s="53" t="s">
        <v>2711</v>
      </c>
      <c r="B3705" s="53" t="s">
        <v>10427</v>
      </c>
      <c r="C3705" s="66" t="s">
        <v>10428</v>
      </c>
      <c r="D3705" s="53" t="s">
        <v>2505</v>
      </c>
      <c r="E3705" s="53" t="s">
        <v>2505</v>
      </c>
      <c r="F3705" s="66"/>
      <c r="G3705" s="66"/>
      <c r="H3705" s="67" t="s">
        <v>2505</v>
      </c>
    </row>
    <row r="3706" spans="1:8" s="42" customFormat="1" ht="15" customHeight="1" x14ac:dyDescent="0.25">
      <c r="A3706" s="53" t="s">
        <v>2711</v>
      </c>
      <c r="B3706" s="53" t="s">
        <v>10429</v>
      </c>
      <c r="C3706" s="68" t="s">
        <v>10430</v>
      </c>
      <c r="D3706" s="53" t="s">
        <v>2505</v>
      </c>
      <c r="E3706" s="53" t="s">
        <v>2505</v>
      </c>
      <c r="F3706" s="68"/>
      <c r="G3706" s="68"/>
      <c r="H3706" s="67" t="s">
        <v>2505</v>
      </c>
    </row>
    <row r="3707" spans="1:8" s="42" customFormat="1" ht="15" customHeight="1" x14ac:dyDescent="0.25">
      <c r="A3707" s="53" t="s">
        <v>2711</v>
      </c>
      <c r="B3707" s="53" t="s">
        <v>10431</v>
      </c>
      <c r="C3707" s="69" t="s">
        <v>10432</v>
      </c>
      <c r="D3707" s="53" t="s">
        <v>2505</v>
      </c>
      <c r="E3707" s="53" t="s">
        <v>2505</v>
      </c>
      <c r="F3707" s="69"/>
      <c r="G3707" s="69"/>
      <c r="H3707" s="67" t="s">
        <v>2505</v>
      </c>
    </row>
    <row r="3708" spans="1:8" s="42" customFormat="1" ht="15" customHeight="1" x14ac:dyDescent="0.25">
      <c r="A3708" s="152" t="s">
        <v>2711</v>
      </c>
      <c r="B3708" s="152" t="s">
        <v>10433</v>
      </c>
      <c r="C3708" s="155" t="s">
        <v>10434</v>
      </c>
      <c r="D3708" s="152" t="s">
        <v>2505</v>
      </c>
      <c r="E3708" s="152" t="s">
        <v>2505</v>
      </c>
      <c r="F3708" s="155"/>
      <c r="G3708" s="155"/>
      <c r="H3708" s="154" t="s">
        <v>2505</v>
      </c>
    </row>
    <row r="3709" spans="1:8" s="42" customFormat="1" ht="15" customHeight="1" x14ac:dyDescent="0.25">
      <c r="A3709" s="130" t="s">
        <v>2711</v>
      </c>
      <c r="B3709" s="138" t="s">
        <v>13836</v>
      </c>
      <c r="C3709" s="102" t="s">
        <v>13413</v>
      </c>
      <c r="D3709" s="102"/>
      <c r="E3709" s="102"/>
      <c r="F3709" s="102"/>
      <c r="G3709" s="102"/>
      <c r="H3709" s="102"/>
    </row>
    <row r="3710" spans="1:8" s="42" customFormat="1" ht="15" customHeight="1" x14ac:dyDescent="0.25">
      <c r="A3710" s="125" t="s">
        <v>2711</v>
      </c>
      <c r="B3710" s="125" t="s">
        <v>10435</v>
      </c>
      <c r="C3710" s="175" t="s">
        <v>10436</v>
      </c>
      <c r="D3710" s="125" t="s">
        <v>2505</v>
      </c>
      <c r="E3710" s="125" t="s">
        <v>2505</v>
      </c>
      <c r="F3710" s="175"/>
      <c r="G3710" s="175"/>
      <c r="H3710" s="126" t="s">
        <v>2505</v>
      </c>
    </row>
    <row r="3711" spans="1:8" s="42" customFormat="1" ht="15" customHeight="1" x14ac:dyDescent="0.25">
      <c r="A3711" s="53" t="s">
        <v>2711</v>
      </c>
      <c r="B3711" s="53" t="s">
        <v>10437</v>
      </c>
      <c r="C3711" s="72" t="s">
        <v>10438</v>
      </c>
      <c r="D3711" s="53" t="s">
        <v>2505</v>
      </c>
      <c r="E3711" s="53" t="s">
        <v>2505</v>
      </c>
      <c r="F3711" s="72"/>
      <c r="G3711" s="72"/>
      <c r="H3711" s="67" t="s">
        <v>2505</v>
      </c>
    </row>
    <row r="3712" spans="1:8" s="42" customFormat="1" ht="15" customHeight="1" x14ac:dyDescent="0.25">
      <c r="A3712" s="53" t="s">
        <v>2711</v>
      </c>
      <c r="B3712" s="53" t="s">
        <v>10439</v>
      </c>
      <c r="C3712" s="69" t="s">
        <v>10440</v>
      </c>
      <c r="D3712" s="53" t="s">
        <v>2505</v>
      </c>
      <c r="E3712" s="53" t="s">
        <v>2505</v>
      </c>
      <c r="F3712" s="69"/>
      <c r="G3712" s="69"/>
      <c r="H3712" s="67" t="s">
        <v>2505</v>
      </c>
    </row>
    <row r="3713" spans="1:8" s="42" customFormat="1" ht="15" customHeight="1" x14ac:dyDescent="0.25">
      <c r="A3713" s="53" t="s">
        <v>2711</v>
      </c>
      <c r="B3713" s="53" t="s">
        <v>10441</v>
      </c>
      <c r="C3713" s="70" t="s">
        <v>10442</v>
      </c>
      <c r="D3713" s="53" t="s">
        <v>2505</v>
      </c>
      <c r="E3713" s="53" t="s">
        <v>2505</v>
      </c>
      <c r="F3713" s="70"/>
      <c r="G3713" s="70"/>
      <c r="H3713" s="67" t="s">
        <v>2505</v>
      </c>
    </row>
    <row r="3714" spans="1:8" ht="15" customHeight="1" x14ac:dyDescent="0.25">
      <c r="A3714" s="53" t="s">
        <v>2711</v>
      </c>
      <c r="B3714" s="53" t="s">
        <v>10443</v>
      </c>
      <c r="C3714" s="70" t="s">
        <v>10444</v>
      </c>
      <c r="D3714" s="53" t="s">
        <v>2505</v>
      </c>
      <c r="E3714" s="53" t="s">
        <v>2505</v>
      </c>
      <c r="F3714" s="70"/>
      <c r="G3714" s="70"/>
      <c r="H3714" s="67" t="s">
        <v>2505</v>
      </c>
    </row>
    <row r="3715" spans="1:8" ht="15" customHeight="1" x14ac:dyDescent="0.25">
      <c r="A3715" s="53" t="s">
        <v>2711</v>
      </c>
      <c r="B3715" s="53" t="s">
        <v>10445</v>
      </c>
      <c r="C3715" s="70" t="s">
        <v>10446</v>
      </c>
      <c r="D3715" s="53" t="s">
        <v>2505</v>
      </c>
      <c r="E3715" s="53" t="s">
        <v>2505</v>
      </c>
      <c r="F3715" s="70"/>
      <c r="G3715" s="70"/>
      <c r="H3715" s="67" t="s">
        <v>2505</v>
      </c>
    </row>
    <row r="3716" spans="1:8" ht="15" customHeight="1" x14ac:dyDescent="0.25">
      <c r="A3716" s="53" t="s">
        <v>2711</v>
      </c>
      <c r="B3716" s="53" t="s">
        <v>10447</v>
      </c>
      <c r="C3716" s="71" t="s">
        <v>10448</v>
      </c>
      <c r="D3716" s="53" t="s">
        <v>2505</v>
      </c>
      <c r="E3716" s="53" t="s">
        <v>2505</v>
      </c>
      <c r="F3716" s="71"/>
      <c r="G3716" s="71"/>
      <c r="H3716" s="67" t="s">
        <v>2505</v>
      </c>
    </row>
    <row r="3717" spans="1:8" ht="15" customHeight="1" x14ac:dyDescent="0.25">
      <c r="A3717" s="53" t="s">
        <v>2711</v>
      </c>
      <c r="B3717" s="53" t="s">
        <v>10449</v>
      </c>
      <c r="C3717" s="70" t="s">
        <v>10450</v>
      </c>
      <c r="D3717" s="53" t="s">
        <v>2505</v>
      </c>
      <c r="E3717" s="53" t="s">
        <v>2505</v>
      </c>
      <c r="F3717" s="70"/>
      <c r="G3717" s="70"/>
      <c r="H3717" s="67" t="s">
        <v>2505</v>
      </c>
    </row>
    <row r="3718" spans="1:8" s="42" customFormat="1" ht="15" customHeight="1" x14ac:dyDescent="0.25">
      <c r="A3718" s="53" t="s">
        <v>2711</v>
      </c>
      <c r="B3718" s="53" t="s">
        <v>10451</v>
      </c>
      <c r="C3718" s="70" t="s">
        <v>10452</v>
      </c>
      <c r="D3718" s="53" t="s">
        <v>2505</v>
      </c>
      <c r="E3718" s="53" t="s">
        <v>2505</v>
      </c>
      <c r="F3718" s="70"/>
      <c r="G3718" s="70"/>
      <c r="H3718" s="67" t="s">
        <v>2505</v>
      </c>
    </row>
    <row r="3719" spans="1:8" s="42" customFormat="1" ht="15" customHeight="1" x14ac:dyDescent="0.25">
      <c r="A3719" s="53" t="s">
        <v>2711</v>
      </c>
      <c r="B3719" s="53" t="s">
        <v>10453</v>
      </c>
      <c r="C3719" s="70" t="s">
        <v>10454</v>
      </c>
      <c r="D3719" s="53" t="s">
        <v>2505</v>
      </c>
      <c r="E3719" s="53" t="s">
        <v>2505</v>
      </c>
      <c r="F3719" s="70"/>
      <c r="G3719" s="70"/>
      <c r="H3719" s="67" t="s">
        <v>2505</v>
      </c>
    </row>
    <row r="3720" spans="1:8" s="42" customFormat="1" ht="15" customHeight="1" x14ac:dyDescent="0.25">
      <c r="A3720" s="53" t="s">
        <v>2711</v>
      </c>
      <c r="B3720" s="53" t="s">
        <v>10455</v>
      </c>
      <c r="C3720" s="70" t="s">
        <v>10456</v>
      </c>
      <c r="D3720" s="53" t="s">
        <v>2505</v>
      </c>
      <c r="E3720" s="53" t="s">
        <v>2505</v>
      </c>
      <c r="F3720" s="70"/>
      <c r="G3720" s="70"/>
      <c r="H3720" s="67" t="s">
        <v>2505</v>
      </c>
    </row>
    <row r="3721" spans="1:8" s="42" customFormat="1" ht="15" customHeight="1" x14ac:dyDescent="0.25">
      <c r="A3721" s="53" t="s">
        <v>2711</v>
      </c>
      <c r="B3721" s="53" t="s">
        <v>10457</v>
      </c>
      <c r="C3721" s="70" t="s">
        <v>10458</v>
      </c>
      <c r="D3721" s="53" t="s">
        <v>2505</v>
      </c>
      <c r="E3721" s="53" t="s">
        <v>2505</v>
      </c>
      <c r="F3721" s="70"/>
      <c r="G3721" s="70"/>
      <c r="H3721" s="67" t="s">
        <v>2505</v>
      </c>
    </row>
    <row r="3722" spans="1:8" ht="15" customHeight="1" x14ac:dyDescent="0.25">
      <c r="A3722" s="53" t="s">
        <v>2711</v>
      </c>
      <c r="B3722" s="53" t="s">
        <v>10459</v>
      </c>
      <c r="C3722" s="66" t="s">
        <v>10460</v>
      </c>
      <c r="D3722" s="53" t="s">
        <v>2505</v>
      </c>
      <c r="E3722" s="53" t="s">
        <v>2505</v>
      </c>
      <c r="F3722" s="66"/>
      <c r="G3722" s="66"/>
      <c r="H3722" s="67" t="s">
        <v>2505</v>
      </c>
    </row>
    <row r="3723" spans="1:8" ht="15" customHeight="1" x14ac:dyDescent="0.25">
      <c r="A3723" s="53" t="s">
        <v>2711</v>
      </c>
      <c r="B3723" s="53" t="s">
        <v>10461</v>
      </c>
      <c r="C3723" s="66" t="s">
        <v>10462</v>
      </c>
      <c r="D3723" s="53" t="s">
        <v>2505</v>
      </c>
      <c r="E3723" s="53" t="s">
        <v>2505</v>
      </c>
      <c r="F3723" s="66"/>
      <c r="G3723" s="66"/>
      <c r="H3723" s="67" t="s">
        <v>2505</v>
      </c>
    </row>
    <row r="3724" spans="1:8" ht="15" customHeight="1" x14ac:dyDescent="0.25">
      <c r="A3724" s="53" t="s">
        <v>2711</v>
      </c>
      <c r="B3724" s="53" t="s">
        <v>10463</v>
      </c>
      <c r="C3724" s="66" t="s">
        <v>10464</v>
      </c>
      <c r="D3724" s="53" t="s">
        <v>2505</v>
      </c>
      <c r="E3724" s="53" t="s">
        <v>2505</v>
      </c>
      <c r="F3724" s="66"/>
      <c r="G3724" s="66"/>
      <c r="H3724" s="67" t="s">
        <v>2505</v>
      </c>
    </row>
    <row r="3725" spans="1:8" ht="15" customHeight="1" x14ac:dyDescent="0.25">
      <c r="A3725" s="53" t="s">
        <v>2711</v>
      </c>
      <c r="B3725" s="53" t="s">
        <v>10465</v>
      </c>
      <c r="C3725" s="68" t="s">
        <v>10466</v>
      </c>
      <c r="D3725" s="53" t="s">
        <v>2505</v>
      </c>
      <c r="E3725" s="53" t="s">
        <v>2505</v>
      </c>
      <c r="F3725" s="68"/>
      <c r="G3725" s="68"/>
      <c r="H3725" s="67" t="s">
        <v>2505</v>
      </c>
    </row>
    <row r="3726" spans="1:8" s="42" customFormat="1" ht="15" customHeight="1" x14ac:dyDescent="0.25">
      <c r="A3726" s="53" t="s">
        <v>2711</v>
      </c>
      <c r="B3726" s="53" t="s">
        <v>10467</v>
      </c>
      <c r="C3726" s="69" t="s">
        <v>10468</v>
      </c>
      <c r="D3726" s="53" t="s">
        <v>2505</v>
      </c>
      <c r="E3726" s="53" t="s">
        <v>2505</v>
      </c>
      <c r="F3726" s="69"/>
      <c r="G3726" s="69"/>
      <c r="H3726" s="67" t="s">
        <v>2505</v>
      </c>
    </row>
    <row r="3727" spans="1:8" s="42" customFormat="1" ht="15" customHeight="1" x14ac:dyDescent="0.25">
      <c r="A3727" s="152" t="s">
        <v>2711</v>
      </c>
      <c r="B3727" s="152" t="s">
        <v>5904</v>
      </c>
      <c r="C3727" s="155" t="s">
        <v>5905</v>
      </c>
      <c r="D3727" s="152" t="s">
        <v>2505</v>
      </c>
      <c r="E3727" s="152" t="s">
        <v>2505</v>
      </c>
      <c r="F3727" s="155"/>
      <c r="G3727" s="155"/>
      <c r="H3727" s="154" t="s">
        <v>2505</v>
      </c>
    </row>
    <row r="3728" spans="1:8" s="42" customFormat="1" ht="15" customHeight="1" x14ac:dyDescent="0.25">
      <c r="A3728" s="130" t="s">
        <v>2711</v>
      </c>
      <c r="B3728" s="138" t="s">
        <v>13667</v>
      </c>
      <c r="C3728" s="102" t="s">
        <v>13244</v>
      </c>
      <c r="D3728" s="102"/>
      <c r="E3728" s="102"/>
      <c r="F3728" s="102"/>
      <c r="G3728" s="102"/>
      <c r="H3728" s="102"/>
    </row>
    <row r="3729" spans="1:8" s="205" customFormat="1" ht="15" customHeight="1" x14ac:dyDescent="0.25">
      <c r="A3729" s="53" t="s">
        <v>2711</v>
      </c>
      <c r="B3729" s="53" t="s">
        <v>10469</v>
      </c>
      <c r="C3729" s="69" t="s">
        <v>10470</v>
      </c>
      <c r="D3729" s="53" t="s">
        <v>2505</v>
      </c>
      <c r="E3729" s="53" t="s">
        <v>2505</v>
      </c>
      <c r="F3729" s="69"/>
      <c r="G3729" s="69"/>
      <c r="H3729" s="67" t="s">
        <v>2505</v>
      </c>
    </row>
    <row r="3730" spans="1:8" s="205" customFormat="1" ht="15" customHeight="1" x14ac:dyDescent="0.25">
      <c r="A3730" s="53" t="s">
        <v>2711</v>
      </c>
      <c r="B3730" s="53" t="s">
        <v>10459</v>
      </c>
      <c r="C3730" s="70" t="s">
        <v>10460</v>
      </c>
      <c r="D3730" s="53" t="s">
        <v>2505</v>
      </c>
      <c r="E3730" s="53" t="s">
        <v>2505</v>
      </c>
      <c r="F3730" s="70"/>
      <c r="G3730" s="70"/>
      <c r="H3730" s="67" t="s">
        <v>2505</v>
      </c>
    </row>
    <row r="3731" spans="1:8" s="205" customFormat="1" ht="15" customHeight="1" x14ac:dyDescent="0.25">
      <c r="A3731" s="152" t="s">
        <v>2711</v>
      </c>
      <c r="B3731" s="152" t="s">
        <v>10471</v>
      </c>
      <c r="C3731" s="153" t="s">
        <v>10472</v>
      </c>
      <c r="D3731" s="152" t="s">
        <v>2505</v>
      </c>
      <c r="E3731" s="152" t="s">
        <v>2505</v>
      </c>
      <c r="F3731" s="153"/>
      <c r="G3731" s="153"/>
      <c r="H3731" s="154" t="s">
        <v>2505</v>
      </c>
    </row>
    <row r="3732" spans="1:8" s="205" customFormat="1" ht="15" customHeight="1" x14ac:dyDescent="0.25">
      <c r="A3732" s="130" t="s">
        <v>2711</v>
      </c>
      <c r="B3732" s="138" t="s">
        <v>13837</v>
      </c>
      <c r="C3732" s="111" t="s">
        <v>13414</v>
      </c>
      <c r="D3732" s="102"/>
      <c r="E3732" s="102"/>
      <c r="F3732" s="102"/>
      <c r="G3732" s="102"/>
      <c r="H3732" s="102"/>
    </row>
    <row r="3733" spans="1:8" s="211" customFormat="1" ht="15" customHeight="1" x14ac:dyDescent="0.25">
      <c r="A3733" s="179" t="s">
        <v>2711</v>
      </c>
      <c r="B3733" s="179" t="s">
        <v>10473</v>
      </c>
      <c r="C3733" s="181" t="s">
        <v>10474</v>
      </c>
      <c r="D3733" s="179" t="s">
        <v>2505</v>
      </c>
      <c r="E3733" s="179" t="s">
        <v>2505</v>
      </c>
      <c r="F3733" s="181"/>
      <c r="G3733" s="181"/>
      <c r="H3733" s="182" t="s">
        <v>2505</v>
      </c>
    </row>
    <row r="3734" spans="1:8" s="211" customFormat="1" ht="15" customHeight="1" x14ac:dyDescent="0.25">
      <c r="A3734" s="130" t="s">
        <v>2711</v>
      </c>
      <c r="B3734" s="138" t="s">
        <v>13838</v>
      </c>
      <c r="C3734" s="111" t="s">
        <v>13415</v>
      </c>
      <c r="D3734" s="102"/>
      <c r="E3734" s="102"/>
      <c r="F3734" s="102"/>
      <c r="G3734" s="102"/>
      <c r="H3734" s="102"/>
    </row>
    <row r="3735" spans="1:8" s="42" customFormat="1" ht="15" customHeight="1" x14ac:dyDescent="0.25">
      <c r="A3735" s="125" t="s">
        <v>2711</v>
      </c>
      <c r="B3735" s="125" t="s">
        <v>10475</v>
      </c>
      <c r="C3735" s="173" t="s">
        <v>10476</v>
      </c>
      <c r="D3735" s="125" t="s">
        <v>2505</v>
      </c>
      <c r="E3735" s="125" t="s">
        <v>2505</v>
      </c>
      <c r="F3735" s="173"/>
      <c r="G3735" s="173"/>
      <c r="H3735" s="126" t="s">
        <v>2505</v>
      </c>
    </row>
    <row r="3736" spans="1:8" s="211" customFormat="1" ht="15" customHeight="1" x14ac:dyDescent="0.25">
      <c r="A3736" s="53" t="s">
        <v>2711</v>
      </c>
      <c r="B3736" s="53" t="s">
        <v>10477</v>
      </c>
      <c r="C3736" s="68" t="s">
        <v>10478</v>
      </c>
      <c r="D3736" s="53" t="s">
        <v>2505</v>
      </c>
      <c r="E3736" s="53" t="s">
        <v>2505</v>
      </c>
      <c r="F3736" s="68"/>
      <c r="G3736" s="68"/>
      <c r="H3736" s="67" t="s">
        <v>2505</v>
      </c>
    </row>
    <row r="3737" spans="1:8" s="42" customFormat="1" ht="15" customHeight="1" x14ac:dyDescent="0.25">
      <c r="A3737" s="53" t="s">
        <v>2711</v>
      </c>
      <c r="B3737" s="53" t="s">
        <v>10479</v>
      </c>
      <c r="C3737" s="68" t="s">
        <v>10480</v>
      </c>
      <c r="D3737" s="53" t="s">
        <v>2505</v>
      </c>
      <c r="E3737" s="53" t="s">
        <v>2505</v>
      </c>
      <c r="F3737" s="68"/>
      <c r="G3737" s="68"/>
      <c r="H3737" s="67" t="s">
        <v>2505</v>
      </c>
    </row>
    <row r="3738" spans="1:8" s="42" customFormat="1" ht="15" customHeight="1" x14ac:dyDescent="0.25">
      <c r="A3738" s="53" t="s">
        <v>2711</v>
      </c>
      <c r="B3738" s="53" t="s">
        <v>10481</v>
      </c>
      <c r="C3738" s="68" t="s">
        <v>10482</v>
      </c>
      <c r="D3738" s="53" t="s">
        <v>2505</v>
      </c>
      <c r="E3738" s="53" t="s">
        <v>2505</v>
      </c>
      <c r="F3738" s="68"/>
      <c r="G3738" s="68"/>
      <c r="H3738" s="67" t="s">
        <v>2505</v>
      </c>
    </row>
    <row r="3739" spans="1:8" s="42" customFormat="1" ht="15" customHeight="1" x14ac:dyDescent="0.25">
      <c r="A3739" s="53" t="s">
        <v>2711</v>
      </c>
      <c r="B3739" s="53" t="s">
        <v>10483</v>
      </c>
      <c r="C3739" s="68" t="s">
        <v>10484</v>
      </c>
      <c r="D3739" s="53" t="s">
        <v>2505</v>
      </c>
      <c r="E3739" s="53" t="s">
        <v>2505</v>
      </c>
      <c r="F3739" s="68"/>
      <c r="G3739" s="68"/>
      <c r="H3739" s="67" t="s">
        <v>2505</v>
      </c>
    </row>
    <row r="3740" spans="1:8" s="42" customFormat="1" ht="15" customHeight="1" x14ac:dyDescent="0.25">
      <c r="A3740" s="53" t="s">
        <v>2711</v>
      </c>
      <c r="B3740" s="53" t="s">
        <v>10485</v>
      </c>
      <c r="C3740" s="66" t="s">
        <v>10486</v>
      </c>
      <c r="D3740" s="53" t="s">
        <v>2505</v>
      </c>
      <c r="E3740" s="53" t="s">
        <v>2505</v>
      </c>
      <c r="F3740" s="66"/>
      <c r="G3740" s="66"/>
      <c r="H3740" s="67" t="s">
        <v>2505</v>
      </c>
    </row>
    <row r="3741" spans="1:8" s="42" customFormat="1" ht="15" customHeight="1" x14ac:dyDescent="0.25">
      <c r="A3741" s="53" t="s">
        <v>2711</v>
      </c>
      <c r="B3741" s="53" t="s">
        <v>10487</v>
      </c>
      <c r="C3741" s="66" t="s">
        <v>10488</v>
      </c>
      <c r="D3741" s="53" t="s">
        <v>2505</v>
      </c>
      <c r="E3741" s="53" t="s">
        <v>2505</v>
      </c>
      <c r="F3741" s="66"/>
      <c r="G3741" s="66"/>
      <c r="H3741" s="67" t="s">
        <v>2505</v>
      </c>
    </row>
    <row r="3742" spans="1:8" s="42" customFormat="1" ht="15" customHeight="1" x14ac:dyDescent="0.25">
      <c r="A3742" s="53" t="s">
        <v>2711</v>
      </c>
      <c r="B3742" s="53" t="s">
        <v>10489</v>
      </c>
      <c r="C3742" s="66" t="s">
        <v>10490</v>
      </c>
      <c r="D3742" s="53" t="s">
        <v>2505</v>
      </c>
      <c r="E3742" s="53" t="s">
        <v>2505</v>
      </c>
      <c r="F3742" s="66"/>
      <c r="G3742" s="66"/>
      <c r="H3742" s="67" t="s">
        <v>2505</v>
      </c>
    </row>
    <row r="3743" spans="1:8" s="42" customFormat="1" ht="15" customHeight="1" x14ac:dyDescent="0.25">
      <c r="A3743" s="53" t="s">
        <v>2711</v>
      </c>
      <c r="B3743" s="53" t="s">
        <v>10491</v>
      </c>
      <c r="C3743" s="68" t="s">
        <v>10492</v>
      </c>
      <c r="D3743" s="53" t="s">
        <v>2505</v>
      </c>
      <c r="E3743" s="53" t="s">
        <v>2505</v>
      </c>
      <c r="F3743" s="68"/>
      <c r="G3743" s="68"/>
      <c r="H3743" s="67" t="s">
        <v>2505</v>
      </c>
    </row>
    <row r="3744" spans="1:8" s="42" customFormat="1" ht="15" customHeight="1" x14ac:dyDescent="0.25">
      <c r="A3744" s="53" t="s">
        <v>2711</v>
      </c>
      <c r="B3744" s="53" t="s">
        <v>10493</v>
      </c>
      <c r="C3744" s="69" t="s">
        <v>10494</v>
      </c>
      <c r="D3744" s="53" t="s">
        <v>2505</v>
      </c>
      <c r="E3744" s="53" t="s">
        <v>2505</v>
      </c>
      <c r="F3744" s="69"/>
      <c r="G3744" s="69"/>
      <c r="H3744" s="67" t="s">
        <v>2505</v>
      </c>
    </row>
    <row r="3745" spans="1:8" s="42" customFormat="1" ht="15" customHeight="1" x14ac:dyDescent="0.25">
      <c r="A3745" s="152" t="s">
        <v>2711</v>
      </c>
      <c r="B3745" s="152" t="s">
        <v>10495</v>
      </c>
      <c r="C3745" s="155" t="s">
        <v>10496</v>
      </c>
      <c r="D3745" s="152" t="s">
        <v>2505</v>
      </c>
      <c r="E3745" s="152" t="s">
        <v>2505</v>
      </c>
      <c r="F3745" s="155"/>
      <c r="G3745" s="155"/>
      <c r="H3745" s="154" t="s">
        <v>2505</v>
      </c>
    </row>
    <row r="3746" spans="1:8" s="42" customFormat="1" ht="15" customHeight="1" x14ac:dyDescent="0.25">
      <c r="A3746" s="130" t="s">
        <v>2711</v>
      </c>
      <c r="B3746" s="138" t="s">
        <v>13839</v>
      </c>
      <c r="C3746" s="102" t="s">
        <v>13416</v>
      </c>
      <c r="D3746" s="102"/>
      <c r="E3746" s="102"/>
      <c r="F3746" s="102"/>
      <c r="G3746" s="102"/>
      <c r="H3746" s="102"/>
    </row>
    <row r="3747" spans="1:8" s="42" customFormat="1" ht="15" customHeight="1" x14ac:dyDescent="0.25">
      <c r="A3747" s="125" t="s">
        <v>2711</v>
      </c>
      <c r="B3747" s="125" t="s">
        <v>10497</v>
      </c>
      <c r="C3747" s="175" t="s">
        <v>10498</v>
      </c>
      <c r="D3747" s="125" t="s">
        <v>2505</v>
      </c>
      <c r="E3747" s="125" t="s">
        <v>2505</v>
      </c>
      <c r="F3747" s="175"/>
      <c r="G3747" s="175"/>
      <c r="H3747" s="126" t="s">
        <v>2505</v>
      </c>
    </row>
    <row r="3748" spans="1:8" s="42" customFormat="1" ht="15" customHeight="1" x14ac:dyDescent="0.25">
      <c r="A3748" s="53" t="s">
        <v>2711</v>
      </c>
      <c r="B3748" s="53" t="s">
        <v>10499</v>
      </c>
      <c r="C3748" s="72" t="s">
        <v>10500</v>
      </c>
      <c r="D3748" s="53" t="s">
        <v>2505</v>
      </c>
      <c r="E3748" s="53" t="s">
        <v>2505</v>
      </c>
      <c r="F3748" s="72"/>
      <c r="G3748" s="72"/>
      <c r="H3748" s="67" t="s">
        <v>2505</v>
      </c>
    </row>
    <row r="3749" spans="1:8" s="42" customFormat="1" ht="15" customHeight="1" x14ac:dyDescent="0.25">
      <c r="A3749" s="53" t="s">
        <v>2711</v>
      </c>
      <c r="B3749" s="53" t="s">
        <v>10501</v>
      </c>
      <c r="C3749" s="72" t="s">
        <v>10502</v>
      </c>
      <c r="D3749" s="53" t="s">
        <v>2505</v>
      </c>
      <c r="E3749" s="53" t="s">
        <v>2505</v>
      </c>
      <c r="F3749" s="72"/>
      <c r="G3749" s="72"/>
      <c r="H3749" s="67" t="s">
        <v>2505</v>
      </c>
    </row>
    <row r="3750" spans="1:8" s="42" customFormat="1" ht="15" customHeight="1" x14ac:dyDescent="0.25">
      <c r="A3750" s="53" t="s">
        <v>2711</v>
      </c>
      <c r="B3750" s="53" t="s">
        <v>10503</v>
      </c>
      <c r="C3750" s="69" t="s">
        <v>10504</v>
      </c>
      <c r="D3750" s="53" t="s">
        <v>2505</v>
      </c>
      <c r="E3750" s="53" t="s">
        <v>2505</v>
      </c>
      <c r="F3750" s="69"/>
      <c r="G3750" s="69"/>
      <c r="H3750" s="67" t="s">
        <v>2505</v>
      </c>
    </row>
    <row r="3751" spans="1:8" s="42" customFormat="1" ht="15" customHeight="1" x14ac:dyDescent="0.25">
      <c r="A3751" s="53" t="s">
        <v>2711</v>
      </c>
      <c r="B3751" s="53" t="s">
        <v>10505</v>
      </c>
      <c r="C3751" s="70" t="s">
        <v>10506</v>
      </c>
      <c r="D3751" s="53" t="s">
        <v>2505</v>
      </c>
      <c r="E3751" s="53" t="s">
        <v>2505</v>
      </c>
      <c r="F3751" s="70"/>
      <c r="G3751" s="70"/>
      <c r="H3751" s="67" t="s">
        <v>2505</v>
      </c>
    </row>
    <row r="3752" spans="1:8" s="42" customFormat="1" ht="15" customHeight="1" x14ac:dyDescent="0.25">
      <c r="A3752" s="53" t="s">
        <v>2711</v>
      </c>
      <c r="B3752" s="53" t="s">
        <v>10507</v>
      </c>
      <c r="C3752" s="66" t="s">
        <v>20155</v>
      </c>
      <c r="D3752" s="53" t="s">
        <v>2505</v>
      </c>
      <c r="E3752" s="53" t="s">
        <v>2505</v>
      </c>
      <c r="F3752" s="66"/>
      <c r="G3752" s="66"/>
      <c r="H3752" s="67" t="s">
        <v>2505</v>
      </c>
    </row>
    <row r="3753" spans="1:8" s="42" customFormat="1" ht="15" customHeight="1" x14ac:dyDescent="0.25">
      <c r="A3753" s="53" t="s">
        <v>2711</v>
      </c>
      <c r="B3753" s="53" t="s">
        <v>10508</v>
      </c>
      <c r="C3753" s="66" t="s">
        <v>20156</v>
      </c>
      <c r="D3753" s="53" t="s">
        <v>2505</v>
      </c>
      <c r="E3753" s="53" t="s">
        <v>2505</v>
      </c>
      <c r="F3753" s="66"/>
      <c r="G3753" s="66"/>
      <c r="H3753" s="67" t="s">
        <v>2505</v>
      </c>
    </row>
    <row r="3754" spans="1:8" s="42" customFormat="1" ht="15" customHeight="1" x14ac:dyDescent="0.25">
      <c r="A3754" s="152" t="s">
        <v>2711</v>
      </c>
      <c r="B3754" s="152" t="s">
        <v>10509</v>
      </c>
      <c r="C3754" s="153" t="s">
        <v>10510</v>
      </c>
      <c r="D3754" s="152" t="s">
        <v>2505</v>
      </c>
      <c r="E3754" s="152" t="s">
        <v>2505</v>
      </c>
      <c r="F3754" s="153"/>
      <c r="G3754" s="153"/>
      <c r="H3754" s="154" t="s">
        <v>2505</v>
      </c>
    </row>
    <row r="3755" spans="1:8" s="42" customFormat="1" ht="15" customHeight="1" x14ac:dyDescent="0.25">
      <c r="A3755" s="130" t="s">
        <v>2711</v>
      </c>
      <c r="B3755" s="138" t="s">
        <v>13840</v>
      </c>
      <c r="C3755" s="111" t="s">
        <v>13417</v>
      </c>
      <c r="D3755" s="102"/>
      <c r="E3755" s="102"/>
      <c r="F3755" s="102"/>
      <c r="G3755" s="102"/>
      <c r="H3755" s="102"/>
    </row>
    <row r="3756" spans="1:8" s="42" customFormat="1" ht="15" customHeight="1" x14ac:dyDescent="0.25">
      <c r="A3756" s="179" t="s">
        <v>2711</v>
      </c>
      <c r="B3756" s="179" t="s">
        <v>10511</v>
      </c>
      <c r="C3756" s="181" t="s">
        <v>10512</v>
      </c>
      <c r="D3756" s="179" t="s">
        <v>2505</v>
      </c>
      <c r="E3756" s="179" t="s">
        <v>2505</v>
      </c>
      <c r="F3756" s="181"/>
      <c r="G3756" s="181"/>
      <c r="H3756" s="182" t="s">
        <v>2505</v>
      </c>
    </row>
    <row r="3757" spans="1:8" s="42" customFormat="1" ht="15" customHeight="1" x14ac:dyDescent="0.25">
      <c r="A3757" s="130" t="s">
        <v>2711</v>
      </c>
      <c r="B3757" s="138" t="s">
        <v>13841</v>
      </c>
      <c r="C3757" s="111" t="s">
        <v>13418</v>
      </c>
      <c r="D3757" s="102"/>
      <c r="E3757" s="102"/>
      <c r="F3757" s="102"/>
      <c r="G3757" s="102"/>
      <c r="H3757" s="102"/>
    </row>
    <row r="3758" spans="1:8" s="42" customFormat="1" ht="15" customHeight="1" x14ac:dyDescent="0.25">
      <c r="A3758" s="125" t="s">
        <v>2711</v>
      </c>
      <c r="B3758" s="125" t="s">
        <v>10513</v>
      </c>
      <c r="C3758" s="173" t="s">
        <v>10514</v>
      </c>
      <c r="D3758" s="125" t="s">
        <v>2505</v>
      </c>
      <c r="E3758" s="125" t="s">
        <v>2505</v>
      </c>
      <c r="F3758" s="173"/>
      <c r="G3758" s="173"/>
      <c r="H3758" s="126" t="s">
        <v>2505</v>
      </c>
    </row>
    <row r="3759" spans="1:8" s="42" customFormat="1" ht="15" customHeight="1" x14ac:dyDescent="0.25">
      <c r="A3759" s="53" t="s">
        <v>2711</v>
      </c>
      <c r="B3759" s="53" t="s">
        <v>10515</v>
      </c>
      <c r="C3759" s="66" t="s">
        <v>10516</v>
      </c>
      <c r="D3759" s="53" t="s">
        <v>2505</v>
      </c>
      <c r="E3759" s="53" t="s">
        <v>2505</v>
      </c>
      <c r="F3759" s="66"/>
      <c r="G3759" s="66"/>
      <c r="H3759" s="67" t="s">
        <v>2505</v>
      </c>
    </row>
    <row r="3760" spans="1:8" s="42" customFormat="1" ht="15" customHeight="1" x14ac:dyDescent="0.25">
      <c r="A3760" s="53" t="s">
        <v>2711</v>
      </c>
      <c r="B3760" s="53" t="s">
        <v>10517</v>
      </c>
      <c r="C3760" s="66" t="s">
        <v>10518</v>
      </c>
      <c r="D3760" s="53" t="s">
        <v>2505</v>
      </c>
      <c r="E3760" s="53" t="s">
        <v>2505</v>
      </c>
      <c r="F3760" s="66"/>
      <c r="G3760" s="66"/>
      <c r="H3760" s="67" t="s">
        <v>2505</v>
      </c>
    </row>
    <row r="3761" spans="1:8" s="42" customFormat="1" ht="15" customHeight="1" x14ac:dyDescent="0.25">
      <c r="A3761" s="63"/>
      <c r="B3761" s="63"/>
      <c r="C3761" s="73"/>
      <c r="D3761" s="73"/>
      <c r="E3761" s="73"/>
      <c r="F3761" s="73"/>
      <c r="G3761" s="73"/>
      <c r="H3761" s="62"/>
    </row>
    <row r="3762" spans="1:8" s="211" customFormat="1" ht="15" customHeight="1" x14ac:dyDescent="0.25">
      <c r="A3762" s="60" t="s">
        <v>7</v>
      </c>
      <c r="B3762" s="61" t="s">
        <v>10519</v>
      </c>
      <c r="C3762" s="62"/>
      <c r="D3762" s="62"/>
      <c r="E3762" s="62"/>
      <c r="F3762" s="62"/>
      <c r="G3762" s="62"/>
      <c r="H3762" s="62" t="s">
        <v>2505</v>
      </c>
    </row>
    <row r="3763" spans="1:8" s="42" customFormat="1" ht="15" customHeight="1" x14ac:dyDescent="0.25">
      <c r="A3763" s="60" t="s">
        <v>2686</v>
      </c>
      <c r="B3763" s="61" t="s">
        <v>20259</v>
      </c>
      <c r="C3763" s="63"/>
      <c r="D3763" s="63"/>
      <c r="E3763" s="63"/>
      <c r="F3763" s="62"/>
      <c r="G3763" s="62"/>
      <c r="H3763" s="62" t="s">
        <v>2505</v>
      </c>
    </row>
    <row r="3764" spans="1:8" s="211" customFormat="1" ht="15" customHeight="1" x14ac:dyDescent="0.25">
      <c r="A3764" s="60" t="s">
        <v>2687</v>
      </c>
      <c r="B3764" s="61" t="s">
        <v>10520</v>
      </c>
      <c r="C3764" s="62"/>
      <c r="D3764" s="300" t="s">
        <v>2689</v>
      </c>
      <c r="E3764" s="301"/>
      <c r="F3764" s="300" t="s">
        <v>5836</v>
      </c>
      <c r="G3764" s="301"/>
      <c r="H3764" s="62" t="s">
        <v>2505</v>
      </c>
    </row>
    <row r="3765" spans="1:8" s="211" customFormat="1" ht="15" customHeight="1" x14ac:dyDescent="0.25">
      <c r="A3765" s="64" t="s">
        <v>5</v>
      </c>
      <c r="B3765" s="64" t="s">
        <v>6</v>
      </c>
      <c r="C3765" s="64" t="s">
        <v>5837</v>
      </c>
      <c r="D3765" s="64" t="s">
        <v>2690</v>
      </c>
      <c r="E3765" s="64" t="s">
        <v>2691</v>
      </c>
      <c r="F3765" s="65" t="s">
        <v>2690</v>
      </c>
      <c r="G3765" s="64" t="s">
        <v>2691</v>
      </c>
      <c r="H3765" s="64" t="s">
        <v>2692</v>
      </c>
    </row>
    <row r="3766" spans="1:8" s="211" customFormat="1" ht="15" customHeight="1" x14ac:dyDescent="0.25">
      <c r="A3766" s="53" t="s">
        <v>2711</v>
      </c>
      <c r="B3766" s="53" t="s">
        <v>5491</v>
      </c>
      <c r="C3766" s="53" t="s">
        <v>5492</v>
      </c>
      <c r="D3766" s="53" t="s">
        <v>2505</v>
      </c>
      <c r="E3766" s="53" t="s">
        <v>2505</v>
      </c>
      <c r="F3766" s="53"/>
      <c r="G3766" s="53"/>
      <c r="H3766" s="67" t="s">
        <v>2505</v>
      </c>
    </row>
    <row r="3767" spans="1:8" s="211" customFormat="1" ht="15" customHeight="1" x14ac:dyDescent="0.25">
      <c r="A3767" s="53" t="s">
        <v>2711</v>
      </c>
      <c r="B3767" s="53" t="s">
        <v>5726</v>
      </c>
      <c r="C3767" s="66" t="s">
        <v>5727</v>
      </c>
      <c r="D3767" s="53" t="s">
        <v>2505</v>
      </c>
      <c r="E3767" s="53" t="s">
        <v>2505</v>
      </c>
      <c r="F3767" s="66"/>
      <c r="G3767" s="66"/>
      <c r="H3767" s="67" t="s">
        <v>2505</v>
      </c>
    </row>
    <row r="3768" spans="1:8" s="211" customFormat="1" ht="15" customHeight="1" x14ac:dyDescent="0.25">
      <c r="A3768" s="53" t="s">
        <v>2711</v>
      </c>
      <c r="B3768" s="53" t="s">
        <v>10521</v>
      </c>
      <c r="C3768" s="66" t="s">
        <v>10522</v>
      </c>
      <c r="D3768" s="53" t="s">
        <v>2505</v>
      </c>
      <c r="E3768" s="53" t="s">
        <v>2505</v>
      </c>
      <c r="F3768" s="66"/>
      <c r="G3768" s="66"/>
      <c r="H3768" s="67" t="s">
        <v>2505</v>
      </c>
    </row>
    <row r="3769" spans="1:8" s="42" customFormat="1" ht="15" customHeight="1" x14ac:dyDescent="0.25">
      <c r="A3769" s="53" t="s">
        <v>2711</v>
      </c>
      <c r="B3769" s="53" t="s">
        <v>5096</v>
      </c>
      <c r="C3769" s="66" t="s">
        <v>20157</v>
      </c>
      <c r="D3769" s="53" t="s">
        <v>2505</v>
      </c>
      <c r="E3769" s="53" t="s">
        <v>2505</v>
      </c>
      <c r="F3769" s="66"/>
      <c r="G3769" s="66"/>
      <c r="H3769" s="67" t="s">
        <v>2505</v>
      </c>
    </row>
    <row r="3770" spans="1:8" s="211" customFormat="1" ht="15" customHeight="1" x14ac:dyDescent="0.25">
      <c r="A3770" s="53" t="s">
        <v>2711</v>
      </c>
      <c r="B3770" s="53" t="s">
        <v>10523</v>
      </c>
      <c r="C3770" s="66" t="s">
        <v>10524</v>
      </c>
      <c r="D3770" s="53" t="s">
        <v>2505</v>
      </c>
      <c r="E3770" s="53" t="s">
        <v>2505</v>
      </c>
      <c r="F3770" s="66"/>
      <c r="G3770" s="66"/>
      <c r="H3770" s="67" t="s">
        <v>2505</v>
      </c>
    </row>
    <row r="3771" spans="1:8" s="211" customFormat="1" ht="15" customHeight="1" x14ac:dyDescent="0.25">
      <c r="A3771" s="53" t="s">
        <v>2711</v>
      </c>
      <c r="B3771" s="53" t="s">
        <v>10525</v>
      </c>
      <c r="C3771" s="66" t="s">
        <v>10526</v>
      </c>
      <c r="D3771" s="53" t="s">
        <v>2505</v>
      </c>
      <c r="E3771" s="53" t="s">
        <v>2505</v>
      </c>
      <c r="F3771" s="66"/>
      <c r="G3771" s="66"/>
      <c r="H3771" s="67" t="s">
        <v>2505</v>
      </c>
    </row>
    <row r="3772" spans="1:8" s="211" customFormat="1" ht="15" customHeight="1" x14ac:dyDescent="0.25">
      <c r="A3772" s="63"/>
      <c r="B3772" s="63"/>
      <c r="C3772" s="73"/>
      <c r="D3772" s="73"/>
      <c r="E3772" s="73"/>
      <c r="F3772" s="73"/>
      <c r="G3772" s="73"/>
      <c r="H3772" s="62"/>
    </row>
    <row r="3773" spans="1:8" s="211" customFormat="1" ht="15" customHeight="1" x14ac:dyDescent="0.25">
      <c r="A3773" s="60" t="s">
        <v>7</v>
      </c>
      <c r="B3773" s="61" t="s">
        <v>10527</v>
      </c>
      <c r="C3773" s="62"/>
      <c r="D3773" s="62"/>
      <c r="E3773" s="62"/>
      <c r="F3773" s="62"/>
      <c r="G3773" s="62"/>
      <c r="H3773" s="62" t="s">
        <v>2505</v>
      </c>
    </row>
    <row r="3774" spans="1:8" s="211" customFormat="1" ht="15" customHeight="1" x14ac:dyDescent="0.25">
      <c r="A3774" s="60" t="s">
        <v>2686</v>
      </c>
      <c r="B3774" s="61" t="s">
        <v>20260</v>
      </c>
      <c r="C3774" s="63"/>
      <c r="D3774" s="63"/>
      <c r="E3774" s="63"/>
      <c r="F3774" s="62"/>
      <c r="G3774" s="62"/>
      <c r="H3774" s="62" t="s">
        <v>2505</v>
      </c>
    </row>
    <row r="3775" spans="1:8" s="205" customFormat="1" ht="15" customHeight="1" x14ac:dyDescent="0.25">
      <c r="A3775" s="60" t="s">
        <v>2687</v>
      </c>
      <c r="B3775" s="61" t="s">
        <v>10528</v>
      </c>
      <c r="C3775" s="62"/>
      <c r="D3775" s="300" t="s">
        <v>2689</v>
      </c>
      <c r="E3775" s="301"/>
      <c r="F3775" s="300" t="s">
        <v>5836</v>
      </c>
      <c r="G3775" s="301"/>
      <c r="H3775" s="62" t="s">
        <v>2505</v>
      </c>
    </row>
    <row r="3776" spans="1:8" s="205" customFormat="1" ht="15" customHeight="1" x14ac:dyDescent="0.25">
      <c r="A3776" s="64" t="s">
        <v>5</v>
      </c>
      <c r="B3776" s="64" t="s">
        <v>6</v>
      </c>
      <c r="C3776" s="64" t="s">
        <v>5837</v>
      </c>
      <c r="D3776" s="64" t="s">
        <v>2690</v>
      </c>
      <c r="E3776" s="64" t="s">
        <v>2691</v>
      </c>
      <c r="F3776" s="65" t="s">
        <v>2690</v>
      </c>
      <c r="G3776" s="64" t="s">
        <v>2691</v>
      </c>
      <c r="H3776" s="64" t="s">
        <v>2692</v>
      </c>
    </row>
    <row r="3777" spans="1:8" s="205" customFormat="1" ht="15" customHeight="1" x14ac:dyDescent="0.25">
      <c r="A3777" s="53" t="s">
        <v>2711</v>
      </c>
      <c r="B3777" s="53" t="s">
        <v>5495</v>
      </c>
      <c r="C3777" s="53" t="s">
        <v>5496</v>
      </c>
      <c r="D3777" s="53" t="s">
        <v>2505</v>
      </c>
      <c r="E3777" s="53" t="s">
        <v>2505</v>
      </c>
      <c r="F3777" s="53"/>
      <c r="G3777" s="53"/>
      <c r="H3777" s="67" t="s">
        <v>2505</v>
      </c>
    </row>
    <row r="3778" spans="1:8" s="205" customFormat="1" ht="15" customHeight="1" x14ac:dyDescent="0.25">
      <c r="A3778" s="53" t="s">
        <v>2711</v>
      </c>
      <c r="B3778" s="53" t="s">
        <v>10529</v>
      </c>
      <c r="C3778" s="66" t="s">
        <v>10530</v>
      </c>
      <c r="D3778" s="53" t="s">
        <v>2505</v>
      </c>
      <c r="E3778" s="53" t="s">
        <v>2505</v>
      </c>
      <c r="F3778" s="66"/>
      <c r="G3778" s="66"/>
      <c r="H3778" s="67" t="s">
        <v>2505</v>
      </c>
    </row>
    <row r="3779" spans="1:8" s="211" customFormat="1" ht="15" customHeight="1" x14ac:dyDescent="0.25">
      <c r="A3779" s="53" t="s">
        <v>2711</v>
      </c>
      <c r="B3779" s="53" t="s">
        <v>10531</v>
      </c>
      <c r="C3779" s="68" t="s">
        <v>10532</v>
      </c>
      <c r="D3779" s="53" t="s">
        <v>2505</v>
      </c>
      <c r="E3779" s="53" t="s">
        <v>2505</v>
      </c>
      <c r="F3779" s="68"/>
      <c r="G3779" s="68"/>
      <c r="H3779" s="67" t="s">
        <v>2505</v>
      </c>
    </row>
    <row r="3780" spans="1:8" s="211" customFormat="1" ht="15" customHeight="1" x14ac:dyDescent="0.25">
      <c r="A3780" s="53" t="s">
        <v>2711</v>
      </c>
      <c r="B3780" s="53" t="s">
        <v>10533</v>
      </c>
      <c r="C3780" s="69" t="s">
        <v>10534</v>
      </c>
      <c r="D3780" s="53" t="s">
        <v>2505</v>
      </c>
      <c r="E3780" s="53" t="s">
        <v>2505</v>
      </c>
      <c r="F3780" s="69"/>
      <c r="G3780" s="69"/>
      <c r="H3780" s="67" t="s">
        <v>2505</v>
      </c>
    </row>
    <row r="3781" spans="1:8" s="211" customFormat="1" ht="15" customHeight="1" x14ac:dyDescent="0.25">
      <c r="A3781" s="152" t="s">
        <v>2711</v>
      </c>
      <c r="B3781" s="152" t="s">
        <v>8435</v>
      </c>
      <c r="C3781" s="155" t="s">
        <v>8436</v>
      </c>
      <c r="D3781" s="152" t="s">
        <v>2505</v>
      </c>
      <c r="E3781" s="152" t="s">
        <v>2505</v>
      </c>
      <c r="F3781" s="155"/>
      <c r="G3781" s="155"/>
      <c r="H3781" s="154" t="s">
        <v>2505</v>
      </c>
    </row>
    <row r="3782" spans="1:8" s="211" customFormat="1" ht="15" customHeight="1" x14ac:dyDescent="0.25">
      <c r="A3782" s="130" t="s">
        <v>2711</v>
      </c>
      <c r="B3782" s="138" t="s">
        <v>13771</v>
      </c>
      <c r="C3782" s="102" t="s">
        <v>13348</v>
      </c>
      <c r="D3782" s="102"/>
      <c r="E3782" s="102"/>
      <c r="F3782" s="102"/>
      <c r="G3782" s="102"/>
      <c r="H3782" s="102"/>
    </row>
    <row r="3783" spans="1:8" s="211" customFormat="1" ht="15" customHeight="1" x14ac:dyDescent="0.25">
      <c r="A3783" s="125" t="s">
        <v>2711</v>
      </c>
      <c r="B3783" s="125" t="s">
        <v>6745</v>
      </c>
      <c r="C3783" s="175" t="s">
        <v>6746</v>
      </c>
      <c r="D3783" s="125" t="s">
        <v>2505</v>
      </c>
      <c r="E3783" s="125" t="s">
        <v>2505</v>
      </c>
      <c r="F3783" s="175"/>
      <c r="G3783" s="175"/>
      <c r="H3783" s="126" t="s">
        <v>2505</v>
      </c>
    </row>
    <row r="3784" spans="1:8" s="211" customFormat="1" ht="15" customHeight="1" x14ac:dyDescent="0.25">
      <c r="A3784" s="53" t="s">
        <v>2711</v>
      </c>
      <c r="B3784" s="53" t="s">
        <v>9068</v>
      </c>
      <c r="C3784" s="72" t="s">
        <v>9069</v>
      </c>
      <c r="D3784" s="53" t="s">
        <v>2505</v>
      </c>
      <c r="E3784" s="53" t="s">
        <v>2505</v>
      </c>
      <c r="F3784" s="72"/>
      <c r="G3784" s="72"/>
      <c r="H3784" s="67" t="s">
        <v>2505</v>
      </c>
    </row>
    <row r="3785" spans="1:8" s="211" customFormat="1" ht="15" customHeight="1" x14ac:dyDescent="0.25">
      <c r="A3785" s="53" t="s">
        <v>2711</v>
      </c>
      <c r="B3785" s="53" t="s">
        <v>10535</v>
      </c>
      <c r="C3785" s="72" t="s">
        <v>10536</v>
      </c>
      <c r="D3785" s="53" t="s">
        <v>2505</v>
      </c>
      <c r="E3785" s="53" t="s">
        <v>2505</v>
      </c>
      <c r="F3785" s="72"/>
      <c r="G3785" s="72"/>
      <c r="H3785" s="67" t="s">
        <v>2505</v>
      </c>
    </row>
    <row r="3786" spans="1:8" s="42" customFormat="1" ht="15" customHeight="1" x14ac:dyDescent="0.25">
      <c r="A3786" s="53" t="s">
        <v>2711</v>
      </c>
      <c r="B3786" s="53" t="s">
        <v>10537</v>
      </c>
      <c r="C3786" s="72" t="s">
        <v>10538</v>
      </c>
      <c r="D3786" s="53" t="s">
        <v>2505</v>
      </c>
      <c r="E3786" s="53" t="s">
        <v>2505</v>
      </c>
      <c r="F3786" s="72"/>
      <c r="G3786" s="72"/>
      <c r="H3786" s="67" t="s">
        <v>2505</v>
      </c>
    </row>
    <row r="3787" spans="1:8" s="42" customFormat="1" ht="15" customHeight="1" x14ac:dyDescent="0.25">
      <c r="A3787" s="53" t="s">
        <v>2711</v>
      </c>
      <c r="B3787" s="53" t="s">
        <v>9251</v>
      </c>
      <c r="C3787" s="72" t="s">
        <v>9252</v>
      </c>
      <c r="D3787" s="53" t="s">
        <v>2505</v>
      </c>
      <c r="E3787" s="53" t="s">
        <v>2505</v>
      </c>
      <c r="F3787" s="72"/>
      <c r="G3787" s="72"/>
      <c r="H3787" s="67" t="s">
        <v>2505</v>
      </c>
    </row>
    <row r="3788" spans="1:8" s="211" customFormat="1" ht="15" customHeight="1" x14ac:dyDescent="0.25">
      <c r="A3788" s="53" t="s">
        <v>2711</v>
      </c>
      <c r="B3788" s="53" t="s">
        <v>10539</v>
      </c>
      <c r="C3788" s="72" t="s">
        <v>10540</v>
      </c>
      <c r="D3788" s="53" t="s">
        <v>2505</v>
      </c>
      <c r="E3788" s="53" t="s">
        <v>2505</v>
      </c>
      <c r="F3788" s="72"/>
      <c r="G3788" s="72"/>
      <c r="H3788" s="67" t="s">
        <v>2505</v>
      </c>
    </row>
    <row r="3789" spans="1:8" s="42" customFormat="1" ht="15" customHeight="1" x14ac:dyDescent="0.25">
      <c r="A3789" s="53" t="s">
        <v>2711</v>
      </c>
      <c r="B3789" s="53" t="s">
        <v>10541</v>
      </c>
      <c r="C3789" s="72" t="s">
        <v>10542</v>
      </c>
      <c r="D3789" s="53" t="s">
        <v>2505</v>
      </c>
      <c r="E3789" s="53" t="s">
        <v>2505</v>
      </c>
      <c r="F3789" s="72"/>
      <c r="G3789" s="72"/>
      <c r="H3789" s="67" t="s">
        <v>2505</v>
      </c>
    </row>
    <row r="3790" spans="1:8" s="42" customFormat="1" ht="15" customHeight="1" x14ac:dyDescent="0.25">
      <c r="A3790" s="53" t="s">
        <v>2711</v>
      </c>
      <c r="B3790" s="53" t="s">
        <v>10543</v>
      </c>
      <c r="C3790" s="72" t="s">
        <v>10544</v>
      </c>
      <c r="D3790" s="53" t="s">
        <v>2505</v>
      </c>
      <c r="E3790" s="53" t="s">
        <v>2505</v>
      </c>
      <c r="F3790" s="72"/>
      <c r="G3790" s="72"/>
      <c r="H3790" s="67" t="s">
        <v>2505</v>
      </c>
    </row>
    <row r="3791" spans="1:8" s="42" customFormat="1" ht="15" customHeight="1" x14ac:dyDescent="0.25">
      <c r="A3791" s="53" t="s">
        <v>2711</v>
      </c>
      <c r="B3791" s="53" t="s">
        <v>10545</v>
      </c>
      <c r="C3791" s="69" t="s">
        <v>10546</v>
      </c>
      <c r="D3791" s="53" t="s">
        <v>2505</v>
      </c>
      <c r="E3791" s="53" t="s">
        <v>2505</v>
      </c>
      <c r="F3791" s="69"/>
      <c r="G3791" s="69"/>
      <c r="H3791" s="67" t="s">
        <v>2505</v>
      </c>
    </row>
    <row r="3792" spans="1:8" s="42" customFormat="1" ht="15" customHeight="1" x14ac:dyDescent="0.25">
      <c r="A3792" s="53" t="s">
        <v>2711</v>
      </c>
      <c r="B3792" s="53" t="s">
        <v>10547</v>
      </c>
      <c r="C3792" s="70" t="s">
        <v>10548</v>
      </c>
      <c r="D3792" s="53" t="s">
        <v>2505</v>
      </c>
      <c r="E3792" s="53" t="s">
        <v>2505</v>
      </c>
      <c r="F3792" s="70"/>
      <c r="G3792" s="70"/>
      <c r="H3792" s="67" t="s">
        <v>2505</v>
      </c>
    </row>
    <row r="3793" spans="1:8" s="42" customFormat="1" ht="15" customHeight="1" x14ac:dyDescent="0.25">
      <c r="A3793" s="53" t="s">
        <v>2711</v>
      </c>
      <c r="B3793" s="53" t="s">
        <v>10549</v>
      </c>
      <c r="C3793" s="70" t="s">
        <v>10550</v>
      </c>
      <c r="D3793" s="53" t="s">
        <v>2505</v>
      </c>
      <c r="E3793" s="53" t="s">
        <v>2505</v>
      </c>
      <c r="F3793" s="70"/>
      <c r="G3793" s="70"/>
      <c r="H3793" s="67" t="s">
        <v>2505</v>
      </c>
    </row>
    <row r="3794" spans="1:8" s="42" customFormat="1" ht="15" customHeight="1" x14ac:dyDescent="0.25">
      <c r="A3794" s="53" t="s">
        <v>2711</v>
      </c>
      <c r="B3794" s="53" t="s">
        <v>10551</v>
      </c>
      <c r="C3794" s="70" t="s">
        <v>10552</v>
      </c>
      <c r="D3794" s="53" t="s">
        <v>2505</v>
      </c>
      <c r="E3794" s="53" t="s">
        <v>2505</v>
      </c>
      <c r="F3794" s="70"/>
      <c r="G3794" s="70"/>
      <c r="H3794" s="67" t="s">
        <v>2505</v>
      </c>
    </row>
    <row r="3795" spans="1:8" s="42" customFormat="1" ht="15" customHeight="1" x14ac:dyDescent="0.25">
      <c r="A3795" s="53" t="s">
        <v>2711</v>
      </c>
      <c r="B3795" s="53" t="s">
        <v>10553</v>
      </c>
      <c r="C3795" s="70" t="s">
        <v>10554</v>
      </c>
      <c r="D3795" s="53" t="s">
        <v>2505</v>
      </c>
      <c r="E3795" s="53" t="s">
        <v>2505</v>
      </c>
      <c r="F3795" s="70"/>
      <c r="G3795" s="70"/>
      <c r="H3795" s="67" t="s">
        <v>2505</v>
      </c>
    </row>
    <row r="3796" spans="1:8" s="42" customFormat="1" ht="15" customHeight="1" x14ac:dyDescent="0.25">
      <c r="A3796" s="53" t="s">
        <v>2711</v>
      </c>
      <c r="B3796" s="53" t="s">
        <v>10555</v>
      </c>
      <c r="C3796" s="70" t="s">
        <v>10556</v>
      </c>
      <c r="D3796" s="53" t="s">
        <v>2505</v>
      </c>
      <c r="E3796" s="53" t="s">
        <v>2505</v>
      </c>
      <c r="F3796" s="70"/>
      <c r="G3796" s="70"/>
      <c r="H3796" s="67" t="s">
        <v>2505</v>
      </c>
    </row>
    <row r="3797" spans="1:8" s="42" customFormat="1" ht="15" customHeight="1" x14ac:dyDescent="0.25">
      <c r="A3797" s="53" t="s">
        <v>2711</v>
      </c>
      <c r="B3797" s="53" t="s">
        <v>10557</v>
      </c>
      <c r="C3797" s="70" t="s">
        <v>10558</v>
      </c>
      <c r="D3797" s="53" t="s">
        <v>2505</v>
      </c>
      <c r="E3797" s="53" t="s">
        <v>2505</v>
      </c>
      <c r="F3797" s="70"/>
      <c r="G3797" s="70"/>
      <c r="H3797" s="67" t="s">
        <v>2505</v>
      </c>
    </row>
    <row r="3798" spans="1:8" s="42" customFormat="1" ht="15" customHeight="1" x14ac:dyDescent="0.25">
      <c r="A3798" s="53" t="s">
        <v>2711</v>
      </c>
      <c r="B3798" s="53" t="s">
        <v>10559</v>
      </c>
      <c r="C3798" s="66" t="s">
        <v>10560</v>
      </c>
      <c r="D3798" s="53" t="s">
        <v>2505</v>
      </c>
      <c r="E3798" s="53" t="s">
        <v>2505</v>
      </c>
      <c r="F3798" s="66"/>
      <c r="G3798" s="66"/>
      <c r="H3798" s="67" t="s">
        <v>2505</v>
      </c>
    </row>
    <row r="3799" spans="1:8" s="42" customFormat="1" ht="15" customHeight="1" x14ac:dyDescent="0.25">
      <c r="A3799" s="53" t="s">
        <v>2711</v>
      </c>
      <c r="B3799" s="53" t="s">
        <v>10561</v>
      </c>
      <c r="C3799" s="68" t="s">
        <v>10562</v>
      </c>
      <c r="D3799" s="53" t="s">
        <v>2505</v>
      </c>
      <c r="E3799" s="53" t="s">
        <v>2505</v>
      </c>
      <c r="F3799" s="68"/>
      <c r="G3799" s="68"/>
      <c r="H3799" s="67" t="s">
        <v>2505</v>
      </c>
    </row>
    <row r="3800" spans="1:8" s="211" customFormat="1" ht="15" customHeight="1" x14ac:dyDescent="0.25">
      <c r="A3800" s="53" t="s">
        <v>2711</v>
      </c>
      <c r="B3800" s="53" t="s">
        <v>10563</v>
      </c>
      <c r="C3800" s="69" t="s">
        <v>10564</v>
      </c>
      <c r="D3800" s="53" t="s">
        <v>2505</v>
      </c>
      <c r="E3800" s="53" t="s">
        <v>2505</v>
      </c>
      <c r="F3800" s="69"/>
      <c r="G3800" s="69"/>
      <c r="H3800" s="67" t="s">
        <v>2505</v>
      </c>
    </row>
    <row r="3801" spans="1:8" s="211" customFormat="1" ht="15" customHeight="1" x14ac:dyDescent="0.25">
      <c r="A3801" s="152" t="s">
        <v>2711</v>
      </c>
      <c r="B3801" s="152" t="s">
        <v>10565</v>
      </c>
      <c r="C3801" s="155" t="s">
        <v>10566</v>
      </c>
      <c r="D3801" s="152" t="s">
        <v>2505</v>
      </c>
      <c r="E3801" s="152" t="s">
        <v>2505</v>
      </c>
      <c r="F3801" s="155"/>
      <c r="G3801" s="155"/>
      <c r="H3801" s="154" t="s">
        <v>2505</v>
      </c>
    </row>
    <row r="3802" spans="1:8" s="42" customFormat="1" ht="15" customHeight="1" x14ac:dyDescent="0.25">
      <c r="A3802" s="130" t="s">
        <v>2711</v>
      </c>
      <c r="B3802" s="138" t="s">
        <v>13842</v>
      </c>
      <c r="C3802" s="102" t="s">
        <v>13419</v>
      </c>
      <c r="D3802" s="102"/>
      <c r="E3802" s="102"/>
      <c r="F3802" s="102"/>
      <c r="G3802" s="102"/>
      <c r="H3802" s="102"/>
    </row>
    <row r="3803" spans="1:8" s="42" customFormat="1" ht="15" customHeight="1" x14ac:dyDescent="0.25">
      <c r="A3803" s="125" t="s">
        <v>2711</v>
      </c>
      <c r="B3803" s="125" t="s">
        <v>10567</v>
      </c>
      <c r="C3803" s="175" t="s">
        <v>13581</v>
      </c>
      <c r="D3803" s="125" t="s">
        <v>2505</v>
      </c>
      <c r="E3803" s="125" t="s">
        <v>2505</v>
      </c>
      <c r="F3803" s="175"/>
      <c r="G3803" s="175"/>
      <c r="H3803" s="126" t="s">
        <v>2505</v>
      </c>
    </row>
    <row r="3804" spans="1:8" s="42" customFormat="1" ht="15" customHeight="1" x14ac:dyDescent="0.25">
      <c r="A3804" s="53" t="s">
        <v>2711</v>
      </c>
      <c r="B3804" s="53" t="s">
        <v>10568</v>
      </c>
      <c r="C3804" s="69" t="s">
        <v>10569</v>
      </c>
      <c r="D3804" s="53" t="s">
        <v>2505</v>
      </c>
      <c r="E3804" s="53" t="s">
        <v>2505</v>
      </c>
      <c r="F3804" s="69"/>
      <c r="G3804" s="69"/>
      <c r="H3804" s="67" t="s">
        <v>2505</v>
      </c>
    </row>
    <row r="3805" spans="1:8" s="42" customFormat="1" ht="15" customHeight="1" x14ac:dyDescent="0.25">
      <c r="A3805" s="53" t="s">
        <v>2711</v>
      </c>
      <c r="B3805" s="53" t="s">
        <v>10570</v>
      </c>
      <c r="C3805" s="70" t="s">
        <v>10571</v>
      </c>
      <c r="D3805" s="53" t="s">
        <v>2505</v>
      </c>
      <c r="E3805" s="53" t="s">
        <v>2505</v>
      </c>
      <c r="F3805" s="70"/>
      <c r="G3805" s="70"/>
      <c r="H3805" s="67" t="s">
        <v>2505</v>
      </c>
    </row>
    <row r="3806" spans="1:8" ht="15" customHeight="1" x14ac:dyDescent="0.25">
      <c r="A3806" s="53" t="s">
        <v>2711</v>
      </c>
      <c r="B3806" s="53" t="s">
        <v>10572</v>
      </c>
      <c r="C3806" s="70" t="s">
        <v>10573</v>
      </c>
      <c r="D3806" s="53" t="s">
        <v>2505</v>
      </c>
      <c r="E3806" s="53" t="s">
        <v>2505</v>
      </c>
      <c r="F3806" s="70"/>
      <c r="G3806" s="70"/>
      <c r="H3806" s="67" t="s">
        <v>2505</v>
      </c>
    </row>
    <row r="3807" spans="1:8" ht="15" customHeight="1" x14ac:dyDescent="0.25">
      <c r="A3807" s="53" t="s">
        <v>2711</v>
      </c>
      <c r="B3807" s="53" t="s">
        <v>10574</v>
      </c>
      <c r="C3807" s="70" t="s">
        <v>10575</v>
      </c>
      <c r="D3807" s="53" t="s">
        <v>2505</v>
      </c>
      <c r="E3807" s="53" t="s">
        <v>2505</v>
      </c>
      <c r="F3807" s="70"/>
      <c r="G3807" s="70"/>
      <c r="H3807" s="67" t="s">
        <v>2505</v>
      </c>
    </row>
    <row r="3808" spans="1:8" ht="15" customHeight="1" x14ac:dyDescent="0.25">
      <c r="A3808" s="53" t="s">
        <v>2711</v>
      </c>
      <c r="B3808" s="53" t="s">
        <v>10576</v>
      </c>
      <c r="C3808" s="70" t="s">
        <v>10577</v>
      </c>
      <c r="D3808" s="53" t="s">
        <v>2505</v>
      </c>
      <c r="E3808" s="53" t="s">
        <v>2505</v>
      </c>
      <c r="F3808" s="70"/>
      <c r="G3808" s="70"/>
      <c r="H3808" s="67" t="s">
        <v>2505</v>
      </c>
    </row>
    <row r="3809" spans="1:8" ht="15" customHeight="1" x14ac:dyDescent="0.25">
      <c r="A3809" s="53" t="s">
        <v>2711</v>
      </c>
      <c r="B3809" s="53" t="s">
        <v>10578</v>
      </c>
      <c r="C3809" s="70" t="s">
        <v>10579</v>
      </c>
      <c r="D3809" s="53" t="s">
        <v>2505</v>
      </c>
      <c r="E3809" s="53" t="s">
        <v>2505</v>
      </c>
      <c r="F3809" s="70"/>
      <c r="G3809" s="70"/>
      <c r="H3809" s="67" t="s">
        <v>2505</v>
      </c>
    </row>
    <row r="3810" spans="1:8" ht="15" customHeight="1" x14ac:dyDescent="0.25">
      <c r="A3810" s="53" t="s">
        <v>2711</v>
      </c>
      <c r="B3810" s="53" t="s">
        <v>10580</v>
      </c>
      <c r="C3810" s="70" t="s">
        <v>10581</v>
      </c>
      <c r="D3810" s="53" t="s">
        <v>2505</v>
      </c>
      <c r="E3810" s="53" t="s">
        <v>2505</v>
      </c>
      <c r="F3810" s="70"/>
      <c r="G3810" s="70"/>
      <c r="H3810" s="67" t="s">
        <v>2505</v>
      </c>
    </row>
    <row r="3811" spans="1:8" ht="15" customHeight="1" x14ac:dyDescent="0.25">
      <c r="A3811" s="53" t="s">
        <v>2711</v>
      </c>
      <c r="B3811" s="53" t="s">
        <v>10582</v>
      </c>
      <c r="C3811" s="70" t="s">
        <v>10583</v>
      </c>
      <c r="D3811" s="53" t="s">
        <v>2505</v>
      </c>
      <c r="E3811" s="53" t="s">
        <v>2505</v>
      </c>
      <c r="F3811" s="70"/>
      <c r="G3811" s="70"/>
      <c r="H3811" s="67" t="s">
        <v>2505</v>
      </c>
    </row>
    <row r="3812" spans="1:8" ht="15" customHeight="1" x14ac:dyDescent="0.25">
      <c r="A3812" s="53" t="s">
        <v>2711</v>
      </c>
      <c r="B3812" s="53" t="s">
        <v>10584</v>
      </c>
      <c r="C3812" s="70" t="s">
        <v>10585</v>
      </c>
      <c r="D3812" s="53" t="s">
        <v>2505</v>
      </c>
      <c r="E3812" s="53" t="s">
        <v>2505</v>
      </c>
      <c r="F3812" s="70"/>
      <c r="G3812" s="70"/>
      <c r="H3812" s="67" t="s">
        <v>2505</v>
      </c>
    </row>
    <row r="3813" spans="1:8" ht="15" customHeight="1" x14ac:dyDescent="0.25">
      <c r="A3813" s="53" t="s">
        <v>2711</v>
      </c>
      <c r="B3813" s="53" t="s">
        <v>10586</v>
      </c>
      <c r="C3813" s="70" t="s">
        <v>10587</v>
      </c>
      <c r="D3813" s="53" t="s">
        <v>2505</v>
      </c>
      <c r="E3813" s="53" t="s">
        <v>2505</v>
      </c>
      <c r="F3813" s="66"/>
      <c r="G3813" s="66"/>
      <c r="H3813" s="67" t="s">
        <v>2505</v>
      </c>
    </row>
    <row r="3814" spans="1:8" s="205" customFormat="1" ht="15" customHeight="1" x14ac:dyDescent="0.25">
      <c r="A3814" s="152" t="s">
        <v>2711</v>
      </c>
      <c r="B3814" s="152" t="s">
        <v>10588</v>
      </c>
      <c r="C3814" s="155" t="s">
        <v>10589</v>
      </c>
      <c r="D3814" s="152" t="s">
        <v>2505</v>
      </c>
      <c r="E3814" s="152" t="s">
        <v>2505</v>
      </c>
      <c r="F3814" s="155"/>
      <c r="G3814" s="155"/>
      <c r="H3814" s="154" t="s">
        <v>2505</v>
      </c>
    </row>
    <row r="3815" spans="1:8" ht="15" customHeight="1" x14ac:dyDescent="0.25">
      <c r="A3815" s="130" t="s">
        <v>2711</v>
      </c>
      <c r="B3815" s="138" t="s">
        <v>13843</v>
      </c>
      <c r="C3815" s="102" t="s">
        <v>13420</v>
      </c>
      <c r="D3815" s="102"/>
      <c r="E3815" s="102"/>
      <c r="F3815" s="102"/>
      <c r="G3815" s="102"/>
      <c r="H3815" s="102"/>
    </row>
    <row r="3816" spans="1:8" s="205" customFormat="1" ht="15" customHeight="1" x14ac:dyDescent="0.25">
      <c r="A3816" s="179" t="s">
        <v>2711</v>
      </c>
      <c r="B3816" s="179" t="s">
        <v>10590</v>
      </c>
      <c r="C3816" s="180" t="s">
        <v>10591</v>
      </c>
      <c r="D3816" s="179" t="s">
        <v>5462</v>
      </c>
      <c r="E3816" s="179" t="s">
        <v>10592</v>
      </c>
      <c r="F3816" s="180"/>
      <c r="G3816" s="180"/>
      <c r="H3816" s="182" t="s">
        <v>2505</v>
      </c>
    </row>
    <row r="3817" spans="1:8" ht="15" customHeight="1" x14ac:dyDescent="0.25">
      <c r="A3817" s="130" t="s">
        <v>2711</v>
      </c>
      <c r="B3817" s="138" t="s">
        <v>13844</v>
      </c>
      <c r="C3817" s="102" t="s">
        <v>13421</v>
      </c>
      <c r="D3817" s="102"/>
      <c r="E3817" s="102"/>
      <c r="F3817" s="102"/>
      <c r="G3817" s="102"/>
      <c r="H3817" s="102"/>
    </row>
    <row r="3818" spans="1:8" ht="15" customHeight="1" x14ac:dyDescent="0.25">
      <c r="A3818" s="179" t="s">
        <v>2711</v>
      </c>
      <c r="B3818" s="179" t="s">
        <v>10593</v>
      </c>
      <c r="C3818" s="180" t="s">
        <v>10594</v>
      </c>
      <c r="D3818" s="179" t="s">
        <v>5462</v>
      </c>
      <c r="E3818" s="179" t="s">
        <v>10592</v>
      </c>
      <c r="F3818" s="180"/>
      <c r="G3818" s="180"/>
      <c r="H3818" s="182" t="s">
        <v>2505</v>
      </c>
    </row>
    <row r="3819" spans="1:8" ht="15" customHeight="1" x14ac:dyDescent="0.25">
      <c r="A3819" s="130" t="s">
        <v>2711</v>
      </c>
      <c r="B3819" s="138" t="s">
        <v>13845</v>
      </c>
      <c r="C3819" s="102" t="s">
        <v>13422</v>
      </c>
      <c r="D3819" s="102"/>
      <c r="E3819" s="102"/>
      <c r="F3819" s="102"/>
      <c r="G3819" s="102"/>
      <c r="H3819" s="102"/>
    </row>
    <row r="3820" spans="1:8" ht="15" customHeight="1" x14ac:dyDescent="0.25">
      <c r="A3820" s="125" t="s">
        <v>2711</v>
      </c>
      <c r="B3820" s="125" t="s">
        <v>10595</v>
      </c>
      <c r="C3820" s="176" t="s">
        <v>10596</v>
      </c>
      <c r="D3820" s="125" t="s">
        <v>5462</v>
      </c>
      <c r="E3820" s="125" t="s">
        <v>10592</v>
      </c>
      <c r="F3820" s="176"/>
      <c r="G3820" s="176"/>
      <c r="H3820" s="126" t="s">
        <v>2505</v>
      </c>
    </row>
    <row r="3821" spans="1:8" ht="15" customHeight="1" x14ac:dyDescent="0.25">
      <c r="A3821" s="53" t="s">
        <v>2711</v>
      </c>
      <c r="B3821" s="53" t="s">
        <v>10597</v>
      </c>
      <c r="C3821" s="70" t="s">
        <v>10598</v>
      </c>
      <c r="D3821" s="53" t="s">
        <v>5462</v>
      </c>
      <c r="E3821" s="53" t="s">
        <v>10592</v>
      </c>
      <c r="F3821" s="70"/>
      <c r="G3821" s="70"/>
      <c r="H3821" s="67" t="s">
        <v>2505</v>
      </c>
    </row>
    <row r="3822" spans="1:8" ht="15" customHeight="1" x14ac:dyDescent="0.25">
      <c r="A3822" s="53" t="s">
        <v>2711</v>
      </c>
      <c r="B3822" s="53" t="s">
        <v>10599</v>
      </c>
      <c r="C3822" s="70" t="s">
        <v>10600</v>
      </c>
      <c r="D3822" s="53" t="s">
        <v>5462</v>
      </c>
      <c r="E3822" s="53" t="s">
        <v>10592</v>
      </c>
      <c r="F3822" s="70"/>
      <c r="G3822" s="70"/>
      <c r="H3822" s="67" t="s">
        <v>2505</v>
      </c>
    </row>
    <row r="3823" spans="1:8" ht="15" customHeight="1" x14ac:dyDescent="0.25">
      <c r="A3823" s="53" t="s">
        <v>2711</v>
      </c>
      <c r="B3823" s="53" t="s">
        <v>10601</v>
      </c>
      <c r="C3823" s="70" t="s">
        <v>10602</v>
      </c>
      <c r="D3823" s="53" t="s">
        <v>5462</v>
      </c>
      <c r="E3823" s="53" t="s">
        <v>10592</v>
      </c>
      <c r="F3823" s="70"/>
      <c r="G3823" s="70"/>
      <c r="H3823" s="67" t="s">
        <v>2505</v>
      </c>
    </row>
    <row r="3824" spans="1:8" ht="15" customHeight="1" x14ac:dyDescent="0.25">
      <c r="A3824" s="53" t="s">
        <v>2711</v>
      </c>
      <c r="B3824" s="53" t="s">
        <v>10603</v>
      </c>
      <c r="C3824" s="70" t="s">
        <v>10604</v>
      </c>
      <c r="D3824" s="53" t="s">
        <v>5462</v>
      </c>
      <c r="E3824" s="53" t="s">
        <v>10592</v>
      </c>
      <c r="F3824" s="70"/>
      <c r="G3824" s="70"/>
      <c r="H3824" s="67" t="s">
        <v>2505</v>
      </c>
    </row>
    <row r="3825" spans="1:8" ht="15" customHeight="1" x14ac:dyDescent="0.25">
      <c r="A3825" s="53" t="s">
        <v>2711</v>
      </c>
      <c r="B3825" s="53" t="s">
        <v>10605</v>
      </c>
      <c r="C3825" s="70" t="s">
        <v>10606</v>
      </c>
      <c r="D3825" s="53" t="s">
        <v>5462</v>
      </c>
      <c r="E3825" s="53" t="s">
        <v>10592</v>
      </c>
      <c r="F3825" s="70"/>
      <c r="G3825" s="70"/>
      <c r="H3825" s="67" t="s">
        <v>2505</v>
      </c>
    </row>
    <row r="3826" spans="1:8" ht="15" customHeight="1" x14ac:dyDescent="0.25">
      <c r="A3826" s="53" t="s">
        <v>2711</v>
      </c>
      <c r="B3826" s="53" t="s">
        <v>10607</v>
      </c>
      <c r="C3826" s="70" t="s">
        <v>10608</v>
      </c>
      <c r="D3826" s="53" t="s">
        <v>5462</v>
      </c>
      <c r="E3826" s="53" t="s">
        <v>10592</v>
      </c>
      <c r="F3826" s="70"/>
      <c r="G3826" s="70"/>
      <c r="H3826" s="67" t="s">
        <v>2505</v>
      </c>
    </row>
    <row r="3827" spans="1:8" ht="15" customHeight="1" x14ac:dyDescent="0.25">
      <c r="A3827" s="53" t="s">
        <v>2711</v>
      </c>
      <c r="B3827" s="53" t="s">
        <v>10609</v>
      </c>
      <c r="C3827" s="66" t="s">
        <v>10610</v>
      </c>
      <c r="D3827" s="53" t="s">
        <v>2505</v>
      </c>
      <c r="E3827" s="53" t="s">
        <v>2505</v>
      </c>
      <c r="F3827" s="66"/>
      <c r="G3827" s="66"/>
      <c r="H3827" s="67" t="s">
        <v>2505</v>
      </c>
    </row>
    <row r="3828" spans="1:8" ht="15" customHeight="1" x14ac:dyDescent="0.25">
      <c r="A3828" s="53" t="s">
        <v>2711</v>
      </c>
      <c r="B3828" s="53" t="s">
        <v>10611</v>
      </c>
      <c r="C3828" s="68" t="s">
        <v>10612</v>
      </c>
      <c r="D3828" s="53" t="s">
        <v>2505</v>
      </c>
      <c r="E3828" s="53" t="s">
        <v>2505</v>
      </c>
      <c r="F3828" s="68"/>
      <c r="G3828" s="68"/>
      <c r="H3828" s="67" t="s">
        <v>2505</v>
      </c>
    </row>
    <row r="3829" spans="1:8" ht="15" customHeight="1" x14ac:dyDescent="0.25">
      <c r="A3829" s="53" t="s">
        <v>2711</v>
      </c>
      <c r="B3829" s="53" t="s">
        <v>10613</v>
      </c>
      <c r="C3829" s="69" t="s">
        <v>10614</v>
      </c>
      <c r="D3829" s="53" t="s">
        <v>2505</v>
      </c>
      <c r="E3829" s="53" t="s">
        <v>2505</v>
      </c>
      <c r="F3829" s="69"/>
      <c r="G3829" s="69"/>
      <c r="H3829" s="67" t="s">
        <v>2505</v>
      </c>
    </row>
    <row r="3830" spans="1:8" ht="15" customHeight="1" x14ac:dyDescent="0.25">
      <c r="A3830" s="152" t="s">
        <v>2711</v>
      </c>
      <c r="B3830" s="152" t="s">
        <v>10565</v>
      </c>
      <c r="C3830" s="155" t="s">
        <v>10566</v>
      </c>
      <c r="D3830" s="152" t="s">
        <v>2505</v>
      </c>
      <c r="E3830" s="152" t="s">
        <v>2505</v>
      </c>
      <c r="F3830" s="155"/>
      <c r="G3830" s="155"/>
      <c r="H3830" s="154" t="s">
        <v>2505</v>
      </c>
    </row>
    <row r="3831" spans="1:8" ht="15" customHeight="1" x14ac:dyDescent="0.25">
      <c r="A3831" s="130" t="s">
        <v>2711</v>
      </c>
      <c r="B3831" s="138" t="s">
        <v>13842</v>
      </c>
      <c r="C3831" s="102" t="s">
        <v>13419</v>
      </c>
      <c r="D3831" s="102"/>
      <c r="E3831" s="102"/>
      <c r="F3831" s="102"/>
      <c r="G3831" s="102"/>
      <c r="H3831" s="102"/>
    </row>
    <row r="3832" spans="1:8" ht="15" customHeight="1" x14ac:dyDescent="0.25">
      <c r="A3832" s="125" t="s">
        <v>2711</v>
      </c>
      <c r="B3832" s="125" t="s">
        <v>10567</v>
      </c>
      <c r="C3832" s="175" t="s">
        <v>13581</v>
      </c>
      <c r="D3832" s="125" t="s">
        <v>2505</v>
      </c>
      <c r="E3832" s="125" t="s">
        <v>2505</v>
      </c>
      <c r="F3832" s="175"/>
      <c r="G3832" s="175"/>
      <c r="H3832" s="126" t="s">
        <v>2505</v>
      </c>
    </row>
    <row r="3833" spans="1:8" ht="15" customHeight="1" x14ac:dyDescent="0.25">
      <c r="A3833" s="152" t="s">
        <v>2711</v>
      </c>
      <c r="B3833" s="152" t="s">
        <v>8435</v>
      </c>
      <c r="C3833" s="155" t="s">
        <v>8436</v>
      </c>
      <c r="D3833" s="152" t="s">
        <v>2505</v>
      </c>
      <c r="E3833" s="152" t="s">
        <v>2505</v>
      </c>
      <c r="F3833" s="155"/>
      <c r="G3833" s="155"/>
      <c r="H3833" s="154" t="s">
        <v>2505</v>
      </c>
    </row>
    <row r="3834" spans="1:8" ht="15" customHeight="1" x14ac:dyDescent="0.25">
      <c r="A3834" s="130" t="s">
        <v>2711</v>
      </c>
      <c r="B3834" s="138" t="s">
        <v>13771</v>
      </c>
      <c r="C3834" s="102" t="s">
        <v>13348</v>
      </c>
      <c r="D3834" s="102"/>
      <c r="E3834" s="102"/>
      <c r="F3834" s="102"/>
      <c r="G3834" s="102"/>
      <c r="H3834" s="102"/>
    </row>
    <row r="3835" spans="1:8" ht="15" customHeight="1" x14ac:dyDescent="0.25">
      <c r="A3835" s="125" t="s">
        <v>2711</v>
      </c>
      <c r="B3835" s="125" t="s">
        <v>6745</v>
      </c>
      <c r="C3835" s="175" t="s">
        <v>6746</v>
      </c>
      <c r="D3835" s="125" t="s">
        <v>2505</v>
      </c>
      <c r="E3835" s="125" t="s">
        <v>2505</v>
      </c>
      <c r="F3835" s="175"/>
      <c r="G3835" s="175"/>
      <c r="H3835" s="126" t="s">
        <v>2505</v>
      </c>
    </row>
    <row r="3836" spans="1:8" s="205" customFormat="1" ht="15" customHeight="1" x14ac:dyDescent="0.25">
      <c r="A3836" s="53" t="s">
        <v>2711</v>
      </c>
      <c r="B3836" s="53" t="s">
        <v>9068</v>
      </c>
      <c r="C3836" s="72" t="s">
        <v>9069</v>
      </c>
      <c r="D3836" s="53" t="s">
        <v>2505</v>
      </c>
      <c r="E3836" s="53" t="s">
        <v>2505</v>
      </c>
      <c r="F3836" s="72"/>
      <c r="G3836" s="72"/>
      <c r="H3836" s="67" t="s">
        <v>2505</v>
      </c>
    </row>
    <row r="3837" spans="1:8" ht="15" customHeight="1" x14ac:dyDescent="0.25">
      <c r="A3837" s="53" t="s">
        <v>2711</v>
      </c>
      <c r="B3837" s="53" t="s">
        <v>10535</v>
      </c>
      <c r="C3837" s="72" t="s">
        <v>10536</v>
      </c>
      <c r="D3837" s="53" t="s">
        <v>2505</v>
      </c>
      <c r="E3837" s="53" t="s">
        <v>2505</v>
      </c>
      <c r="F3837" s="72"/>
      <c r="G3837" s="72"/>
      <c r="H3837" s="67" t="s">
        <v>2505</v>
      </c>
    </row>
    <row r="3838" spans="1:8" ht="15" customHeight="1" x14ac:dyDescent="0.25">
      <c r="A3838" s="53" t="s">
        <v>2711</v>
      </c>
      <c r="B3838" s="53" t="s">
        <v>10537</v>
      </c>
      <c r="C3838" s="72" t="s">
        <v>10538</v>
      </c>
      <c r="D3838" s="53" t="s">
        <v>2505</v>
      </c>
      <c r="E3838" s="53" t="s">
        <v>2505</v>
      </c>
      <c r="F3838" s="72"/>
      <c r="G3838" s="72"/>
      <c r="H3838" s="67" t="s">
        <v>2505</v>
      </c>
    </row>
    <row r="3839" spans="1:8" ht="15" customHeight="1" x14ac:dyDescent="0.25">
      <c r="A3839" s="53" t="s">
        <v>2711</v>
      </c>
      <c r="B3839" s="53" t="s">
        <v>9251</v>
      </c>
      <c r="C3839" s="72" t="s">
        <v>9252</v>
      </c>
      <c r="D3839" s="53" t="s">
        <v>2505</v>
      </c>
      <c r="E3839" s="53" t="s">
        <v>2505</v>
      </c>
      <c r="F3839" s="72"/>
      <c r="G3839" s="72"/>
      <c r="H3839" s="67" t="s">
        <v>2505</v>
      </c>
    </row>
    <row r="3840" spans="1:8" ht="15" customHeight="1" x14ac:dyDescent="0.25">
      <c r="A3840" s="53" t="s">
        <v>2711</v>
      </c>
      <c r="B3840" s="53" t="s">
        <v>10539</v>
      </c>
      <c r="C3840" s="72" t="s">
        <v>10540</v>
      </c>
      <c r="D3840" s="53" t="s">
        <v>2505</v>
      </c>
      <c r="E3840" s="53" t="s">
        <v>2505</v>
      </c>
      <c r="F3840" s="72"/>
      <c r="G3840" s="72"/>
      <c r="H3840" s="67" t="s">
        <v>2505</v>
      </c>
    </row>
    <row r="3841" spans="1:8" ht="15" customHeight="1" x14ac:dyDescent="0.25">
      <c r="A3841" s="53" t="s">
        <v>2711</v>
      </c>
      <c r="B3841" s="53" t="s">
        <v>10541</v>
      </c>
      <c r="C3841" s="72" t="s">
        <v>10542</v>
      </c>
      <c r="D3841" s="53" t="s">
        <v>2505</v>
      </c>
      <c r="E3841" s="53" t="s">
        <v>2505</v>
      </c>
      <c r="F3841" s="72"/>
      <c r="G3841" s="72"/>
      <c r="H3841" s="67" t="s">
        <v>2505</v>
      </c>
    </row>
    <row r="3842" spans="1:8" ht="15" customHeight="1" x14ac:dyDescent="0.25">
      <c r="A3842" s="53" t="s">
        <v>2711</v>
      </c>
      <c r="B3842" s="53" t="s">
        <v>10543</v>
      </c>
      <c r="C3842" s="72" t="s">
        <v>10544</v>
      </c>
      <c r="D3842" s="53" t="s">
        <v>2505</v>
      </c>
      <c r="E3842" s="53" t="s">
        <v>2505</v>
      </c>
      <c r="F3842" s="72"/>
      <c r="G3842" s="72"/>
      <c r="H3842" s="67" t="s">
        <v>2505</v>
      </c>
    </row>
    <row r="3843" spans="1:8" ht="15" customHeight="1" x14ac:dyDescent="0.25">
      <c r="A3843" s="152" t="s">
        <v>2711</v>
      </c>
      <c r="B3843" s="152" t="s">
        <v>10377</v>
      </c>
      <c r="C3843" s="155" t="s">
        <v>10378</v>
      </c>
      <c r="D3843" s="152" t="s">
        <v>2505</v>
      </c>
      <c r="E3843" s="152" t="s">
        <v>2505</v>
      </c>
      <c r="F3843" s="155"/>
      <c r="G3843" s="155"/>
      <c r="H3843" s="154" t="s">
        <v>2505</v>
      </c>
    </row>
    <row r="3844" spans="1:8" ht="15" customHeight="1" x14ac:dyDescent="0.25">
      <c r="A3844" s="130" t="s">
        <v>2711</v>
      </c>
      <c r="B3844" s="138" t="s">
        <v>13835</v>
      </c>
      <c r="C3844" s="102" t="s">
        <v>13412</v>
      </c>
      <c r="D3844" s="102"/>
      <c r="E3844" s="102"/>
      <c r="F3844" s="102"/>
      <c r="G3844" s="102"/>
      <c r="H3844" s="102"/>
    </row>
    <row r="3845" spans="1:8" ht="15" customHeight="1" x14ac:dyDescent="0.25">
      <c r="A3845" s="125" t="s">
        <v>2711</v>
      </c>
      <c r="B3845" s="125" t="s">
        <v>10379</v>
      </c>
      <c r="C3845" s="175" t="s">
        <v>10380</v>
      </c>
      <c r="D3845" s="125" t="s">
        <v>2505</v>
      </c>
      <c r="E3845" s="125" t="s">
        <v>2505</v>
      </c>
      <c r="F3845" s="175"/>
      <c r="G3845" s="175"/>
      <c r="H3845" s="126" t="s">
        <v>2505</v>
      </c>
    </row>
    <row r="3846" spans="1:8" ht="15" customHeight="1" x14ac:dyDescent="0.25">
      <c r="A3846" s="53" t="s">
        <v>2711</v>
      </c>
      <c r="B3846" s="53" t="s">
        <v>10615</v>
      </c>
      <c r="C3846" s="69" t="s">
        <v>10616</v>
      </c>
      <c r="D3846" s="53" t="s">
        <v>2505</v>
      </c>
      <c r="E3846" s="53" t="s">
        <v>2505</v>
      </c>
      <c r="F3846" s="69"/>
      <c r="G3846" s="69"/>
      <c r="H3846" s="67" t="s">
        <v>2505</v>
      </c>
    </row>
    <row r="3847" spans="1:8" ht="15" customHeight="1" x14ac:dyDescent="0.25">
      <c r="A3847" s="53" t="s">
        <v>2711</v>
      </c>
      <c r="B3847" s="53" t="s">
        <v>10572</v>
      </c>
      <c r="C3847" s="70" t="s">
        <v>10573</v>
      </c>
      <c r="D3847" s="53" t="s">
        <v>2505</v>
      </c>
      <c r="E3847" s="53" t="s">
        <v>2505</v>
      </c>
      <c r="F3847" s="70"/>
      <c r="G3847" s="70"/>
      <c r="H3847" s="67" t="s">
        <v>2505</v>
      </c>
    </row>
    <row r="3848" spans="1:8" ht="15" customHeight="1" x14ac:dyDescent="0.25">
      <c r="A3848" s="53" t="s">
        <v>2711</v>
      </c>
      <c r="B3848" s="53" t="s">
        <v>10574</v>
      </c>
      <c r="C3848" s="70" t="s">
        <v>10575</v>
      </c>
      <c r="D3848" s="53" t="s">
        <v>2505</v>
      </c>
      <c r="E3848" s="53" t="s">
        <v>2505</v>
      </c>
      <c r="F3848" s="70"/>
      <c r="G3848" s="70"/>
      <c r="H3848" s="67" t="s">
        <v>2505</v>
      </c>
    </row>
    <row r="3849" spans="1:8" ht="15" customHeight="1" x14ac:dyDescent="0.25">
      <c r="A3849" s="53" t="s">
        <v>2711</v>
      </c>
      <c r="B3849" s="53" t="s">
        <v>10570</v>
      </c>
      <c r="C3849" s="66" t="s">
        <v>10571</v>
      </c>
      <c r="D3849" s="53" t="s">
        <v>2505</v>
      </c>
      <c r="E3849" s="53" t="s">
        <v>2505</v>
      </c>
      <c r="F3849" s="66"/>
      <c r="G3849" s="66"/>
      <c r="H3849" s="67" t="s">
        <v>2505</v>
      </c>
    </row>
    <row r="3850" spans="1:8" ht="15" customHeight="1" x14ac:dyDescent="0.25">
      <c r="A3850" s="53" t="s">
        <v>2711</v>
      </c>
      <c r="B3850" s="53" t="s">
        <v>10617</v>
      </c>
      <c r="C3850" s="66" t="s">
        <v>10618</v>
      </c>
      <c r="D3850" s="53" t="s">
        <v>2505</v>
      </c>
      <c r="E3850" s="53" t="s">
        <v>2505</v>
      </c>
      <c r="F3850" s="66"/>
      <c r="G3850" s="66"/>
      <c r="H3850" s="67" t="s">
        <v>2505</v>
      </c>
    </row>
    <row r="3851" spans="1:8" ht="15" customHeight="1" x14ac:dyDescent="0.25">
      <c r="A3851" s="53" t="s">
        <v>2711</v>
      </c>
      <c r="B3851" s="53" t="s">
        <v>10619</v>
      </c>
      <c r="C3851" s="66" t="s">
        <v>10620</v>
      </c>
      <c r="D3851" s="53" t="s">
        <v>2505</v>
      </c>
      <c r="E3851" s="53" t="s">
        <v>2505</v>
      </c>
      <c r="F3851" s="66"/>
      <c r="G3851" s="66"/>
      <c r="H3851" s="67" t="s">
        <v>2505</v>
      </c>
    </row>
    <row r="3852" spans="1:8" ht="15" customHeight="1" x14ac:dyDescent="0.25">
      <c r="A3852" s="53" t="s">
        <v>2711</v>
      </c>
      <c r="B3852" s="53" t="s">
        <v>10621</v>
      </c>
      <c r="C3852" s="66" t="s">
        <v>10622</v>
      </c>
      <c r="D3852" s="53" t="s">
        <v>2505</v>
      </c>
      <c r="E3852" s="53" t="s">
        <v>2505</v>
      </c>
      <c r="F3852" s="66"/>
      <c r="G3852" s="66"/>
      <c r="H3852" s="67" t="s">
        <v>2505</v>
      </c>
    </row>
    <row r="3853" spans="1:8" ht="15" customHeight="1" x14ac:dyDescent="0.25">
      <c r="A3853" s="53" t="s">
        <v>2711</v>
      </c>
      <c r="B3853" s="53" t="s">
        <v>10623</v>
      </c>
      <c r="C3853" s="66" t="s">
        <v>10624</v>
      </c>
      <c r="D3853" s="53" t="s">
        <v>2505</v>
      </c>
      <c r="E3853" s="53" t="s">
        <v>2505</v>
      </c>
      <c r="F3853" s="66"/>
      <c r="G3853" s="66"/>
      <c r="H3853" s="67" t="s">
        <v>2505</v>
      </c>
    </row>
    <row r="3854" spans="1:8" s="205" customFormat="1" ht="15" customHeight="1" x14ac:dyDescent="0.25">
      <c r="A3854" s="53" t="s">
        <v>2711</v>
      </c>
      <c r="B3854" s="53" t="s">
        <v>10625</v>
      </c>
      <c r="C3854" s="66" t="s">
        <v>10626</v>
      </c>
      <c r="D3854" s="53" t="s">
        <v>2505</v>
      </c>
      <c r="E3854" s="53" t="s">
        <v>2505</v>
      </c>
      <c r="F3854" s="66"/>
      <c r="G3854" s="66"/>
      <c r="H3854" s="67" t="s">
        <v>2505</v>
      </c>
    </row>
    <row r="3855" spans="1:8" ht="15" customHeight="1" x14ac:dyDescent="0.25">
      <c r="A3855" s="53" t="s">
        <v>2711</v>
      </c>
      <c r="B3855" s="53" t="s">
        <v>10627</v>
      </c>
      <c r="C3855" s="66" t="s">
        <v>10628</v>
      </c>
      <c r="D3855" s="53" t="s">
        <v>2505</v>
      </c>
      <c r="E3855" s="53" t="s">
        <v>2505</v>
      </c>
      <c r="F3855" s="66"/>
      <c r="G3855" s="66"/>
      <c r="H3855" s="67" t="s">
        <v>2505</v>
      </c>
    </row>
    <row r="3856" spans="1:8" ht="15" customHeight="1" x14ac:dyDescent="0.25">
      <c r="A3856" s="53" t="s">
        <v>2711</v>
      </c>
      <c r="B3856" s="53" t="s">
        <v>10629</v>
      </c>
      <c r="C3856" s="68" t="s">
        <v>10630</v>
      </c>
      <c r="D3856" s="53" t="s">
        <v>2505</v>
      </c>
      <c r="E3856" s="53" t="s">
        <v>2505</v>
      </c>
      <c r="F3856" s="68"/>
      <c r="G3856" s="68"/>
      <c r="H3856" s="67" t="s">
        <v>2505</v>
      </c>
    </row>
    <row r="3857" spans="1:8" ht="15" customHeight="1" x14ac:dyDescent="0.25">
      <c r="A3857" s="53" t="s">
        <v>2711</v>
      </c>
      <c r="B3857" s="53" t="s">
        <v>10631</v>
      </c>
      <c r="C3857" s="69" t="s">
        <v>10632</v>
      </c>
      <c r="D3857" s="53" t="s">
        <v>2505</v>
      </c>
      <c r="E3857" s="53" t="s">
        <v>2505</v>
      </c>
      <c r="F3857" s="69"/>
      <c r="G3857" s="69"/>
      <c r="H3857" s="67" t="s">
        <v>2505</v>
      </c>
    </row>
    <row r="3858" spans="1:8" ht="15" customHeight="1" x14ac:dyDescent="0.25">
      <c r="A3858" s="152" t="s">
        <v>2711</v>
      </c>
      <c r="B3858" s="152" t="s">
        <v>10633</v>
      </c>
      <c r="C3858" s="155" t="s">
        <v>10634</v>
      </c>
      <c r="D3858" s="152" t="s">
        <v>2505</v>
      </c>
      <c r="E3858" s="152" t="s">
        <v>2505</v>
      </c>
      <c r="F3858" s="155"/>
      <c r="G3858" s="155"/>
      <c r="H3858" s="154" t="s">
        <v>2505</v>
      </c>
    </row>
    <row r="3859" spans="1:8" ht="15" customHeight="1" x14ac:dyDescent="0.25">
      <c r="A3859" s="130" t="s">
        <v>2711</v>
      </c>
      <c r="B3859" s="138" t="s">
        <v>13846</v>
      </c>
      <c r="C3859" s="102" t="s">
        <v>13423</v>
      </c>
      <c r="D3859" s="102"/>
      <c r="E3859" s="102"/>
      <c r="F3859" s="102"/>
      <c r="G3859" s="102"/>
      <c r="H3859" s="102"/>
    </row>
    <row r="3860" spans="1:8" ht="15" customHeight="1" x14ac:dyDescent="0.25">
      <c r="A3860" s="125" t="s">
        <v>2711</v>
      </c>
      <c r="B3860" s="125" t="s">
        <v>10635</v>
      </c>
      <c r="C3860" s="175" t="s">
        <v>13582</v>
      </c>
      <c r="D3860" s="125" t="s">
        <v>2505</v>
      </c>
      <c r="E3860" s="125" t="s">
        <v>2505</v>
      </c>
      <c r="F3860" s="175"/>
      <c r="G3860" s="175"/>
      <c r="H3860" s="126" t="s">
        <v>2505</v>
      </c>
    </row>
    <row r="3861" spans="1:8" ht="15" customHeight="1" x14ac:dyDescent="0.25">
      <c r="A3861" s="53" t="s">
        <v>2711</v>
      </c>
      <c r="B3861" s="53" t="s">
        <v>10636</v>
      </c>
      <c r="C3861" s="99" t="s">
        <v>10637</v>
      </c>
      <c r="D3861" s="53" t="s">
        <v>2505</v>
      </c>
      <c r="E3861" s="53" t="s">
        <v>2505</v>
      </c>
      <c r="F3861" s="99"/>
      <c r="G3861" s="99"/>
      <c r="H3861" s="67" t="s">
        <v>2505</v>
      </c>
    </row>
    <row r="3862" spans="1:8" ht="15" customHeight="1" x14ac:dyDescent="0.25">
      <c r="A3862" s="53" t="s">
        <v>2711</v>
      </c>
      <c r="B3862" s="53" t="s">
        <v>10638</v>
      </c>
      <c r="C3862" s="69" t="s">
        <v>10639</v>
      </c>
      <c r="D3862" s="53" t="s">
        <v>2505</v>
      </c>
      <c r="E3862" s="53" t="s">
        <v>2505</v>
      </c>
      <c r="F3862" s="69"/>
      <c r="G3862" s="69"/>
      <c r="H3862" s="67" t="s">
        <v>2505</v>
      </c>
    </row>
    <row r="3863" spans="1:8" ht="15" customHeight="1" x14ac:dyDescent="0.25">
      <c r="A3863" s="53" t="s">
        <v>2711</v>
      </c>
      <c r="B3863" s="53" t="s">
        <v>2763</v>
      </c>
      <c r="C3863" s="70" t="s">
        <v>2763</v>
      </c>
      <c r="D3863" s="53" t="s">
        <v>2505</v>
      </c>
      <c r="E3863" s="53" t="s">
        <v>2505</v>
      </c>
      <c r="F3863" s="70"/>
      <c r="G3863" s="70"/>
      <c r="H3863" s="67" t="s">
        <v>2505</v>
      </c>
    </row>
    <row r="3864" spans="1:8" ht="15" customHeight="1" x14ac:dyDescent="0.25">
      <c r="A3864" s="53" t="s">
        <v>2711</v>
      </c>
      <c r="B3864" s="53" t="s">
        <v>9203</v>
      </c>
      <c r="C3864" s="70" t="s">
        <v>9204</v>
      </c>
      <c r="D3864" s="53" t="s">
        <v>2505</v>
      </c>
      <c r="E3864" s="53" t="s">
        <v>2505</v>
      </c>
      <c r="F3864" s="70"/>
      <c r="G3864" s="70"/>
      <c r="H3864" s="67" t="s">
        <v>2505</v>
      </c>
    </row>
    <row r="3865" spans="1:8" ht="15" customHeight="1" x14ac:dyDescent="0.25">
      <c r="A3865" s="53" t="s">
        <v>2711</v>
      </c>
      <c r="B3865" s="53" t="s">
        <v>10640</v>
      </c>
      <c r="C3865" s="70" t="s">
        <v>10641</v>
      </c>
      <c r="D3865" s="53" t="s">
        <v>2505</v>
      </c>
      <c r="E3865" s="53" t="s">
        <v>2505</v>
      </c>
      <c r="F3865" s="70"/>
      <c r="G3865" s="70"/>
      <c r="H3865" s="67" t="s">
        <v>2505</v>
      </c>
    </row>
    <row r="3866" spans="1:8" ht="15" customHeight="1" x14ac:dyDescent="0.25">
      <c r="A3866" s="53" t="s">
        <v>2711</v>
      </c>
      <c r="B3866" s="53" t="s">
        <v>10642</v>
      </c>
      <c r="C3866" s="70" t="s">
        <v>10643</v>
      </c>
      <c r="D3866" s="53" t="s">
        <v>5462</v>
      </c>
      <c r="E3866" s="53" t="s">
        <v>10592</v>
      </c>
      <c r="F3866" s="70"/>
      <c r="G3866" s="70"/>
      <c r="H3866" s="67" t="s">
        <v>2505</v>
      </c>
    </row>
    <row r="3867" spans="1:8" ht="15" customHeight="1" x14ac:dyDescent="0.25">
      <c r="A3867" s="53" t="s">
        <v>2711</v>
      </c>
      <c r="B3867" s="53" t="s">
        <v>10593</v>
      </c>
      <c r="C3867" s="70" t="s">
        <v>10594</v>
      </c>
      <c r="D3867" s="53" t="s">
        <v>5462</v>
      </c>
      <c r="E3867" s="53" t="s">
        <v>10592</v>
      </c>
      <c r="F3867" s="70"/>
      <c r="G3867" s="70"/>
      <c r="H3867" s="67" t="s">
        <v>2505</v>
      </c>
    </row>
    <row r="3868" spans="1:8" ht="15" customHeight="1" x14ac:dyDescent="0.25">
      <c r="A3868" s="130" t="s">
        <v>2711</v>
      </c>
      <c r="B3868" s="138" t="s">
        <v>13845</v>
      </c>
      <c r="C3868" s="102" t="s">
        <v>13422</v>
      </c>
      <c r="D3868" s="102"/>
      <c r="E3868" s="102"/>
      <c r="F3868" s="102"/>
      <c r="G3868" s="102"/>
      <c r="H3868" s="102"/>
    </row>
    <row r="3869" spans="1:8" ht="15" customHeight="1" x14ac:dyDescent="0.25">
      <c r="A3869" s="53" t="s">
        <v>2711</v>
      </c>
      <c r="B3869" s="53" t="s">
        <v>10599</v>
      </c>
      <c r="C3869" s="70" t="s">
        <v>10600</v>
      </c>
      <c r="D3869" s="53" t="s">
        <v>5462</v>
      </c>
      <c r="E3869" s="53" t="s">
        <v>10592</v>
      </c>
      <c r="F3869" s="70"/>
      <c r="G3869" s="70"/>
      <c r="H3869" s="67" t="s">
        <v>2505</v>
      </c>
    </row>
    <row r="3870" spans="1:8" ht="15" customHeight="1" x14ac:dyDescent="0.25">
      <c r="A3870" s="53" t="s">
        <v>2711</v>
      </c>
      <c r="B3870" s="53" t="s">
        <v>10644</v>
      </c>
      <c r="C3870" s="70" t="s">
        <v>10645</v>
      </c>
      <c r="D3870" s="53" t="s">
        <v>5462</v>
      </c>
      <c r="E3870" s="53" t="s">
        <v>10592</v>
      </c>
      <c r="F3870" s="70"/>
      <c r="G3870" s="70"/>
      <c r="H3870" s="67" t="s">
        <v>2505</v>
      </c>
    </row>
    <row r="3871" spans="1:8" ht="15" customHeight="1" x14ac:dyDescent="0.25">
      <c r="A3871" s="53" t="s">
        <v>2711</v>
      </c>
      <c r="B3871" s="53" t="s">
        <v>10590</v>
      </c>
      <c r="C3871" s="70" t="s">
        <v>10591</v>
      </c>
      <c r="D3871" s="53" t="s">
        <v>5462</v>
      </c>
      <c r="E3871" s="53" t="s">
        <v>10592</v>
      </c>
      <c r="F3871" s="70"/>
      <c r="G3871" s="70"/>
      <c r="H3871" s="67" t="s">
        <v>2505</v>
      </c>
    </row>
    <row r="3872" spans="1:8" ht="15" customHeight="1" x14ac:dyDescent="0.25">
      <c r="A3872" s="130" t="s">
        <v>2711</v>
      </c>
      <c r="B3872" s="138" t="s">
        <v>13844</v>
      </c>
      <c r="C3872" s="102" t="s">
        <v>13421</v>
      </c>
      <c r="D3872" s="102"/>
      <c r="E3872" s="102"/>
      <c r="F3872" s="102"/>
      <c r="G3872" s="102"/>
      <c r="H3872" s="102"/>
    </row>
    <row r="3873" spans="1:8" ht="15" customHeight="1" x14ac:dyDescent="0.25">
      <c r="A3873" s="53" t="s">
        <v>2711</v>
      </c>
      <c r="B3873" s="53" t="s">
        <v>10595</v>
      </c>
      <c r="C3873" s="70" t="s">
        <v>10596</v>
      </c>
      <c r="D3873" s="53" t="s">
        <v>5462</v>
      </c>
      <c r="E3873" s="53" t="s">
        <v>10592</v>
      </c>
      <c r="F3873" s="70"/>
      <c r="G3873" s="70"/>
      <c r="H3873" s="67" t="s">
        <v>2505</v>
      </c>
    </row>
    <row r="3874" spans="1:8" ht="15" customHeight="1" x14ac:dyDescent="0.25">
      <c r="A3874" s="53" t="s">
        <v>2711</v>
      </c>
      <c r="B3874" s="53" t="s">
        <v>10597</v>
      </c>
      <c r="C3874" s="70" t="s">
        <v>10598</v>
      </c>
      <c r="D3874" s="53" t="s">
        <v>5462</v>
      </c>
      <c r="E3874" s="53" t="s">
        <v>10592</v>
      </c>
      <c r="F3874" s="70"/>
      <c r="G3874" s="70"/>
      <c r="H3874" s="67" t="s">
        <v>2505</v>
      </c>
    </row>
    <row r="3875" spans="1:8" ht="15" customHeight="1" x14ac:dyDescent="0.25">
      <c r="A3875" s="53" t="s">
        <v>2711</v>
      </c>
      <c r="B3875" s="53" t="s">
        <v>10646</v>
      </c>
      <c r="C3875" s="70" t="s">
        <v>10647</v>
      </c>
      <c r="D3875" s="53" t="s">
        <v>5462</v>
      </c>
      <c r="E3875" s="53" t="s">
        <v>10592</v>
      </c>
      <c r="F3875" s="70"/>
      <c r="G3875" s="70"/>
      <c r="H3875" s="67" t="s">
        <v>2505</v>
      </c>
    </row>
    <row r="3876" spans="1:8" ht="15" customHeight="1" x14ac:dyDescent="0.25">
      <c r="A3876" s="53" t="s">
        <v>2711</v>
      </c>
      <c r="B3876" s="53" t="s">
        <v>10648</v>
      </c>
      <c r="C3876" s="70" t="s">
        <v>10649</v>
      </c>
      <c r="D3876" s="53" t="s">
        <v>5462</v>
      </c>
      <c r="E3876" s="53" t="s">
        <v>10592</v>
      </c>
      <c r="F3876" s="70"/>
      <c r="G3876" s="70"/>
      <c r="H3876" s="67" t="s">
        <v>2505</v>
      </c>
    </row>
    <row r="3877" spans="1:8" s="205" customFormat="1" ht="15" customHeight="1" x14ac:dyDescent="0.25">
      <c r="A3877" s="53" t="s">
        <v>2711</v>
      </c>
      <c r="B3877" s="53" t="s">
        <v>10650</v>
      </c>
      <c r="C3877" s="70" t="s">
        <v>10651</v>
      </c>
      <c r="D3877" s="53" t="s">
        <v>5462</v>
      </c>
      <c r="E3877" s="53" t="s">
        <v>10592</v>
      </c>
      <c r="F3877" s="70"/>
      <c r="G3877" s="70"/>
      <c r="H3877" s="67" t="s">
        <v>2505</v>
      </c>
    </row>
    <row r="3878" spans="1:8" ht="15" customHeight="1" x14ac:dyDescent="0.25">
      <c r="A3878" s="53" t="s">
        <v>2711</v>
      </c>
      <c r="B3878" s="53" t="s">
        <v>10652</v>
      </c>
      <c r="C3878" s="70" t="s">
        <v>10653</v>
      </c>
      <c r="D3878" s="53" t="s">
        <v>5462</v>
      </c>
      <c r="E3878" s="53" t="s">
        <v>10592</v>
      </c>
      <c r="F3878" s="70"/>
      <c r="G3878" s="70"/>
      <c r="H3878" s="67" t="s">
        <v>2505</v>
      </c>
    </row>
    <row r="3879" spans="1:8" ht="15" customHeight="1" x14ac:dyDescent="0.25">
      <c r="A3879" s="53" t="s">
        <v>2711</v>
      </c>
      <c r="B3879" s="53" t="s">
        <v>10654</v>
      </c>
      <c r="C3879" s="70" t="s">
        <v>10655</v>
      </c>
      <c r="D3879" s="53" t="s">
        <v>5462</v>
      </c>
      <c r="E3879" s="53" t="s">
        <v>10592</v>
      </c>
      <c r="F3879" s="70"/>
      <c r="G3879" s="70"/>
      <c r="H3879" s="67" t="s">
        <v>2505</v>
      </c>
    </row>
    <row r="3880" spans="1:8" ht="15" customHeight="1" x14ac:dyDescent="0.25">
      <c r="A3880" s="53" t="s">
        <v>2711</v>
      </c>
      <c r="B3880" s="53" t="s">
        <v>10656</v>
      </c>
      <c r="C3880" s="70" t="s">
        <v>10657</v>
      </c>
      <c r="D3880" s="53" t="s">
        <v>5462</v>
      </c>
      <c r="E3880" s="53" t="s">
        <v>10592</v>
      </c>
      <c r="F3880" s="70"/>
      <c r="G3880" s="70"/>
      <c r="H3880" s="67" t="s">
        <v>2505</v>
      </c>
    </row>
    <row r="3881" spans="1:8" ht="15" customHeight="1" x14ac:dyDescent="0.25">
      <c r="A3881" s="53" t="s">
        <v>2711</v>
      </c>
      <c r="B3881" s="53" t="s">
        <v>10658</v>
      </c>
      <c r="C3881" s="70" t="s">
        <v>10659</v>
      </c>
      <c r="D3881" s="53" t="s">
        <v>5462</v>
      </c>
      <c r="E3881" s="53" t="s">
        <v>10592</v>
      </c>
      <c r="F3881" s="70"/>
      <c r="G3881" s="70"/>
      <c r="H3881" s="67" t="s">
        <v>2505</v>
      </c>
    </row>
    <row r="3882" spans="1:8" ht="15" customHeight="1" x14ac:dyDescent="0.25">
      <c r="A3882" s="63"/>
      <c r="B3882" s="63"/>
      <c r="C3882" s="75"/>
      <c r="D3882" s="75"/>
      <c r="E3882" s="75"/>
      <c r="F3882" s="75"/>
      <c r="G3882" s="75"/>
    </row>
    <row r="3883" spans="1:8" ht="15" customHeight="1" x14ac:dyDescent="0.25">
      <c r="A3883" s="60" t="s">
        <v>7</v>
      </c>
      <c r="B3883" s="61" t="s">
        <v>10660</v>
      </c>
      <c r="H3883" s="62" t="s">
        <v>2505</v>
      </c>
    </row>
    <row r="3884" spans="1:8" ht="15" customHeight="1" x14ac:dyDescent="0.25">
      <c r="A3884" s="60" t="s">
        <v>2686</v>
      </c>
      <c r="B3884" s="61" t="s">
        <v>20261</v>
      </c>
      <c r="C3884" s="63"/>
      <c r="D3884" s="63"/>
      <c r="E3884" s="63"/>
      <c r="H3884" s="62" t="s">
        <v>2505</v>
      </c>
    </row>
    <row r="3885" spans="1:8" ht="15" customHeight="1" x14ac:dyDescent="0.25">
      <c r="A3885" s="60" t="s">
        <v>2687</v>
      </c>
      <c r="B3885" s="61" t="s">
        <v>10661</v>
      </c>
      <c r="D3885" s="300" t="s">
        <v>2689</v>
      </c>
      <c r="E3885" s="301"/>
      <c r="F3885" s="300" t="s">
        <v>5836</v>
      </c>
      <c r="G3885" s="301"/>
      <c r="H3885" s="62" t="s">
        <v>2505</v>
      </c>
    </row>
    <row r="3886" spans="1:8" ht="15" customHeight="1" x14ac:dyDescent="0.25">
      <c r="A3886" s="64" t="s">
        <v>5</v>
      </c>
      <c r="B3886" s="64" t="s">
        <v>6</v>
      </c>
      <c r="C3886" s="64" t="s">
        <v>5837</v>
      </c>
      <c r="D3886" s="64" t="s">
        <v>2690</v>
      </c>
      <c r="E3886" s="64" t="s">
        <v>2691</v>
      </c>
      <c r="F3886" s="65" t="s">
        <v>2690</v>
      </c>
      <c r="G3886" s="64" t="s">
        <v>2691</v>
      </c>
      <c r="H3886" s="64" t="s">
        <v>2692</v>
      </c>
    </row>
    <row r="3887" spans="1:8" ht="15" customHeight="1" x14ac:dyDescent="0.25">
      <c r="A3887" s="53" t="s">
        <v>2711</v>
      </c>
      <c r="B3887" s="53" t="s">
        <v>5537</v>
      </c>
      <c r="C3887" s="53" t="s">
        <v>5538</v>
      </c>
      <c r="D3887" s="53" t="s">
        <v>2505</v>
      </c>
      <c r="E3887" s="53" t="s">
        <v>2505</v>
      </c>
      <c r="F3887" s="53"/>
      <c r="G3887" s="53"/>
      <c r="H3887" s="67" t="s">
        <v>2505</v>
      </c>
    </row>
    <row r="3888" spans="1:8" ht="15" customHeight="1" x14ac:dyDescent="0.25">
      <c r="A3888" s="53" t="s">
        <v>2711</v>
      </c>
      <c r="B3888" s="53" t="s">
        <v>10662</v>
      </c>
      <c r="C3888" s="66" t="s">
        <v>10663</v>
      </c>
      <c r="D3888" s="53" t="s">
        <v>2505</v>
      </c>
      <c r="E3888" s="53" t="s">
        <v>2505</v>
      </c>
      <c r="F3888" s="66"/>
      <c r="G3888" s="66"/>
      <c r="H3888" s="67" t="s">
        <v>2505</v>
      </c>
    </row>
    <row r="3889" spans="1:8" ht="15" customHeight="1" x14ac:dyDescent="0.25">
      <c r="A3889" s="53" t="s">
        <v>2711</v>
      </c>
      <c r="B3889" s="53" t="s">
        <v>2759</v>
      </c>
      <c r="C3889" s="68" t="s">
        <v>2760</v>
      </c>
      <c r="D3889" s="53" t="s">
        <v>2505</v>
      </c>
      <c r="E3889" s="53" t="s">
        <v>2505</v>
      </c>
      <c r="F3889" s="68"/>
      <c r="G3889" s="68"/>
      <c r="H3889" s="67" t="s">
        <v>2505</v>
      </c>
    </row>
    <row r="3890" spans="1:8" ht="15" customHeight="1" x14ac:dyDescent="0.25">
      <c r="A3890" s="53" t="s">
        <v>2711</v>
      </c>
      <c r="B3890" s="53" t="s">
        <v>10664</v>
      </c>
      <c r="C3890" s="68" t="s">
        <v>10665</v>
      </c>
      <c r="D3890" s="53" t="s">
        <v>2505</v>
      </c>
      <c r="E3890" s="53" t="s">
        <v>2505</v>
      </c>
      <c r="F3890" s="68"/>
      <c r="G3890" s="68"/>
      <c r="H3890" s="67" t="s">
        <v>2505</v>
      </c>
    </row>
    <row r="3891" spans="1:8" ht="15" customHeight="1" x14ac:dyDescent="0.25">
      <c r="A3891" s="53" t="s">
        <v>2711</v>
      </c>
      <c r="B3891" s="53" t="s">
        <v>10666</v>
      </c>
      <c r="C3891" s="68" t="s">
        <v>10667</v>
      </c>
      <c r="D3891" s="53" t="s">
        <v>2505</v>
      </c>
      <c r="E3891" s="53" t="s">
        <v>2505</v>
      </c>
      <c r="F3891" s="69"/>
      <c r="G3891" s="69"/>
      <c r="H3891" s="67" t="s">
        <v>2505</v>
      </c>
    </row>
    <row r="3892" spans="1:8" ht="15" customHeight="1" x14ac:dyDescent="0.25">
      <c r="A3892" s="53" t="s">
        <v>2711</v>
      </c>
      <c r="B3892" s="53" t="s">
        <v>10668</v>
      </c>
      <c r="C3892" s="69" t="s">
        <v>10669</v>
      </c>
      <c r="D3892" s="53" t="s">
        <v>2505</v>
      </c>
      <c r="E3892" s="53" t="s">
        <v>2505</v>
      </c>
      <c r="F3892" s="69"/>
      <c r="G3892" s="69"/>
      <c r="H3892" s="67" t="s">
        <v>2505</v>
      </c>
    </row>
    <row r="3893" spans="1:8" ht="15" customHeight="1" x14ac:dyDescent="0.25">
      <c r="A3893" s="53" t="s">
        <v>2711</v>
      </c>
      <c r="B3893" s="53" t="s">
        <v>10670</v>
      </c>
      <c r="C3893" s="69" t="s">
        <v>10671</v>
      </c>
      <c r="D3893" s="53" t="s">
        <v>2505</v>
      </c>
      <c r="E3893" s="53" t="s">
        <v>2505</v>
      </c>
      <c r="F3893" s="69"/>
      <c r="G3893" s="69"/>
      <c r="H3893" s="67" t="s">
        <v>2505</v>
      </c>
    </row>
    <row r="3894" spans="1:8" ht="15" customHeight="1" x14ac:dyDescent="0.25">
      <c r="A3894" s="53" t="s">
        <v>2711</v>
      </c>
      <c r="B3894" s="53" t="s">
        <v>10672</v>
      </c>
      <c r="C3894" s="69" t="s">
        <v>10673</v>
      </c>
      <c r="D3894" s="53" t="s">
        <v>2505</v>
      </c>
      <c r="E3894" s="53" t="s">
        <v>2505</v>
      </c>
      <c r="F3894" s="68"/>
      <c r="G3894" s="68"/>
      <c r="H3894" s="67" t="s">
        <v>2505</v>
      </c>
    </row>
    <row r="3895" spans="1:8" ht="15" customHeight="1" x14ac:dyDescent="0.25">
      <c r="A3895" s="53" t="s">
        <v>2711</v>
      </c>
      <c r="B3895" s="53" t="s">
        <v>10674</v>
      </c>
      <c r="C3895" s="68" t="s">
        <v>10675</v>
      </c>
      <c r="D3895" s="53" t="s">
        <v>2505</v>
      </c>
      <c r="E3895" s="53" t="s">
        <v>2505</v>
      </c>
      <c r="F3895" s="66"/>
      <c r="G3895" s="66"/>
      <c r="H3895" s="67" t="s">
        <v>2505</v>
      </c>
    </row>
    <row r="3896" spans="1:8" ht="15" customHeight="1" x14ac:dyDescent="0.25">
      <c r="A3896" s="53" t="s">
        <v>2711</v>
      </c>
      <c r="B3896" s="53" t="s">
        <v>10676</v>
      </c>
      <c r="C3896" s="66" t="s">
        <v>10677</v>
      </c>
      <c r="D3896" s="53" t="s">
        <v>2505</v>
      </c>
      <c r="E3896" s="53" t="s">
        <v>2505</v>
      </c>
      <c r="F3896" s="66"/>
      <c r="G3896" s="66"/>
      <c r="H3896" s="67" t="s">
        <v>2505</v>
      </c>
    </row>
    <row r="3897" spans="1:8" ht="15" customHeight="1" x14ac:dyDescent="0.25">
      <c r="A3897" s="53" t="s">
        <v>2711</v>
      </c>
      <c r="B3897" s="53" t="s">
        <v>10678</v>
      </c>
      <c r="C3897" s="66" t="s">
        <v>10679</v>
      </c>
      <c r="D3897" s="53" t="s">
        <v>2505</v>
      </c>
      <c r="E3897" s="53" t="s">
        <v>2505</v>
      </c>
      <c r="F3897" s="68"/>
      <c r="G3897" s="68"/>
      <c r="H3897" s="67" t="s">
        <v>2505</v>
      </c>
    </row>
    <row r="3898" spans="1:8" ht="15" customHeight="1" x14ac:dyDescent="0.25">
      <c r="A3898" s="53" t="s">
        <v>2711</v>
      </c>
      <c r="B3898" s="53" t="s">
        <v>10680</v>
      </c>
      <c r="C3898" s="68" t="s">
        <v>10681</v>
      </c>
      <c r="D3898" s="53" t="s">
        <v>2505</v>
      </c>
      <c r="E3898" s="53" t="s">
        <v>2505</v>
      </c>
      <c r="F3898" s="69"/>
      <c r="G3898" s="69"/>
      <c r="H3898" s="67" t="s">
        <v>2505</v>
      </c>
    </row>
    <row r="3899" spans="1:8" ht="15" customHeight="1" x14ac:dyDescent="0.25">
      <c r="A3899" s="53" t="s">
        <v>2711</v>
      </c>
      <c r="B3899" s="53" t="s">
        <v>10682</v>
      </c>
      <c r="C3899" s="69" t="s">
        <v>10683</v>
      </c>
      <c r="D3899" s="53" t="s">
        <v>2505</v>
      </c>
      <c r="E3899" s="53" t="s">
        <v>2505</v>
      </c>
      <c r="F3899" s="70"/>
      <c r="G3899" s="70"/>
      <c r="H3899" s="67" t="s">
        <v>2505</v>
      </c>
    </row>
    <row r="3900" spans="1:8" ht="15" customHeight="1" x14ac:dyDescent="0.25">
      <c r="A3900" s="152" t="s">
        <v>2711</v>
      </c>
      <c r="B3900" s="152" t="s">
        <v>10684</v>
      </c>
      <c r="C3900" s="155" t="s">
        <v>10685</v>
      </c>
      <c r="D3900" s="152" t="s">
        <v>2505</v>
      </c>
      <c r="E3900" s="152" t="s">
        <v>2505</v>
      </c>
      <c r="F3900" s="159"/>
      <c r="G3900" s="159"/>
      <c r="H3900" s="154" t="s">
        <v>2505</v>
      </c>
    </row>
    <row r="3901" spans="1:8" ht="15" customHeight="1" x14ac:dyDescent="0.25">
      <c r="A3901" s="130" t="s">
        <v>2711</v>
      </c>
      <c r="B3901" s="138" t="s">
        <v>6354</v>
      </c>
      <c r="C3901" s="102" t="s">
        <v>6355</v>
      </c>
      <c r="D3901" s="103"/>
      <c r="E3901" s="103"/>
      <c r="F3901" s="103"/>
      <c r="G3901" s="103"/>
      <c r="H3901" s="103"/>
    </row>
    <row r="3902" spans="1:8" ht="15" customHeight="1" x14ac:dyDescent="0.25">
      <c r="A3902" s="130" t="s">
        <v>2711</v>
      </c>
      <c r="B3902" s="138" t="s">
        <v>6356</v>
      </c>
      <c r="C3902" s="103" t="s">
        <v>6357</v>
      </c>
      <c r="D3902" s="103"/>
      <c r="E3902" s="103"/>
      <c r="F3902" s="103"/>
      <c r="G3902" s="103"/>
      <c r="H3902" s="103"/>
    </row>
    <row r="3903" spans="1:8" s="205" customFormat="1" ht="15" customHeight="1" x14ac:dyDescent="0.25">
      <c r="A3903" s="130" t="s">
        <v>2711</v>
      </c>
      <c r="B3903" s="138" t="s">
        <v>6358</v>
      </c>
      <c r="C3903" s="114" t="s">
        <v>6359</v>
      </c>
      <c r="D3903" s="103"/>
      <c r="E3903" s="103"/>
      <c r="F3903" s="103"/>
      <c r="G3903" s="103"/>
      <c r="H3903" s="103"/>
    </row>
    <row r="3904" spans="1:8" ht="15" customHeight="1" x14ac:dyDescent="0.25">
      <c r="A3904" s="130" t="s">
        <v>2711</v>
      </c>
      <c r="B3904" s="138" t="s">
        <v>6800</v>
      </c>
      <c r="C3904" s="114" t="s">
        <v>6801</v>
      </c>
      <c r="D3904" s="103"/>
      <c r="E3904" s="103"/>
      <c r="F3904" s="103"/>
      <c r="G3904" s="103"/>
      <c r="H3904" s="103"/>
    </row>
    <row r="3905" spans="1:8" ht="15" customHeight="1" x14ac:dyDescent="0.25">
      <c r="A3905" s="130" t="s">
        <v>2711</v>
      </c>
      <c r="B3905" s="138" t="s">
        <v>6802</v>
      </c>
      <c r="C3905" s="151" t="s">
        <v>6803</v>
      </c>
      <c r="D3905" s="103"/>
      <c r="E3905" s="103"/>
      <c r="F3905" s="103"/>
      <c r="G3905" s="103"/>
      <c r="H3905" s="103"/>
    </row>
    <row r="3906" spans="1:8" ht="15" customHeight="1" x14ac:dyDescent="0.25">
      <c r="A3906" s="130" t="s">
        <v>2711</v>
      </c>
      <c r="B3906" s="138" t="s">
        <v>6360</v>
      </c>
      <c r="C3906" s="151" t="s">
        <v>6361</v>
      </c>
      <c r="D3906" s="103"/>
      <c r="E3906" s="103"/>
      <c r="F3906" s="103"/>
      <c r="G3906" s="103"/>
      <c r="H3906" s="103"/>
    </row>
    <row r="3907" spans="1:8" ht="15" customHeight="1" x14ac:dyDescent="0.25">
      <c r="A3907" s="179" t="s">
        <v>2711</v>
      </c>
      <c r="B3907" s="179" t="s">
        <v>8435</v>
      </c>
      <c r="C3907" s="187" t="s">
        <v>8436</v>
      </c>
      <c r="D3907" s="179" t="s">
        <v>2505</v>
      </c>
      <c r="E3907" s="179" t="s">
        <v>2505</v>
      </c>
      <c r="F3907" s="196"/>
      <c r="G3907" s="196"/>
      <c r="H3907" s="182" t="s">
        <v>2505</v>
      </c>
    </row>
    <row r="3908" spans="1:8" ht="15" customHeight="1" x14ac:dyDescent="0.25">
      <c r="A3908" s="130" t="s">
        <v>2711</v>
      </c>
      <c r="B3908" s="138" t="s">
        <v>13771</v>
      </c>
      <c r="C3908" s="103" t="s">
        <v>13348</v>
      </c>
      <c r="D3908" s="103"/>
      <c r="E3908" s="103"/>
      <c r="F3908" s="103"/>
      <c r="G3908" s="103"/>
      <c r="H3908" s="103"/>
    </row>
    <row r="3909" spans="1:8" s="205" customFormat="1" ht="15" customHeight="1" x14ac:dyDescent="0.25">
      <c r="A3909" s="125" t="s">
        <v>2711</v>
      </c>
      <c r="B3909" s="125" t="s">
        <v>6745</v>
      </c>
      <c r="C3909" s="131" t="s">
        <v>6746</v>
      </c>
      <c r="D3909" s="125" t="s">
        <v>2505</v>
      </c>
      <c r="E3909" s="125" t="s">
        <v>2505</v>
      </c>
      <c r="F3909" s="197"/>
      <c r="G3909" s="197"/>
      <c r="H3909" s="126" t="s">
        <v>2505</v>
      </c>
    </row>
    <row r="3910" spans="1:8" ht="15" customHeight="1" x14ac:dyDescent="0.25">
      <c r="A3910" s="53" t="s">
        <v>2711</v>
      </c>
      <c r="B3910" s="53" t="s">
        <v>6747</v>
      </c>
      <c r="C3910" s="105" t="s">
        <v>6748</v>
      </c>
      <c r="D3910" s="53" t="s">
        <v>2505</v>
      </c>
      <c r="E3910" s="53" t="s">
        <v>2505</v>
      </c>
      <c r="F3910" s="107"/>
      <c r="G3910" s="107"/>
      <c r="H3910" s="67" t="s">
        <v>2505</v>
      </c>
    </row>
    <row r="3911" spans="1:8" ht="15" customHeight="1" x14ac:dyDescent="0.25">
      <c r="A3911" s="53" t="s">
        <v>2711</v>
      </c>
      <c r="B3911" s="53" t="s">
        <v>6749</v>
      </c>
      <c r="C3911" s="107" t="s">
        <v>6750</v>
      </c>
      <c r="D3911" s="53" t="s">
        <v>2505</v>
      </c>
      <c r="E3911" s="53" t="s">
        <v>2505</v>
      </c>
      <c r="F3911" s="107"/>
      <c r="G3911" s="107"/>
      <c r="H3911" s="67" t="s">
        <v>2505</v>
      </c>
    </row>
    <row r="3912" spans="1:8" ht="15" customHeight="1" x14ac:dyDescent="0.25">
      <c r="A3912" s="53" t="s">
        <v>2711</v>
      </c>
      <c r="B3912" s="53" t="s">
        <v>6751</v>
      </c>
      <c r="C3912" s="107" t="s">
        <v>6752</v>
      </c>
      <c r="D3912" s="53" t="s">
        <v>2505</v>
      </c>
      <c r="E3912" s="53" t="s">
        <v>2505</v>
      </c>
      <c r="F3912" s="105"/>
      <c r="G3912" s="105"/>
      <c r="H3912" s="67" t="s">
        <v>2505</v>
      </c>
    </row>
    <row r="3913" spans="1:8" ht="15" customHeight="1" x14ac:dyDescent="0.25">
      <c r="A3913" s="53" t="s">
        <v>2711</v>
      </c>
      <c r="B3913" s="53" t="s">
        <v>6753</v>
      </c>
      <c r="C3913" s="105" t="s">
        <v>6754</v>
      </c>
      <c r="D3913" s="53" t="s">
        <v>2505</v>
      </c>
      <c r="E3913" s="53" t="s">
        <v>2505</v>
      </c>
      <c r="F3913" s="107"/>
      <c r="G3913" s="107"/>
      <c r="H3913" s="67" t="s">
        <v>2505</v>
      </c>
    </row>
    <row r="3914" spans="1:8" ht="15" customHeight="1" x14ac:dyDescent="0.25">
      <c r="A3914" s="53" t="s">
        <v>2711</v>
      </c>
      <c r="B3914" s="53" t="s">
        <v>6755</v>
      </c>
      <c r="C3914" s="105" t="s">
        <v>6756</v>
      </c>
      <c r="D3914" s="53" t="s">
        <v>2505</v>
      </c>
      <c r="E3914" s="53" t="s">
        <v>2505</v>
      </c>
      <c r="F3914" s="107"/>
      <c r="G3914" s="107"/>
      <c r="H3914" s="67" t="s">
        <v>2505</v>
      </c>
    </row>
    <row r="3915" spans="1:8" ht="15" customHeight="1" x14ac:dyDescent="0.25">
      <c r="A3915" s="53" t="s">
        <v>2711</v>
      </c>
      <c r="B3915" s="53" t="s">
        <v>6757</v>
      </c>
      <c r="C3915" s="107" t="s">
        <v>6758</v>
      </c>
      <c r="D3915" s="53" t="s">
        <v>2505</v>
      </c>
      <c r="E3915" s="53" t="s">
        <v>2505</v>
      </c>
      <c r="F3915" s="107"/>
      <c r="G3915" s="107"/>
      <c r="H3915" s="67" t="s">
        <v>2505</v>
      </c>
    </row>
    <row r="3916" spans="1:8" ht="15" customHeight="1" x14ac:dyDescent="0.25">
      <c r="A3916" s="53" t="s">
        <v>2711</v>
      </c>
      <c r="B3916" s="53" t="s">
        <v>6759</v>
      </c>
      <c r="C3916" s="107" t="s">
        <v>6760</v>
      </c>
      <c r="D3916" s="53" t="s">
        <v>2505</v>
      </c>
      <c r="E3916" s="53" t="s">
        <v>2505</v>
      </c>
      <c r="F3916" s="105"/>
      <c r="G3916" s="105"/>
      <c r="H3916" s="67" t="s">
        <v>2505</v>
      </c>
    </row>
    <row r="3917" spans="1:8" ht="15" customHeight="1" x14ac:dyDescent="0.25">
      <c r="A3917" s="53" t="s">
        <v>2711</v>
      </c>
      <c r="B3917" s="53" t="s">
        <v>6761</v>
      </c>
      <c r="C3917" s="107" t="s">
        <v>6762</v>
      </c>
      <c r="D3917" s="53" t="s">
        <v>2505</v>
      </c>
      <c r="E3917" s="53" t="s">
        <v>2505</v>
      </c>
      <c r="F3917" s="105"/>
      <c r="G3917" s="105"/>
      <c r="H3917" s="67" t="s">
        <v>2505</v>
      </c>
    </row>
    <row r="3918" spans="1:8" ht="15" customHeight="1" x14ac:dyDescent="0.25">
      <c r="A3918" s="53" t="s">
        <v>2711</v>
      </c>
      <c r="B3918" s="53" t="s">
        <v>6763</v>
      </c>
      <c r="C3918" s="105" t="s">
        <v>6764</v>
      </c>
      <c r="D3918" s="53" t="s">
        <v>2505</v>
      </c>
      <c r="E3918" s="53" t="s">
        <v>2505</v>
      </c>
      <c r="F3918" s="105"/>
      <c r="G3918" s="105"/>
      <c r="H3918" s="67" t="s">
        <v>2505</v>
      </c>
    </row>
    <row r="3919" spans="1:8" ht="15" customHeight="1" x14ac:dyDescent="0.25">
      <c r="A3919" s="53" t="s">
        <v>2711</v>
      </c>
      <c r="B3919" s="53" t="s">
        <v>6765</v>
      </c>
      <c r="C3919" s="105" t="s">
        <v>6766</v>
      </c>
      <c r="D3919" s="53" t="s">
        <v>2505</v>
      </c>
      <c r="E3919" s="53" t="s">
        <v>2505</v>
      </c>
      <c r="F3919" s="105"/>
      <c r="G3919" s="105"/>
      <c r="H3919" s="67" t="s">
        <v>2505</v>
      </c>
    </row>
    <row r="3920" spans="1:8" ht="15" customHeight="1" x14ac:dyDescent="0.25">
      <c r="A3920" s="53" t="s">
        <v>2711</v>
      </c>
      <c r="B3920" s="53" t="s">
        <v>6767</v>
      </c>
      <c r="C3920" s="105" t="s">
        <v>6768</v>
      </c>
      <c r="D3920" s="53" t="s">
        <v>2505</v>
      </c>
      <c r="E3920" s="53" t="s">
        <v>2505</v>
      </c>
      <c r="F3920" s="105"/>
      <c r="G3920" s="105"/>
      <c r="H3920" s="67" t="s">
        <v>2505</v>
      </c>
    </row>
    <row r="3921" spans="1:8" ht="15" customHeight="1" x14ac:dyDescent="0.25">
      <c r="A3921" s="53" t="s">
        <v>2711</v>
      </c>
      <c r="B3921" s="53" t="s">
        <v>6769</v>
      </c>
      <c r="C3921" s="105" t="s">
        <v>6770</v>
      </c>
      <c r="D3921" s="53" t="s">
        <v>2505</v>
      </c>
      <c r="E3921" s="53" t="s">
        <v>2505</v>
      </c>
      <c r="F3921" s="105"/>
      <c r="G3921" s="105"/>
      <c r="H3921" s="67" t="s">
        <v>2505</v>
      </c>
    </row>
    <row r="3922" spans="1:8" ht="15" customHeight="1" x14ac:dyDescent="0.25">
      <c r="A3922" s="53" t="s">
        <v>2711</v>
      </c>
      <c r="B3922" s="53" t="s">
        <v>6771</v>
      </c>
      <c r="C3922" s="105" t="s">
        <v>6772</v>
      </c>
      <c r="D3922" s="53" t="s">
        <v>2505</v>
      </c>
      <c r="E3922" s="53" t="s">
        <v>2505</v>
      </c>
      <c r="F3922" s="105"/>
      <c r="G3922" s="105"/>
      <c r="H3922" s="67" t="s">
        <v>2505</v>
      </c>
    </row>
    <row r="3923" spans="1:8" ht="15" customHeight="1" x14ac:dyDescent="0.25">
      <c r="A3923" s="53" t="s">
        <v>2711</v>
      </c>
      <c r="B3923" s="53" t="s">
        <v>6773</v>
      </c>
      <c r="C3923" s="105" t="s">
        <v>6774</v>
      </c>
      <c r="D3923" s="53" t="s">
        <v>2505</v>
      </c>
      <c r="E3923" s="53" t="s">
        <v>2505</v>
      </c>
      <c r="F3923" s="107"/>
      <c r="G3923" s="107"/>
      <c r="H3923" s="67" t="s">
        <v>2505</v>
      </c>
    </row>
    <row r="3924" spans="1:8" ht="15" customHeight="1" x14ac:dyDescent="0.25">
      <c r="A3924" s="53" t="s">
        <v>2711</v>
      </c>
      <c r="B3924" s="53" t="s">
        <v>6777</v>
      </c>
      <c r="C3924" s="105" t="s">
        <v>6778</v>
      </c>
      <c r="D3924" s="53" t="s">
        <v>2505</v>
      </c>
      <c r="E3924" s="53" t="s">
        <v>2505</v>
      </c>
      <c r="F3924" s="105"/>
      <c r="G3924" s="105"/>
      <c r="H3924" s="67" t="s">
        <v>2505</v>
      </c>
    </row>
    <row r="3925" spans="1:8" ht="15" customHeight="1" x14ac:dyDescent="0.25">
      <c r="A3925" s="53" t="s">
        <v>2711</v>
      </c>
      <c r="B3925" s="53" t="s">
        <v>6779</v>
      </c>
      <c r="C3925" s="107" t="s">
        <v>6780</v>
      </c>
      <c r="D3925" s="53" t="s">
        <v>2505</v>
      </c>
      <c r="E3925" s="53" t="s">
        <v>2505</v>
      </c>
      <c r="F3925" s="105"/>
      <c r="G3925" s="105"/>
      <c r="H3925" s="67" t="s">
        <v>2505</v>
      </c>
    </row>
    <row r="3926" spans="1:8" ht="15" customHeight="1" x14ac:dyDescent="0.25">
      <c r="A3926" s="53" t="s">
        <v>2711</v>
      </c>
      <c r="B3926" s="53" t="s">
        <v>6781</v>
      </c>
      <c r="C3926" s="105" t="s">
        <v>6782</v>
      </c>
      <c r="D3926" s="53" t="s">
        <v>2505</v>
      </c>
      <c r="E3926" s="53" t="s">
        <v>2505</v>
      </c>
      <c r="F3926" s="105"/>
      <c r="G3926" s="105"/>
      <c r="H3926" s="67" t="s">
        <v>2505</v>
      </c>
    </row>
    <row r="3927" spans="1:8" ht="15" customHeight="1" x14ac:dyDescent="0.25">
      <c r="A3927" s="53" t="s">
        <v>2711</v>
      </c>
      <c r="B3927" s="53" t="s">
        <v>6783</v>
      </c>
      <c r="C3927" s="105" t="s">
        <v>6784</v>
      </c>
      <c r="D3927" s="53" t="s">
        <v>2505</v>
      </c>
      <c r="E3927" s="53" t="s">
        <v>2505</v>
      </c>
      <c r="F3927" s="105"/>
      <c r="G3927" s="105"/>
      <c r="H3927" s="67" t="s">
        <v>2505</v>
      </c>
    </row>
    <row r="3928" spans="1:8" ht="15" customHeight="1" x14ac:dyDescent="0.25">
      <c r="A3928" s="53" t="s">
        <v>2711</v>
      </c>
      <c r="B3928" s="53" t="s">
        <v>6787</v>
      </c>
      <c r="C3928" s="105" t="s">
        <v>6788</v>
      </c>
      <c r="D3928" s="53" t="s">
        <v>2505</v>
      </c>
      <c r="E3928" s="53" t="s">
        <v>2505</v>
      </c>
      <c r="F3928" s="105"/>
      <c r="G3928" s="105"/>
      <c r="H3928" s="67" t="s">
        <v>2505</v>
      </c>
    </row>
    <row r="3929" spans="1:8" ht="15" customHeight="1" x14ac:dyDescent="0.25">
      <c r="A3929" s="53" t="s">
        <v>2711</v>
      </c>
      <c r="B3929" s="53" t="s">
        <v>6789</v>
      </c>
      <c r="C3929" s="105" t="s">
        <v>6790</v>
      </c>
      <c r="D3929" s="53" t="s">
        <v>2505</v>
      </c>
      <c r="E3929" s="53" t="s">
        <v>2505</v>
      </c>
      <c r="F3929" s="99"/>
      <c r="G3929" s="99"/>
      <c r="H3929" s="67" t="s">
        <v>2505</v>
      </c>
    </row>
    <row r="3930" spans="1:8" ht="15" customHeight="1" x14ac:dyDescent="0.25">
      <c r="A3930" s="53" t="s">
        <v>2711</v>
      </c>
      <c r="B3930" s="53" t="s">
        <v>6791</v>
      </c>
      <c r="C3930" s="105" t="s">
        <v>6792</v>
      </c>
      <c r="D3930" s="53" t="s">
        <v>2505</v>
      </c>
      <c r="E3930" s="53" t="s">
        <v>2505</v>
      </c>
      <c r="F3930" s="99"/>
      <c r="G3930" s="99"/>
      <c r="H3930" s="67" t="s">
        <v>2505</v>
      </c>
    </row>
    <row r="3931" spans="1:8" ht="15" customHeight="1" x14ac:dyDescent="0.25">
      <c r="A3931" s="53" t="s">
        <v>2711</v>
      </c>
      <c r="B3931" s="53" t="s">
        <v>9068</v>
      </c>
      <c r="C3931" s="99" t="s">
        <v>9069</v>
      </c>
      <c r="D3931" s="53" t="s">
        <v>2505</v>
      </c>
      <c r="E3931" s="53" t="s">
        <v>2505</v>
      </c>
      <c r="F3931" s="70"/>
      <c r="G3931" s="70"/>
      <c r="H3931" s="67" t="s">
        <v>2505</v>
      </c>
    </row>
    <row r="3932" spans="1:8" ht="15" customHeight="1" x14ac:dyDescent="0.25">
      <c r="A3932" s="53" t="s">
        <v>2711</v>
      </c>
      <c r="B3932" s="53" t="s">
        <v>10686</v>
      </c>
      <c r="C3932" s="99" t="s">
        <v>10687</v>
      </c>
      <c r="D3932" s="53" t="s">
        <v>2505</v>
      </c>
      <c r="E3932" s="53" t="s">
        <v>2505</v>
      </c>
      <c r="F3932" s="71"/>
      <c r="G3932" s="71"/>
      <c r="H3932" s="67" t="s">
        <v>2505</v>
      </c>
    </row>
    <row r="3933" spans="1:8" s="205" customFormat="1" ht="15" customHeight="1" x14ac:dyDescent="0.25">
      <c r="A3933" s="152" t="s">
        <v>2711</v>
      </c>
      <c r="B3933" s="152" t="s">
        <v>10688</v>
      </c>
      <c r="C3933" s="155" t="s">
        <v>10689</v>
      </c>
      <c r="D3933" s="152" t="s">
        <v>2505</v>
      </c>
      <c r="E3933" s="152" t="s">
        <v>2505</v>
      </c>
      <c r="F3933" s="159"/>
      <c r="G3933" s="159"/>
      <c r="H3933" s="154" t="s">
        <v>2505</v>
      </c>
    </row>
    <row r="3934" spans="1:8" ht="15" customHeight="1" x14ac:dyDescent="0.25">
      <c r="A3934" s="130" t="s">
        <v>2711</v>
      </c>
      <c r="B3934" s="138" t="s">
        <v>13847</v>
      </c>
      <c r="C3934" s="102" t="s">
        <v>13424</v>
      </c>
      <c r="D3934" s="102"/>
      <c r="E3934" s="102"/>
      <c r="F3934" s="102"/>
      <c r="G3934" s="102"/>
      <c r="H3934" s="102"/>
    </row>
    <row r="3935" spans="1:8" ht="15" customHeight="1" x14ac:dyDescent="0.25">
      <c r="A3935" s="179" t="s">
        <v>2711</v>
      </c>
      <c r="B3935" s="179" t="s">
        <v>2759</v>
      </c>
      <c r="C3935" s="196" t="s">
        <v>2760</v>
      </c>
      <c r="D3935" s="179" t="s">
        <v>2505</v>
      </c>
      <c r="E3935" s="179" t="s">
        <v>2505</v>
      </c>
      <c r="F3935" s="187"/>
      <c r="G3935" s="187"/>
      <c r="H3935" s="182" t="s">
        <v>2505</v>
      </c>
    </row>
    <row r="3936" spans="1:8" ht="15" customHeight="1" x14ac:dyDescent="0.25">
      <c r="A3936" s="130" t="s">
        <v>2711</v>
      </c>
      <c r="B3936" s="138" t="s">
        <v>13848</v>
      </c>
      <c r="C3936" s="103" t="s">
        <v>13425</v>
      </c>
      <c r="D3936" s="102"/>
      <c r="E3936" s="102"/>
      <c r="F3936" s="102"/>
      <c r="G3936" s="102"/>
      <c r="H3936" s="102"/>
    </row>
    <row r="3937" spans="1:8" ht="15" customHeight="1" x14ac:dyDescent="0.25">
      <c r="A3937" s="130" t="s">
        <v>2711</v>
      </c>
      <c r="B3937" s="138" t="s">
        <v>10712</v>
      </c>
      <c r="C3937" s="114" t="s">
        <v>10713</v>
      </c>
      <c r="D3937" s="102"/>
      <c r="E3937" s="102"/>
      <c r="F3937" s="102"/>
      <c r="G3937" s="102"/>
      <c r="H3937" s="102"/>
    </row>
    <row r="3938" spans="1:8" ht="15" customHeight="1" x14ac:dyDescent="0.25">
      <c r="A3938" s="130" t="s">
        <v>2711</v>
      </c>
      <c r="B3938" s="138" t="s">
        <v>13849</v>
      </c>
      <c r="C3938" s="114" t="s">
        <v>13426</v>
      </c>
      <c r="D3938" s="102"/>
      <c r="E3938" s="102"/>
      <c r="F3938" s="102"/>
      <c r="G3938" s="102"/>
      <c r="H3938" s="102"/>
    </row>
    <row r="3939" spans="1:8" ht="15" customHeight="1" x14ac:dyDescent="0.25">
      <c r="A3939" s="130" t="s">
        <v>2711</v>
      </c>
      <c r="B3939" s="138" t="s">
        <v>13850</v>
      </c>
      <c r="C3939" s="114" t="s">
        <v>13427</v>
      </c>
      <c r="D3939" s="102"/>
      <c r="E3939" s="102"/>
      <c r="F3939" s="102"/>
      <c r="G3939" s="102"/>
      <c r="H3939" s="102"/>
    </row>
    <row r="3940" spans="1:8" ht="15" customHeight="1" x14ac:dyDescent="0.25">
      <c r="A3940" s="130" t="s">
        <v>2711</v>
      </c>
      <c r="B3940" s="138" t="s">
        <v>13851</v>
      </c>
      <c r="C3940" s="114" t="s">
        <v>13428</v>
      </c>
      <c r="D3940" s="102"/>
      <c r="E3940" s="102"/>
      <c r="F3940" s="102"/>
      <c r="G3940" s="102"/>
      <c r="H3940" s="102"/>
    </row>
    <row r="3941" spans="1:8" ht="15" customHeight="1" x14ac:dyDescent="0.25">
      <c r="A3941" s="179" t="s">
        <v>2711</v>
      </c>
      <c r="B3941" s="179" t="s">
        <v>10690</v>
      </c>
      <c r="C3941" s="198" t="s">
        <v>10691</v>
      </c>
      <c r="D3941" s="179"/>
      <c r="E3941" s="179"/>
      <c r="F3941" s="187"/>
      <c r="G3941" s="187"/>
      <c r="H3941" s="182"/>
    </row>
    <row r="3942" spans="1:8" s="205" customFormat="1" ht="15" customHeight="1" x14ac:dyDescent="0.25">
      <c r="A3942" s="130" t="s">
        <v>2711</v>
      </c>
      <c r="B3942" s="138" t="s">
        <v>13852</v>
      </c>
      <c r="C3942" s="114" t="s">
        <v>13429</v>
      </c>
      <c r="D3942" s="102"/>
      <c r="E3942" s="102"/>
      <c r="F3942" s="102"/>
      <c r="G3942" s="102"/>
      <c r="H3942" s="102"/>
    </row>
    <row r="3943" spans="1:8" ht="15" customHeight="1" x14ac:dyDescent="0.25">
      <c r="A3943" s="130" t="s">
        <v>2711</v>
      </c>
      <c r="B3943" s="138" t="s">
        <v>13853</v>
      </c>
      <c r="C3943" s="114" t="s">
        <v>13430</v>
      </c>
      <c r="D3943" s="102"/>
      <c r="E3943" s="102"/>
      <c r="F3943" s="102"/>
      <c r="G3943" s="102"/>
      <c r="H3943" s="102"/>
    </row>
    <row r="3944" spans="1:8" ht="15" customHeight="1" x14ac:dyDescent="0.25">
      <c r="A3944" s="130" t="s">
        <v>2711</v>
      </c>
      <c r="B3944" s="138" t="s">
        <v>13854</v>
      </c>
      <c r="C3944" s="114" t="s">
        <v>13431</v>
      </c>
      <c r="D3944" s="102"/>
      <c r="E3944" s="102"/>
      <c r="F3944" s="102"/>
      <c r="G3944" s="102"/>
      <c r="H3944" s="102"/>
    </row>
    <row r="3945" spans="1:8" ht="15" customHeight="1" x14ac:dyDescent="0.25">
      <c r="A3945" s="130" t="s">
        <v>2711</v>
      </c>
      <c r="B3945" s="138" t="s">
        <v>13855</v>
      </c>
      <c r="C3945" s="114" t="s">
        <v>13432</v>
      </c>
      <c r="D3945" s="102"/>
      <c r="E3945" s="102"/>
      <c r="F3945" s="102"/>
      <c r="G3945" s="102"/>
      <c r="H3945" s="102"/>
    </row>
    <row r="3946" spans="1:8" ht="15" customHeight="1" x14ac:dyDescent="0.25">
      <c r="A3946" s="130" t="s">
        <v>2711</v>
      </c>
      <c r="B3946" s="138" t="s">
        <v>13856</v>
      </c>
      <c r="C3946" s="114" t="s">
        <v>13433</v>
      </c>
      <c r="D3946" s="102"/>
      <c r="E3946" s="102"/>
      <c r="F3946" s="102"/>
      <c r="G3946" s="102"/>
      <c r="H3946" s="102"/>
    </row>
    <row r="3947" spans="1:8" ht="15" customHeight="1" x14ac:dyDescent="0.25">
      <c r="A3947" s="130" t="s">
        <v>2711</v>
      </c>
      <c r="B3947" s="138" t="s">
        <v>13857</v>
      </c>
      <c r="C3947" s="151" t="s">
        <v>13434</v>
      </c>
      <c r="D3947" s="102"/>
      <c r="E3947" s="102"/>
      <c r="F3947" s="102"/>
      <c r="G3947" s="102"/>
      <c r="H3947" s="102"/>
    </row>
    <row r="3948" spans="1:8" ht="15" customHeight="1" x14ac:dyDescent="0.25">
      <c r="A3948" s="130" t="s">
        <v>2711</v>
      </c>
      <c r="B3948" s="138" t="s">
        <v>13858</v>
      </c>
      <c r="C3948" s="151" t="s">
        <v>13435</v>
      </c>
      <c r="D3948" s="102"/>
      <c r="E3948" s="102"/>
      <c r="F3948" s="102"/>
      <c r="G3948" s="102"/>
      <c r="H3948" s="102"/>
    </row>
    <row r="3949" spans="1:8" ht="15" customHeight="1" x14ac:dyDescent="0.25">
      <c r="A3949" s="130" t="s">
        <v>2711</v>
      </c>
      <c r="B3949" s="138" t="s">
        <v>13859</v>
      </c>
      <c r="C3949" s="151" t="s">
        <v>13436</v>
      </c>
      <c r="D3949" s="102"/>
      <c r="E3949" s="102"/>
      <c r="F3949" s="102"/>
      <c r="G3949" s="102"/>
      <c r="H3949" s="102"/>
    </row>
    <row r="3950" spans="1:8" ht="15" customHeight="1" x14ac:dyDescent="0.25">
      <c r="A3950" s="130" t="s">
        <v>2711</v>
      </c>
      <c r="B3950" s="138" t="s">
        <v>13860</v>
      </c>
      <c r="C3950" s="114" t="s">
        <v>13437</v>
      </c>
      <c r="D3950" s="102"/>
      <c r="E3950" s="102"/>
      <c r="F3950" s="102"/>
      <c r="G3950" s="102"/>
      <c r="H3950" s="102"/>
    </row>
    <row r="3951" spans="1:8" ht="15" customHeight="1" x14ac:dyDescent="0.25">
      <c r="A3951" s="130" t="s">
        <v>2711</v>
      </c>
      <c r="B3951" s="138" t="s">
        <v>13861</v>
      </c>
      <c r="C3951" s="151" t="s">
        <v>13438</v>
      </c>
      <c r="D3951" s="102"/>
      <c r="E3951" s="102"/>
      <c r="F3951" s="102"/>
      <c r="G3951" s="102"/>
      <c r="H3951" s="102"/>
    </row>
    <row r="3952" spans="1:8" ht="15" customHeight="1" x14ac:dyDescent="0.25">
      <c r="A3952" s="130" t="s">
        <v>2711</v>
      </c>
      <c r="B3952" s="138" t="s">
        <v>13862</v>
      </c>
      <c r="C3952" s="151" t="s">
        <v>13439</v>
      </c>
      <c r="D3952" s="102"/>
      <c r="E3952" s="102"/>
      <c r="F3952" s="102"/>
      <c r="G3952" s="102"/>
      <c r="H3952" s="102"/>
    </row>
    <row r="3953" spans="1:8" ht="15" customHeight="1" x14ac:dyDescent="0.25">
      <c r="A3953" s="130" t="s">
        <v>2711</v>
      </c>
      <c r="B3953" s="138" t="s">
        <v>13863</v>
      </c>
      <c r="C3953" s="151" t="s">
        <v>13440</v>
      </c>
      <c r="D3953" s="102"/>
      <c r="E3953" s="102"/>
      <c r="F3953" s="102"/>
      <c r="G3953" s="102"/>
      <c r="H3953" s="102"/>
    </row>
    <row r="3954" spans="1:8" ht="15" customHeight="1" x14ac:dyDescent="0.25">
      <c r="A3954" s="130" t="s">
        <v>2711</v>
      </c>
      <c r="B3954" s="138" t="s">
        <v>13864</v>
      </c>
      <c r="C3954" s="114" t="s">
        <v>13441</v>
      </c>
      <c r="D3954" s="102"/>
      <c r="E3954" s="102"/>
      <c r="F3954" s="102"/>
      <c r="G3954" s="102"/>
      <c r="H3954" s="102"/>
    </row>
    <row r="3955" spans="1:8" ht="15" customHeight="1" x14ac:dyDescent="0.25">
      <c r="A3955" s="130" t="s">
        <v>2711</v>
      </c>
      <c r="B3955" s="138" t="s">
        <v>13865</v>
      </c>
      <c r="C3955" s="114" t="s">
        <v>13442</v>
      </c>
      <c r="D3955" s="102"/>
      <c r="E3955" s="102"/>
      <c r="F3955" s="102"/>
      <c r="G3955" s="102"/>
      <c r="H3955" s="102"/>
    </row>
    <row r="3956" spans="1:8" ht="15" customHeight="1" x14ac:dyDescent="0.25">
      <c r="A3956" s="130" t="s">
        <v>2711</v>
      </c>
      <c r="B3956" s="138" t="s">
        <v>13866</v>
      </c>
      <c r="C3956" s="114" t="s">
        <v>13443</v>
      </c>
      <c r="D3956" s="102"/>
      <c r="E3956" s="102"/>
      <c r="F3956" s="102"/>
      <c r="G3956" s="102"/>
      <c r="H3956" s="102"/>
    </row>
    <row r="3957" spans="1:8" ht="15" customHeight="1" x14ac:dyDescent="0.25">
      <c r="A3957" s="130" t="s">
        <v>2711</v>
      </c>
      <c r="B3957" s="138" t="s">
        <v>2759</v>
      </c>
      <c r="C3957" s="103" t="s">
        <v>13444</v>
      </c>
      <c r="D3957" s="102"/>
      <c r="E3957" s="102"/>
      <c r="F3957" s="102"/>
      <c r="G3957" s="102"/>
      <c r="H3957" s="102"/>
    </row>
    <row r="3958" spans="1:8" ht="15" customHeight="1" x14ac:dyDescent="0.25">
      <c r="A3958" s="125" t="s">
        <v>2711</v>
      </c>
      <c r="B3958" s="125" t="s">
        <v>10692</v>
      </c>
      <c r="C3958" s="178" t="s">
        <v>10693</v>
      </c>
      <c r="D3958" s="125" t="s">
        <v>2505</v>
      </c>
      <c r="E3958" s="125" t="s">
        <v>2505</v>
      </c>
      <c r="F3958" s="178"/>
      <c r="G3958" s="178"/>
      <c r="H3958" s="126" t="s">
        <v>2505</v>
      </c>
    </row>
    <row r="3959" spans="1:8" ht="15" customHeight="1" x14ac:dyDescent="0.25">
      <c r="A3959" s="152" t="s">
        <v>2711</v>
      </c>
      <c r="B3959" s="152" t="s">
        <v>10694</v>
      </c>
      <c r="C3959" s="159" t="s">
        <v>10695</v>
      </c>
      <c r="D3959" s="152" t="s">
        <v>2505</v>
      </c>
      <c r="E3959" s="152" t="s">
        <v>2505</v>
      </c>
      <c r="F3959" s="159"/>
      <c r="G3959" s="159"/>
      <c r="H3959" s="154" t="s">
        <v>2505</v>
      </c>
    </row>
    <row r="3960" spans="1:8" ht="15" customHeight="1" x14ac:dyDescent="0.25">
      <c r="A3960" s="130" t="s">
        <v>2711</v>
      </c>
      <c r="B3960" s="138" t="s">
        <v>13867</v>
      </c>
      <c r="C3960" s="103" t="s">
        <v>13445</v>
      </c>
      <c r="D3960" s="103"/>
      <c r="E3960" s="103"/>
      <c r="F3960" s="103"/>
      <c r="G3960" s="103"/>
      <c r="H3960" s="103"/>
    </row>
    <row r="3961" spans="1:8" ht="15" customHeight="1" x14ac:dyDescent="0.25">
      <c r="A3961" s="125" t="s">
        <v>2711</v>
      </c>
      <c r="B3961" s="125" t="s">
        <v>10696</v>
      </c>
      <c r="C3961" s="178" t="s">
        <v>10697</v>
      </c>
      <c r="D3961" s="125" t="s">
        <v>2505</v>
      </c>
      <c r="E3961" s="125" t="s">
        <v>2505</v>
      </c>
      <c r="F3961" s="178"/>
      <c r="G3961" s="178"/>
      <c r="H3961" s="126" t="s">
        <v>2505</v>
      </c>
    </row>
    <row r="3962" spans="1:8" ht="15" customHeight="1" x14ac:dyDescent="0.25">
      <c r="A3962" s="53" t="s">
        <v>2711</v>
      </c>
      <c r="B3962" s="53" t="s">
        <v>10698</v>
      </c>
      <c r="C3962" s="71" t="s">
        <v>10699</v>
      </c>
      <c r="D3962" s="53" t="s">
        <v>2505</v>
      </c>
      <c r="E3962" s="53" t="s">
        <v>2505</v>
      </c>
      <c r="F3962" s="71"/>
      <c r="G3962" s="71"/>
      <c r="H3962" s="67" t="s">
        <v>2505</v>
      </c>
    </row>
    <row r="3963" spans="1:8" ht="15" customHeight="1" x14ac:dyDescent="0.25">
      <c r="A3963" s="53" t="s">
        <v>2711</v>
      </c>
      <c r="B3963" s="53" t="s">
        <v>10700</v>
      </c>
      <c r="C3963" s="71" t="s">
        <v>10701</v>
      </c>
      <c r="D3963" s="53" t="s">
        <v>2505</v>
      </c>
      <c r="E3963" s="53" t="s">
        <v>2505</v>
      </c>
      <c r="F3963" s="68"/>
      <c r="G3963" s="68"/>
      <c r="H3963" s="67" t="s">
        <v>2505</v>
      </c>
    </row>
    <row r="3964" spans="1:8" ht="15" customHeight="1" x14ac:dyDescent="0.25">
      <c r="A3964" s="53" t="s">
        <v>2711</v>
      </c>
      <c r="B3964" s="53" t="s">
        <v>10702</v>
      </c>
      <c r="C3964" s="71" t="s">
        <v>10703</v>
      </c>
      <c r="D3964" s="53" t="s">
        <v>2505</v>
      </c>
      <c r="E3964" s="53" t="s">
        <v>2505</v>
      </c>
      <c r="F3964" s="68"/>
      <c r="G3964" s="68"/>
      <c r="H3964" s="67" t="s">
        <v>2505</v>
      </c>
    </row>
    <row r="3965" spans="1:8" ht="15" customHeight="1" x14ac:dyDescent="0.25">
      <c r="A3965" s="53" t="s">
        <v>2711</v>
      </c>
      <c r="B3965" s="53" t="s">
        <v>10704</v>
      </c>
      <c r="C3965" s="68" t="s">
        <v>20158</v>
      </c>
      <c r="D3965" s="53" t="s">
        <v>2505</v>
      </c>
      <c r="E3965" s="53" t="s">
        <v>2505</v>
      </c>
      <c r="F3965" s="68"/>
      <c r="G3965" s="68"/>
      <c r="H3965" s="67" t="s">
        <v>2505</v>
      </c>
    </row>
    <row r="3966" spans="1:8" ht="15" customHeight="1" x14ac:dyDescent="0.25">
      <c r="A3966" s="53" t="s">
        <v>2711</v>
      </c>
      <c r="B3966" s="53" t="s">
        <v>10705</v>
      </c>
      <c r="C3966" s="68" t="s">
        <v>20159</v>
      </c>
      <c r="D3966" s="53" t="s">
        <v>2505</v>
      </c>
      <c r="E3966" s="53" t="s">
        <v>2505</v>
      </c>
      <c r="F3966" s="68"/>
      <c r="G3966" s="68"/>
      <c r="H3966" s="67" t="s">
        <v>2505</v>
      </c>
    </row>
    <row r="3967" spans="1:8" ht="15" customHeight="1" x14ac:dyDescent="0.25">
      <c r="A3967" s="53" t="s">
        <v>2711</v>
      </c>
      <c r="B3967" s="53" t="s">
        <v>10706</v>
      </c>
      <c r="C3967" s="68" t="s">
        <v>20160</v>
      </c>
      <c r="D3967" s="53" t="s">
        <v>2505</v>
      </c>
      <c r="E3967" s="53" t="s">
        <v>2505</v>
      </c>
      <c r="F3967" s="68"/>
      <c r="G3967" s="68"/>
      <c r="H3967" s="67" t="s">
        <v>2505</v>
      </c>
    </row>
    <row r="3968" spans="1:8" ht="15" customHeight="1" x14ac:dyDescent="0.25">
      <c r="A3968" s="53" t="s">
        <v>2711</v>
      </c>
      <c r="B3968" s="53" t="s">
        <v>10707</v>
      </c>
      <c r="C3968" s="68" t="s">
        <v>20161</v>
      </c>
      <c r="D3968" s="53" t="s">
        <v>2505</v>
      </c>
      <c r="E3968" s="53" t="s">
        <v>2505</v>
      </c>
      <c r="F3968" s="68"/>
      <c r="G3968" s="68"/>
      <c r="H3968" s="67" t="s">
        <v>2505</v>
      </c>
    </row>
    <row r="3969" spans="1:8" ht="15" customHeight="1" x14ac:dyDescent="0.25">
      <c r="A3969" s="53" t="s">
        <v>2711</v>
      </c>
      <c r="B3969" s="53" t="s">
        <v>10708</v>
      </c>
      <c r="C3969" s="68" t="s">
        <v>10709</v>
      </c>
      <c r="D3969" s="53" t="s">
        <v>2505</v>
      </c>
      <c r="E3969" s="53" t="s">
        <v>2505</v>
      </c>
      <c r="F3969" s="68"/>
      <c r="G3969" s="68"/>
      <c r="H3969" s="67" t="s">
        <v>2505</v>
      </c>
    </row>
    <row r="3970" spans="1:8" ht="15" customHeight="1" x14ac:dyDescent="0.25">
      <c r="A3970" s="53" t="s">
        <v>2711</v>
      </c>
      <c r="B3970" s="53" t="s">
        <v>10710</v>
      </c>
      <c r="C3970" s="68" t="s">
        <v>10711</v>
      </c>
      <c r="D3970" s="53" t="s">
        <v>2505</v>
      </c>
      <c r="E3970" s="53" t="s">
        <v>2505</v>
      </c>
      <c r="F3970" s="68"/>
      <c r="G3970" s="68"/>
      <c r="H3970" s="67" t="s">
        <v>2505</v>
      </c>
    </row>
    <row r="3971" spans="1:8" ht="15" customHeight="1" x14ac:dyDescent="0.25">
      <c r="A3971" s="152" t="s">
        <v>2711</v>
      </c>
      <c r="B3971" s="152" t="s">
        <v>10712</v>
      </c>
      <c r="C3971" s="158" t="s">
        <v>10713</v>
      </c>
      <c r="D3971" s="152" t="s">
        <v>2505</v>
      </c>
      <c r="E3971" s="152" t="s">
        <v>2505</v>
      </c>
      <c r="F3971" s="158"/>
      <c r="G3971" s="158"/>
      <c r="H3971" s="154" t="s">
        <v>2505</v>
      </c>
    </row>
    <row r="3972" spans="1:8" ht="15" customHeight="1" x14ac:dyDescent="0.25">
      <c r="A3972" s="130" t="s">
        <v>2711</v>
      </c>
      <c r="B3972" s="138" t="s">
        <v>13849</v>
      </c>
      <c r="C3972" s="112" t="s">
        <v>13426</v>
      </c>
      <c r="D3972" s="103"/>
      <c r="E3972" s="103"/>
      <c r="F3972" s="103"/>
      <c r="G3972" s="103"/>
      <c r="H3972" s="103"/>
    </row>
    <row r="3973" spans="1:8" ht="15" customHeight="1" x14ac:dyDescent="0.25">
      <c r="A3973" s="130" t="s">
        <v>2711</v>
      </c>
      <c r="B3973" s="138" t="s">
        <v>13850</v>
      </c>
      <c r="C3973" s="112" t="s">
        <v>13427</v>
      </c>
      <c r="D3973" s="103"/>
      <c r="E3973" s="103"/>
      <c r="F3973" s="103"/>
      <c r="G3973" s="103"/>
      <c r="H3973" s="103"/>
    </row>
    <row r="3974" spans="1:8" ht="15" customHeight="1" x14ac:dyDescent="0.25">
      <c r="A3974" s="125" t="s">
        <v>2711</v>
      </c>
      <c r="B3974" s="125" t="s">
        <v>10714</v>
      </c>
      <c r="C3974" s="184" t="s">
        <v>20162</v>
      </c>
      <c r="D3974" s="125" t="s">
        <v>2505</v>
      </c>
      <c r="E3974" s="125" t="s">
        <v>2505</v>
      </c>
      <c r="F3974" s="173"/>
      <c r="G3974" s="173"/>
      <c r="H3974" s="126" t="s">
        <v>2505</v>
      </c>
    </row>
    <row r="3975" spans="1:8" ht="15" customHeight="1" x14ac:dyDescent="0.25">
      <c r="A3975" s="53" t="s">
        <v>2711</v>
      </c>
      <c r="B3975" s="53" t="s">
        <v>10715</v>
      </c>
      <c r="C3975" s="68" t="s">
        <v>10716</v>
      </c>
      <c r="D3975" s="53" t="s">
        <v>2505</v>
      </c>
      <c r="E3975" s="53" t="s">
        <v>2505</v>
      </c>
      <c r="F3975" s="68"/>
      <c r="G3975" s="68"/>
      <c r="H3975" s="67" t="s">
        <v>2505</v>
      </c>
    </row>
    <row r="3976" spans="1:8" ht="15" customHeight="1" x14ac:dyDescent="0.25">
      <c r="A3976" s="53" t="s">
        <v>2711</v>
      </c>
      <c r="B3976" s="53" t="s">
        <v>10717</v>
      </c>
      <c r="C3976" s="66" t="s">
        <v>10718</v>
      </c>
      <c r="D3976" s="53" t="s">
        <v>2505</v>
      </c>
      <c r="E3976" s="53" t="s">
        <v>2505</v>
      </c>
      <c r="F3976" s="68"/>
      <c r="G3976" s="68"/>
      <c r="H3976" s="67" t="s">
        <v>2505</v>
      </c>
    </row>
    <row r="3977" spans="1:8" ht="15" customHeight="1" x14ac:dyDescent="0.25">
      <c r="A3977" s="53" t="s">
        <v>2711</v>
      </c>
      <c r="B3977" s="53" t="s">
        <v>10719</v>
      </c>
      <c r="C3977" s="68" t="s">
        <v>10720</v>
      </c>
      <c r="D3977" s="53" t="s">
        <v>2505</v>
      </c>
      <c r="E3977" s="53" t="s">
        <v>2505</v>
      </c>
      <c r="F3977" s="69"/>
      <c r="G3977" s="69"/>
      <c r="H3977" s="67" t="s">
        <v>2505</v>
      </c>
    </row>
    <row r="3978" spans="1:8" ht="15" customHeight="1" x14ac:dyDescent="0.25">
      <c r="A3978" s="53" t="s">
        <v>2711</v>
      </c>
      <c r="B3978" s="53" t="s">
        <v>10721</v>
      </c>
      <c r="C3978" s="68" t="s">
        <v>10722</v>
      </c>
      <c r="D3978" s="53" t="s">
        <v>2505</v>
      </c>
      <c r="E3978" s="53" t="s">
        <v>2505</v>
      </c>
      <c r="F3978" s="69"/>
      <c r="G3978" s="69"/>
      <c r="H3978" s="67" t="s">
        <v>2505</v>
      </c>
    </row>
    <row r="3979" spans="1:8" ht="15" customHeight="1" x14ac:dyDescent="0.25">
      <c r="A3979" s="53" t="s">
        <v>2711</v>
      </c>
      <c r="B3979" s="53" t="s">
        <v>10723</v>
      </c>
      <c r="C3979" s="69" t="s">
        <v>10724</v>
      </c>
      <c r="D3979" s="53" t="s">
        <v>2505</v>
      </c>
      <c r="E3979" s="53" t="s">
        <v>2505</v>
      </c>
      <c r="F3979" s="69"/>
      <c r="G3979" s="69"/>
      <c r="H3979" s="67" t="s">
        <v>2505</v>
      </c>
    </row>
    <row r="3980" spans="1:8" ht="15" customHeight="1" x14ac:dyDescent="0.25">
      <c r="A3980" s="53" t="s">
        <v>2711</v>
      </c>
      <c r="B3980" s="53" t="s">
        <v>10725</v>
      </c>
      <c r="C3980" s="69" t="s">
        <v>10726</v>
      </c>
      <c r="D3980" s="53" t="s">
        <v>2505</v>
      </c>
      <c r="E3980" s="53" t="s">
        <v>2505</v>
      </c>
      <c r="F3980" s="69"/>
      <c r="G3980" s="69"/>
      <c r="H3980" s="67" t="s">
        <v>2505</v>
      </c>
    </row>
    <row r="3981" spans="1:8" ht="15" customHeight="1" x14ac:dyDescent="0.25">
      <c r="A3981" s="53" t="s">
        <v>2711</v>
      </c>
      <c r="B3981" s="53" t="s">
        <v>10727</v>
      </c>
      <c r="C3981" s="69" t="s">
        <v>10728</v>
      </c>
      <c r="D3981" s="53" t="s">
        <v>2505</v>
      </c>
      <c r="E3981" s="53" t="s">
        <v>2505</v>
      </c>
      <c r="F3981" s="68"/>
      <c r="G3981" s="68"/>
      <c r="H3981" s="67" t="s">
        <v>2505</v>
      </c>
    </row>
    <row r="3982" spans="1:8" ht="15" customHeight="1" x14ac:dyDescent="0.25">
      <c r="A3982" s="53" t="s">
        <v>2711</v>
      </c>
      <c r="B3982" s="53" t="s">
        <v>10729</v>
      </c>
      <c r="C3982" s="69" t="s">
        <v>10730</v>
      </c>
      <c r="D3982" s="53" t="s">
        <v>2505</v>
      </c>
      <c r="E3982" s="53" t="s">
        <v>2505</v>
      </c>
      <c r="F3982" s="68"/>
      <c r="G3982" s="68"/>
      <c r="H3982" s="67" t="s">
        <v>2505</v>
      </c>
    </row>
    <row r="3983" spans="1:8" ht="15" customHeight="1" x14ac:dyDescent="0.25">
      <c r="A3983" s="53" t="s">
        <v>2711</v>
      </c>
      <c r="B3983" s="53" t="s">
        <v>10731</v>
      </c>
      <c r="C3983" s="68" t="s">
        <v>10732</v>
      </c>
      <c r="D3983" s="53" t="s">
        <v>2505</v>
      </c>
      <c r="E3983" s="53" t="s">
        <v>2505</v>
      </c>
      <c r="F3983" s="66"/>
      <c r="G3983" s="66"/>
      <c r="H3983" s="67" t="s">
        <v>2505</v>
      </c>
    </row>
    <row r="3984" spans="1:8" ht="15" customHeight="1" x14ac:dyDescent="0.25">
      <c r="A3984" s="53" t="s">
        <v>2711</v>
      </c>
      <c r="B3984" s="53" t="s">
        <v>10733</v>
      </c>
      <c r="C3984" s="68" t="s">
        <v>10734</v>
      </c>
      <c r="D3984" s="53" t="s">
        <v>2505</v>
      </c>
      <c r="E3984" s="53" t="s">
        <v>2505</v>
      </c>
      <c r="F3984" s="66"/>
      <c r="G3984" s="66"/>
      <c r="H3984" s="67" t="s">
        <v>2505</v>
      </c>
    </row>
    <row r="3985" spans="1:8" ht="15" customHeight="1" x14ac:dyDescent="0.25">
      <c r="A3985" s="152" t="s">
        <v>2711</v>
      </c>
      <c r="B3985" s="152" t="s">
        <v>10735</v>
      </c>
      <c r="C3985" s="153" t="s">
        <v>10736</v>
      </c>
      <c r="D3985" s="152"/>
      <c r="E3985" s="152"/>
      <c r="F3985" s="153"/>
      <c r="G3985" s="153"/>
      <c r="H3985" s="154"/>
    </row>
    <row r="3986" spans="1:8" ht="15" customHeight="1" x14ac:dyDescent="0.25">
      <c r="A3986" s="130" t="s">
        <v>2711</v>
      </c>
      <c r="B3986" s="138" t="s">
        <v>13868</v>
      </c>
      <c r="C3986" s="111" t="s">
        <v>13446</v>
      </c>
      <c r="D3986" s="103"/>
      <c r="E3986" s="103"/>
      <c r="F3986" s="103"/>
      <c r="G3986" s="103"/>
      <c r="H3986" s="103"/>
    </row>
    <row r="3987" spans="1:8" ht="15" customHeight="1" x14ac:dyDescent="0.25">
      <c r="A3987" s="179" t="s">
        <v>2711</v>
      </c>
      <c r="B3987" s="179" t="s">
        <v>10737</v>
      </c>
      <c r="C3987" s="181" t="s">
        <v>10738</v>
      </c>
      <c r="D3987" s="179"/>
      <c r="E3987" s="179"/>
      <c r="F3987" s="181"/>
      <c r="G3987" s="181"/>
      <c r="H3987" s="182"/>
    </row>
    <row r="3988" spans="1:8" ht="15" customHeight="1" x14ac:dyDescent="0.25">
      <c r="A3988" s="130" t="s">
        <v>2711</v>
      </c>
      <c r="B3988" s="138" t="s">
        <v>13869</v>
      </c>
      <c r="C3988" s="111" t="s">
        <v>13447</v>
      </c>
      <c r="D3988" s="103"/>
      <c r="E3988" s="103"/>
      <c r="F3988" s="103"/>
      <c r="G3988" s="103"/>
      <c r="H3988" s="103"/>
    </row>
    <row r="3989" spans="1:8" ht="15" customHeight="1" x14ac:dyDescent="0.25">
      <c r="A3989" s="125" t="s">
        <v>2711</v>
      </c>
      <c r="B3989" s="125" t="s">
        <v>10739</v>
      </c>
      <c r="C3989" s="199" t="s">
        <v>10740</v>
      </c>
      <c r="D3989" s="125"/>
      <c r="E3989" s="125"/>
      <c r="F3989" s="173"/>
      <c r="G3989" s="173"/>
      <c r="H3989" s="126"/>
    </row>
    <row r="3990" spans="1:8" ht="29.25" customHeight="1" x14ac:dyDescent="0.25">
      <c r="A3990" s="53" t="s">
        <v>2711</v>
      </c>
      <c r="B3990" s="53" t="s">
        <v>10741</v>
      </c>
      <c r="C3990" s="106" t="s">
        <v>10742</v>
      </c>
      <c r="D3990" s="53" t="s">
        <v>2505</v>
      </c>
      <c r="E3990" s="53" t="s">
        <v>2505</v>
      </c>
      <c r="F3990" s="66"/>
      <c r="G3990" s="66"/>
      <c r="H3990" s="67" t="s">
        <v>2505</v>
      </c>
    </row>
    <row r="3991" spans="1:8" s="205" customFormat="1" ht="36.75" customHeight="1" x14ac:dyDescent="0.25">
      <c r="A3991" s="53" t="s">
        <v>2711</v>
      </c>
      <c r="B3991" s="53" t="s">
        <v>10743</v>
      </c>
      <c r="C3991" s="106" t="s">
        <v>20163</v>
      </c>
      <c r="D3991" s="53" t="s">
        <v>2505</v>
      </c>
      <c r="E3991" s="53" t="s">
        <v>2505</v>
      </c>
      <c r="F3991" s="68"/>
      <c r="G3991" s="68"/>
      <c r="H3991" s="67" t="s">
        <v>2505</v>
      </c>
    </row>
    <row r="3992" spans="1:8" ht="15" customHeight="1" x14ac:dyDescent="0.25">
      <c r="A3992" s="53" t="s">
        <v>2711</v>
      </c>
      <c r="B3992" s="53" t="s">
        <v>10744</v>
      </c>
      <c r="C3992" s="66" t="s">
        <v>10745</v>
      </c>
      <c r="D3992" s="53" t="s">
        <v>2505</v>
      </c>
      <c r="E3992" s="53" t="s">
        <v>2505</v>
      </c>
      <c r="F3992" s="68"/>
      <c r="G3992" s="68"/>
      <c r="H3992" s="67" t="s">
        <v>2505</v>
      </c>
    </row>
    <row r="3993" spans="1:8" ht="15" customHeight="1" x14ac:dyDescent="0.25">
      <c r="A3993" s="53" t="s">
        <v>2711</v>
      </c>
      <c r="B3993" s="53" t="s">
        <v>10746</v>
      </c>
      <c r="C3993" s="68" t="s">
        <v>10747</v>
      </c>
      <c r="D3993" s="53" t="s">
        <v>2505</v>
      </c>
      <c r="E3993" s="53" t="s">
        <v>2505</v>
      </c>
      <c r="F3993" s="68"/>
      <c r="G3993" s="68"/>
      <c r="H3993" s="67" t="s">
        <v>2505</v>
      </c>
    </row>
    <row r="3994" spans="1:8" ht="15" customHeight="1" x14ac:dyDescent="0.25">
      <c r="A3994" s="53" t="s">
        <v>2711</v>
      </c>
      <c r="B3994" s="53" t="s">
        <v>10748</v>
      </c>
      <c r="C3994" s="68" t="s">
        <v>10749</v>
      </c>
      <c r="D3994" s="53" t="s">
        <v>2505</v>
      </c>
      <c r="E3994" s="53" t="s">
        <v>2505</v>
      </c>
      <c r="F3994" s="68"/>
      <c r="G3994" s="68"/>
      <c r="H3994" s="67" t="s">
        <v>2505</v>
      </c>
    </row>
    <row r="3995" spans="1:8" ht="15" customHeight="1" x14ac:dyDescent="0.25">
      <c r="A3995" s="53" t="s">
        <v>2711</v>
      </c>
      <c r="B3995" s="53" t="s">
        <v>10750</v>
      </c>
      <c r="C3995" s="68" t="s">
        <v>10751</v>
      </c>
      <c r="D3995" s="53" t="s">
        <v>2505</v>
      </c>
      <c r="E3995" s="53" t="s">
        <v>2505</v>
      </c>
      <c r="F3995" s="69"/>
      <c r="G3995" s="69"/>
      <c r="H3995" s="67" t="s">
        <v>2505</v>
      </c>
    </row>
    <row r="3996" spans="1:8" ht="15" customHeight="1" x14ac:dyDescent="0.25">
      <c r="A3996" s="53" t="s">
        <v>2711</v>
      </c>
      <c r="B3996" s="53" t="s">
        <v>10752</v>
      </c>
      <c r="C3996" s="68" t="s">
        <v>10753</v>
      </c>
      <c r="D3996" s="53" t="s">
        <v>2505</v>
      </c>
      <c r="E3996" s="53" t="s">
        <v>2505</v>
      </c>
      <c r="F3996" s="66"/>
      <c r="G3996" s="66"/>
      <c r="H3996" s="67" t="s">
        <v>2505</v>
      </c>
    </row>
    <row r="3997" spans="1:8" ht="15" customHeight="1" x14ac:dyDescent="0.25">
      <c r="A3997" s="53" t="s">
        <v>2711</v>
      </c>
      <c r="B3997" s="53" t="s">
        <v>10754</v>
      </c>
      <c r="C3997" s="69" t="s">
        <v>10755</v>
      </c>
      <c r="D3997" s="53" t="s">
        <v>2505</v>
      </c>
      <c r="E3997" s="53" t="s">
        <v>2505</v>
      </c>
      <c r="F3997" s="68"/>
      <c r="G3997" s="68"/>
      <c r="H3997" s="67" t="s">
        <v>2505</v>
      </c>
    </row>
    <row r="3998" spans="1:8" ht="15" customHeight="1" x14ac:dyDescent="0.25">
      <c r="A3998" s="53" t="s">
        <v>2711</v>
      </c>
      <c r="B3998" s="53" t="s">
        <v>10756</v>
      </c>
      <c r="C3998" s="66" t="s">
        <v>10757</v>
      </c>
      <c r="D3998" s="53" t="s">
        <v>2505</v>
      </c>
      <c r="E3998" s="53" t="s">
        <v>2505</v>
      </c>
      <c r="F3998" s="68"/>
      <c r="G3998" s="68"/>
      <c r="H3998" s="67" t="s">
        <v>2505</v>
      </c>
    </row>
    <row r="3999" spans="1:8" ht="15" customHeight="1" x14ac:dyDescent="0.25">
      <c r="A3999" s="53" t="s">
        <v>2711</v>
      </c>
      <c r="B3999" s="53" t="s">
        <v>10758</v>
      </c>
      <c r="C3999" s="68" t="s">
        <v>10759</v>
      </c>
      <c r="D3999" s="53" t="s">
        <v>2505</v>
      </c>
      <c r="E3999" s="53" t="s">
        <v>2505</v>
      </c>
      <c r="F3999" s="69"/>
      <c r="G3999" s="69"/>
      <c r="H3999" s="67" t="s">
        <v>2505</v>
      </c>
    </row>
    <row r="4000" spans="1:8" ht="15" customHeight="1" x14ac:dyDescent="0.25">
      <c r="A4000" s="53" t="s">
        <v>2711</v>
      </c>
      <c r="B4000" s="53" t="s">
        <v>10760</v>
      </c>
      <c r="C4000" s="68" t="s">
        <v>10761</v>
      </c>
      <c r="D4000" s="53" t="s">
        <v>2505</v>
      </c>
      <c r="E4000" s="53" t="s">
        <v>2505</v>
      </c>
      <c r="F4000" s="66"/>
      <c r="G4000" s="66"/>
      <c r="H4000" s="67" t="s">
        <v>2505</v>
      </c>
    </row>
    <row r="4001" spans="1:8" ht="15" customHeight="1" x14ac:dyDescent="0.25">
      <c r="A4001" s="53" t="s">
        <v>2711</v>
      </c>
      <c r="B4001" s="53" t="s">
        <v>10762</v>
      </c>
      <c r="C4001" s="69" t="s">
        <v>10763</v>
      </c>
      <c r="D4001" s="53" t="s">
        <v>2505</v>
      </c>
      <c r="E4001" s="53" t="s">
        <v>2505</v>
      </c>
      <c r="F4001" s="68"/>
      <c r="G4001" s="68"/>
      <c r="H4001" s="67" t="s">
        <v>2505</v>
      </c>
    </row>
    <row r="4002" spans="1:8" ht="15" customHeight="1" x14ac:dyDescent="0.25">
      <c r="A4002" s="53" t="s">
        <v>2711</v>
      </c>
      <c r="B4002" s="53" t="s">
        <v>10764</v>
      </c>
      <c r="C4002" s="66" t="s">
        <v>10765</v>
      </c>
      <c r="D4002" s="53" t="s">
        <v>2505</v>
      </c>
      <c r="E4002" s="53" t="s">
        <v>2505</v>
      </c>
      <c r="F4002" s="66"/>
      <c r="G4002" s="66"/>
      <c r="H4002" s="67" t="s">
        <v>2505</v>
      </c>
    </row>
    <row r="4003" spans="1:8" ht="15" customHeight="1" x14ac:dyDescent="0.25">
      <c r="A4003" s="53" t="s">
        <v>2711</v>
      </c>
      <c r="B4003" s="53" t="s">
        <v>10766</v>
      </c>
      <c r="C4003" s="68" t="s">
        <v>10767</v>
      </c>
      <c r="D4003" s="53" t="s">
        <v>2505</v>
      </c>
      <c r="E4003" s="53" t="s">
        <v>2505</v>
      </c>
      <c r="F4003" s="68"/>
      <c r="G4003" s="68"/>
      <c r="H4003" s="67" t="s">
        <v>2505</v>
      </c>
    </row>
    <row r="4004" spans="1:8" ht="15" customHeight="1" x14ac:dyDescent="0.25">
      <c r="A4004" s="53" t="s">
        <v>2711</v>
      </c>
      <c r="B4004" s="53" t="s">
        <v>10768</v>
      </c>
      <c r="C4004" s="66" t="s">
        <v>10769</v>
      </c>
      <c r="D4004" s="53" t="s">
        <v>2505</v>
      </c>
      <c r="E4004" s="53" t="s">
        <v>2505</v>
      </c>
      <c r="F4004" s="69"/>
      <c r="G4004" s="69"/>
      <c r="H4004" s="67" t="s">
        <v>2505</v>
      </c>
    </row>
    <row r="4005" spans="1:8" ht="15" customHeight="1" x14ac:dyDescent="0.25">
      <c r="A4005" s="53" t="s">
        <v>2711</v>
      </c>
      <c r="B4005" s="53" t="s">
        <v>10770</v>
      </c>
      <c r="C4005" s="68" t="s">
        <v>10771</v>
      </c>
      <c r="D4005" s="53" t="s">
        <v>2505</v>
      </c>
      <c r="E4005" s="53" t="s">
        <v>2505</v>
      </c>
      <c r="F4005" s="70"/>
      <c r="G4005" s="70"/>
      <c r="H4005" s="67" t="s">
        <v>2505</v>
      </c>
    </row>
    <row r="4006" spans="1:8" ht="15" customHeight="1" x14ac:dyDescent="0.25">
      <c r="A4006" s="53" t="s">
        <v>2711</v>
      </c>
      <c r="B4006" s="53" t="s">
        <v>10772</v>
      </c>
      <c r="C4006" s="69" t="s">
        <v>10773</v>
      </c>
      <c r="D4006" s="53" t="s">
        <v>2505</v>
      </c>
      <c r="E4006" s="53" t="s">
        <v>2505</v>
      </c>
      <c r="F4006" s="71"/>
      <c r="G4006" s="71"/>
      <c r="H4006" s="67" t="s">
        <v>2505</v>
      </c>
    </row>
    <row r="4007" spans="1:8" ht="15" customHeight="1" x14ac:dyDescent="0.25">
      <c r="A4007" s="152" t="s">
        <v>2711</v>
      </c>
      <c r="B4007" s="152" t="s">
        <v>5904</v>
      </c>
      <c r="C4007" s="155" t="s">
        <v>5905</v>
      </c>
      <c r="D4007" s="152" t="s">
        <v>2505</v>
      </c>
      <c r="E4007" s="152" t="s">
        <v>2505</v>
      </c>
      <c r="F4007" s="167"/>
      <c r="G4007" s="167"/>
      <c r="H4007" s="154" t="s">
        <v>2505</v>
      </c>
    </row>
    <row r="4008" spans="1:8" ht="15" customHeight="1" x14ac:dyDescent="0.25">
      <c r="A4008" s="130" t="s">
        <v>2711</v>
      </c>
      <c r="B4008" s="138" t="s">
        <v>13667</v>
      </c>
      <c r="C4008" s="102" t="s">
        <v>13244</v>
      </c>
      <c r="D4008" s="103"/>
      <c r="E4008" s="103"/>
      <c r="F4008" s="103"/>
      <c r="G4008" s="103"/>
      <c r="H4008" s="103"/>
    </row>
    <row r="4009" spans="1:8" ht="15" customHeight="1" x14ac:dyDescent="0.25">
      <c r="A4009" s="125" t="s">
        <v>2711</v>
      </c>
      <c r="B4009" s="125" t="s">
        <v>5908</v>
      </c>
      <c r="C4009" s="175" t="s">
        <v>5909</v>
      </c>
      <c r="D4009" s="125" t="s">
        <v>2505</v>
      </c>
      <c r="E4009" s="125" t="s">
        <v>2505</v>
      </c>
      <c r="F4009" s="175"/>
      <c r="G4009" s="175"/>
      <c r="H4009" s="126" t="s">
        <v>2505</v>
      </c>
    </row>
    <row r="4010" spans="1:8" ht="15" customHeight="1" x14ac:dyDescent="0.25">
      <c r="A4010" s="53" t="s">
        <v>2711</v>
      </c>
      <c r="B4010" s="53" t="s">
        <v>7607</v>
      </c>
      <c r="C4010" s="72" t="s">
        <v>7608</v>
      </c>
      <c r="D4010" s="53" t="s">
        <v>2505</v>
      </c>
      <c r="E4010" s="53" t="s">
        <v>2505</v>
      </c>
      <c r="F4010" s="72"/>
      <c r="G4010" s="72"/>
      <c r="H4010" s="67" t="s">
        <v>2505</v>
      </c>
    </row>
    <row r="4011" spans="1:8" ht="15" customHeight="1" x14ac:dyDescent="0.25">
      <c r="A4011" s="53" t="s">
        <v>2711</v>
      </c>
      <c r="B4011" s="53" t="s">
        <v>7609</v>
      </c>
      <c r="C4011" s="72" t="s">
        <v>7610</v>
      </c>
      <c r="D4011" s="53" t="s">
        <v>2505</v>
      </c>
      <c r="E4011" s="53" t="s">
        <v>2505</v>
      </c>
      <c r="F4011" s="72"/>
      <c r="G4011" s="72"/>
      <c r="H4011" s="67" t="s">
        <v>2505</v>
      </c>
    </row>
    <row r="4012" spans="1:8" ht="15" customHeight="1" x14ac:dyDescent="0.25">
      <c r="A4012" s="53" t="s">
        <v>2711</v>
      </c>
      <c r="B4012" s="53" t="s">
        <v>7613</v>
      </c>
      <c r="C4012" s="72" t="s">
        <v>7614</v>
      </c>
      <c r="D4012" s="53" t="s">
        <v>2505</v>
      </c>
      <c r="E4012" s="53" t="s">
        <v>2505</v>
      </c>
      <c r="F4012" s="72"/>
      <c r="G4012" s="72"/>
      <c r="H4012" s="67" t="s">
        <v>2505</v>
      </c>
    </row>
    <row r="4013" spans="1:8" ht="15" customHeight="1" x14ac:dyDescent="0.25">
      <c r="A4013" s="53" t="s">
        <v>2711</v>
      </c>
      <c r="B4013" s="53" t="s">
        <v>7615</v>
      </c>
      <c r="C4013" s="72" t="s">
        <v>7616</v>
      </c>
      <c r="D4013" s="53" t="s">
        <v>2505</v>
      </c>
      <c r="E4013" s="53" t="s">
        <v>2505</v>
      </c>
      <c r="F4013" s="69"/>
      <c r="G4013" s="69"/>
      <c r="H4013" s="67" t="s">
        <v>2505</v>
      </c>
    </row>
    <row r="4014" spans="1:8" ht="15" customHeight="1" x14ac:dyDescent="0.25">
      <c r="A4014" s="53" t="s">
        <v>2711</v>
      </c>
      <c r="B4014" s="53" t="s">
        <v>7617</v>
      </c>
      <c r="C4014" s="72" t="s">
        <v>7618</v>
      </c>
      <c r="D4014" s="53" t="s">
        <v>2505</v>
      </c>
      <c r="E4014" s="53" t="s">
        <v>2505</v>
      </c>
      <c r="F4014" s="70"/>
      <c r="G4014" s="70"/>
      <c r="H4014" s="67" t="s">
        <v>2505</v>
      </c>
    </row>
    <row r="4015" spans="1:8" ht="15" customHeight="1" x14ac:dyDescent="0.25">
      <c r="A4015" s="53" t="s">
        <v>2711</v>
      </c>
      <c r="B4015" s="53" t="s">
        <v>10774</v>
      </c>
      <c r="C4015" s="69" t="s">
        <v>10775</v>
      </c>
      <c r="D4015" s="53" t="s">
        <v>2505</v>
      </c>
      <c r="E4015" s="53" t="s">
        <v>2505</v>
      </c>
      <c r="F4015" s="66"/>
      <c r="G4015" s="66"/>
      <c r="H4015" s="67" t="s">
        <v>2505</v>
      </c>
    </row>
    <row r="4016" spans="1:8" ht="15" customHeight="1" x14ac:dyDescent="0.25">
      <c r="A4016" s="53" t="s">
        <v>2711</v>
      </c>
      <c r="B4016" s="53" t="s">
        <v>10776</v>
      </c>
      <c r="C4016" s="70" t="s">
        <v>10777</v>
      </c>
      <c r="D4016" s="53" t="s">
        <v>2505</v>
      </c>
      <c r="E4016" s="53" t="s">
        <v>2505</v>
      </c>
      <c r="F4016" s="68"/>
      <c r="G4016" s="68"/>
      <c r="H4016" s="67" t="s">
        <v>2505</v>
      </c>
    </row>
    <row r="4017" spans="1:8" ht="15" customHeight="1" x14ac:dyDescent="0.25">
      <c r="A4017" s="53" t="s">
        <v>2711</v>
      </c>
      <c r="B4017" s="53" t="s">
        <v>10778</v>
      </c>
      <c r="C4017" s="66" t="s">
        <v>10779</v>
      </c>
      <c r="D4017" s="53" t="s">
        <v>2505</v>
      </c>
      <c r="E4017" s="53" t="s">
        <v>2505</v>
      </c>
      <c r="F4017" s="68"/>
      <c r="G4017" s="68"/>
      <c r="H4017" s="67" t="s">
        <v>2505</v>
      </c>
    </row>
    <row r="4018" spans="1:8" s="205" customFormat="1" ht="15" customHeight="1" x14ac:dyDescent="0.25">
      <c r="A4018" s="53" t="s">
        <v>2711</v>
      </c>
      <c r="B4018" s="53" t="s">
        <v>10776</v>
      </c>
      <c r="C4018" s="68" t="s">
        <v>10777</v>
      </c>
      <c r="D4018" s="53" t="s">
        <v>2505</v>
      </c>
      <c r="E4018" s="53" t="s">
        <v>2505</v>
      </c>
      <c r="F4018" s="68"/>
      <c r="G4018" s="68"/>
      <c r="H4018" s="67" t="s">
        <v>2505</v>
      </c>
    </row>
    <row r="4019" spans="1:8" ht="15" customHeight="1" x14ac:dyDescent="0.25">
      <c r="A4019" s="53" t="s">
        <v>2711</v>
      </c>
      <c r="B4019" s="53" t="s">
        <v>10780</v>
      </c>
      <c r="C4019" s="68" t="s">
        <v>10781</v>
      </c>
      <c r="D4019" s="53" t="s">
        <v>2505</v>
      </c>
      <c r="E4019" s="53" t="s">
        <v>2505</v>
      </c>
      <c r="F4019" s="68"/>
      <c r="G4019" s="68"/>
      <c r="H4019" s="67" t="s">
        <v>2505</v>
      </c>
    </row>
    <row r="4020" spans="1:8" ht="15" customHeight="1" x14ac:dyDescent="0.25">
      <c r="A4020" s="53" t="s">
        <v>2711</v>
      </c>
      <c r="B4020" s="53" t="s">
        <v>10782</v>
      </c>
      <c r="C4020" s="68" t="s">
        <v>10783</v>
      </c>
      <c r="D4020" s="53" t="s">
        <v>2505</v>
      </c>
      <c r="E4020" s="53" t="s">
        <v>2505</v>
      </c>
      <c r="F4020" s="66"/>
      <c r="G4020" s="66"/>
      <c r="H4020" s="67" t="s">
        <v>2505</v>
      </c>
    </row>
    <row r="4021" spans="1:8" ht="15" customHeight="1" x14ac:dyDescent="0.25">
      <c r="A4021" s="53" t="s">
        <v>2711</v>
      </c>
      <c r="B4021" s="53" t="s">
        <v>10784</v>
      </c>
      <c r="C4021" s="68" t="s">
        <v>10785</v>
      </c>
      <c r="D4021" s="53" t="s">
        <v>2505</v>
      </c>
      <c r="E4021" s="53" t="s">
        <v>2505</v>
      </c>
      <c r="F4021" s="68"/>
      <c r="G4021" s="68"/>
      <c r="H4021" s="67" t="s">
        <v>2505</v>
      </c>
    </row>
    <row r="4022" spans="1:8" ht="15" customHeight="1" x14ac:dyDescent="0.25">
      <c r="A4022" s="53" t="s">
        <v>2711</v>
      </c>
      <c r="B4022" s="53" t="s">
        <v>10786</v>
      </c>
      <c r="C4022" s="66" t="s">
        <v>10787</v>
      </c>
      <c r="D4022" s="53" t="s">
        <v>2505</v>
      </c>
      <c r="E4022" s="53" t="s">
        <v>2505</v>
      </c>
      <c r="F4022" s="69"/>
      <c r="G4022" s="69"/>
      <c r="H4022" s="67" t="s">
        <v>2505</v>
      </c>
    </row>
    <row r="4023" spans="1:8" ht="15" customHeight="1" x14ac:dyDescent="0.25">
      <c r="A4023" s="53" t="s">
        <v>2711</v>
      </c>
      <c r="B4023" s="53" t="s">
        <v>10788</v>
      </c>
      <c r="C4023" s="68" t="s">
        <v>10789</v>
      </c>
      <c r="D4023" s="53" t="s">
        <v>2505</v>
      </c>
      <c r="E4023" s="53" t="s">
        <v>2505</v>
      </c>
      <c r="F4023" s="70"/>
      <c r="G4023" s="70"/>
      <c r="H4023" s="67" t="s">
        <v>2505</v>
      </c>
    </row>
    <row r="4024" spans="1:8" s="205" customFormat="1" ht="15" customHeight="1" x14ac:dyDescent="0.25">
      <c r="A4024" s="53" t="s">
        <v>2711</v>
      </c>
      <c r="B4024" s="53" t="s">
        <v>10790</v>
      </c>
      <c r="C4024" s="69" t="s">
        <v>10791</v>
      </c>
      <c r="D4024" s="53" t="s">
        <v>2505</v>
      </c>
      <c r="E4024" s="53" t="s">
        <v>2505</v>
      </c>
      <c r="F4024" s="71"/>
      <c r="G4024" s="71"/>
      <c r="H4024" s="67" t="s">
        <v>2505</v>
      </c>
    </row>
    <row r="4025" spans="1:8" ht="15" customHeight="1" x14ac:dyDescent="0.25">
      <c r="A4025" s="152" t="s">
        <v>2711</v>
      </c>
      <c r="B4025" s="152" t="s">
        <v>5904</v>
      </c>
      <c r="C4025" s="155" t="s">
        <v>5905</v>
      </c>
      <c r="D4025" s="152" t="s">
        <v>2505</v>
      </c>
      <c r="E4025" s="152" t="s">
        <v>2505</v>
      </c>
      <c r="F4025" s="167"/>
      <c r="G4025" s="167"/>
      <c r="H4025" s="154" t="s">
        <v>2505</v>
      </c>
    </row>
    <row r="4026" spans="1:8" s="205" customFormat="1" ht="15" customHeight="1" x14ac:dyDescent="0.25">
      <c r="A4026" s="130" t="s">
        <v>2711</v>
      </c>
      <c r="B4026" s="138" t="s">
        <v>13667</v>
      </c>
      <c r="C4026" s="102" t="s">
        <v>13244</v>
      </c>
      <c r="D4026" s="102"/>
      <c r="E4026" s="102"/>
      <c r="F4026" s="102"/>
      <c r="G4026" s="102"/>
      <c r="H4026" s="102"/>
    </row>
    <row r="4027" spans="1:8" ht="15" customHeight="1" x14ac:dyDescent="0.25">
      <c r="A4027" s="125" t="s">
        <v>2711</v>
      </c>
      <c r="B4027" s="125" t="s">
        <v>5908</v>
      </c>
      <c r="C4027" s="175" t="s">
        <v>5909</v>
      </c>
      <c r="D4027" s="125" t="s">
        <v>2505</v>
      </c>
      <c r="E4027" s="125" t="s">
        <v>2505</v>
      </c>
      <c r="F4027" s="175"/>
      <c r="G4027" s="175"/>
      <c r="H4027" s="126" t="s">
        <v>2505</v>
      </c>
    </row>
    <row r="4028" spans="1:8" ht="15" customHeight="1" x14ac:dyDescent="0.25">
      <c r="A4028" s="53" t="s">
        <v>2711</v>
      </c>
      <c r="B4028" s="53" t="s">
        <v>7607</v>
      </c>
      <c r="C4028" s="72" t="s">
        <v>7608</v>
      </c>
      <c r="D4028" s="53" t="s">
        <v>2505</v>
      </c>
      <c r="E4028" s="53" t="s">
        <v>2505</v>
      </c>
      <c r="F4028" s="72"/>
      <c r="G4028" s="72"/>
      <c r="H4028" s="67" t="s">
        <v>2505</v>
      </c>
    </row>
    <row r="4029" spans="1:8" ht="15" customHeight="1" x14ac:dyDescent="0.25">
      <c r="A4029" s="53" t="s">
        <v>2711</v>
      </c>
      <c r="B4029" s="53" t="s">
        <v>7609</v>
      </c>
      <c r="C4029" s="72" t="s">
        <v>7610</v>
      </c>
      <c r="D4029" s="53" t="s">
        <v>2505</v>
      </c>
      <c r="E4029" s="53" t="s">
        <v>2505</v>
      </c>
      <c r="F4029" s="72"/>
      <c r="G4029" s="72"/>
      <c r="H4029" s="67" t="s">
        <v>2505</v>
      </c>
    </row>
    <row r="4030" spans="1:8" ht="15" customHeight="1" x14ac:dyDescent="0.25">
      <c r="A4030" s="53" t="s">
        <v>2711</v>
      </c>
      <c r="B4030" s="53" t="s">
        <v>7613</v>
      </c>
      <c r="C4030" s="72" t="s">
        <v>7614</v>
      </c>
      <c r="D4030" s="53" t="s">
        <v>2505</v>
      </c>
      <c r="E4030" s="53" t="s">
        <v>2505</v>
      </c>
      <c r="F4030" s="72"/>
      <c r="G4030" s="72"/>
      <c r="H4030" s="67" t="s">
        <v>2505</v>
      </c>
    </row>
    <row r="4031" spans="1:8" ht="15" customHeight="1" x14ac:dyDescent="0.25">
      <c r="A4031" s="53" t="s">
        <v>2711</v>
      </c>
      <c r="B4031" s="53" t="s">
        <v>7615</v>
      </c>
      <c r="C4031" s="72" t="s">
        <v>7616</v>
      </c>
      <c r="D4031" s="53" t="s">
        <v>2505</v>
      </c>
      <c r="E4031" s="53" t="s">
        <v>2505</v>
      </c>
      <c r="F4031" s="69"/>
      <c r="G4031" s="69"/>
      <c r="H4031" s="67" t="s">
        <v>2505</v>
      </c>
    </row>
    <row r="4032" spans="1:8" s="205" customFormat="1" ht="15" customHeight="1" x14ac:dyDescent="0.25">
      <c r="A4032" s="53" t="s">
        <v>2711</v>
      </c>
      <c r="B4032" s="53" t="s">
        <v>7617</v>
      </c>
      <c r="C4032" s="72" t="s">
        <v>7618</v>
      </c>
      <c r="D4032" s="53" t="s">
        <v>2505</v>
      </c>
      <c r="E4032" s="53" t="s">
        <v>2505</v>
      </c>
      <c r="F4032" s="70"/>
      <c r="G4032" s="70"/>
      <c r="H4032" s="67" t="s">
        <v>2505</v>
      </c>
    </row>
    <row r="4033" spans="1:8" ht="15" customHeight="1" x14ac:dyDescent="0.25">
      <c r="A4033" s="53" t="s">
        <v>2711</v>
      </c>
      <c r="B4033" s="53" t="s">
        <v>10792</v>
      </c>
      <c r="C4033" s="69" t="s">
        <v>10793</v>
      </c>
      <c r="D4033" s="53" t="s">
        <v>2505</v>
      </c>
      <c r="E4033" s="53" t="s">
        <v>2505</v>
      </c>
      <c r="F4033" s="66"/>
      <c r="G4033" s="66"/>
      <c r="H4033" s="67" t="s">
        <v>2505</v>
      </c>
    </row>
    <row r="4034" spans="1:8" s="205" customFormat="1" ht="15" customHeight="1" x14ac:dyDescent="0.25">
      <c r="A4034" s="53" t="s">
        <v>2711</v>
      </c>
      <c r="B4034" s="53" t="s">
        <v>10794</v>
      </c>
      <c r="C4034" s="70" t="s">
        <v>10795</v>
      </c>
      <c r="D4034" s="53" t="s">
        <v>2505</v>
      </c>
      <c r="E4034" s="53" t="s">
        <v>2505</v>
      </c>
      <c r="F4034" s="66"/>
      <c r="G4034" s="66"/>
      <c r="H4034" s="67" t="s">
        <v>2505</v>
      </c>
    </row>
    <row r="4035" spans="1:8" ht="15" customHeight="1" x14ac:dyDescent="0.25">
      <c r="A4035" s="53" t="s">
        <v>2711</v>
      </c>
      <c r="B4035" s="53" t="s">
        <v>10796</v>
      </c>
      <c r="C4035" s="66" t="s">
        <v>10797</v>
      </c>
      <c r="D4035" s="53" t="s">
        <v>2505</v>
      </c>
      <c r="E4035" s="53" t="s">
        <v>2505</v>
      </c>
      <c r="F4035" s="66"/>
      <c r="G4035" s="66"/>
      <c r="H4035" s="67" t="s">
        <v>2505</v>
      </c>
    </row>
    <row r="4036" spans="1:8" ht="15" customHeight="1" x14ac:dyDescent="0.25">
      <c r="A4036" s="53" t="s">
        <v>2711</v>
      </c>
      <c r="B4036" s="53" t="s">
        <v>10798</v>
      </c>
      <c r="C4036" s="66" t="s">
        <v>10799</v>
      </c>
      <c r="D4036" s="53" t="s">
        <v>2505</v>
      </c>
      <c r="E4036" s="53" t="s">
        <v>2505</v>
      </c>
      <c r="F4036" s="66"/>
      <c r="G4036" s="66"/>
      <c r="H4036" s="67" t="s">
        <v>2505</v>
      </c>
    </row>
    <row r="4037" spans="1:8" s="205" customFormat="1" ht="15" customHeight="1" x14ac:dyDescent="0.25">
      <c r="A4037" s="53" t="s">
        <v>2711</v>
      </c>
      <c r="B4037" s="53" t="s">
        <v>10800</v>
      </c>
      <c r="C4037" s="66" t="s">
        <v>10801</v>
      </c>
      <c r="D4037" s="53" t="s">
        <v>2505</v>
      </c>
      <c r="E4037" s="53" t="s">
        <v>2505</v>
      </c>
      <c r="F4037" s="66"/>
      <c r="G4037" s="66"/>
      <c r="H4037" s="67" t="s">
        <v>2505</v>
      </c>
    </row>
    <row r="4038" spans="1:8" ht="15" customHeight="1" x14ac:dyDescent="0.25">
      <c r="A4038" s="53" t="s">
        <v>2711</v>
      </c>
      <c r="B4038" s="53" t="s">
        <v>10802</v>
      </c>
      <c r="C4038" s="66" t="s">
        <v>10803</v>
      </c>
      <c r="D4038" s="53" t="s">
        <v>2505</v>
      </c>
      <c r="E4038" s="53" t="s">
        <v>2505</v>
      </c>
      <c r="F4038" s="66"/>
      <c r="G4038" s="66"/>
      <c r="H4038" s="67" t="s">
        <v>2505</v>
      </c>
    </row>
    <row r="4039" spans="1:8" ht="15" customHeight="1" x14ac:dyDescent="0.25">
      <c r="A4039" s="63"/>
      <c r="B4039" s="63"/>
      <c r="C4039" s="73"/>
      <c r="D4039" s="63"/>
      <c r="E4039" s="63"/>
      <c r="H4039" s="62" t="s">
        <v>2505</v>
      </c>
    </row>
    <row r="4040" spans="1:8" ht="15" customHeight="1" x14ac:dyDescent="0.25">
      <c r="A4040" s="60" t="s">
        <v>7</v>
      </c>
      <c r="B4040" s="61" t="s">
        <v>10804</v>
      </c>
      <c r="D4040" s="63"/>
      <c r="E4040" s="63"/>
    </row>
    <row r="4041" spans="1:8" s="205" customFormat="1" ht="15" customHeight="1" x14ac:dyDescent="0.25">
      <c r="A4041" s="60" t="s">
        <v>2686</v>
      </c>
      <c r="B4041" s="61" t="s">
        <v>20262</v>
      </c>
      <c r="C4041" s="63"/>
      <c r="D4041" s="63"/>
      <c r="E4041" s="63"/>
      <c r="F4041" s="62"/>
      <c r="G4041" s="62"/>
      <c r="H4041" s="62"/>
    </row>
    <row r="4042" spans="1:8" ht="15" customHeight="1" x14ac:dyDescent="0.25">
      <c r="A4042" s="60" t="s">
        <v>2687</v>
      </c>
      <c r="B4042" s="61" t="s">
        <v>10805</v>
      </c>
      <c r="D4042" s="300" t="s">
        <v>2689</v>
      </c>
      <c r="E4042" s="301"/>
      <c r="F4042" s="300" t="s">
        <v>5836</v>
      </c>
      <c r="G4042" s="301"/>
      <c r="H4042" s="62" t="s">
        <v>2505</v>
      </c>
    </row>
    <row r="4043" spans="1:8" ht="15" customHeight="1" x14ac:dyDescent="0.25">
      <c r="A4043" s="64" t="s">
        <v>5</v>
      </c>
      <c r="B4043" s="64" t="s">
        <v>6</v>
      </c>
      <c r="C4043" s="64" t="s">
        <v>5837</v>
      </c>
      <c r="D4043" s="64" t="s">
        <v>2690</v>
      </c>
      <c r="E4043" s="64" t="s">
        <v>2691</v>
      </c>
      <c r="F4043" s="65" t="s">
        <v>2690</v>
      </c>
      <c r="G4043" s="64" t="s">
        <v>2691</v>
      </c>
      <c r="H4043" s="64" t="s">
        <v>2692</v>
      </c>
    </row>
    <row r="4044" spans="1:8" ht="15" customHeight="1" x14ac:dyDescent="0.25">
      <c r="A4044" s="53" t="s">
        <v>2711</v>
      </c>
      <c r="B4044" s="53" t="s">
        <v>5605</v>
      </c>
      <c r="C4044" s="53" t="s">
        <v>5606</v>
      </c>
      <c r="D4044" s="53" t="s">
        <v>2505</v>
      </c>
      <c r="E4044" s="53" t="s">
        <v>2505</v>
      </c>
      <c r="F4044" s="53"/>
      <c r="G4044" s="53"/>
      <c r="H4044" s="67" t="s">
        <v>2505</v>
      </c>
    </row>
    <row r="4045" spans="1:8" ht="15" customHeight="1" x14ac:dyDescent="0.25">
      <c r="A4045" s="53" t="s">
        <v>2711</v>
      </c>
      <c r="B4045" s="53" t="s">
        <v>10806</v>
      </c>
      <c r="C4045" s="66" t="s">
        <v>10807</v>
      </c>
      <c r="D4045" s="53" t="s">
        <v>2505</v>
      </c>
      <c r="E4045" s="53" t="s">
        <v>2505</v>
      </c>
      <c r="F4045" s="66"/>
      <c r="G4045" s="66"/>
      <c r="H4045" s="67" t="s">
        <v>2505</v>
      </c>
    </row>
    <row r="4046" spans="1:8" ht="15" customHeight="1" x14ac:dyDescent="0.25">
      <c r="A4046" s="53" t="s">
        <v>2711</v>
      </c>
      <c r="B4046" s="53" t="s">
        <v>10808</v>
      </c>
      <c r="C4046" s="68" t="s">
        <v>10809</v>
      </c>
      <c r="D4046" s="53" t="s">
        <v>2505</v>
      </c>
      <c r="E4046" s="53" t="s">
        <v>2505</v>
      </c>
      <c r="F4046" s="68"/>
      <c r="G4046" s="68"/>
      <c r="H4046" s="67" t="s">
        <v>2505</v>
      </c>
    </row>
    <row r="4047" spans="1:8" ht="15" customHeight="1" x14ac:dyDescent="0.25">
      <c r="A4047" s="53" t="s">
        <v>2711</v>
      </c>
      <c r="B4047" s="53" t="s">
        <v>10810</v>
      </c>
      <c r="C4047" s="69" t="s">
        <v>10811</v>
      </c>
      <c r="D4047" s="53" t="s">
        <v>2505</v>
      </c>
      <c r="E4047" s="53" t="s">
        <v>2505</v>
      </c>
      <c r="F4047" s="69"/>
      <c r="G4047" s="69"/>
      <c r="H4047" s="67" t="s">
        <v>2505</v>
      </c>
    </row>
    <row r="4048" spans="1:8" ht="15" customHeight="1" x14ac:dyDescent="0.25">
      <c r="A4048" s="152" t="s">
        <v>2711</v>
      </c>
      <c r="B4048" s="152" t="s">
        <v>10812</v>
      </c>
      <c r="C4048" s="155" t="s">
        <v>10813</v>
      </c>
      <c r="D4048" s="152" t="s">
        <v>2505</v>
      </c>
      <c r="E4048" s="152" t="s">
        <v>2505</v>
      </c>
      <c r="F4048" s="155"/>
      <c r="G4048" s="155"/>
      <c r="H4048" s="154" t="s">
        <v>2505</v>
      </c>
    </row>
    <row r="4049" spans="1:8" ht="15" customHeight="1" x14ac:dyDescent="0.25">
      <c r="A4049" s="130" t="s">
        <v>2711</v>
      </c>
      <c r="B4049" s="138" t="s">
        <v>13870</v>
      </c>
      <c r="C4049" s="102" t="s">
        <v>13448</v>
      </c>
      <c r="D4049" s="102"/>
      <c r="E4049" s="102"/>
      <c r="F4049" s="102"/>
      <c r="G4049" s="102"/>
      <c r="H4049" s="102"/>
    </row>
    <row r="4050" spans="1:8" ht="15" customHeight="1" x14ac:dyDescent="0.25">
      <c r="A4050" s="125" t="s">
        <v>2711</v>
      </c>
      <c r="B4050" s="125" t="s">
        <v>10814</v>
      </c>
      <c r="C4050" s="174" t="s">
        <v>10815</v>
      </c>
      <c r="D4050" s="125" t="s">
        <v>2505</v>
      </c>
      <c r="E4050" s="125" t="s">
        <v>2505</v>
      </c>
      <c r="F4050" s="174"/>
      <c r="G4050" s="174"/>
      <c r="H4050" s="126" t="s">
        <v>2505</v>
      </c>
    </row>
    <row r="4051" spans="1:8" ht="15" customHeight="1" x14ac:dyDescent="0.25">
      <c r="A4051" s="53" t="s">
        <v>2711</v>
      </c>
      <c r="B4051" s="53" t="s">
        <v>10816</v>
      </c>
      <c r="C4051" s="70" t="s">
        <v>10817</v>
      </c>
      <c r="D4051" s="53" t="s">
        <v>2505</v>
      </c>
      <c r="E4051" s="53" t="s">
        <v>2505</v>
      </c>
      <c r="F4051" s="70"/>
      <c r="G4051" s="70"/>
      <c r="H4051" s="67" t="s">
        <v>2505</v>
      </c>
    </row>
    <row r="4052" spans="1:8" ht="15" customHeight="1" x14ac:dyDescent="0.25">
      <c r="A4052" s="53" t="s">
        <v>2711</v>
      </c>
      <c r="B4052" s="53" t="s">
        <v>10818</v>
      </c>
      <c r="C4052" s="70" t="s">
        <v>10819</v>
      </c>
      <c r="D4052" s="53" t="s">
        <v>2505</v>
      </c>
      <c r="E4052" s="53" t="s">
        <v>2505</v>
      </c>
      <c r="F4052" s="70"/>
      <c r="G4052" s="70"/>
      <c r="H4052" s="67" t="s">
        <v>2505</v>
      </c>
    </row>
    <row r="4053" spans="1:8" ht="15" customHeight="1" x14ac:dyDescent="0.25">
      <c r="A4053" s="53" t="s">
        <v>2711</v>
      </c>
      <c r="B4053" s="53" t="s">
        <v>10820</v>
      </c>
      <c r="C4053" s="70" t="s">
        <v>10821</v>
      </c>
      <c r="D4053" s="53" t="s">
        <v>2505</v>
      </c>
      <c r="E4053" s="53" t="s">
        <v>2505</v>
      </c>
      <c r="F4053" s="70"/>
      <c r="G4053" s="70"/>
      <c r="H4053" s="67" t="s">
        <v>2505</v>
      </c>
    </row>
    <row r="4054" spans="1:8" ht="15" customHeight="1" x14ac:dyDescent="0.25">
      <c r="A4054" s="53" t="s">
        <v>2711</v>
      </c>
      <c r="B4054" s="53" t="s">
        <v>10822</v>
      </c>
      <c r="C4054" s="70" t="s">
        <v>10823</v>
      </c>
      <c r="D4054" s="53" t="s">
        <v>2505</v>
      </c>
      <c r="E4054" s="53" t="s">
        <v>2505</v>
      </c>
      <c r="F4054" s="70"/>
      <c r="G4054" s="70"/>
      <c r="H4054" s="67" t="s">
        <v>2505</v>
      </c>
    </row>
    <row r="4055" spans="1:8" ht="15" customHeight="1" x14ac:dyDescent="0.25">
      <c r="A4055" s="53" t="s">
        <v>2711</v>
      </c>
      <c r="B4055" s="53" t="s">
        <v>10824</v>
      </c>
      <c r="C4055" s="70" t="s">
        <v>10825</v>
      </c>
      <c r="D4055" s="53" t="s">
        <v>2505</v>
      </c>
      <c r="E4055" s="53" t="s">
        <v>2505</v>
      </c>
      <c r="F4055" s="70"/>
      <c r="G4055" s="70"/>
      <c r="H4055" s="67" t="s">
        <v>2505</v>
      </c>
    </row>
    <row r="4056" spans="1:8" ht="15" customHeight="1" x14ac:dyDescent="0.25">
      <c r="A4056" s="53" t="s">
        <v>2711</v>
      </c>
      <c r="B4056" s="53" t="s">
        <v>10826</v>
      </c>
      <c r="C4056" s="70" t="s">
        <v>10827</v>
      </c>
      <c r="D4056" s="53" t="s">
        <v>2505</v>
      </c>
      <c r="E4056" s="53" t="s">
        <v>2505</v>
      </c>
      <c r="F4056" s="70"/>
      <c r="G4056" s="70"/>
      <c r="H4056" s="67" t="s">
        <v>2505</v>
      </c>
    </row>
    <row r="4057" spans="1:8" ht="15" customHeight="1" x14ac:dyDescent="0.25">
      <c r="A4057" s="53" t="s">
        <v>2711</v>
      </c>
      <c r="B4057" s="53" t="s">
        <v>10828</v>
      </c>
      <c r="C4057" s="70" t="s">
        <v>10829</v>
      </c>
      <c r="D4057" s="53" t="s">
        <v>2505</v>
      </c>
      <c r="E4057" s="53" t="s">
        <v>2505</v>
      </c>
      <c r="F4057" s="70"/>
      <c r="G4057" s="70"/>
      <c r="H4057" s="67" t="s">
        <v>2505</v>
      </c>
    </row>
    <row r="4058" spans="1:8" ht="15" customHeight="1" x14ac:dyDescent="0.25">
      <c r="A4058" s="53" t="s">
        <v>2711</v>
      </c>
      <c r="B4058" s="53" t="s">
        <v>10830</v>
      </c>
      <c r="C4058" s="70" t="s">
        <v>10831</v>
      </c>
      <c r="D4058" s="53" t="s">
        <v>2505</v>
      </c>
      <c r="E4058" s="53" t="s">
        <v>2505</v>
      </c>
      <c r="F4058" s="70"/>
      <c r="G4058" s="70"/>
      <c r="H4058" s="67" t="s">
        <v>2505</v>
      </c>
    </row>
    <row r="4059" spans="1:8" ht="15" customHeight="1" x14ac:dyDescent="0.25">
      <c r="A4059" s="53" t="s">
        <v>2711</v>
      </c>
      <c r="B4059" s="53" t="s">
        <v>10832</v>
      </c>
      <c r="C4059" s="70" t="s">
        <v>10833</v>
      </c>
      <c r="D4059" s="53" t="s">
        <v>2505</v>
      </c>
      <c r="E4059" s="53" t="s">
        <v>2505</v>
      </c>
      <c r="F4059" s="70"/>
      <c r="G4059" s="70"/>
      <c r="H4059" s="67" t="s">
        <v>2505</v>
      </c>
    </row>
    <row r="4060" spans="1:8" ht="15" customHeight="1" x14ac:dyDescent="0.25">
      <c r="A4060" s="53" t="s">
        <v>2711</v>
      </c>
      <c r="B4060" s="53" t="s">
        <v>10834</v>
      </c>
      <c r="C4060" s="70" t="s">
        <v>10835</v>
      </c>
      <c r="D4060" s="53" t="s">
        <v>2505</v>
      </c>
      <c r="E4060" s="53" t="s">
        <v>2505</v>
      </c>
      <c r="F4060" s="70"/>
      <c r="G4060" s="70"/>
      <c r="H4060" s="67" t="s">
        <v>2505</v>
      </c>
    </row>
    <row r="4061" spans="1:8" ht="15" customHeight="1" x14ac:dyDescent="0.25">
      <c r="A4061" s="53" t="s">
        <v>2711</v>
      </c>
      <c r="B4061" s="53" t="s">
        <v>10836</v>
      </c>
      <c r="C4061" s="66" t="s">
        <v>20164</v>
      </c>
      <c r="D4061" s="53" t="s">
        <v>2505</v>
      </c>
      <c r="E4061" s="53" t="s">
        <v>2505</v>
      </c>
      <c r="F4061" s="66"/>
      <c r="G4061" s="66"/>
      <c r="H4061" s="67" t="s">
        <v>2505</v>
      </c>
    </row>
    <row r="4062" spans="1:8" ht="15" customHeight="1" x14ac:dyDescent="0.25">
      <c r="A4062" s="53" t="s">
        <v>2711</v>
      </c>
      <c r="B4062" s="53" t="s">
        <v>10837</v>
      </c>
      <c r="C4062" s="66" t="s">
        <v>20165</v>
      </c>
      <c r="D4062" s="53" t="s">
        <v>2505</v>
      </c>
      <c r="E4062" s="53" t="s">
        <v>2505</v>
      </c>
      <c r="F4062" s="66"/>
      <c r="G4062" s="66"/>
      <c r="H4062" s="67" t="s">
        <v>2505</v>
      </c>
    </row>
    <row r="4063" spans="1:8" ht="15" customHeight="1" x14ac:dyDescent="0.25">
      <c r="A4063" s="53" t="s">
        <v>2711</v>
      </c>
      <c r="B4063" s="53" t="s">
        <v>10838</v>
      </c>
      <c r="C4063" s="66" t="s">
        <v>10839</v>
      </c>
      <c r="D4063" s="53" t="s">
        <v>2505</v>
      </c>
      <c r="E4063" s="53" t="s">
        <v>2505</v>
      </c>
      <c r="F4063" s="66"/>
      <c r="G4063" s="66"/>
      <c r="H4063" s="67" t="s">
        <v>2505</v>
      </c>
    </row>
    <row r="4064" spans="1:8" ht="15" customHeight="1" x14ac:dyDescent="0.25">
      <c r="A4064" s="53" t="s">
        <v>2711</v>
      </c>
      <c r="B4064" s="53" t="s">
        <v>10840</v>
      </c>
      <c r="C4064" s="66" t="s">
        <v>10841</v>
      </c>
      <c r="D4064" s="53" t="s">
        <v>2505</v>
      </c>
      <c r="E4064" s="53" t="s">
        <v>2505</v>
      </c>
      <c r="F4064" s="66"/>
      <c r="G4064" s="66"/>
      <c r="H4064" s="67" t="s">
        <v>2505</v>
      </c>
    </row>
    <row r="4065" spans="1:8" ht="15" customHeight="1" x14ac:dyDescent="0.25">
      <c r="A4065" s="63"/>
      <c r="B4065" s="63"/>
      <c r="C4065" s="73"/>
      <c r="F4065" s="73"/>
      <c r="G4065" s="73"/>
    </row>
    <row r="4066" spans="1:8" ht="15" customHeight="1" x14ac:dyDescent="0.25">
      <c r="A4066" s="60" t="s">
        <v>7</v>
      </c>
      <c r="B4066" s="61" t="s">
        <v>10842</v>
      </c>
      <c r="H4066" s="62" t="s">
        <v>2505</v>
      </c>
    </row>
    <row r="4067" spans="1:8" ht="15" customHeight="1" x14ac:dyDescent="0.25">
      <c r="A4067" s="60" t="s">
        <v>2686</v>
      </c>
      <c r="B4067" s="61" t="s">
        <v>20263</v>
      </c>
      <c r="C4067" s="63"/>
      <c r="D4067" s="63"/>
      <c r="E4067" s="63"/>
      <c r="H4067" s="62" t="s">
        <v>2505</v>
      </c>
    </row>
    <row r="4068" spans="1:8" ht="15" customHeight="1" x14ac:dyDescent="0.25">
      <c r="A4068" s="60" t="s">
        <v>2687</v>
      </c>
      <c r="B4068" s="61" t="s">
        <v>10843</v>
      </c>
      <c r="D4068" s="300" t="s">
        <v>2689</v>
      </c>
      <c r="E4068" s="301"/>
      <c r="F4068" s="300" t="s">
        <v>5836</v>
      </c>
      <c r="G4068" s="301"/>
      <c r="H4068" s="62" t="s">
        <v>2505</v>
      </c>
    </row>
    <row r="4069" spans="1:8" ht="15" customHeight="1" x14ac:dyDescent="0.25">
      <c r="A4069" s="64" t="s">
        <v>5</v>
      </c>
      <c r="B4069" s="64" t="s">
        <v>6</v>
      </c>
      <c r="C4069" s="64" t="s">
        <v>5837</v>
      </c>
      <c r="D4069" s="64" t="s">
        <v>2690</v>
      </c>
      <c r="E4069" s="64" t="s">
        <v>2691</v>
      </c>
      <c r="F4069" s="65" t="s">
        <v>2690</v>
      </c>
      <c r="G4069" s="64" t="s">
        <v>2691</v>
      </c>
      <c r="H4069" s="64" t="s">
        <v>2692</v>
      </c>
    </row>
    <row r="4070" spans="1:8" ht="15" customHeight="1" x14ac:dyDescent="0.25">
      <c r="A4070" s="53" t="s">
        <v>2711</v>
      </c>
      <c r="B4070" s="53" t="s">
        <v>5609</v>
      </c>
      <c r="C4070" s="53" t="s">
        <v>5610</v>
      </c>
      <c r="D4070" s="53" t="s">
        <v>2505</v>
      </c>
      <c r="E4070" s="53" t="s">
        <v>2505</v>
      </c>
      <c r="F4070" s="53" t="s">
        <v>10844</v>
      </c>
      <c r="G4070" s="53" t="s">
        <v>10845</v>
      </c>
      <c r="H4070" s="67" t="s">
        <v>2505</v>
      </c>
    </row>
    <row r="4071" spans="1:8" ht="15" customHeight="1" x14ac:dyDescent="0.25">
      <c r="A4071" s="53" t="s">
        <v>2711</v>
      </c>
      <c r="B4071" s="53" t="s">
        <v>10846</v>
      </c>
      <c r="C4071" s="66" t="s">
        <v>10847</v>
      </c>
      <c r="D4071" s="53" t="s">
        <v>2505</v>
      </c>
      <c r="E4071" s="53" t="s">
        <v>2505</v>
      </c>
      <c r="F4071" s="53" t="s">
        <v>10844</v>
      </c>
      <c r="G4071" s="53" t="s">
        <v>10845</v>
      </c>
      <c r="H4071" s="67" t="s">
        <v>2505</v>
      </c>
    </row>
    <row r="4072" spans="1:8" ht="15" customHeight="1" x14ac:dyDescent="0.25">
      <c r="A4072" s="53" t="s">
        <v>2711</v>
      </c>
      <c r="B4072" s="53" t="s">
        <v>10848</v>
      </c>
      <c r="C4072" s="68" t="s">
        <v>10849</v>
      </c>
      <c r="D4072" s="53" t="s">
        <v>2505</v>
      </c>
      <c r="E4072" s="53" t="s">
        <v>2505</v>
      </c>
      <c r="F4072" s="53" t="s">
        <v>10844</v>
      </c>
      <c r="G4072" s="53" t="s">
        <v>10845</v>
      </c>
      <c r="H4072" s="67" t="s">
        <v>2505</v>
      </c>
    </row>
    <row r="4073" spans="1:8" ht="15" customHeight="1" x14ac:dyDescent="0.25">
      <c r="A4073" s="53" t="s">
        <v>2711</v>
      </c>
      <c r="B4073" s="53" t="s">
        <v>10850</v>
      </c>
      <c r="C4073" s="69" t="s">
        <v>10851</v>
      </c>
      <c r="D4073" s="53" t="s">
        <v>2505</v>
      </c>
      <c r="E4073" s="53" t="s">
        <v>2505</v>
      </c>
      <c r="F4073" s="53" t="s">
        <v>10844</v>
      </c>
      <c r="G4073" s="53" t="s">
        <v>10845</v>
      </c>
      <c r="H4073" s="67" t="s">
        <v>2505</v>
      </c>
    </row>
    <row r="4074" spans="1:8" ht="15" customHeight="1" x14ac:dyDescent="0.25">
      <c r="A4074" s="152" t="s">
        <v>2711</v>
      </c>
      <c r="B4074" s="152" t="s">
        <v>10852</v>
      </c>
      <c r="C4074" s="155" t="s">
        <v>10853</v>
      </c>
      <c r="D4074" s="152" t="s">
        <v>2505</v>
      </c>
      <c r="E4074" s="152" t="s">
        <v>2505</v>
      </c>
      <c r="F4074" s="152" t="s">
        <v>10844</v>
      </c>
      <c r="G4074" s="152" t="s">
        <v>10845</v>
      </c>
      <c r="H4074" s="154" t="s">
        <v>2505</v>
      </c>
    </row>
    <row r="4075" spans="1:8" ht="15" customHeight="1" x14ac:dyDescent="0.25">
      <c r="A4075" s="130" t="s">
        <v>2711</v>
      </c>
      <c r="B4075" s="138" t="s">
        <v>13871</v>
      </c>
      <c r="C4075" s="102" t="s">
        <v>13449</v>
      </c>
      <c r="D4075" s="102"/>
      <c r="E4075" s="102"/>
      <c r="F4075" s="102"/>
      <c r="G4075" s="102"/>
      <c r="H4075" s="102"/>
    </row>
    <row r="4076" spans="1:8" ht="15" customHeight="1" x14ac:dyDescent="0.25">
      <c r="A4076" s="125" t="s">
        <v>2711</v>
      </c>
      <c r="B4076" s="125" t="s">
        <v>10856</v>
      </c>
      <c r="C4076" s="174" t="s">
        <v>10857</v>
      </c>
      <c r="D4076" s="125" t="s">
        <v>2505</v>
      </c>
      <c r="E4076" s="125" t="s">
        <v>2505</v>
      </c>
      <c r="F4076" s="125" t="s">
        <v>10844</v>
      </c>
      <c r="G4076" s="125" t="s">
        <v>10845</v>
      </c>
      <c r="H4076" s="126" t="s">
        <v>2505</v>
      </c>
    </row>
    <row r="4077" spans="1:8" ht="15" customHeight="1" x14ac:dyDescent="0.25">
      <c r="A4077" s="53" t="s">
        <v>2711</v>
      </c>
      <c r="B4077" s="53" t="s">
        <v>10858</v>
      </c>
      <c r="C4077" s="70" t="s">
        <v>10859</v>
      </c>
      <c r="D4077" s="53" t="s">
        <v>2505</v>
      </c>
      <c r="E4077" s="53" t="s">
        <v>2505</v>
      </c>
      <c r="F4077" s="53" t="s">
        <v>10844</v>
      </c>
      <c r="G4077" s="53" t="s">
        <v>10845</v>
      </c>
      <c r="H4077" s="67" t="s">
        <v>2505</v>
      </c>
    </row>
    <row r="4078" spans="1:8" ht="15" customHeight="1" x14ac:dyDescent="0.25">
      <c r="A4078" s="53" t="s">
        <v>2711</v>
      </c>
      <c r="B4078" s="53" t="s">
        <v>10860</v>
      </c>
      <c r="C4078" s="71" t="s">
        <v>10861</v>
      </c>
      <c r="D4078" s="53" t="s">
        <v>2505</v>
      </c>
      <c r="E4078" s="53" t="s">
        <v>2505</v>
      </c>
      <c r="F4078" s="53" t="s">
        <v>10844</v>
      </c>
      <c r="G4078" s="53" t="s">
        <v>10845</v>
      </c>
      <c r="H4078" s="67" t="s">
        <v>2505</v>
      </c>
    </row>
    <row r="4079" spans="1:8" ht="15" customHeight="1" x14ac:dyDescent="0.25">
      <c r="A4079" s="53" t="s">
        <v>2711</v>
      </c>
      <c r="B4079" s="53" t="s">
        <v>10862</v>
      </c>
      <c r="C4079" s="71" t="s">
        <v>10863</v>
      </c>
      <c r="D4079" s="53" t="s">
        <v>2505</v>
      </c>
      <c r="E4079" s="53" t="s">
        <v>2505</v>
      </c>
      <c r="F4079" s="53" t="s">
        <v>10844</v>
      </c>
      <c r="G4079" s="53" t="s">
        <v>10845</v>
      </c>
      <c r="H4079" s="67" t="s">
        <v>2505</v>
      </c>
    </row>
    <row r="4080" spans="1:8" ht="15" customHeight="1" x14ac:dyDescent="0.25">
      <c r="A4080" s="152" t="s">
        <v>2711</v>
      </c>
      <c r="B4080" s="152" t="s">
        <v>10864</v>
      </c>
      <c r="C4080" s="159" t="s">
        <v>10865</v>
      </c>
      <c r="D4080" s="152" t="s">
        <v>2505</v>
      </c>
      <c r="E4080" s="152" t="s">
        <v>2505</v>
      </c>
      <c r="F4080" s="152" t="s">
        <v>10844</v>
      </c>
      <c r="G4080" s="152" t="s">
        <v>10845</v>
      </c>
      <c r="H4080" s="154" t="s">
        <v>2505</v>
      </c>
    </row>
    <row r="4081" spans="1:8" ht="15" customHeight="1" x14ac:dyDescent="0.25">
      <c r="A4081" s="130" t="s">
        <v>2711</v>
      </c>
      <c r="B4081" s="138" t="s">
        <v>13872</v>
      </c>
      <c r="C4081" s="103" t="s">
        <v>13450</v>
      </c>
      <c r="D4081" s="102"/>
      <c r="E4081" s="102"/>
      <c r="F4081" s="102"/>
      <c r="G4081" s="102"/>
      <c r="H4081" s="102"/>
    </row>
    <row r="4082" spans="1:8" ht="15" customHeight="1" x14ac:dyDescent="0.25">
      <c r="A4082" s="125" t="s">
        <v>2711</v>
      </c>
      <c r="B4082" s="125" t="s">
        <v>10866</v>
      </c>
      <c r="C4082" s="178" t="s">
        <v>10867</v>
      </c>
      <c r="D4082" s="125" t="s">
        <v>2505</v>
      </c>
      <c r="E4082" s="125" t="s">
        <v>2505</v>
      </c>
      <c r="F4082" s="125" t="s">
        <v>10844</v>
      </c>
      <c r="G4082" s="125" t="s">
        <v>10845</v>
      </c>
      <c r="H4082" s="126" t="s">
        <v>2505</v>
      </c>
    </row>
    <row r="4083" spans="1:8" ht="15" customHeight="1" x14ac:dyDescent="0.25">
      <c r="A4083" s="53" t="s">
        <v>2711</v>
      </c>
      <c r="B4083" s="53" t="s">
        <v>10868</v>
      </c>
      <c r="C4083" s="71" t="s">
        <v>10869</v>
      </c>
      <c r="D4083" s="53" t="s">
        <v>2505</v>
      </c>
      <c r="E4083" s="53" t="s">
        <v>2505</v>
      </c>
      <c r="F4083" s="53" t="s">
        <v>10844</v>
      </c>
      <c r="G4083" s="53" t="s">
        <v>10845</v>
      </c>
      <c r="H4083" s="67" t="s">
        <v>2505</v>
      </c>
    </row>
    <row r="4084" spans="1:8" ht="15" customHeight="1" x14ac:dyDescent="0.25">
      <c r="A4084" s="53" t="s">
        <v>2711</v>
      </c>
      <c r="B4084" s="53" t="s">
        <v>10870</v>
      </c>
      <c r="C4084" s="66" t="s">
        <v>10871</v>
      </c>
      <c r="D4084" s="53" t="s">
        <v>5462</v>
      </c>
      <c r="E4084" s="53" t="s">
        <v>10872</v>
      </c>
      <c r="F4084" s="53" t="s">
        <v>10844</v>
      </c>
      <c r="G4084" s="53" t="s">
        <v>10845</v>
      </c>
      <c r="H4084" s="67" t="s">
        <v>2505</v>
      </c>
    </row>
    <row r="4085" spans="1:8" ht="15" customHeight="1" x14ac:dyDescent="0.25">
      <c r="A4085" s="53" t="s">
        <v>2711</v>
      </c>
      <c r="B4085" s="53" t="s">
        <v>10873</v>
      </c>
      <c r="C4085" s="68" t="s">
        <v>10874</v>
      </c>
      <c r="D4085" s="53" t="s">
        <v>5462</v>
      </c>
      <c r="E4085" s="53" t="s">
        <v>10872</v>
      </c>
      <c r="F4085" s="53" t="s">
        <v>10844</v>
      </c>
      <c r="G4085" s="53" t="s">
        <v>10845</v>
      </c>
      <c r="H4085" s="67" t="s">
        <v>2505</v>
      </c>
    </row>
    <row r="4086" spans="1:8" ht="15" customHeight="1" x14ac:dyDescent="0.25">
      <c r="A4086" s="53" t="s">
        <v>2711</v>
      </c>
      <c r="B4086" s="53" t="s">
        <v>10875</v>
      </c>
      <c r="C4086" s="68" t="s">
        <v>10876</v>
      </c>
      <c r="D4086" s="53" t="s">
        <v>5462</v>
      </c>
      <c r="E4086" s="53" t="s">
        <v>10872</v>
      </c>
      <c r="F4086" s="53" t="s">
        <v>10844</v>
      </c>
      <c r="G4086" s="53" t="s">
        <v>10845</v>
      </c>
      <c r="H4086" s="67" t="s">
        <v>2505</v>
      </c>
    </row>
    <row r="4087" spans="1:8" ht="15" customHeight="1" x14ac:dyDescent="0.25">
      <c r="A4087" s="53" t="s">
        <v>2711</v>
      </c>
      <c r="B4087" s="53" t="s">
        <v>10877</v>
      </c>
      <c r="C4087" s="68" t="s">
        <v>10878</v>
      </c>
      <c r="D4087" s="53" t="s">
        <v>5462</v>
      </c>
      <c r="E4087" s="53" t="s">
        <v>10872</v>
      </c>
      <c r="F4087" s="53" t="s">
        <v>10844</v>
      </c>
      <c r="G4087" s="53" t="s">
        <v>10845</v>
      </c>
      <c r="H4087" s="67" t="s">
        <v>2505</v>
      </c>
    </row>
    <row r="4088" spans="1:8" ht="15" customHeight="1" x14ac:dyDescent="0.25">
      <c r="A4088" s="53" t="s">
        <v>2711</v>
      </c>
      <c r="B4088" s="53" t="s">
        <v>10879</v>
      </c>
      <c r="C4088" s="68" t="s">
        <v>10880</v>
      </c>
      <c r="D4088" s="53" t="s">
        <v>5462</v>
      </c>
      <c r="E4088" s="53" t="s">
        <v>10872</v>
      </c>
      <c r="F4088" s="53" t="s">
        <v>10844</v>
      </c>
      <c r="G4088" s="53" t="s">
        <v>10845</v>
      </c>
      <c r="H4088" s="67" t="s">
        <v>2505</v>
      </c>
    </row>
    <row r="4089" spans="1:8" ht="15" customHeight="1" x14ac:dyDescent="0.25">
      <c r="A4089" s="53" t="s">
        <v>2711</v>
      </c>
      <c r="B4089" s="53" t="s">
        <v>10881</v>
      </c>
      <c r="C4089" s="68" t="s">
        <v>10882</v>
      </c>
      <c r="D4089" s="53" t="s">
        <v>5462</v>
      </c>
      <c r="E4089" s="53" t="s">
        <v>10872</v>
      </c>
      <c r="F4089" s="53" t="s">
        <v>10844</v>
      </c>
      <c r="G4089" s="53" t="s">
        <v>10845</v>
      </c>
      <c r="H4089" s="67" t="s">
        <v>2505</v>
      </c>
    </row>
    <row r="4090" spans="1:8" ht="15" customHeight="1" x14ac:dyDescent="0.25">
      <c r="A4090" s="53" t="s">
        <v>2711</v>
      </c>
      <c r="B4090" s="53" t="s">
        <v>10873</v>
      </c>
      <c r="C4090" s="68" t="s">
        <v>10883</v>
      </c>
      <c r="D4090" s="53" t="s">
        <v>5462</v>
      </c>
      <c r="E4090" s="53" t="s">
        <v>10872</v>
      </c>
      <c r="F4090" s="53" t="s">
        <v>10844</v>
      </c>
      <c r="G4090" s="53" t="s">
        <v>10845</v>
      </c>
      <c r="H4090" s="67" t="s">
        <v>2505</v>
      </c>
    </row>
    <row r="4091" spans="1:8" ht="15" customHeight="1" x14ac:dyDescent="0.25">
      <c r="A4091" s="53" t="s">
        <v>2711</v>
      </c>
      <c r="B4091" s="53" t="s">
        <v>10884</v>
      </c>
      <c r="C4091" s="68" t="s">
        <v>10885</v>
      </c>
      <c r="D4091" s="53" t="s">
        <v>5462</v>
      </c>
      <c r="E4091" s="53" t="s">
        <v>10872</v>
      </c>
      <c r="F4091" s="53" t="s">
        <v>10844</v>
      </c>
      <c r="G4091" s="53" t="s">
        <v>10845</v>
      </c>
      <c r="H4091" s="67" t="s">
        <v>2505</v>
      </c>
    </row>
    <row r="4092" spans="1:8" ht="15" customHeight="1" x14ac:dyDescent="0.25">
      <c r="A4092" s="53" t="s">
        <v>2711</v>
      </c>
      <c r="B4092" s="53" t="s">
        <v>10886</v>
      </c>
      <c r="C4092" s="68" t="s">
        <v>10887</v>
      </c>
      <c r="D4092" s="53" t="s">
        <v>5462</v>
      </c>
      <c r="E4092" s="53" t="s">
        <v>10872</v>
      </c>
      <c r="F4092" s="53" t="s">
        <v>10844</v>
      </c>
      <c r="G4092" s="53" t="s">
        <v>10845</v>
      </c>
      <c r="H4092" s="67" t="s">
        <v>2505</v>
      </c>
    </row>
    <row r="4093" spans="1:8" ht="15" customHeight="1" x14ac:dyDescent="0.25">
      <c r="A4093" s="53" t="s">
        <v>2711</v>
      </c>
      <c r="B4093" s="53" t="s">
        <v>10888</v>
      </c>
      <c r="C4093" s="68" t="s">
        <v>10889</v>
      </c>
      <c r="D4093" s="53" t="s">
        <v>5462</v>
      </c>
      <c r="E4093" s="53" t="s">
        <v>10872</v>
      </c>
      <c r="F4093" s="53" t="s">
        <v>10844</v>
      </c>
      <c r="G4093" s="53" t="s">
        <v>10845</v>
      </c>
      <c r="H4093" s="67" t="s">
        <v>2505</v>
      </c>
    </row>
    <row r="4094" spans="1:8" ht="15" customHeight="1" x14ac:dyDescent="0.25">
      <c r="A4094" s="53" t="s">
        <v>2711</v>
      </c>
      <c r="B4094" s="53" t="s">
        <v>10890</v>
      </c>
      <c r="C4094" s="68" t="s">
        <v>10891</v>
      </c>
      <c r="D4094" s="53" t="s">
        <v>5462</v>
      </c>
      <c r="E4094" s="53" t="s">
        <v>10872</v>
      </c>
      <c r="F4094" s="53" t="s">
        <v>10844</v>
      </c>
      <c r="G4094" s="53" t="s">
        <v>10845</v>
      </c>
      <c r="H4094" s="67" t="s">
        <v>2505</v>
      </c>
    </row>
    <row r="4095" spans="1:8" ht="15" customHeight="1" x14ac:dyDescent="0.25">
      <c r="A4095" s="53" t="s">
        <v>2711</v>
      </c>
      <c r="B4095" s="53" t="s">
        <v>10892</v>
      </c>
      <c r="C4095" s="68" t="s">
        <v>10893</v>
      </c>
      <c r="D4095" s="53" t="s">
        <v>5462</v>
      </c>
      <c r="E4095" s="53" t="s">
        <v>10872</v>
      </c>
      <c r="F4095" s="53" t="s">
        <v>10844</v>
      </c>
      <c r="G4095" s="53" t="s">
        <v>10845</v>
      </c>
      <c r="H4095" s="67" t="s">
        <v>2505</v>
      </c>
    </row>
    <row r="4096" spans="1:8" ht="15" customHeight="1" x14ac:dyDescent="0.25">
      <c r="A4096" s="53" t="s">
        <v>2711</v>
      </c>
      <c r="B4096" s="53" t="s">
        <v>10894</v>
      </c>
      <c r="C4096" s="68" t="s">
        <v>10895</v>
      </c>
      <c r="D4096" s="53" t="s">
        <v>5462</v>
      </c>
      <c r="E4096" s="53" t="s">
        <v>10872</v>
      </c>
      <c r="F4096" s="53" t="s">
        <v>10844</v>
      </c>
      <c r="G4096" s="53" t="s">
        <v>10845</v>
      </c>
      <c r="H4096" s="67" t="s">
        <v>2505</v>
      </c>
    </row>
    <row r="4097" spans="1:8" ht="15" customHeight="1" x14ac:dyDescent="0.25">
      <c r="A4097" s="53" t="s">
        <v>2711</v>
      </c>
      <c r="B4097" s="53" t="s">
        <v>10886</v>
      </c>
      <c r="C4097" s="68" t="s">
        <v>10896</v>
      </c>
      <c r="D4097" s="53" t="s">
        <v>5462</v>
      </c>
      <c r="E4097" s="53" t="s">
        <v>10872</v>
      </c>
      <c r="F4097" s="53" t="s">
        <v>10844</v>
      </c>
      <c r="G4097" s="53" t="s">
        <v>10845</v>
      </c>
      <c r="H4097" s="67" t="s">
        <v>2505</v>
      </c>
    </row>
    <row r="4098" spans="1:8" ht="15" customHeight="1" x14ac:dyDescent="0.25">
      <c r="A4098" s="53" t="s">
        <v>2711</v>
      </c>
      <c r="B4098" s="53" t="s">
        <v>10897</v>
      </c>
      <c r="C4098" s="68" t="s">
        <v>10898</v>
      </c>
      <c r="D4098" s="53" t="s">
        <v>5462</v>
      </c>
      <c r="E4098" s="53" t="s">
        <v>10872</v>
      </c>
      <c r="F4098" s="53" t="s">
        <v>10844</v>
      </c>
      <c r="G4098" s="53" t="s">
        <v>10845</v>
      </c>
      <c r="H4098" s="67" t="s">
        <v>2505</v>
      </c>
    </row>
    <row r="4099" spans="1:8" ht="15" customHeight="1" x14ac:dyDescent="0.25">
      <c r="A4099" s="53" t="s">
        <v>2711</v>
      </c>
      <c r="B4099" s="53" t="s">
        <v>10899</v>
      </c>
      <c r="C4099" s="66" t="s">
        <v>10900</v>
      </c>
      <c r="D4099" s="53" t="s">
        <v>2505</v>
      </c>
      <c r="E4099" s="53" t="s">
        <v>2505</v>
      </c>
      <c r="F4099" s="53" t="s">
        <v>10844</v>
      </c>
      <c r="G4099" s="53" t="s">
        <v>10845</v>
      </c>
      <c r="H4099" s="67" t="s">
        <v>2505</v>
      </c>
    </row>
    <row r="4100" spans="1:8" ht="15" customHeight="1" x14ac:dyDescent="0.25">
      <c r="A4100" s="53" t="s">
        <v>2711</v>
      </c>
      <c r="B4100" s="53" t="s">
        <v>10901</v>
      </c>
      <c r="C4100" s="66" t="s">
        <v>10902</v>
      </c>
      <c r="D4100" s="53" t="s">
        <v>2505</v>
      </c>
      <c r="E4100" s="53" t="s">
        <v>2505</v>
      </c>
      <c r="F4100" s="53" t="s">
        <v>10844</v>
      </c>
      <c r="G4100" s="53" t="s">
        <v>10845</v>
      </c>
      <c r="H4100" s="67" t="s">
        <v>2505</v>
      </c>
    </row>
    <row r="4101" spans="1:8" ht="15" customHeight="1" x14ac:dyDescent="0.25">
      <c r="A4101" s="53" t="s">
        <v>2711</v>
      </c>
      <c r="B4101" s="53" t="s">
        <v>10903</v>
      </c>
      <c r="C4101" s="66" t="s">
        <v>10904</v>
      </c>
      <c r="D4101" s="53" t="s">
        <v>2505</v>
      </c>
      <c r="E4101" s="53" t="s">
        <v>2505</v>
      </c>
      <c r="F4101" s="53" t="s">
        <v>10844</v>
      </c>
      <c r="G4101" s="53" t="s">
        <v>10845</v>
      </c>
      <c r="H4101" s="67" t="s">
        <v>2505</v>
      </c>
    </row>
    <row r="4102" spans="1:8" ht="15" customHeight="1" x14ac:dyDescent="0.25">
      <c r="A4102" s="53" t="s">
        <v>2711</v>
      </c>
      <c r="B4102" s="53" t="s">
        <v>10905</v>
      </c>
      <c r="C4102" s="68" t="s">
        <v>10906</v>
      </c>
      <c r="D4102" s="53" t="s">
        <v>2505</v>
      </c>
      <c r="E4102" s="53" t="s">
        <v>2505</v>
      </c>
      <c r="F4102" s="53" t="s">
        <v>10844</v>
      </c>
      <c r="G4102" s="53" t="s">
        <v>10845</v>
      </c>
      <c r="H4102" s="67" t="s">
        <v>2505</v>
      </c>
    </row>
    <row r="4103" spans="1:8" ht="15" customHeight="1" x14ac:dyDescent="0.25">
      <c r="A4103" s="53" t="s">
        <v>2711</v>
      </c>
      <c r="B4103" s="53" t="s">
        <v>10907</v>
      </c>
      <c r="C4103" s="69" t="s">
        <v>10908</v>
      </c>
      <c r="D4103" s="53" t="s">
        <v>2505</v>
      </c>
      <c r="E4103" s="53" t="s">
        <v>2505</v>
      </c>
      <c r="F4103" s="53" t="s">
        <v>10844</v>
      </c>
      <c r="G4103" s="53" t="s">
        <v>10845</v>
      </c>
      <c r="H4103" s="67" t="s">
        <v>2505</v>
      </c>
    </row>
    <row r="4104" spans="1:8" ht="15" customHeight="1" x14ac:dyDescent="0.25">
      <c r="A4104" s="152" t="s">
        <v>2711</v>
      </c>
      <c r="B4104" s="152" t="s">
        <v>8113</v>
      </c>
      <c r="C4104" s="155" t="s">
        <v>8114</v>
      </c>
      <c r="D4104" s="152" t="s">
        <v>2505</v>
      </c>
      <c r="E4104" s="152" t="s">
        <v>2505</v>
      </c>
      <c r="F4104" s="152" t="s">
        <v>10844</v>
      </c>
      <c r="G4104" s="152" t="s">
        <v>10845</v>
      </c>
      <c r="H4104" s="154" t="s">
        <v>2505</v>
      </c>
    </row>
    <row r="4105" spans="1:8" s="205" customFormat="1" ht="15" customHeight="1" x14ac:dyDescent="0.25">
      <c r="A4105" s="130" t="s">
        <v>2711</v>
      </c>
      <c r="B4105" s="138" t="s">
        <v>13766</v>
      </c>
      <c r="C4105" s="102" t="s">
        <v>13343</v>
      </c>
      <c r="D4105" s="102"/>
      <c r="E4105" s="102"/>
      <c r="F4105" s="102"/>
      <c r="G4105" s="102"/>
      <c r="H4105" s="102"/>
    </row>
    <row r="4106" spans="1:8" ht="15" customHeight="1" x14ac:dyDescent="0.25">
      <c r="A4106" s="125" t="s">
        <v>2711</v>
      </c>
      <c r="B4106" s="125" t="s">
        <v>8115</v>
      </c>
      <c r="C4106" s="175" t="s">
        <v>8116</v>
      </c>
      <c r="D4106" s="125" t="s">
        <v>2505</v>
      </c>
      <c r="E4106" s="125" t="s">
        <v>2505</v>
      </c>
      <c r="F4106" s="125" t="s">
        <v>10844</v>
      </c>
      <c r="G4106" s="125" t="s">
        <v>10845</v>
      </c>
      <c r="H4106" s="126" t="s">
        <v>2505</v>
      </c>
    </row>
    <row r="4107" spans="1:8" ht="15" customHeight="1" x14ac:dyDescent="0.25">
      <c r="A4107" s="53" t="s">
        <v>2711</v>
      </c>
      <c r="B4107" s="53" t="s">
        <v>8119</v>
      </c>
      <c r="C4107" s="72" t="s">
        <v>8120</v>
      </c>
      <c r="D4107" s="53" t="s">
        <v>2505</v>
      </c>
      <c r="E4107" s="53" t="s">
        <v>2505</v>
      </c>
      <c r="F4107" s="53" t="s">
        <v>10844</v>
      </c>
      <c r="G4107" s="53" t="s">
        <v>10845</v>
      </c>
      <c r="H4107" s="67" t="s">
        <v>2505</v>
      </c>
    </row>
    <row r="4108" spans="1:8" ht="15" customHeight="1" x14ac:dyDescent="0.25">
      <c r="A4108" s="53" t="s">
        <v>2711</v>
      </c>
      <c r="B4108" s="53" t="s">
        <v>10909</v>
      </c>
      <c r="C4108" s="69" t="s">
        <v>10910</v>
      </c>
      <c r="D4108" s="53" t="s">
        <v>2505</v>
      </c>
      <c r="E4108" s="53" t="s">
        <v>2505</v>
      </c>
      <c r="F4108" s="53" t="s">
        <v>10844</v>
      </c>
      <c r="G4108" s="53" t="s">
        <v>10845</v>
      </c>
      <c r="H4108" s="67" t="s">
        <v>2505</v>
      </c>
    </row>
    <row r="4109" spans="1:8" ht="15" customHeight="1" x14ac:dyDescent="0.25">
      <c r="A4109" s="53" t="s">
        <v>2711</v>
      </c>
      <c r="B4109" s="53" t="s">
        <v>10911</v>
      </c>
      <c r="C4109" s="70" t="s">
        <v>10912</v>
      </c>
      <c r="D4109" s="53" t="s">
        <v>2505</v>
      </c>
      <c r="E4109" s="53" t="s">
        <v>2505</v>
      </c>
      <c r="F4109" s="53" t="s">
        <v>10844</v>
      </c>
      <c r="G4109" s="53" t="s">
        <v>10845</v>
      </c>
      <c r="H4109" s="67" t="s">
        <v>2505</v>
      </c>
    </row>
    <row r="4110" spans="1:8" ht="15" customHeight="1" x14ac:dyDescent="0.25">
      <c r="A4110" s="53" t="s">
        <v>2711</v>
      </c>
      <c r="B4110" s="53" t="s">
        <v>10913</v>
      </c>
      <c r="C4110" s="66" t="s">
        <v>10914</v>
      </c>
      <c r="D4110" s="53" t="s">
        <v>2505</v>
      </c>
      <c r="E4110" s="53" t="s">
        <v>2505</v>
      </c>
      <c r="F4110" s="53" t="s">
        <v>10844</v>
      </c>
      <c r="G4110" s="53" t="s">
        <v>10845</v>
      </c>
      <c r="H4110" s="67" t="s">
        <v>2505</v>
      </c>
    </row>
    <row r="4111" spans="1:8" ht="15" customHeight="1" x14ac:dyDescent="0.25">
      <c r="A4111" s="53" t="s">
        <v>2711</v>
      </c>
      <c r="B4111" s="53" t="s">
        <v>10915</v>
      </c>
      <c r="C4111" s="68" t="s">
        <v>10916</v>
      </c>
      <c r="D4111" s="53" t="s">
        <v>2505</v>
      </c>
      <c r="E4111" s="53" t="s">
        <v>2505</v>
      </c>
      <c r="F4111" s="53" t="s">
        <v>10844</v>
      </c>
      <c r="G4111" s="53" t="s">
        <v>10845</v>
      </c>
      <c r="H4111" s="67" t="s">
        <v>2505</v>
      </c>
    </row>
    <row r="4112" spans="1:8" ht="15" customHeight="1" x14ac:dyDescent="0.25">
      <c r="A4112" s="53" t="s">
        <v>2711</v>
      </c>
      <c r="B4112" s="53" t="s">
        <v>10917</v>
      </c>
      <c r="C4112" s="69" t="s">
        <v>10918</v>
      </c>
      <c r="D4112" s="53" t="s">
        <v>2505</v>
      </c>
      <c r="E4112" s="53" t="s">
        <v>2505</v>
      </c>
      <c r="F4112" s="53" t="s">
        <v>10844</v>
      </c>
      <c r="G4112" s="53" t="s">
        <v>10845</v>
      </c>
      <c r="H4112" s="67" t="s">
        <v>2505</v>
      </c>
    </row>
    <row r="4113" spans="1:8" ht="15" customHeight="1" x14ac:dyDescent="0.25">
      <c r="A4113" s="152" t="s">
        <v>2711</v>
      </c>
      <c r="B4113" s="152" t="s">
        <v>10919</v>
      </c>
      <c r="C4113" s="155" t="s">
        <v>10920</v>
      </c>
      <c r="D4113" s="152" t="s">
        <v>2505</v>
      </c>
      <c r="E4113" s="152" t="s">
        <v>2505</v>
      </c>
      <c r="F4113" s="152" t="s">
        <v>10844</v>
      </c>
      <c r="G4113" s="152" t="s">
        <v>10845</v>
      </c>
      <c r="H4113" s="154" t="s">
        <v>2505</v>
      </c>
    </row>
    <row r="4114" spans="1:8" ht="15" customHeight="1" x14ac:dyDescent="0.25">
      <c r="A4114" s="130" t="s">
        <v>2711</v>
      </c>
      <c r="B4114" s="138" t="s">
        <v>13873</v>
      </c>
      <c r="C4114" s="102" t="s">
        <v>13451</v>
      </c>
      <c r="D4114" s="102"/>
      <c r="E4114" s="102"/>
      <c r="F4114" s="102"/>
      <c r="G4114" s="102"/>
      <c r="H4114" s="102"/>
    </row>
    <row r="4115" spans="1:8" ht="15" customHeight="1" x14ac:dyDescent="0.25">
      <c r="A4115" s="125" t="s">
        <v>2711</v>
      </c>
      <c r="B4115" s="125" t="s">
        <v>10921</v>
      </c>
      <c r="C4115" s="174" t="s">
        <v>10922</v>
      </c>
      <c r="D4115" s="125" t="s">
        <v>2505</v>
      </c>
      <c r="E4115" s="125" t="s">
        <v>2505</v>
      </c>
      <c r="F4115" s="125" t="s">
        <v>10844</v>
      </c>
      <c r="G4115" s="125" t="s">
        <v>10845</v>
      </c>
      <c r="H4115" s="126" t="s">
        <v>2505</v>
      </c>
    </row>
    <row r="4116" spans="1:8" ht="15" customHeight="1" x14ac:dyDescent="0.25">
      <c r="A4116" s="53" t="s">
        <v>2711</v>
      </c>
      <c r="B4116" s="53" t="s">
        <v>10873</v>
      </c>
      <c r="C4116" s="70" t="s">
        <v>10923</v>
      </c>
      <c r="D4116" s="53" t="s">
        <v>2505</v>
      </c>
      <c r="E4116" s="53" t="s">
        <v>2505</v>
      </c>
      <c r="F4116" s="53" t="s">
        <v>10844</v>
      </c>
      <c r="G4116" s="53" t="s">
        <v>10845</v>
      </c>
      <c r="H4116" s="67" t="s">
        <v>2505</v>
      </c>
    </row>
    <row r="4117" spans="1:8" ht="15" customHeight="1" x14ac:dyDescent="0.25">
      <c r="A4117" s="53" t="s">
        <v>2711</v>
      </c>
      <c r="B4117" s="53" t="s">
        <v>10924</v>
      </c>
      <c r="C4117" s="70" t="s">
        <v>10925</v>
      </c>
      <c r="D4117" s="53" t="s">
        <v>2505</v>
      </c>
      <c r="E4117" s="53" t="s">
        <v>2505</v>
      </c>
      <c r="F4117" s="53" t="s">
        <v>10844</v>
      </c>
      <c r="G4117" s="53" t="s">
        <v>10845</v>
      </c>
      <c r="H4117" s="67" t="s">
        <v>2505</v>
      </c>
    </row>
    <row r="4118" spans="1:8" s="205" customFormat="1" ht="15" customHeight="1" x14ac:dyDescent="0.25">
      <c r="A4118" s="53" t="s">
        <v>2711</v>
      </c>
      <c r="B4118" s="53" t="s">
        <v>10926</v>
      </c>
      <c r="C4118" s="66" t="s">
        <v>10927</v>
      </c>
      <c r="D4118" s="53" t="s">
        <v>2505</v>
      </c>
      <c r="E4118" s="53" t="s">
        <v>2505</v>
      </c>
      <c r="F4118" s="53" t="s">
        <v>10844</v>
      </c>
      <c r="G4118" s="53" t="s">
        <v>10845</v>
      </c>
      <c r="H4118" s="67" t="s">
        <v>2505</v>
      </c>
    </row>
    <row r="4119" spans="1:8" ht="15" customHeight="1" x14ac:dyDescent="0.25">
      <c r="A4119" s="53" t="s">
        <v>2711</v>
      </c>
      <c r="B4119" s="53" t="s">
        <v>10928</v>
      </c>
      <c r="C4119" s="68" t="s">
        <v>10929</v>
      </c>
      <c r="D4119" s="53" t="s">
        <v>2505</v>
      </c>
      <c r="E4119" s="53" t="s">
        <v>2505</v>
      </c>
      <c r="F4119" s="53" t="s">
        <v>10844</v>
      </c>
      <c r="G4119" s="53" t="s">
        <v>10845</v>
      </c>
      <c r="H4119" s="67" t="s">
        <v>2505</v>
      </c>
    </row>
    <row r="4120" spans="1:8" ht="15" customHeight="1" x14ac:dyDescent="0.25">
      <c r="A4120" s="53" t="s">
        <v>2711</v>
      </c>
      <c r="B4120" s="53" t="s">
        <v>10930</v>
      </c>
      <c r="C4120" s="68" t="s">
        <v>10931</v>
      </c>
      <c r="D4120" s="53" t="s">
        <v>2505</v>
      </c>
      <c r="E4120" s="53" t="s">
        <v>2505</v>
      </c>
      <c r="F4120" s="53" t="s">
        <v>10844</v>
      </c>
      <c r="G4120" s="53" t="s">
        <v>10845</v>
      </c>
      <c r="H4120" s="67" t="s">
        <v>2505</v>
      </c>
    </row>
    <row r="4121" spans="1:8" ht="15" customHeight="1" x14ac:dyDescent="0.25">
      <c r="A4121" s="53" t="s">
        <v>2711</v>
      </c>
      <c r="B4121" s="53" t="s">
        <v>10932</v>
      </c>
      <c r="C4121" s="68" t="s">
        <v>10933</v>
      </c>
      <c r="D4121" s="53" t="s">
        <v>2505</v>
      </c>
      <c r="E4121" s="53" t="s">
        <v>2505</v>
      </c>
      <c r="F4121" s="53" t="s">
        <v>10844</v>
      </c>
      <c r="G4121" s="53" t="s">
        <v>10845</v>
      </c>
      <c r="H4121" s="67" t="s">
        <v>2505</v>
      </c>
    </row>
    <row r="4122" spans="1:8" ht="15" customHeight="1" x14ac:dyDescent="0.25">
      <c r="A4122" s="53" t="s">
        <v>2711</v>
      </c>
      <c r="B4122" s="53" t="s">
        <v>10934</v>
      </c>
      <c r="C4122" s="68" t="s">
        <v>10935</v>
      </c>
      <c r="D4122" s="53" t="s">
        <v>2505</v>
      </c>
      <c r="E4122" s="53" t="s">
        <v>2505</v>
      </c>
      <c r="F4122" s="53" t="s">
        <v>10844</v>
      </c>
      <c r="G4122" s="53" t="s">
        <v>10845</v>
      </c>
      <c r="H4122" s="67" t="s">
        <v>2505</v>
      </c>
    </row>
    <row r="4123" spans="1:8" ht="15" customHeight="1" x14ac:dyDescent="0.25">
      <c r="A4123" s="53" t="s">
        <v>2711</v>
      </c>
      <c r="B4123" s="53" t="s">
        <v>10936</v>
      </c>
      <c r="C4123" s="68" t="s">
        <v>10937</v>
      </c>
      <c r="D4123" s="53" t="s">
        <v>2505</v>
      </c>
      <c r="E4123" s="53" t="s">
        <v>2505</v>
      </c>
      <c r="F4123" s="53" t="s">
        <v>10844</v>
      </c>
      <c r="G4123" s="53" t="s">
        <v>10845</v>
      </c>
      <c r="H4123" s="67" t="s">
        <v>2505</v>
      </c>
    </row>
    <row r="4124" spans="1:8" s="205" customFormat="1" ht="15" customHeight="1" x14ac:dyDescent="0.25">
      <c r="A4124" s="53" t="s">
        <v>2711</v>
      </c>
      <c r="B4124" s="53" t="s">
        <v>10928</v>
      </c>
      <c r="C4124" s="68" t="s">
        <v>10938</v>
      </c>
      <c r="D4124" s="53" t="s">
        <v>2505</v>
      </c>
      <c r="E4124" s="53" t="s">
        <v>2505</v>
      </c>
      <c r="F4124" s="53" t="s">
        <v>10844</v>
      </c>
      <c r="G4124" s="53" t="s">
        <v>10845</v>
      </c>
      <c r="H4124" s="67" t="s">
        <v>2505</v>
      </c>
    </row>
    <row r="4125" spans="1:8" ht="15" customHeight="1" x14ac:dyDescent="0.25">
      <c r="A4125" s="53" t="s">
        <v>2711</v>
      </c>
      <c r="B4125" s="53" t="s">
        <v>10939</v>
      </c>
      <c r="C4125" s="68" t="s">
        <v>10940</v>
      </c>
      <c r="D4125" s="53" t="s">
        <v>2505</v>
      </c>
      <c r="E4125" s="53" t="s">
        <v>2505</v>
      </c>
      <c r="F4125" s="53" t="s">
        <v>10844</v>
      </c>
      <c r="G4125" s="53" t="s">
        <v>10845</v>
      </c>
      <c r="H4125" s="67" t="s">
        <v>2505</v>
      </c>
    </row>
    <row r="4126" spans="1:8" s="205" customFormat="1" ht="15" customHeight="1" x14ac:dyDescent="0.25">
      <c r="A4126" s="53" t="s">
        <v>2711</v>
      </c>
      <c r="B4126" s="53" t="s">
        <v>10941</v>
      </c>
      <c r="C4126" s="68" t="s">
        <v>10942</v>
      </c>
      <c r="D4126" s="53" t="s">
        <v>2505</v>
      </c>
      <c r="E4126" s="53" t="s">
        <v>2505</v>
      </c>
      <c r="F4126" s="53" t="s">
        <v>10844</v>
      </c>
      <c r="G4126" s="53" t="s">
        <v>10845</v>
      </c>
      <c r="H4126" s="67" t="s">
        <v>2505</v>
      </c>
    </row>
    <row r="4127" spans="1:8" ht="15" customHeight="1" x14ac:dyDescent="0.25">
      <c r="A4127" s="53" t="s">
        <v>2711</v>
      </c>
      <c r="B4127" s="53" t="s">
        <v>10943</v>
      </c>
      <c r="C4127" s="68" t="s">
        <v>10944</v>
      </c>
      <c r="D4127" s="53" t="s">
        <v>2505</v>
      </c>
      <c r="E4127" s="53" t="s">
        <v>2505</v>
      </c>
      <c r="F4127" s="53" t="s">
        <v>10844</v>
      </c>
      <c r="G4127" s="53" t="s">
        <v>10845</v>
      </c>
      <c r="H4127" s="67" t="s">
        <v>2505</v>
      </c>
    </row>
    <row r="4128" spans="1:8" ht="15" customHeight="1" x14ac:dyDescent="0.25">
      <c r="A4128" s="53" t="s">
        <v>2711</v>
      </c>
      <c r="B4128" s="53" t="s">
        <v>10945</v>
      </c>
      <c r="C4128" s="68" t="s">
        <v>10946</v>
      </c>
      <c r="D4128" s="53" t="s">
        <v>2505</v>
      </c>
      <c r="E4128" s="53" t="s">
        <v>2505</v>
      </c>
      <c r="F4128" s="53" t="s">
        <v>10844</v>
      </c>
      <c r="G4128" s="53" t="s">
        <v>10845</v>
      </c>
      <c r="H4128" s="67" t="s">
        <v>2505</v>
      </c>
    </row>
    <row r="4129" spans="1:8" ht="15" customHeight="1" x14ac:dyDescent="0.25">
      <c r="A4129" s="53" t="s">
        <v>2711</v>
      </c>
      <c r="B4129" s="53" t="s">
        <v>10947</v>
      </c>
      <c r="C4129" s="68" t="s">
        <v>10948</v>
      </c>
      <c r="D4129" s="53" t="s">
        <v>2505</v>
      </c>
      <c r="E4129" s="53" t="s">
        <v>2505</v>
      </c>
      <c r="F4129" s="53" t="s">
        <v>10844</v>
      </c>
      <c r="G4129" s="53" t="s">
        <v>10845</v>
      </c>
      <c r="H4129" s="67" t="s">
        <v>2505</v>
      </c>
    </row>
    <row r="4130" spans="1:8" ht="15" customHeight="1" x14ac:dyDescent="0.25">
      <c r="A4130" s="53" t="s">
        <v>2711</v>
      </c>
      <c r="B4130" s="53" t="s">
        <v>10949</v>
      </c>
      <c r="C4130" s="68" t="s">
        <v>10950</v>
      </c>
      <c r="D4130" s="53" t="s">
        <v>2505</v>
      </c>
      <c r="E4130" s="53" t="s">
        <v>2505</v>
      </c>
      <c r="F4130" s="53" t="s">
        <v>10844</v>
      </c>
      <c r="G4130" s="53" t="s">
        <v>10845</v>
      </c>
      <c r="H4130" s="67" t="s">
        <v>2505</v>
      </c>
    </row>
    <row r="4131" spans="1:8" ht="15" customHeight="1" x14ac:dyDescent="0.25">
      <c r="A4131" s="53" t="s">
        <v>2711</v>
      </c>
      <c r="B4131" s="53" t="s">
        <v>10941</v>
      </c>
      <c r="C4131" s="68" t="s">
        <v>10951</v>
      </c>
      <c r="D4131" s="53" t="s">
        <v>2505</v>
      </c>
      <c r="E4131" s="53" t="s">
        <v>2505</v>
      </c>
      <c r="F4131" s="53" t="s">
        <v>10844</v>
      </c>
      <c r="G4131" s="53" t="s">
        <v>10845</v>
      </c>
      <c r="H4131" s="67" t="s">
        <v>2505</v>
      </c>
    </row>
    <row r="4132" spans="1:8" s="205" customFormat="1" ht="15" customHeight="1" x14ac:dyDescent="0.25">
      <c r="A4132" s="53" t="s">
        <v>2711</v>
      </c>
      <c r="B4132" s="53" t="s">
        <v>10952</v>
      </c>
      <c r="C4132" s="68" t="s">
        <v>10953</v>
      </c>
      <c r="D4132" s="53" t="s">
        <v>2505</v>
      </c>
      <c r="E4132" s="53" t="s">
        <v>2505</v>
      </c>
      <c r="F4132" s="53" t="s">
        <v>10844</v>
      </c>
      <c r="G4132" s="53" t="s">
        <v>10845</v>
      </c>
      <c r="H4132" s="67" t="s">
        <v>2505</v>
      </c>
    </row>
    <row r="4133" spans="1:8" ht="15" customHeight="1" x14ac:dyDescent="0.25">
      <c r="A4133" s="53" t="s">
        <v>2711</v>
      </c>
      <c r="B4133" s="53" t="s">
        <v>10954</v>
      </c>
      <c r="C4133" s="66" t="s">
        <v>10955</v>
      </c>
      <c r="D4133" s="53" t="s">
        <v>5462</v>
      </c>
      <c r="E4133" s="53" t="s">
        <v>10872</v>
      </c>
      <c r="F4133" s="53" t="s">
        <v>10844</v>
      </c>
      <c r="G4133" s="53" t="s">
        <v>10845</v>
      </c>
      <c r="H4133" s="67" t="s">
        <v>2505</v>
      </c>
    </row>
    <row r="4134" spans="1:8" s="205" customFormat="1" ht="15" customHeight="1" x14ac:dyDescent="0.25">
      <c r="A4134" s="53" t="s">
        <v>2711</v>
      </c>
      <c r="B4134" s="53" t="s">
        <v>10956</v>
      </c>
      <c r="C4134" s="66" t="s">
        <v>10957</v>
      </c>
      <c r="D4134" s="53" t="s">
        <v>2505</v>
      </c>
      <c r="E4134" s="53" t="s">
        <v>2505</v>
      </c>
      <c r="F4134" s="53" t="s">
        <v>10844</v>
      </c>
      <c r="G4134" s="53" t="s">
        <v>10845</v>
      </c>
      <c r="H4134" s="67" t="s">
        <v>2505</v>
      </c>
    </row>
    <row r="4135" spans="1:8" ht="15" customHeight="1" x14ac:dyDescent="0.25">
      <c r="A4135" s="53" t="s">
        <v>2711</v>
      </c>
      <c r="B4135" s="53" t="s">
        <v>10958</v>
      </c>
      <c r="C4135" s="68" t="s">
        <v>10959</v>
      </c>
      <c r="D4135" s="53" t="s">
        <v>2505</v>
      </c>
      <c r="E4135" s="53" t="s">
        <v>2505</v>
      </c>
      <c r="F4135" s="53" t="s">
        <v>10844</v>
      </c>
      <c r="G4135" s="53" t="s">
        <v>10845</v>
      </c>
      <c r="H4135" s="67" t="s">
        <v>2505</v>
      </c>
    </row>
    <row r="4136" spans="1:8" ht="15" customHeight="1" x14ac:dyDescent="0.25">
      <c r="A4136" s="53" t="s">
        <v>2711</v>
      </c>
      <c r="B4136" s="53" t="s">
        <v>10960</v>
      </c>
      <c r="C4136" s="68" t="s">
        <v>10961</v>
      </c>
      <c r="D4136" s="53" t="s">
        <v>2505</v>
      </c>
      <c r="E4136" s="53" t="s">
        <v>2505</v>
      </c>
      <c r="F4136" s="53" t="s">
        <v>10844</v>
      </c>
      <c r="G4136" s="53" t="s">
        <v>10845</v>
      </c>
      <c r="H4136" s="67" t="s">
        <v>2505</v>
      </c>
    </row>
    <row r="4137" spans="1:8" s="205" customFormat="1" ht="15" customHeight="1" x14ac:dyDescent="0.25">
      <c r="A4137" s="53" t="s">
        <v>2711</v>
      </c>
      <c r="B4137" s="53" t="s">
        <v>10962</v>
      </c>
      <c r="C4137" s="69" t="s">
        <v>10963</v>
      </c>
      <c r="D4137" s="53" t="s">
        <v>2505</v>
      </c>
      <c r="E4137" s="53" t="s">
        <v>2505</v>
      </c>
      <c r="F4137" s="53" t="s">
        <v>10844</v>
      </c>
      <c r="G4137" s="53" t="s">
        <v>10845</v>
      </c>
      <c r="H4137" s="67" t="s">
        <v>2505</v>
      </c>
    </row>
    <row r="4138" spans="1:8" ht="15" customHeight="1" x14ac:dyDescent="0.25">
      <c r="A4138" s="53" t="s">
        <v>2711</v>
      </c>
      <c r="B4138" s="53" t="s">
        <v>10964</v>
      </c>
      <c r="C4138" s="69" t="s">
        <v>10965</v>
      </c>
      <c r="D4138" s="53" t="s">
        <v>2505</v>
      </c>
      <c r="E4138" s="53" t="s">
        <v>2505</v>
      </c>
      <c r="F4138" s="53" t="s">
        <v>10844</v>
      </c>
      <c r="G4138" s="53" t="s">
        <v>10845</v>
      </c>
      <c r="H4138" s="67" t="s">
        <v>2505</v>
      </c>
    </row>
    <row r="4139" spans="1:8" ht="15" customHeight="1" x14ac:dyDescent="0.25">
      <c r="A4139" s="53" t="s">
        <v>2711</v>
      </c>
      <c r="B4139" s="53" t="s">
        <v>10966</v>
      </c>
      <c r="C4139" s="70" t="s">
        <v>10967</v>
      </c>
      <c r="D4139" s="53" t="s">
        <v>2505</v>
      </c>
      <c r="E4139" s="53" t="s">
        <v>2505</v>
      </c>
      <c r="F4139" s="53" t="s">
        <v>10844</v>
      </c>
      <c r="G4139" s="53" t="s">
        <v>10845</v>
      </c>
      <c r="H4139" s="67" t="s">
        <v>2505</v>
      </c>
    </row>
    <row r="4140" spans="1:8" ht="15" customHeight="1" x14ac:dyDescent="0.25">
      <c r="A4140" s="53" t="s">
        <v>2711</v>
      </c>
      <c r="B4140" s="53" t="s">
        <v>10968</v>
      </c>
      <c r="C4140" s="70" t="s">
        <v>10969</v>
      </c>
      <c r="D4140" s="53" t="s">
        <v>2505</v>
      </c>
      <c r="E4140" s="53" t="s">
        <v>2505</v>
      </c>
      <c r="F4140" s="53" t="s">
        <v>10844</v>
      </c>
      <c r="G4140" s="53" t="s">
        <v>10845</v>
      </c>
      <c r="H4140" s="67" t="s">
        <v>2505</v>
      </c>
    </row>
    <row r="4141" spans="1:8" s="205" customFormat="1" ht="15" customHeight="1" x14ac:dyDescent="0.25">
      <c r="A4141" s="53" t="s">
        <v>2711</v>
      </c>
      <c r="B4141" s="53" t="s">
        <v>10970</v>
      </c>
      <c r="C4141" s="70" t="s">
        <v>10971</v>
      </c>
      <c r="D4141" s="53" t="s">
        <v>2505</v>
      </c>
      <c r="E4141" s="53" t="s">
        <v>2505</v>
      </c>
      <c r="F4141" s="53" t="s">
        <v>10844</v>
      </c>
      <c r="G4141" s="53" t="s">
        <v>10845</v>
      </c>
      <c r="H4141" s="67" t="s">
        <v>2505</v>
      </c>
    </row>
    <row r="4142" spans="1:8" ht="15" customHeight="1" x14ac:dyDescent="0.25">
      <c r="A4142" s="53" t="s">
        <v>2711</v>
      </c>
      <c r="B4142" s="53" t="s">
        <v>10972</v>
      </c>
      <c r="C4142" s="70" t="s">
        <v>10973</v>
      </c>
      <c r="D4142" s="53" t="s">
        <v>2505</v>
      </c>
      <c r="E4142" s="53" t="s">
        <v>2505</v>
      </c>
      <c r="F4142" s="53" t="s">
        <v>10844</v>
      </c>
      <c r="G4142" s="53" t="s">
        <v>10845</v>
      </c>
      <c r="H4142" s="67" t="s">
        <v>2505</v>
      </c>
    </row>
    <row r="4143" spans="1:8" ht="15" customHeight="1" x14ac:dyDescent="0.25">
      <c r="A4143" s="53" t="s">
        <v>2711</v>
      </c>
      <c r="B4143" s="53" t="s">
        <v>10974</v>
      </c>
      <c r="C4143" s="70" t="s">
        <v>10975</v>
      </c>
      <c r="D4143" s="53" t="s">
        <v>2505</v>
      </c>
      <c r="E4143" s="53" t="s">
        <v>2505</v>
      </c>
      <c r="F4143" s="53" t="s">
        <v>10844</v>
      </c>
      <c r="G4143" s="53" t="s">
        <v>10845</v>
      </c>
      <c r="H4143" s="67" t="s">
        <v>2505</v>
      </c>
    </row>
    <row r="4144" spans="1:8" ht="15" customHeight="1" x14ac:dyDescent="0.25">
      <c r="A4144" s="53" t="s">
        <v>2711</v>
      </c>
      <c r="B4144" s="53" t="s">
        <v>10976</v>
      </c>
      <c r="C4144" s="70" t="s">
        <v>10977</v>
      </c>
      <c r="D4144" s="53" t="s">
        <v>2505</v>
      </c>
      <c r="E4144" s="53" t="s">
        <v>2505</v>
      </c>
      <c r="F4144" s="53" t="s">
        <v>10844</v>
      </c>
      <c r="G4144" s="53" t="s">
        <v>10845</v>
      </c>
      <c r="H4144" s="67" t="s">
        <v>2505</v>
      </c>
    </row>
    <row r="4145" spans="1:8" ht="15" customHeight="1" x14ac:dyDescent="0.25">
      <c r="A4145" s="53" t="s">
        <v>2711</v>
      </c>
      <c r="B4145" s="53" t="s">
        <v>10978</v>
      </c>
      <c r="C4145" s="70" t="s">
        <v>10979</v>
      </c>
      <c r="D4145" s="53" t="s">
        <v>2505</v>
      </c>
      <c r="E4145" s="53" t="s">
        <v>2505</v>
      </c>
      <c r="F4145" s="53" t="s">
        <v>10844</v>
      </c>
      <c r="G4145" s="53" t="s">
        <v>10845</v>
      </c>
      <c r="H4145" s="67" t="s">
        <v>2505</v>
      </c>
    </row>
    <row r="4146" spans="1:8" ht="15" customHeight="1" x14ac:dyDescent="0.25">
      <c r="A4146" s="53" t="s">
        <v>2711</v>
      </c>
      <c r="B4146" s="53" t="s">
        <v>10980</v>
      </c>
      <c r="C4146" s="70" t="s">
        <v>10981</v>
      </c>
      <c r="D4146" s="53" t="s">
        <v>2505</v>
      </c>
      <c r="E4146" s="53" t="s">
        <v>2505</v>
      </c>
      <c r="F4146" s="53" t="s">
        <v>10844</v>
      </c>
      <c r="G4146" s="53" t="s">
        <v>10845</v>
      </c>
      <c r="H4146" s="67" t="s">
        <v>2505</v>
      </c>
    </row>
    <row r="4147" spans="1:8" ht="15" customHeight="1" x14ac:dyDescent="0.25">
      <c r="A4147" s="53" t="s">
        <v>2711</v>
      </c>
      <c r="B4147" s="53" t="s">
        <v>10982</v>
      </c>
      <c r="C4147" s="71" t="s">
        <v>10983</v>
      </c>
      <c r="D4147" s="53" t="s">
        <v>2505</v>
      </c>
      <c r="E4147" s="53" t="s">
        <v>2505</v>
      </c>
      <c r="F4147" s="53" t="s">
        <v>10844</v>
      </c>
      <c r="G4147" s="53" t="s">
        <v>10845</v>
      </c>
      <c r="H4147" s="67" t="s">
        <v>2505</v>
      </c>
    </row>
    <row r="4148" spans="1:8" ht="15" customHeight="1" x14ac:dyDescent="0.25">
      <c r="A4148" s="53" t="s">
        <v>2711</v>
      </c>
      <c r="B4148" s="53" t="s">
        <v>10984</v>
      </c>
      <c r="C4148" s="69" t="s">
        <v>10985</v>
      </c>
      <c r="D4148" s="53" t="s">
        <v>2505</v>
      </c>
      <c r="E4148" s="53" t="s">
        <v>2505</v>
      </c>
      <c r="F4148" s="53" t="s">
        <v>10844</v>
      </c>
      <c r="G4148" s="53" t="s">
        <v>10845</v>
      </c>
      <c r="H4148" s="67" t="s">
        <v>2505</v>
      </c>
    </row>
    <row r="4149" spans="1:8" ht="15" customHeight="1" x14ac:dyDescent="0.25">
      <c r="A4149" s="53" t="s">
        <v>2711</v>
      </c>
      <c r="B4149" s="53" t="s">
        <v>10986</v>
      </c>
      <c r="C4149" s="69" t="s">
        <v>10987</v>
      </c>
      <c r="D4149" s="53" t="s">
        <v>2505</v>
      </c>
      <c r="E4149" s="53" t="s">
        <v>2505</v>
      </c>
      <c r="F4149" s="53" t="s">
        <v>10844</v>
      </c>
      <c r="G4149" s="53" t="s">
        <v>10845</v>
      </c>
      <c r="H4149" s="67" t="s">
        <v>2505</v>
      </c>
    </row>
    <row r="4150" spans="1:8" ht="15" customHeight="1" x14ac:dyDescent="0.25">
      <c r="A4150" s="53" t="s">
        <v>2711</v>
      </c>
      <c r="B4150" s="53" t="s">
        <v>10988</v>
      </c>
      <c r="C4150" s="66" t="s">
        <v>10989</v>
      </c>
      <c r="D4150" s="53" t="s">
        <v>2505</v>
      </c>
      <c r="E4150" s="53" t="s">
        <v>2505</v>
      </c>
      <c r="F4150" s="53" t="s">
        <v>10844</v>
      </c>
      <c r="G4150" s="53" t="s">
        <v>10845</v>
      </c>
      <c r="H4150" s="67" t="s">
        <v>2505</v>
      </c>
    </row>
    <row r="4151" spans="1:8" ht="15" customHeight="1" x14ac:dyDescent="0.25">
      <c r="A4151" s="53" t="s">
        <v>2711</v>
      </c>
      <c r="B4151" s="53" t="s">
        <v>10930</v>
      </c>
      <c r="C4151" s="68" t="s">
        <v>10931</v>
      </c>
      <c r="D4151" s="53" t="s">
        <v>2505</v>
      </c>
      <c r="E4151" s="53" t="s">
        <v>2505</v>
      </c>
      <c r="F4151" s="53" t="s">
        <v>10844</v>
      </c>
      <c r="G4151" s="53" t="s">
        <v>10845</v>
      </c>
      <c r="H4151" s="67" t="s">
        <v>2505</v>
      </c>
    </row>
    <row r="4152" spans="1:8" ht="15" customHeight="1" x14ac:dyDescent="0.25">
      <c r="A4152" s="53" t="s">
        <v>2711</v>
      </c>
      <c r="B4152" s="53" t="s">
        <v>10990</v>
      </c>
      <c r="C4152" s="68" t="s">
        <v>10991</v>
      </c>
      <c r="D4152" s="53" t="s">
        <v>2505</v>
      </c>
      <c r="E4152" s="53" t="s">
        <v>2505</v>
      </c>
      <c r="F4152" s="53" t="s">
        <v>10844</v>
      </c>
      <c r="G4152" s="53" t="s">
        <v>10845</v>
      </c>
      <c r="H4152" s="67" t="s">
        <v>2505</v>
      </c>
    </row>
    <row r="4153" spans="1:8" ht="15" customHeight="1" x14ac:dyDescent="0.25">
      <c r="A4153" s="53" t="s">
        <v>2711</v>
      </c>
      <c r="B4153" s="53" t="s">
        <v>10992</v>
      </c>
      <c r="C4153" s="68" t="s">
        <v>10993</v>
      </c>
      <c r="D4153" s="53" t="s">
        <v>2505</v>
      </c>
      <c r="E4153" s="53" t="s">
        <v>2505</v>
      </c>
      <c r="F4153" s="53" t="s">
        <v>10844</v>
      </c>
      <c r="G4153" s="53" t="s">
        <v>10845</v>
      </c>
      <c r="H4153" s="67" t="s">
        <v>2505</v>
      </c>
    </row>
    <row r="4154" spans="1:8" ht="15" customHeight="1" x14ac:dyDescent="0.25">
      <c r="A4154" s="53" t="s">
        <v>2711</v>
      </c>
      <c r="B4154" s="53" t="s">
        <v>10994</v>
      </c>
      <c r="C4154" s="69" t="s">
        <v>10995</v>
      </c>
      <c r="D4154" s="53" t="s">
        <v>2505</v>
      </c>
      <c r="E4154" s="53" t="s">
        <v>2505</v>
      </c>
      <c r="F4154" s="53" t="s">
        <v>10844</v>
      </c>
      <c r="G4154" s="53" t="s">
        <v>10845</v>
      </c>
      <c r="H4154" s="67" t="s">
        <v>2505</v>
      </c>
    </row>
    <row r="4155" spans="1:8" ht="15" customHeight="1" x14ac:dyDescent="0.25">
      <c r="A4155" s="53" t="s">
        <v>2711</v>
      </c>
      <c r="B4155" s="53" t="s">
        <v>10996</v>
      </c>
      <c r="C4155" s="69" t="s">
        <v>10997</v>
      </c>
      <c r="D4155" s="53" t="s">
        <v>2505</v>
      </c>
      <c r="E4155" s="53" t="s">
        <v>2505</v>
      </c>
      <c r="F4155" s="53" t="s">
        <v>10844</v>
      </c>
      <c r="G4155" s="53" t="s">
        <v>10845</v>
      </c>
      <c r="H4155" s="67" t="s">
        <v>2505</v>
      </c>
    </row>
    <row r="4156" spans="1:8" ht="15" customHeight="1" x14ac:dyDescent="0.25">
      <c r="A4156" s="53" t="s">
        <v>2711</v>
      </c>
      <c r="B4156" s="53" t="s">
        <v>10998</v>
      </c>
      <c r="C4156" s="69" t="s">
        <v>10999</v>
      </c>
      <c r="D4156" s="53" t="s">
        <v>2505</v>
      </c>
      <c r="E4156" s="53" t="s">
        <v>2505</v>
      </c>
      <c r="F4156" s="53" t="s">
        <v>10844</v>
      </c>
      <c r="G4156" s="53" t="s">
        <v>10845</v>
      </c>
      <c r="H4156" s="67" t="s">
        <v>2505</v>
      </c>
    </row>
    <row r="4157" spans="1:8" ht="15" customHeight="1" x14ac:dyDescent="0.25">
      <c r="A4157" s="53" t="s">
        <v>2711</v>
      </c>
      <c r="B4157" s="53" t="s">
        <v>11000</v>
      </c>
      <c r="C4157" s="66" t="s">
        <v>11001</v>
      </c>
      <c r="D4157" s="53" t="s">
        <v>2505</v>
      </c>
      <c r="E4157" s="53" t="s">
        <v>2505</v>
      </c>
      <c r="F4157" s="53" t="s">
        <v>10844</v>
      </c>
      <c r="G4157" s="53" t="s">
        <v>10845</v>
      </c>
      <c r="H4157" s="67" t="s">
        <v>2505</v>
      </c>
    </row>
    <row r="4158" spans="1:8" ht="15" customHeight="1" x14ac:dyDescent="0.25">
      <c r="A4158" s="53" t="s">
        <v>2711</v>
      </c>
      <c r="B4158" s="53" t="s">
        <v>11002</v>
      </c>
      <c r="C4158" s="68" t="s">
        <v>11003</v>
      </c>
      <c r="D4158" s="53" t="s">
        <v>2505</v>
      </c>
      <c r="E4158" s="53" t="s">
        <v>2505</v>
      </c>
      <c r="F4158" s="53" t="s">
        <v>10844</v>
      </c>
      <c r="G4158" s="53" t="s">
        <v>10845</v>
      </c>
      <c r="H4158" s="67" t="s">
        <v>2505</v>
      </c>
    </row>
    <row r="4159" spans="1:8" ht="15" customHeight="1" x14ac:dyDescent="0.25">
      <c r="A4159" s="53" t="s">
        <v>2711</v>
      </c>
      <c r="B4159" s="53" t="s">
        <v>11004</v>
      </c>
      <c r="C4159" s="68" t="s">
        <v>11005</v>
      </c>
      <c r="D4159" s="53" t="s">
        <v>2505</v>
      </c>
      <c r="E4159" s="53" t="s">
        <v>2505</v>
      </c>
      <c r="F4159" s="53" t="s">
        <v>10844</v>
      </c>
      <c r="G4159" s="53" t="s">
        <v>10845</v>
      </c>
      <c r="H4159" s="67" t="s">
        <v>2505</v>
      </c>
    </row>
    <row r="4160" spans="1:8" ht="15" customHeight="1" x14ac:dyDescent="0.25">
      <c r="A4160" s="53" t="s">
        <v>2711</v>
      </c>
      <c r="B4160" s="53" t="s">
        <v>11006</v>
      </c>
      <c r="C4160" s="68" t="s">
        <v>11007</v>
      </c>
      <c r="D4160" s="53" t="s">
        <v>2505</v>
      </c>
      <c r="E4160" s="53" t="s">
        <v>2505</v>
      </c>
      <c r="F4160" s="53" t="s">
        <v>10844</v>
      </c>
      <c r="G4160" s="53" t="s">
        <v>10845</v>
      </c>
      <c r="H4160" s="67" t="s">
        <v>2505</v>
      </c>
    </row>
    <row r="4161" spans="1:8" ht="15" customHeight="1" x14ac:dyDescent="0.25">
      <c r="A4161" s="53" t="s">
        <v>2711</v>
      </c>
      <c r="B4161" s="53" t="s">
        <v>11008</v>
      </c>
      <c r="C4161" s="66" t="s">
        <v>11009</v>
      </c>
      <c r="D4161" s="53" t="s">
        <v>2505</v>
      </c>
      <c r="E4161" s="53" t="s">
        <v>2505</v>
      </c>
      <c r="F4161" s="53" t="s">
        <v>10844</v>
      </c>
      <c r="G4161" s="53" t="s">
        <v>10845</v>
      </c>
      <c r="H4161" s="67" t="s">
        <v>2505</v>
      </c>
    </row>
    <row r="4162" spans="1:8" ht="15" customHeight="1" x14ac:dyDescent="0.25">
      <c r="A4162" s="152" t="s">
        <v>2711</v>
      </c>
      <c r="B4162" s="152" t="s">
        <v>11010</v>
      </c>
      <c r="C4162" s="153" t="s">
        <v>11011</v>
      </c>
      <c r="D4162" s="152" t="s">
        <v>2505</v>
      </c>
      <c r="E4162" s="152" t="s">
        <v>2505</v>
      </c>
      <c r="F4162" s="152" t="s">
        <v>10844</v>
      </c>
      <c r="G4162" s="152" t="s">
        <v>10845</v>
      </c>
      <c r="H4162" s="154" t="s">
        <v>2505</v>
      </c>
    </row>
    <row r="4163" spans="1:8" ht="15" customHeight="1" x14ac:dyDescent="0.25">
      <c r="A4163" s="130" t="s">
        <v>2711</v>
      </c>
      <c r="B4163" s="138" t="s">
        <v>13874</v>
      </c>
      <c r="C4163" s="111" t="s">
        <v>13452</v>
      </c>
      <c r="D4163" s="111"/>
      <c r="E4163" s="111"/>
      <c r="F4163" s="111"/>
      <c r="G4163" s="111"/>
      <c r="H4163" s="111"/>
    </row>
    <row r="4164" spans="1:8" ht="15" customHeight="1" x14ac:dyDescent="0.25">
      <c r="A4164" s="125" t="s">
        <v>2711</v>
      </c>
      <c r="B4164" s="125" t="s">
        <v>11012</v>
      </c>
      <c r="C4164" s="173" t="s">
        <v>11013</v>
      </c>
      <c r="D4164" s="125" t="s">
        <v>2505</v>
      </c>
      <c r="E4164" s="125" t="s">
        <v>2505</v>
      </c>
      <c r="F4164" s="125" t="s">
        <v>10844</v>
      </c>
      <c r="G4164" s="125" t="s">
        <v>10845</v>
      </c>
      <c r="H4164" s="126" t="s">
        <v>2505</v>
      </c>
    </row>
    <row r="4165" spans="1:8" ht="15" customHeight="1" x14ac:dyDescent="0.25">
      <c r="A4165" s="53" t="s">
        <v>2711</v>
      </c>
      <c r="B4165" s="53" t="s">
        <v>11014</v>
      </c>
      <c r="C4165" s="66" t="s">
        <v>11015</v>
      </c>
      <c r="D4165" s="53" t="s">
        <v>5462</v>
      </c>
      <c r="E4165" s="53" t="s">
        <v>10872</v>
      </c>
      <c r="F4165" s="53" t="s">
        <v>10844</v>
      </c>
      <c r="G4165" s="53" t="s">
        <v>10845</v>
      </c>
      <c r="H4165" s="67" t="s">
        <v>2505</v>
      </c>
    </row>
    <row r="4166" spans="1:8" ht="15" customHeight="1" x14ac:dyDescent="0.25">
      <c r="A4166" s="53" t="s">
        <v>2711</v>
      </c>
      <c r="B4166" s="53" t="s">
        <v>11016</v>
      </c>
      <c r="C4166" s="68" t="s">
        <v>20166</v>
      </c>
      <c r="D4166" s="125" t="s">
        <v>5462</v>
      </c>
      <c r="E4166" s="125" t="s">
        <v>10872</v>
      </c>
      <c r="F4166" s="125" t="s">
        <v>10844</v>
      </c>
      <c r="G4166" s="125" t="s">
        <v>10845</v>
      </c>
      <c r="H4166" s="126" t="s">
        <v>2505</v>
      </c>
    </row>
    <row r="4167" spans="1:8" ht="15" customHeight="1" x14ac:dyDescent="0.25">
      <c r="A4167" s="53" t="s">
        <v>2711</v>
      </c>
      <c r="B4167" s="53" t="s">
        <v>11017</v>
      </c>
      <c r="C4167" s="68" t="s">
        <v>20167</v>
      </c>
      <c r="D4167" s="53" t="s">
        <v>5462</v>
      </c>
      <c r="E4167" s="53" t="s">
        <v>10872</v>
      </c>
      <c r="F4167" s="53" t="s">
        <v>10844</v>
      </c>
      <c r="G4167" s="53" t="s">
        <v>10845</v>
      </c>
      <c r="H4167" s="67" t="s">
        <v>2505</v>
      </c>
    </row>
    <row r="4168" spans="1:8" ht="15" customHeight="1" x14ac:dyDescent="0.25">
      <c r="A4168" s="53" t="s">
        <v>2711</v>
      </c>
      <c r="B4168" s="53" t="s">
        <v>11018</v>
      </c>
      <c r="C4168" s="68" t="s">
        <v>20168</v>
      </c>
      <c r="D4168" s="53" t="s">
        <v>5462</v>
      </c>
      <c r="E4168" s="53" t="s">
        <v>10872</v>
      </c>
      <c r="F4168" s="53" t="s">
        <v>10844</v>
      </c>
      <c r="G4168" s="53" t="s">
        <v>10845</v>
      </c>
      <c r="H4168" s="67" t="s">
        <v>2505</v>
      </c>
    </row>
    <row r="4169" spans="1:8" ht="15" customHeight="1" x14ac:dyDescent="0.25">
      <c r="A4169" s="53" t="s">
        <v>2711</v>
      </c>
      <c r="B4169" s="53" t="s">
        <v>11019</v>
      </c>
      <c r="C4169" s="106" t="s">
        <v>11020</v>
      </c>
      <c r="D4169" s="53" t="s">
        <v>2505</v>
      </c>
      <c r="E4169" s="53" t="s">
        <v>2505</v>
      </c>
      <c r="F4169" s="53" t="s">
        <v>2505</v>
      </c>
      <c r="G4169" s="53" t="s">
        <v>2505</v>
      </c>
      <c r="H4169" s="53" t="s">
        <v>2505</v>
      </c>
    </row>
    <row r="4170" spans="1:8" ht="15" customHeight="1" x14ac:dyDescent="0.25">
      <c r="A4170" s="125" t="s">
        <v>2711</v>
      </c>
      <c r="B4170" s="53" t="s">
        <v>5006</v>
      </c>
      <c r="C4170" s="280" t="s">
        <v>19850</v>
      </c>
      <c r="D4170" s="53" t="s">
        <v>2505</v>
      </c>
      <c r="E4170" s="53" t="s">
        <v>2505</v>
      </c>
      <c r="F4170" s="53" t="s">
        <v>2505</v>
      </c>
      <c r="G4170" s="53" t="s">
        <v>2505</v>
      </c>
      <c r="H4170" s="53" t="s">
        <v>2505</v>
      </c>
    </row>
    <row r="4171" spans="1:8" ht="15" customHeight="1" x14ac:dyDescent="0.25">
      <c r="A4171" s="53" t="s">
        <v>2711</v>
      </c>
      <c r="B4171" s="53" t="s">
        <v>11021</v>
      </c>
      <c r="C4171" s="111" t="s">
        <v>20169</v>
      </c>
      <c r="D4171" s="53" t="s">
        <v>2505</v>
      </c>
      <c r="E4171" s="53" t="s">
        <v>2505</v>
      </c>
      <c r="F4171" s="53" t="s">
        <v>2505</v>
      </c>
      <c r="G4171" s="53" t="s">
        <v>2505</v>
      </c>
      <c r="H4171" s="53" t="s">
        <v>2505</v>
      </c>
    </row>
    <row r="4172" spans="1:8" ht="15" customHeight="1" x14ac:dyDescent="0.25">
      <c r="A4172" s="53" t="s">
        <v>2711</v>
      </c>
      <c r="B4172" s="53" t="s">
        <v>11018</v>
      </c>
      <c r="C4172" s="111" t="s">
        <v>20168</v>
      </c>
      <c r="D4172" s="53" t="s">
        <v>2505</v>
      </c>
      <c r="E4172" s="53" t="s">
        <v>2505</v>
      </c>
      <c r="F4172" s="53" t="s">
        <v>2505</v>
      </c>
      <c r="G4172" s="53" t="s">
        <v>2505</v>
      </c>
      <c r="H4172" s="53" t="s">
        <v>2505</v>
      </c>
    </row>
    <row r="4173" spans="1:8" ht="15" customHeight="1" x14ac:dyDescent="0.25">
      <c r="A4173" s="53" t="s">
        <v>2711</v>
      </c>
      <c r="B4173" s="53" t="s">
        <v>11022</v>
      </c>
      <c r="C4173" s="66" t="s">
        <v>11023</v>
      </c>
      <c r="D4173" s="53" t="s">
        <v>5462</v>
      </c>
      <c r="E4173" s="53" t="s">
        <v>10872</v>
      </c>
      <c r="F4173" s="53" t="s">
        <v>10844</v>
      </c>
      <c r="G4173" s="53" t="s">
        <v>10845</v>
      </c>
      <c r="H4173" s="67" t="s">
        <v>2505</v>
      </c>
    </row>
    <row r="4174" spans="1:8" ht="15" customHeight="1" x14ac:dyDescent="0.25">
      <c r="A4174" s="53" t="s">
        <v>2711</v>
      </c>
      <c r="B4174" s="53" t="s">
        <v>11024</v>
      </c>
      <c r="C4174" s="68" t="s">
        <v>11025</v>
      </c>
      <c r="D4174" s="53" t="s">
        <v>5462</v>
      </c>
      <c r="E4174" s="53" t="s">
        <v>10872</v>
      </c>
      <c r="F4174" s="53" t="s">
        <v>10844</v>
      </c>
      <c r="G4174" s="53" t="s">
        <v>10845</v>
      </c>
      <c r="H4174" s="67" t="s">
        <v>2505</v>
      </c>
    </row>
    <row r="4175" spans="1:8" ht="15" customHeight="1" x14ac:dyDescent="0.25">
      <c r="A4175" s="53" t="s">
        <v>2711</v>
      </c>
      <c r="B4175" s="53" t="s">
        <v>11026</v>
      </c>
      <c r="C4175" s="68" t="s">
        <v>11027</v>
      </c>
      <c r="D4175" s="53" t="s">
        <v>5462</v>
      </c>
      <c r="E4175" s="53" t="s">
        <v>10872</v>
      </c>
      <c r="F4175" s="53" t="s">
        <v>10844</v>
      </c>
      <c r="G4175" s="53" t="s">
        <v>10845</v>
      </c>
      <c r="H4175" s="67" t="s">
        <v>2505</v>
      </c>
    </row>
    <row r="4176" spans="1:8" ht="15" customHeight="1" x14ac:dyDescent="0.25">
      <c r="A4176" s="53" t="s">
        <v>2711</v>
      </c>
      <c r="B4176" s="53" t="s">
        <v>11028</v>
      </c>
      <c r="C4176" s="66" t="s">
        <v>11029</v>
      </c>
      <c r="D4176" s="53" t="s">
        <v>5462</v>
      </c>
      <c r="E4176" s="53" t="s">
        <v>10872</v>
      </c>
      <c r="F4176" s="53" t="s">
        <v>10844</v>
      </c>
      <c r="G4176" s="53" t="s">
        <v>10845</v>
      </c>
      <c r="H4176" s="67" t="s">
        <v>2505</v>
      </c>
    </row>
    <row r="4177" spans="1:8" ht="15" customHeight="1" x14ac:dyDescent="0.25">
      <c r="A4177" s="63"/>
      <c r="B4177" s="63"/>
      <c r="C4177" s="73"/>
      <c r="D4177" s="63"/>
      <c r="E4177" s="63"/>
    </row>
    <row r="4178" spans="1:8" ht="15" customHeight="1" x14ac:dyDescent="0.25">
      <c r="A4178" s="60" t="s">
        <v>7</v>
      </c>
      <c r="B4178" s="61" t="s">
        <v>11030</v>
      </c>
      <c r="D4178" s="63"/>
      <c r="E4178" s="63"/>
    </row>
    <row r="4179" spans="1:8" ht="15" customHeight="1" x14ac:dyDescent="0.25">
      <c r="A4179" s="60" t="s">
        <v>2686</v>
      </c>
      <c r="B4179" s="61" t="s">
        <v>20264</v>
      </c>
      <c r="C4179" s="63"/>
      <c r="D4179" s="63"/>
      <c r="E4179" s="63"/>
    </row>
    <row r="4180" spans="1:8" ht="15" customHeight="1" x14ac:dyDescent="0.25">
      <c r="A4180" s="60" t="s">
        <v>2687</v>
      </c>
      <c r="B4180" s="61" t="s">
        <v>11031</v>
      </c>
      <c r="D4180" s="300" t="s">
        <v>2689</v>
      </c>
      <c r="E4180" s="301"/>
      <c r="F4180" s="300" t="s">
        <v>5836</v>
      </c>
      <c r="G4180" s="301"/>
      <c r="H4180" s="62" t="s">
        <v>2505</v>
      </c>
    </row>
    <row r="4181" spans="1:8" s="205" customFormat="1" ht="15" customHeight="1" x14ac:dyDescent="0.25">
      <c r="A4181" s="64" t="s">
        <v>5</v>
      </c>
      <c r="B4181" s="64" t="s">
        <v>6</v>
      </c>
      <c r="C4181" s="64" t="s">
        <v>5837</v>
      </c>
      <c r="D4181" s="64" t="s">
        <v>2690</v>
      </c>
      <c r="E4181" s="64" t="s">
        <v>2691</v>
      </c>
      <c r="F4181" s="65" t="s">
        <v>2690</v>
      </c>
      <c r="G4181" s="64" t="s">
        <v>2691</v>
      </c>
      <c r="H4181" s="64" t="s">
        <v>2692</v>
      </c>
    </row>
    <row r="4182" spans="1:8" ht="15" customHeight="1" x14ac:dyDescent="0.25">
      <c r="A4182" s="53" t="s">
        <v>2711</v>
      </c>
      <c r="B4182" s="53" t="s">
        <v>5450</v>
      </c>
      <c r="C4182" s="53" t="s">
        <v>5451</v>
      </c>
      <c r="D4182" s="53" t="s">
        <v>2505</v>
      </c>
      <c r="E4182" s="53" t="s">
        <v>2505</v>
      </c>
      <c r="F4182" s="53"/>
      <c r="G4182" s="53"/>
      <c r="H4182" s="67" t="s">
        <v>2505</v>
      </c>
    </row>
    <row r="4183" spans="1:8" ht="15" customHeight="1" x14ac:dyDescent="0.25">
      <c r="A4183" s="53" t="s">
        <v>2711</v>
      </c>
      <c r="B4183" s="53" t="s">
        <v>11032</v>
      </c>
      <c r="C4183" s="127" t="s">
        <v>11033</v>
      </c>
      <c r="D4183" s="53"/>
      <c r="E4183" s="53"/>
      <c r="F4183" s="53"/>
      <c r="G4183" s="53"/>
      <c r="H4183" s="67"/>
    </row>
    <row r="4184" spans="1:8" ht="15" customHeight="1" x14ac:dyDescent="0.25">
      <c r="A4184" s="53" t="s">
        <v>2711</v>
      </c>
      <c r="B4184" s="53" t="s">
        <v>4998</v>
      </c>
      <c r="C4184" s="128" t="s">
        <v>19857</v>
      </c>
      <c r="D4184" s="53"/>
      <c r="E4184" s="53"/>
      <c r="F4184" s="53"/>
      <c r="G4184" s="53"/>
      <c r="H4184" s="67"/>
    </row>
    <row r="4185" spans="1:8" ht="15" customHeight="1" x14ac:dyDescent="0.25">
      <c r="A4185" s="53" t="s">
        <v>2711</v>
      </c>
      <c r="B4185" s="53" t="s">
        <v>11034</v>
      </c>
      <c r="C4185" s="66" t="s">
        <v>11035</v>
      </c>
      <c r="D4185" s="53" t="s">
        <v>2505</v>
      </c>
      <c r="E4185" s="53" t="s">
        <v>2505</v>
      </c>
      <c r="F4185" s="66"/>
      <c r="G4185" s="66"/>
      <c r="H4185" s="67" t="s">
        <v>2505</v>
      </c>
    </row>
    <row r="4186" spans="1:8" ht="15" customHeight="1" x14ac:dyDescent="0.25">
      <c r="A4186" s="53" t="s">
        <v>2711</v>
      </c>
      <c r="B4186" s="53" t="s">
        <v>11036</v>
      </c>
      <c r="C4186" s="68" t="s">
        <v>11037</v>
      </c>
      <c r="D4186" s="53" t="s">
        <v>2505</v>
      </c>
      <c r="E4186" s="53" t="s">
        <v>2505</v>
      </c>
      <c r="F4186" s="68"/>
      <c r="G4186" s="68"/>
      <c r="H4186" s="67" t="s">
        <v>2505</v>
      </c>
    </row>
    <row r="4187" spans="1:8" s="205" customFormat="1" ht="15" customHeight="1" x14ac:dyDescent="0.25">
      <c r="A4187" s="53" t="s">
        <v>2711</v>
      </c>
      <c r="B4187" s="53" t="s">
        <v>11038</v>
      </c>
      <c r="C4187" s="69" t="s">
        <v>11039</v>
      </c>
      <c r="D4187" s="53" t="s">
        <v>2505</v>
      </c>
      <c r="E4187" s="53" t="s">
        <v>2505</v>
      </c>
      <c r="F4187" s="69"/>
      <c r="G4187" s="69"/>
      <c r="H4187" s="67" t="s">
        <v>2505</v>
      </c>
    </row>
    <row r="4188" spans="1:8" ht="15" customHeight="1" x14ac:dyDescent="0.25">
      <c r="A4188" s="53" t="s">
        <v>2711</v>
      </c>
      <c r="B4188" s="53" t="s">
        <v>11040</v>
      </c>
      <c r="C4188" s="70" t="s">
        <v>11041</v>
      </c>
      <c r="D4188" s="53" t="s">
        <v>2505</v>
      </c>
      <c r="E4188" s="53" t="s">
        <v>2505</v>
      </c>
      <c r="F4188" s="70"/>
      <c r="G4188" s="70"/>
      <c r="H4188" s="67" t="s">
        <v>2505</v>
      </c>
    </row>
    <row r="4189" spans="1:8" s="205" customFormat="1" ht="15" customHeight="1" x14ac:dyDescent="0.25">
      <c r="A4189" s="152" t="s">
        <v>2711</v>
      </c>
      <c r="B4189" s="152" t="s">
        <v>11042</v>
      </c>
      <c r="C4189" s="159" t="s">
        <v>11043</v>
      </c>
      <c r="D4189" s="152" t="s">
        <v>2505</v>
      </c>
      <c r="E4189" s="152" t="s">
        <v>2505</v>
      </c>
      <c r="F4189" s="159"/>
      <c r="G4189" s="159"/>
      <c r="H4189" s="154" t="s">
        <v>2505</v>
      </c>
    </row>
    <row r="4190" spans="1:8" ht="15" customHeight="1" x14ac:dyDescent="0.25">
      <c r="A4190" s="130" t="s">
        <v>2711</v>
      </c>
      <c r="B4190" s="138" t="s">
        <v>13875</v>
      </c>
      <c r="C4190" s="103" t="s">
        <v>13453</v>
      </c>
      <c r="D4190" s="103"/>
      <c r="E4190" s="103"/>
      <c r="F4190" s="103"/>
      <c r="G4190" s="103"/>
      <c r="H4190" s="103"/>
    </row>
    <row r="4191" spans="1:8" ht="15" customHeight="1" x14ac:dyDescent="0.25">
      <c r="A4191" s="125" t="s">
        <v>2711</v>
      </c>
      <c r="B4191" s="125" t="s">
        <v>11046</v>
      </c>
      <c r="C4191" s="131" t="s">
        <v>11047</v>
      </c>
      <c r="D4191" s="125" t="s">
        <v>2505</v>
      </c>
      <c r="E4191" s="125" t="s">
        <v>2505</v>
      </c>
      <c r="F4191" s="131"/>
      <c r="G4191" s="131"/>
      <c r="H4191" s="126" t="s">
        <v>2505</v>
      </c>
    </row>
    <row r="4192" spans="1:8" ht="15" customHeight="1" x14ac:dyDescent="0.25">
      <c r="A4192" s="53" t="s">
        <v>2711</v>
      </c>
      <c r="B4192" s="53" t="s">
        <v>11048</v>
      </c>
      <c r="C4192" s="99" t="s">
        <v>11049</v>
      </c>
      <c r="D4192" s="53" t="s">
        <v>2505</v>
      </c>
      <c r="E4192" s="53" t="s">
        <v>2505</v>
      </c>
      <c r="F4192" s="99"/>
      <c r="G4192" s="99"/>
      <c r="H4192" s="67" t="s">
        <v>2505</v>
      </c>
    </row>
    <row r="4193" spans="1:8" ht="15" customHeight="1" x14ac:dyDescent="0.25">
      <c r="A4193" s="53" t="s">
        <v>2711</v>
      </c>
      <c r="B4193" s="53" t="s">
        <v>11050</v>
      </c>
      <c r="C4193" s="99" t="s">
        <v>11051</v>
      </c>
      <c r="D4193" s="53" t="s">
        <v>2505</v>
      </c>
      <c r="E4193" s="53" t="s">
        <v>2505</v>
      </c>
      <c r="F4193" s="99"/>
      <c r="G4193" s="99"/>
      <c r="H4193" s="67" t="s">
        <v>2505</v>
      </c>
    </row>
    <row r="4194" spans="1:8" ht="15" customHeight="1" x14ac:dyDescent="0.25">
      <c r="A4194" s="53" t="s">
        <v>2711</v>
      </c>
      <c r="B4194" s="53" t="s">
        <v>11052</v>
      </c>
      <c r="C4194" s="99" t="s">
        <v>11053</v>
      </c>
      <c r="D4194" s="53" t="s">
        <v>2505</v>
      </c>
      <c r="E4194" s="53" t="s">
        <v>2505</v>
      </c>
      <c r="F4194" s="99"/>
      <c r="G4194" s="99"/>
      <c r="H4194" s="67" t="s">
        <v>2505</v>
      </c>
    </row>
    <row r="4195" spans="1:8" s="205" customFormat="1" ht="15" customHeight="1" x14ac:dyDescent="0.25">
      <c r="A4195" s="152" t="s">
        <v>2711</v>
      </c>
      <c r="B4195" s="152" t="s">
        <v>10343</v>
      </c>
      <c r="C4195" s="159" t="s">
        <v>10344</v>
      </c>
      <c r="D4195" s="152" t="s">
        <v>2505</v>
      </c>
      <c r="E4195" s="152" t="s">
        <v>2505</v>
      </c>
      <c r="F4195" s="159"/>
      <c r="G4195" s="159"/>
      <c r="H4195" s="154" t="s">
        <v>2505</v>
      </c>
    </row>
    <row r="4196" spans="1:8" ht="15" customHeight="1" x14ac:dyDescent="0.25">
      <c r="A4196" s="130" t="s">
        <v>2711</v>
      </c>
      <c r="B4196" s="138" t="s">
        <v>13828</v>
      </c>
      <c r="C4196" s="103" t="s">
        <v>13405</v>
      </c>
      <c r="D4196" s="103"/>
      <c r="E4196" s="103"/>
      <c r="F4196" s="103"/>
      <c r="G4196" s="103"/>
      <c r="H4196" s="103"/>
    </row>
    <row r="4197" spans="1:8" s="205" customFormat="1" ht="15" customHeight="1" x14ac:dyDescent="0.25">
      <c r="A4197" s="179" t="s">
        <v>2711</v>
      </c>
      <c r="B4197" s="179" t="s">
        <v>11054</v>
      </c>
      <c r="C4197" s="187" t="s">
        <v>11055</v>
      </c>
      <c r="D4197" s="179" t="s">
        <v>2505</v>
      </c>
      <c r="E4197" s="179" t="s">
        <v>2505</v>
      </c>
      <c r="F4197" s="187"/>
      <c r="G4197" s="187"/>
      <c r="H4197" s="182" t="s">
        <v>2505</v>
      </c>
    </row>
    <row r="4198" spans="1:8" ht="15" customHeight="1" x14ac:dyDescent="0.25">
      <c r="A4198" s="130" t="s">
        <v>2711</v>
      </c>
      <c r="B4198" s="138" t="s">
        <v>13876</v>
      </c>
      <c r="C4198" s="103" t="s">
        <v>13454</v>
      </c>
      <c r="D4198" s="103"/>
      <c r="E4198" s="103"/>
      <c r="F4198" s="103"/>
      <c r="G4198" s="103"/>
      <c r="H4198" s="103"/>
    </row>
    <row r="4199" spans="1:8" ht="15" customHeight="1" x14ac:dyDescent="0.25">
      <c r="A4199" s="125" t="s">
        <v>2711</v>
      </c>
      <c r="B4199" s="125" t="s">
        <v>11056</v>
      </c>
      <c r="C4199" s="131" t="s">
        <v>11057</v>
      </c>
      <c r="D4199" s="125" t="s">
        <v>2505</v>
      </c>
      <c r="E4199" s="125" t="s">
        <v>2505</v>
      </c>
      <c r="F4199" s="131"/>
      <c r="G4199" s="131"/>
      <c r="H4199" s="126" t="s">
        <v>2505</v>
      </c>
    </row>
    <row r="4200" spans="1:8" s="205" customFormat="1" ht="15" customHeight="1" x14ac:dyDescent="0.25">
      <c r="A4200" s="53" t="s">
        <v>2711</v>
      </c>
      <c r="B4200" s="53" t="s">
        <v>11058</v>
      </c>
      <c r="C4200" s="105" t="s">
        <v>11059</v>
      </c>
      <c r="D4200" s="53" t="s">
        <v>2505</v>
      </c>
      <c r="E4200" s="53" t="s">
        <v>2505</v>
      </c>
      <c r="F4200" s="105"/>
      <c r="G4200" s="105"/>
      <c r="H4200" s="67" t="s">
        <v>2505</v>
      </c>
    </row>
    <row r="4201" spans="1:8" ht="15" customHeight="1" x14ac:dyDescent="0.25">
      <c r="A4201" s="53" t="s">
        <v>2711</v>
      </c>
      <c r="B4201" s="53" t="s">
        <v>11060</v>
      </c>
      <c r="C4201" s="105" t="s">
        <v>11061</v>
      </c>
      <c r="D4201" s="53" t="s">
        <v>2505</v>
      </c>
      <c r="E4201" s="53" t="s">
        <v>2505</v>
      </c>
      <c r="F4201" s="105"/>
      <c r="G4201" s="105"/>
      <c r="H4201" s="67" t="s">
        <v>2505</v>
      </c>
    </row>
    <row r="4202" spans="1:8" ht="15" customHeight="1" x14ac:dyDescent="0.25">
      <c r="A4202" s="53" t="s">
        <v>2711</v>
      </c>
      <c r="B4202" s="53" t="s">
        <v>11062</v>
      </c>
      <c r="C4202" s="99" t="s">
        <v>11063</v>
      </c>
      <c r="D4202" s="53" t="s">
        <v>2505</v>
      </c>
      <c r="E4202" s="53" t="s">
        <v>2505</v>
      </c>
      <c r="F4202" s="99"/>
      <c r="G4202" s="99"/>
      <c r="H4202" s="67" t="s">
        <v>2505</v>
      </c>
    </row>
    <row r="4203" spans="1:8" ht="15" customHeight="1" x14ac:dyDescent="0.25">
      <c r="A4203" s="152" t="s">
        <v>2711</v>
      </c>
      <c r="B4203" s="152" t="s">
        <v>11064</v>
      </c>
      <c r="C4203" s="159" t="s">
        <v>11065</v>
      </c>
      <c r="D4203" s="152" t="s">
        <v>2505</v>
      </c>
      <c r="E4203" s="152" t="s">
        <v>2505</v>
      </c>
      <c r="F4203" s="159"/>
      <c r="G4203" s="159"/>
      <c r="H4203" s="154" t="s">
        <v>2505</v>
      </c>
    </row>
    <row r="4204" spans="1:8" ht="15" customHeight="1" x14ac:dyDescent="0.25">
      <c r="A4204" s="130" t="s">
        <v>2711</v>
      </c>
      <c r="B4204" s="138" t="s">
        <v>13877</v>
      </c>
      <c r="C4204" s="103" t="s">
        <v>13455</v>
      </c>
      <c r="D4204" s="103"/>
      <c r="E4204" s="103"/>
      <c r="F4204" s="103"/>
      <c r="G4204" s="103"/>
      <c r="H4204" s="103"/>
    </row>
    <row r="4205" spans="1:8" ht="15" customHeight="1" x14ac:dyDescent="0.25">
      <c r="A4205" s="179" t="s">
        <v>2711</v>
      </c>
      <c r="B4205" s="179" t="s">
        <v>10377</v>
      </c>
      <c r="C4205" s="187" t="s">
        <v>10378</v>
      </c>
      <c r="D4205" s="179" t="s">
        <v>2505</v>
      </c>
      <c r="E4205" s="179" t="s">
        <v>2505</v>
      </c>
      <c r="F4205" s="187"/>
      <c r="G4205" s="187"/>
      <c r="H4205" s="182" t="s">
        <v>2505</v>
      </c>
    </row>
    <row r="4206" spans="1:8" ht="15" customHeight="1" x14ac:dyDescent="0.25">
      <c r="A4206" s="130" t="s">
        <v>2711</v>
      </c>
      <c r="B4206" s="138" t="s">
        <v>13835</v>
      </c>
      <c r="C4206" s="103" t="s">
        <v>13412</v>
      </c>
      <c r="D4206" s="103"/>
      <c r="E4206" s="103"/>
      <c r="F4206" s="103"/>
      <c r="G4206" s="103"/>
      <c r="H4206" s="103"/>
    </row>
    <row r="4207" spans="1:8" ht="15" customHeight="1" x14ac:dyDescent="0.25">
      <c r="A4207" s="125" t="s">
        <v>2711</v>
      </c>
      <c r="B4207" s="125" t="s">
        <v>10379</v>
      </c>
      <c r="C4207" s="131" t="s">
        <v>10380</v>
      </c>
      <c r="D4207" s="125" t="s">
        <v>2505</v>
      </c>
      <c r="E4207" s="125" t="s">
        <v>2505</v>
      </c>
      <c r="F4207" s="131"/>
      <c r="G4207" s="131"/>
      <c r="H4207" s="126" t="s">
        <v>2505</v>
      </c>
    </row>
    <row r="4208" spans="1:8" ht="15" customHeight="1" x14ac:dyDescent="0.25">
      <c r="A4208" s="152" t="s">
        <v>2711</v>
      </c>
      <c r="B4208" s="152" t="s">
        <v>11066</v>
      </c>
      <c r="C4208" s="159" t="s">
        <v>11067</v>
      </c>
      <c r="D4208" s="152" t="s">
        <v>2505</v>
      </c>
      <c r="E4208" s="152" t="s">
        <v>2505</v>
      </c>
      <c r="F4208" s="159"/>
      <c r="G4208" s="159"/>
      <c r="H4208" s="154" t="s">
        <v>2505</v>
      </c>
    </row>
    <row r="4209" spans="1:8" ht="15" customHeight="1" x14ac:dyDescent="0.25">
      <c r="A4209" s="130" t="s">
        <v>2711</v>
      </c>
      <c r="B4209" s="138" t="s">
        <v>13878</v>
      </c>
      <c r="C4209" s="103" t="s">
        <v>13456</v>
      </c>
      <c r="D4209" s="103"/>
      <c r="E4209" s="103"/>
      <c r="F4209" s="103"/>
      <c r="G4209" s="103"/>
      <c r="H4209" s="103"/>
    </row>
    <row r="4210" spans="1:8" ht="15" customHeight="1" x14ac:dyDescent="0.25">
      <c r="A4210" s="125" t="s">
        <v>2711</v>
      </c>
      <c r="B4210" s="125" t="s">
        <v>11068</v>
      </c>
      <c r="C4210" s="131" t="s">
        <v>11069</v>
      </c>
      <c r="D4210" s="125" t="s">
        <v>2505</v>
      </c>
      <c r="E4210" s="125" t="s">
        <v>2505</v>
      </c>
      <c r="F4210" s="131"/>
      <c r="G4210" s="131"/>
      <c r="H4210" s="126" t="s">
        <v>2505</v>
      </c>
    </row>
    <row r="4211" spans="1:8" ht="15" customHeight="1" x14ac:dyDescent="0.25">
      <c r="A4211" s="53" t="s">
        <v>2711</v>
      </c>
      <c r="B4211" s="53" t="s">
        <v>11070</v>
      </c>
      <c r="C4211" s="99" t="s">
        <v>11071</v>
      </c>
      <c r="D4211" s="53" t="s">
        <v>2505</v>
      </c>
      <c r="E4211" s="53" t="s">
        <v>2505</v>
      </c>
      <c r="F4211" s="99"/>
      <c r="G4211" s="99"/>
      <c r="H4211" s="67" t="s">
        <v>2505</v>
      </c>
    </row>
    <row r="4212" spans="1:8" ht="15" customHeight="1" x14ac:dyDescent="0.25">
      <c r="A4212" s="152" t="s">
        <v>2711</v>
      </c>
      <c r="B4212" s="152" t="s">
        <v>5904</v>
      </c>
      <c r="C4212" s="169" t="s">
        <v>5905</v>
      </c>
      <c r="D4212" s="152"/>
      <c r="E4212" s="152"/>
      <c r="F4212" s="168"/>
      <c r="G4212" s="168"/>
      <c r="H4212" s="154"/>
    </row>
    <row r="4213" spans="1:8" ht="15" customHeight="1" x14ac:dyDescent="0.25">
      <c r="A4213" s="130" t="s">
        <v>2711</v>
      </c>
      <c r="B4213" s="138" t="s">
        <v>13667</v>
      </c>
      <c r="C4213" s="103" t="s">
        <v>13244</v>
      </c>
      <c r="D4213" s="103"/>
      <c r="E4213" s="103"/>
      <c r="F4213" s="103"/>
      <c r="G4213" s="103"/>
      <c r="H4213" s="103"/>
    </row>
    <row r="4214" spans="1:8" ht="15" customHeight="1" x14ac:dyDescent="0.25">
      <c r="A4214" s="125" t="s">
        <v>2711</v>
      </c>
      <c r="B4214" s="125" t="s">
        <v>11072</v>
      </c>
      <c r="C4214" s="176" t="s">
        <v>11073</v>
      </c>
      <c r="D4214" s="125" t="s">
        <v>2505</v>
      </c>
      <c r="E4214" s="125" t="s">
        <v>2505</v>
      </c>
      <c r="F4214" s="176"/>
      <c r="G4214" s="176"/>
      <c r="H4214" s="126" t="s">
        <v>2505</v>
      </c>
    </row>
    <row r="4215" spans="1:8" ht="15" customHeight="1" x14ac:dyDescent="0.25">
      <c r="A4215" s="53" t="s">
        <v>2711</v>
      </c>
      <c r="B4215" s="53" t="s">
        <v>11074</v>
      </c>
      <c r="C4215" s="71" t="s">
        <v>11075</v>
      </c>
      <c r="D4215" s="53" t="s">
        <v>2505</v>
      </c>
      <c r="E4215" s="53" t="s">
        <v>2505</v>
      </c>
      <c r="F4215" s="71"/>
      <c r="G4215" s="71"/>
      <c r="H4215" s="67" t="s">
        <v>2505</v>
      </c>
    </row>
    <row r="4216" spans="1:8" ht="15" customHeight="1" x14ac:dyDescent="0.25">
      <c r="A4216" s="53" t="s">
        <v>2711</v>
      </c>
      <c r="B4216" s="53" t="s">
        <v>11076</v>
      </c>
      <c r="C4216" s="72" t="s">
        <v>11077</v>
      </c>
      <c r="D4216" s="53" t="s">
        <v>2505</v>
      </c>
      <c r="E4216" s="53" t="s">
        <v>2505</v>
      </c>
      <c r="F4216" s="72"/>
      <c r="G4216" s="72"/>
      <c r="H4216" s="67" t="s">
        <v>2505</v>
      </c>
    </row>
    <row r="4217" spans="1:8" ht="15" customHeight="1" x14ac:dyDescent="0.25">
      <c r="A4217" s="53" t="s">
        <v>2711</v>
      </c>
      <c r="B4217" s="53" t="s">
        <v>11078</v>
      </c>
      <c r="C4217" s="72" t="s">
        <v>11079</v>
      </c>
      <c r="D4217" s="53" t="s">
        <v>2505</v>
      </c>
      <c r="E4217" s="53" t="s">
        <v>2505</v>
      </c>
      <c r="F4217" s="72"/>
      <c r="G4217" s="72"/>
      <c r="H4217" s="67" t="s">
        <v>2505</v>
      </c>
    </row>
    <row r="4218" spans="1:8" ht="15" customHeight="1" x14ac:dyDescent="0.25">
      <c r="A4218" s="53" t="s">
        <v>2711</v>
      </c>
      <c r="B4218" s="53" t="s">
        <v>11080</v>
      </c>
      <c r="C4218" s="72" t="s">
        <v>11081</v>
      </c>
      <c r="D4218" s="53" t="s">
        <v>2505</v>
      </c>
      <c r="E4218" s="53" t="s">
        <v>2505</v>
      </c>
      <c r="F4218" s="72"/>
      <c r="G4218" s="72"/>
      <c r="H4218" s="67" t="s">
        <v>2505</v>
      </c>
    </row>
    <row r="4219" spans="1:8" ht="15" customHeight="1" x14ac:dyDescent="0.25">
      <c r="A4219" s="53" t="s">
        <v>2711</v>
      </c>
      <c r="B4219" s="53" t="s">
        <v>11082</v>
      </c>
      <c r="C4219" s="72" t="s">
        <v>11083</v>
      </c>
      <c r="D4219" s="53" t="s">
        <v>2505</v>
      </c>
      <c r="E4219" s="53" t="s">
        <v>2505</v>
      </c>
      <c r="F4219" s="72"/>
      <c r="G4219" s="72"/>
      <c r="H4219" s="67" t="s">
        <v>2505</v>
      </c>
    </row>
    <row r="4220" spans="1:8" ht="15" customHeight="1" x14ac:dyDescent="0.25">
      <c r="A4220" s="53" t="s">
        <v>2711</v>
      </c>
      <c r="B4220" s="53" t="s">
        <v>11084</v>
      </c>
      <c r="C4220" s="71" t="s">
        <v>11085</v>
      </c>
      <c r="D4220" s="53" t="s">
        <v>2505</v>
      </c>
      <c r="E4220" s="53" t="s">
        <v>2505</v>
      </c>
      <c r="F4220" s="71"/>
      <c r="G4220" s="71"/>
      <c r="H4220" s="67" t="s">
        <v>2505</v>
      </c>
    </row>
    <row r="4221" spans="1:8" s="205" customFormat="1" ht="15" customHeight="1" x14ac:dyDescent="0.25">
      <c r="A4221" s="53" t="s">
        <v>2711</v>
      </c>
      <c r="B4221" s="53" t="s">
        <v>11086</v>
      </c>
      <c r="C4221" s="71" t="s">
        <v>11087</v>
      </c>
      <c r="D4221" s="53" t="s">
        <v>2505</v>
      </c>
      <c r="E4221" s="53" t="s">
        <v>2505</v>
      </c>
      <c r="F4221" s="71"/>
      <c r="G4221" s="71"/>
      <c r="H4221" s="67" t="s">
        <v>2505</v>
      </c>
    </row>
    <row r="4222" spans="1:8" ht="15" customHeight="1" x14ac:dyDescent="0.25">
      <c r="A4222" s="53" t="s">
        <v>2711</v>
      </c>
      <c r="B4222" s="53" t="s">
        <v>11088</v>
      </c>
      <c r="C4222" s="71" t="s">
        <v>11089</v>
      </c>
      <c r="D4222" s="53" t="s">
        <v>2505</v>
      </c>
      <c r="E4222" s="53" t="s">
        <v>2505</v>
      </c>
      <c r="F4222" s="71"/>
      <c r="G4222" s="71"/>
      <c r="H4222" s="67" t="s">
        <v>2505</v>
      </c>
    </row>
    <row r="4223" spans="1:8" ht="15" customHeight="1" x14ac:dyDescent="0.25">
      <c r="A4223" s="53" t="s">
        <v>2711</v>
      </c>
      <c r="B4223" s="53" t="s">
        <v>11090</v>
      </c>
      <c r="C4223" s="71" t="s">
        <v>11091</v>
      </c>
      <c r="D4223" s="53" t="s">
        <v>2505</v>
      </c>
      <c r="E4223" s="53" t="s">
        <v>2505</v>
      </c>
      <c r="F4223" s="71"/>
      <c r="G4223" s="71"/>
      <c r="H4223" s="67" t="s">
        <v>2505</v>
      </c>
    </row>
    <row r="4224" spans="1:8" ht="15" customHeight="1" x14ac:dyDescent="0.25">
      <c r="A4224" s="53" t="s">
        <v>2711</v>
      </c>
      <c r="B4224" s="53" t="s">
        <v>11092</v>
      </c>
      <c r="C4224" s="72" t="s">
        <v>11093</v>
      </c>
      <c r="D4224" s="53" t="s">
        <v>2505</v>
      </c>
      <c r="E4224" s="53" t="s">
        <v>2505</v>
      </c>
      <c r="F4224" s="72"/>
      <c r="G4224" s="72"/>
      <c r="H4224" s="67" t="s">
        <v>2505</v>
      </c>
    </row>
    <row r="4225" spans="1:8" ht="15" customHeight="1" x14ac:dyDescent="0.25">
      <c r="A4225" s="53" t="s">
        <v>2711</v>
      </c>
      <c r="B4225" s="53" t="s">
        <v>11094</v>
      </c>
      <c r="C4225" s="72" t="s">
        <v>11095</v>
      </c>
      <c r="D4225" s="53" t="s">
        <v>2505</v>
      </c>
      <c r="E4225" s="53" t="s">
        <v>2505</v>
      </c>
      <c r="F4225" s="72"/>
      <c r="G4225" s="72"/>
      <c r="H4225" s="67" t="s">
        <v>2505</v>
      </c>
    </row>
    <row r="4226" spans="1:8" ht="15" customHeight="1" x14ac:dyDescent="0.25">
      <c r="A4226" s="53" t="s">
        <v>2711</v>
      </c>
      <c r="B4226" s="53" t="s">
        <v>11096</v>
      </c>
      <c r="C4226" s="72" t="s">
        <v>11097</v>
      </c>
      <c r="D4226" s="53" t="s">
        <v>2505</v>
      </c>
      <c r="E4226" s="53" t="s">
        <v>2505</v>
      </c>
      <c r="F4226" s="72"/>
      <c r="G4226" s="72"/>
      <c r="H4226" s="67" t="s">
        <v>2505</v>
      </c>
    </row>
    <row r="4227" spans="1:8" s="205" customFormat="1" ht="15" customHeight="1" x14ac:dyDescent="0.25">
      <c r="A4227" s="53" t="s">
        <v>2711</v>
      </c>
      <c r="B4227" s="53" t="s">
        <v>11098</v>
      </c>
      <c r="C4227" s="102" t="s">
        <v>11099</v>
      </c>
      <c r="D4227" s="53"/>
      <c r="E4227" s="53"/>
      <c r="F4227" s="72"/>
      <c r="G4227" s="72"/>
      <c r="H4227" s="67"/>
    </row>
    <row r="4228" spans="1:8" ht="15" customHeight="1" x14ac:dyDescent="0.25">
      <c r="A4228" s="53" t="s">
        <v>2711</v>
      </c>
      <c r="B4228" s="53" t="s">
        <v>11100</v>
      </c>
      <c r="C4228" s="103" t="s">
        <v>20171</v>
      </c>
      <c r="D4228" s="53"/>
      <c r="E4228" s="53"/>
      <c r="F4228" s="72"/>
      <c r="G4228" s="72"/>
      <c r="H4228" s="67"/>
    </row>
    <row r="4229" spans="1:8" s="205" customFormat="1" ht="15" customHeight="1" x14ac:dyDescent="0.25">
      <c r="A4229" s="53" t="s">
        <v>2711</v>
      </c>
      <c r="B4229" s="53" t="s">
        <v>11101</v>
      </c>
      <c r="C4229" s="103" t="s">
        <v>20172</v>
      </c>
      <c r="D4229" s="53"/>
      <c r="E4229" s="53"/>
      <c r="F4229" s="72"/>
      <c r="G4229" s="72"/>
      <c r="H4229" s="67"/>
    </row>
    <row r="4230" spans="1:8" ht="15" customHeight="1" x14ac:dyDescent="0.25">
      <c r="A4230" s="53" t="s">
        <v>2711</v>
      </c>
      <c r="B4230" s="53" t="s">
        <v>11102</v>
      </c>
      <c r="C4230" s="103" t="s">
        <v>11103</v>
      </c>
      <c r="D4230" s="53"/>
      <c r="E4230" s="53"/>
      <c r="F4230" s="72"/>
      <c r="G4230" s="72"/>
      <c r="H4230" s="67"/>
    </row>
    <row r="4231" spans="1:8" ht="15" customHeight="1" x14ac:dyDescent="0.25">
      <c r="A4231" s="53" t="s">
        <v>2711</v>
      </c>
      <c r="B4231" s="53" t="s">
        <v>11104</v>
      </c>
      <c r="C4231" s="114" t="s">
        <v>20173</v>
      </c>
      <c r="D4231" s="53"/>
      <c r="E4231" s="53"/>
      <c r="F4231" s="72"/>
      <c r="G4231" s="72"/>
      <c r="H4231" s="67"/>
    </row>
    <row r="4232" spans="1:8" ht="15" customHeight="1" x14ac:dyDescent="0.25">
      <c r="A4232" s="53" t="s">
        <v>2711</v>
      </c>
      <c r="B4232" s="53" t="s">
        <v>11105</v>
      </c>
      <c r="C4232" s="114" t="s">
        <v>20174</v>
      </c>
      <c r="D4232" s="53"/>
      <c r="E4232" s="53"/>
      <c r="F4232" s="72"/>
      <c r="G4232" s="72"/>
      <c r="H4232" s="67"/>
    </row>
    <row r="4233" spans="1:8" ht="15" customHeight="1" x14ac:dyDescent="0.25">
      <c r="A4233" s="53" t="s">
        <v>2711</v>
      </c>
      <c r="B4233" s="53" t="s">
        <v>11106</v>
      </c>
      <c r="C4233" s="114" t="s">
        <v>20175</v>
      </c>
      <c r="D4233" s="53"/>
      <c r="E4233" s="53"/>
      <c r="F4233" s="72"/>
      <c r="G4233" s="72"/>
      <c r="H4233" s="67"/>
    </row>
    <row r="4234" spans="1:8" ht="15" customHeight="1" x14ac:dyDescent="0.25">
      <c r="A4234" s="53" t="s">
        <v>2711</v>
      </c>
      <c r="B4234" s="53" t="s">
        <v>11107</v>
      </c>
      <c r="C4234" s="103" t="s">
        <v>11108</v>
      </c>
      <c r="D4234" s="53"/>
      <c r="E4234" s="53"/>
      <c r="F4234" s="72"/>
      <c r="G4234" s="72"/>
      <c r="H4234" s="67"/>
    </row>
    <row r="4235" spans="1:8" s="205" customFormat="1" ht="15" customHeight="1" x14ac:dyDescent="0.25">
      <c r="A4235" s="53" t="s">
        <v>2711</v>
      </c>
      <c r="B4235" s="53" t="s">
        <v>11109</v>
      </c>
      <c r="C4235" s="114" t="s">
        <v>20176</v>
      </c>
      <c r="D4235" s="53"/>
      <c r="E4235" s="53"/>
      <c r="F4235" s="72"/>
      <c r="G4235" s="72"/>
      <c r="H4235" s="67"/>
    </row>
    <row r="4236" spans="1:8" ht="15" customHeight="1" x14ac:dyDescent="0.25">
      <c r="A4236" s="53" t="s">
        <v>2711</v>
      </c>
      <c r="B4236" s="53" t="s">
        <v>11110</v>
      </c>
      <c r="C4236" s="114" t="s">
        <v>20177</v>
      </c>
      <c r="D4236" s="53"/>
      <c r="E4236" s="53"/>
      <c r="F4236" s="72"/>
      <c r="G4236" s="72"/>
      <c r="H4236" s="67"/>
    </row>
    <row r="4237" spans="1:8" s="205" customFormat="1" ht="15" customHeight="1" x14ac:dyDescent="0.25">
      <c r="A4237" s="53" t="s">
        <v>2711</v>
      </c>
      <c r="B4237" s="53" t="s">
        <v>11111</v>
      </c>
      <c r="C4237" s="114" t="s">
        <v>20178</v>
      </c>
      <c r="D4237" s="53"/>
      <c r="E4237" s="53"/>
      <c r="F4237" s="72"/>
      <c r="G4237" s="72"/>
      <c r="H4237" s="67"/>
    </row>
    <row r="4238" spans="1:8" ht="15" customHeight="1" x14ac:dyDescent="0.25">
      <c r="A4238" s="53" t="s">
        <v>2711</v>
      </c>
      <c r="B4238" s="53" t="s">
        <v>5000</v>
      </c>
      <c r="C4238" s="103" t="s">
        <v>20179</v>
      </c>
      <c r="D4238" s="53"/>
      <c r="E4238" s="53"/>
      <c r="F4238" s="72"/>
      <c r="G4238" s="72"/>
      <c r="H4238" s="67"/>
    </row>
    <row r="4239" spans="1:8" ht="15" customHeight="1" x14ac:dyDescent="0.25">
      <c r="A4239" s="53" t="s">
        <v>2711</v>
      </c>
      <c r="B4239" s="268" t="s">
        <v>4985</v>
      </c>
      <c r="C4239" s="278" t="s">
        <v>4986</v>
      </c>
      <c r="D4239" s="53"/>
      <c r="E4239" s="53"/>
      <c r="F4239" s="72"/>
      <c r="G4239" s="72"/>
      <c r="H4239" s="67"/>
    </row>
    <row r="4240" spans="1:8" s="205" customFormat="1" ht="15" customHeight="1" x14ac:dyDescent="0.25">
      <c r="A4240" s="53" t="s">
        <v>2711</v>
      </c>
      <c r="B4240" s="268" t="s">
        <v>4987</v>
      </c>
      <c r="C4240" s="275" t="s">
        <v>4988</v>
      </c>
      <c r="D4240" s="53"/>
      <c r="E4240" s="53"/>
      <c r="F4240" s="72"/>
      <c r="G4240" s="72"/>
      <c r="H4240" s="67"/>
    </row>
    <row r="4241" spans="1:8" ht="15" customHeight="1" x14ac:dyDescent="0.25">
      <c r="A4241" s="53" t="s">
        <v>2711</v>
      </c>
      <c r="B4241" s="268" t="s">
        <v>4989</v>
      </c>
      <c r="C4241" s="277" t="s">
        <v>19853</v>
      </c>
      <c r="D4241" s="53"/>
      <c r="E4241" s="53"/>
      <c r="F4241" s="72"/>
      <c r="G4241" s="72"/>
      <c r="H4241" s="67"/>
    </row>
    <row r="4242" spans="1:8" ht="15" customHeight="1" x14ac:dyDescent="0.25">
      <c r="A4242" s="53" t="s">
        <v>2711</v>
      </c>
      <c r="B4242" s="268" t="s">
        <v>4991</v>
      </c>
      <c r="C4242" s="277" t="s">
        <v>19855</v>
      </c>
      <c r="D4242" s="53"/>
      <c r="E4242" s="53"/>
      <c r="F4242" s="72"/>
      <c r="G4242" s="72"/>
      <c r="H4242" s="67"/>
    </row>
    <row r="4243" spans="1:8" ht="15" customHeight="1" x14ac:dyDescent="0.25">
      <c r="A4243" s="53" t="s">
        <v>2711</v>
      </c>
      <c r="B4243" s="268" t="s">
        <v>4993</v>
      </c>
      <c r="C4243" s="277" t="s">
        <v>19854</v>
      </c>
      <c r="D4243" s="53"/>
      <c r="E4243" s="53"/>
      <c r="F4243" s="72"/>
      <c r="G4243" s="72"/>
      <c r="H4243" s="67"/>
    </row>
    <row r="4244" spans="1:8" s="205" customFormat="1" ht="15" customHeight="1" x14ac:dyDescent="0.25">
      <c r="A4244" s="53" t="s">
        <v>2711</v>
      </c>
      <c r="B4244" s="268" t="s">
        <v>4995</v>
      </c>
      <c r="C4244" s="277" t="s">
        <v>19852</v>
      </c>
      <c r="D4244" s="53"/>
      <c r="E4244" s="53"/>
      <c r="F4244" s="72"/>
      <c r="G4244" s="72"/>
      <c r="H4244" s="67"/>
    </row>
    <row r="4245" spans="1:8" ht="15" customHeight="1" x14ac:dyDescent="0.25">
      <c r="A4245" s="53" t="s">
        <v>2711</v>
      </c>
      <c r="B4245" s="268" t="s">
        <v>4996</v>
      </c>
      <c r="C4245" s="275" t="s">
        <v>4997</v>
      </c>
      <c r="D4245" s="53"/>
      <c r="E4245" s="53"/>
      <c r="F4245" s="72"/>
      <c r="G4245" s="72"/>
      <c r="H4245" s="67"/>
    </row>
    <row r="4246" spans="1:8" ht="15" customHeight="1" x14ac:dyDescent="0.25">
      <c r="A4246" s="53" t="s">
        <v>2711</v>
      </c>
      <c r="B4246" s="268" t="s">
        <v>4998</v>
      </c>
      <c r="C4246" s="277" t="s">
        <v>19857</v>
      </c>
      <c r="D4246" s="53"/>
      <c r="E4246" s="53"/>
      <c r="F4246" s="72"/>
      <c r="G4246" s="72"/>
      <c r="H4246" s="67"/>
    </row>
    <row r="4247" spans="1:8" ht="15" customHeight="1" x14ac:dyDescent="0.25">
      <c r="A4247" s="53" t="s">
        <v>2711</v>
      </c>
      <c r="B4247" s="268" t="s">
        <v>5000</v>
      </c>
      <c r="C4247" s="277" t="s">
        <v>19859</v>
      </c>
      <c r="D4247" s="53"/>
      <c r="E4247" s="53"/>
      <c r="F4247" s="72"/>
      <c r="G4247" s="72"/>
      <c r="H4247" s="67"/>
    </row>
    <row r="4248" spans="1:8" ht="15" customHeight="1" x14ac:dyDescent="0.25">
      <c r="A4248" s="53" t="s">
        <v>2711</v>
      </c>
      <c r="B4248" s="268" t="s">
        <v>5001</v>
      </c>
      <c r="C4248" s="277" t="s">
        <v>19858</v>
      </c>
      <c r="D4248" s="53"/>
      <c r="E4248" s="53"/>
      <c r="F4248" s="72"/>
      <c r="G4248" s="72"/>
      <c r="H4248" s="67"/>
    </row>
    <row r="4249" spans="1:8" ht="15" customHeight="1" x14ac:dyDescent="0.25">
      <c r="A4249" s="53" t="s">
        <v>2711</v>
      </c>
      <c r="B4249" s="268" t="s">
        <v>5002</v>
      </c>
      <c r="C4249" s="275" t="s">
        <v>19851</v>
      </c>
      <c r="D4249" s="53"/>
      <c r="E4249" s="53"/>
      <c r="F4249" s="72"/>
      <c r="G4249" s="72"/>
      <c r="H4249" s="67"/>
    </row>
    <row r="4250" spans="1:8" ht="15" customHeight="1" x14ac:dyDescent="0.25">
      <c r="A4250" s="53" t="s">
        <v>2711</v>
      </c>
      <c r="B4250" s="268" t="s">
        <v>5004</v>
      </c>
      <c r="C4250" s="275" t="s">
        <v>19861</v>
      </c>
      <c r="D4250" s="53"/>
      <c r="E4250" s="53"/>
      <c r="F4250" s="72"/>
      <c r="G4250" s="72"/>
      <c r="H4250" s="67"/>
    </row>
    <row r="4251" spans="1:8" ht="15" customHeight="1" x14ac:dyDescent="0.25">
      <c r="A4251" s="53" t="s">
        <v>2711</v>
      </c>
      <c r="B4251" s="268" t="s">
        <v>5006</v>
      </c>
      <c r="C4251" s="275" t="s">
        <v>19850</v>
      </c>
      <c r="D4251" s="53"/>
      <c r="E4251" s="53"/>
      <c r="F4251" s="72"/>
      <c r="G4251" s="72"/>
      <c r="H4251" s="67"/>
    </row>
    <row r="4252" spans="1:8" ht="15" customHeight="1" x14ac:dyDescent="0.25">
      <c r="A4252" s="53" t="s">
        <v>2711</v>
      </c>
      <c r="B4252" s="268" t="s">
        <v>5007</v>
      </c>
      <c r="C4252" s="275" t="s">
        <v>19860</v>
      </c>
      <c r="D4252" s="53"/>
      <c r="E4252" s="53"/>
      <c r="F4252" s="72"/>
      <c r="G4252" s="72"/>
      <c r="H4252" s="67"/>
    </row>
    <row r="4253" spans="1:8" ht="15" customHeight="1" x14ac:dyDescent="0.25">
      <c r="A4253" s="53" t="s">
        <v>2711</v>
      </c>
      <c r="B4253" s="268" t="s">
        <v>3030</v>
      </c>
      <c r="C4253" s="275" t="s">
        <v>19856</v>
      </c>
      <c r="D4253" s="53"/>
      <c r="E4253" s="53"/>
      <c r="F4253" s="72"/>
      <c r="G4253" s="72"/>
      <c r="H4253" s="67"/>
    </row>
    <row r="4254" spans="1:8" ht="15" customHeight="1" x14ac:dyDescent="0.25">
      <c r="A4254" s="53" t="s">
        <v>2711</v>
      </c>
      <c r="B4254" s="53" t="s">
        <v>11112</v>
      </c>
      <c r="C4254" s="102" t="s">
        <v>11113</v>
      </c>
      <c r="D4254" s="53"/>
      <c r="E4254" s="53"/>
      <c r="F4254" s="72"/>
      <c r="G4254" s="72"/>
      <c r="H4254" s="67"/>
    </row>
    <row r="4255" spans="1:8" ht="15" customHeight="1" x14ac:dyDescent="0.25">
      <c r="A4255" s="53" t="s">
        <v>2711</v>
      </c>
      <c r="B4255" s="53" t="s">
        <v>11114</v>
      </c>
      <c r="C4255" s="103" t="s">
        <v>11115</v>
      </c>
      <c r="D4255" s="53"/>
      <c r="E4255" s="53"/>
      <c r="F4255" s="72"/>
      <c r="G4255" s="72"/>
      <c r="H4255" s="67"/>
    </row>
    <row r="4256" spans="1:8" ht="15" customHeight="1" x14ac:dyDescent="0.25">
      <c r="A4256" s="53" t="s">
        <v>2711</v>
      </c>
      <c r="B4256" s="53" t="s">
        <v>11116</v>
      </c>
      <c r="C4256" s="103" t="s">
        <v>11117</v>
      </c>
      <c r="D4256" s="53"/>
      <c r="E4256" s="53"/>
      <c r="F4256" s="72"/>
      <c r="G4256" s="72"/>
      <c r="H4256" s="67"/>
    </row>
    <row r="4257" spans="1:8" ht="15" customHeight="1" x14ac:dyDescent="0.25">
      <c r="A4257" s="53" t="s">
        <v>2711</v>
      </c>
      <c r="B4257" s="53" t="s">
        <v>11118</v>
      </c>
      <c r="C4257" s="103" t="s">
        <v>11119</v>
      </c>
      <c r="D4257" s="53"/>
      <c r="E4257" s="53"/>
      <c r="F4257" s="72"/>
      <c r="G4257" s="72"/>
      <c r="H4257" s="67"/>
    </row>
    <row r="4258" spans="1:8" ht="15" customHeight="1" x14ac:dyDescent="0.25">
      <c r="A4258" s="53" t="s">
        <v>2711</v>
      </c>
      <c r="B4258" s="53" t="s">
        <v>11120</v>
      </c>
      <c r="C4258" s="103" t="s">
        <v>11121</v>
      </c>
      <c r="D4258" s="53"/>
      <c r="E4258" s="53"/>
      <c r="F4258" s="72"/>
      <c r="G4258" s="72"/>
      <c r="H4258" s="67"/>
    </row>
    <row r="4259" spans="1:8" ht="15" customHeight="1" x14ac:dyDescent="0.25">
      <c r="A4259" s="53" t="s">
        <v>2711</v>
      </c>
      <c r="B4259" s="53" t="s">
        <v>11122</v>
      </c>
      <c r="C4259" s="103" t="s">
        <v>11123</v>
      </c>
      <c r="D4259" s="53"/>
      <c r="E4259" s="53"/>
      <c r="F4259" s="72"/>
      <c r="G4259" s="72"/>
      <c r="H4259" s="67"/>
    </row>
    <row r="4260" spans="1:8" ht="15" customHeight="1" x14ac:dyDescent="0.25">
      <c r="A4260" s="53" t="s">
        <v>2711</v>
      </c>
      <c r="B4260" s="53" t="s">
        <v>3046</v>
      </c>
      <c r="C4260" s="103" t="s">
        <v>11124</v>
      </c>
      <c r="D4260" s="53"/>
      <c r="E4260" s="53"/>
      <c r="F4260" s="72"/>
      <c r="G4260" s="72"/>
      <c r="H4260" s="67"/>
    </row>
    <row r="4261" spans="1:8" ht="15" customHeight="1" x14ac:dyDescent="0.25">
      <c r="A4261" s="53" t="s">
        <v>2711</v>
      </c>
      <c r="B4261" s="53" t="s">
        <v>11125</v>
      </c>
      <c r="C4261" s="102" t="s">
        <v>11126</v>
      </c>
      <c r="D4261" s="53"/>
      <c r="E4261" s="53"/>
      <c r="F4261" s="72"/>
      <c r="G4261" s="72"/>
      <c r="H4261" s="67"/>
    </row>
    <row r="4262" spans="1:8" ht="15" customHeight="1" x14ac:dyDescent="0.25">
      <c r="A4262" s="53" t="s">
        <v>2711</v>
      </c>
      <c r="B4262" s="53" t="s">
        <v>11127</v>
      </c>
      <c r="C4262" s="103" t="s">
        <v>11128</v>
      </c>
      <c r="D4262" s="53"/>
      <c r="E4262" s="53"/>
      <c r="F4262" s="72"/>
      <c r="G4262" s="72"/>
      <c r="H4262" s="67"/>
    </row>
    <row r="4263" spans="1:8" ht="15" customHeight="1" x14ac:dyDescent="0.25">
      <c r="A4263" s="53" t="s">
        <v>2711</v>
      </c>
      <c r="B4263" s="53" t="s">
        <v>11129</v>
      </c>
      <c r="C4263" s="103" t="s">
        <v>11130</v>
      </c>
      <c r="D4263" s="53"/>
      <c r="E4263" s="53"/>
      <c r="F4263" s="72"/>
      <c r="G4263" s="72"/>
      <c r="H4263" s="67"/>
    </row>
    <row r="4264" spans="1:8" ht="15" customHeight="1" x14ac:dyDescent="0.25">
      <c r="A4264" s="53" t="s">
        <v>2711</v>
      </c>
      <c r="B4264" s="53" t="s">
        <v>11131</v>
      </c>
      <c r="C4264" s="103" t="s">
        <v>11132</v>
      </c>
      <c r="D4264" s="53"/>
      <c r="E4264" s="53"/>
      <c r="F4264" s="72"/>
      <c r="G4264" s="72"/>
      <c r="H4264" s="67"/>
    </row>
    <row r="4265" spans="1:8" ht="15" customHeight="1" x14ac:dyDescent="0.25">
      <c r="A4265" s="53" t="s">
        <v>2711</v>
      </c>
      <c r="B4265" s="53" t="s">
        <v>11131</v>
      </c>
      <c r="C4265" s="103" t="s">
        <v>11133</v>
      </c>
      <c r="D4265" s="53"/>
      <c r="E4265" s="53"/>
      <c r="F4265" s="72"/>
      <c r="G4265" s="72"/>
      <c r="H4265" s="67"/>
    </row>
    <row r="4266" spans="1:8" ht="15" customHeight="1" x14ac:dyDescent="0.25">
      <c r="A4266" s="53" t="s">
        <v>2711</v>
      </c>
      <c r="B4266" s="53" t="s">
        <v>11134</v>
      </c>
      <c r="C4266" s="103" t="s">
        <v>11135</v>
      </c>
      <c r="D4266" s="53"/>
      <c r="E4266" s="53"/>
      <c r="F4266" s="72"/>
      <c r="G4266" s="72"/>
      <c r="H4266" s="67"/>
    </row>
    <row r="4267" spans="1:8" ht="15" customHeight="1" x14ac:dyDescent="0.25">
      <c r="A4267" s="53" t="s">
        <v>2711</v>
      </c>
      <c r="B4267" s="53" t="s">
        <v>3175</v>
      </c>
      <c r="C4267" s="103" t="s">
        <v>11136</v>
      </c>
      <c r="D4267" s="53" t="s">
        <v>2505</v>
      </c>
      <c r="E4267" s="53" t="s">
        <v>2505</v>
      </c>
      <c r="F4267" s="71"/>
      <c r="G4267" s="71"/>
      <c r="H4267" s="67" t="s">
        <v>2505</v>
      </c>
    </row>
    <row r="4268" spans="1:8" ht="15" customHeight="1" x14ac:dyDescent="0.25">
      <c r="A4268" s="53" t="s">
        <v>2711</v>
      </c>
      <c r="B4268" s="53" t="s">
        <v>11137</v>
      </c>
      <c r="C4268" s="71" t="s">
        <v>11138</v>
      </c>
      <c r="D4268" s="53" t="s">
        <v>2505</v>
      </c>
      <c r="E4268" s="53" t="s">
        <v>2505</v>
      </c>
      <c r="F4268" s="71"/>
      <c r="G4268" s="71"/>
      <c r="H4268" s="67" t="s">
        <v>2505</v>
      </c>
    </row>
    <row r="4269" spans="1:8" ht="15" customHeight="1" x14ac:dyDescent="0.25">
      <c r="A4269" s="53" t="s">
        <v>2711</v>
      </c>
      <c r="B4269" s="53" t="s">
        <v>11139</v>
      </c>
      <c r="C4269" s="71" t="s">
        <v>11140</v>
      </c>
      <c r="D4269" s="53" t="s">
        <v>2505</v>
      </c>
      <c r="E4269" s="53" t="s">
        <v>2505</v>
      </c>
      <c r="F4269" s="71"/>
      <c r="G4269" s="71"/>
      <c r="H4269" s="67" t="s">
        <v>2505</v>
      </c>
    </row>
    <row r="4270" spans="1:8" ht="15" customHeight="1" x14ac:dyDescent="0.25">
      <c r="A4270" s="53" t="s">
        <v>2711</v>
      </c>
      <c r="B4270" s="53" t="s">
        <v>11141</v>
      </c>
      <c r="C4270" s="71" t="s">
        <v>11142</v>
      </c>
      <c r="D4270" s="53" t="s">
        <v>2505</v>
      </c>
      <c r="E4270" s="53" t="s">
        <v>2505</v>
      </c>
      <c r="F4270" s="71"/>
      <c r="G4270" s="71"/>
      <c r="H4270" s="67" t="s">
        <v>2505</v>
      </c>
    </row>
    <row r="4271" spans="1:8" ht="15" customHeight="1" x14ac:dyDescent="0.25">
      <c r="A4271" s="53" t="s">
        <v>2711</v>
      </c>
      <c r="B4271" s="53" t="s">
        <v>11143</v>
      </c>
      <c r="C4271" s="71" t="s">
        <v>11144</v>
      </c>
      <c r="D4271" s="53" t="s">
        <v>2505</v>
      </c>
      <c r="E4271" s="53" t="s">
        <v>2505</v>
      </c>
      <c r="F4271" s="71"/>
      <c r="G4271" s="71"/>
      <c r="H4271" s="67" t="s">
        <v>2505</v>
      </c>
    </row>
    <row r="4272" spans="1:8" ht="15" customHeight="1" x14ac:dyDescent="0.25">
      <c r="A4272" s="53" t="s">
        <v>2711</v>
      </c>
      <c r="B4272" s="53" t="s">
        <v>11145</v>
      </c>
      <c r="C4272" s="71" t="s">
        <v>11146</v>
      </c>
      <c r="D4272" s="53" t="s">
        <v>2505</v>
      </c>
      <c r="E4272" s="53" t="s">
        <v>2505</v>
      </c>
      <c r="F4272" s="71"/>
      <c r="G4272" s="71"/>
      <c r="H4272" s="67" t="s">
        <v>2505</v>
      </c>
    </row>
    <row r="4273" spans="1:8" ht="15" customHeight="1" x14ac:dyDescent="0.25">
      <c r="A4273" s="53" t="s">
        <v>2711</v>
      </c>
      <c r="B4273" s="268" t="s">
        <v>20278</v>
      </c>
      <c r="C4273" s="260" t="s">
        <v>20170</v>
      </c>
      <c r="D4273" s="53"/>
      <c r="E4273" s="53"/>
      <c r="F4273" s="71"/>
      <c r="G4273" s="71"/>
      <c r="H4273" s="67"/>
    </row>
    <row r="4274" spans="1:8" ht="15" customHeight="1" x14ac:dyDescent="0.25">
      <c r="A4274" s="53" t="s">
        <v>2711</v>
      </c>
      <c r="B4274" s="268" t="s">
        <v>11147</v>
      </c>
      <c r="C4274" s="261" t="s">
        <v>11148</v>
      </c>
      <c r="D4274" s="53"/>
      <c r="E4274" s="53"/>
      <c r="F4274" s="71"/>
      <c r="G4274" s="71"/>
      <c r="H4274" s="67"/>
    </row>
    <row r="4275" spans="1:8" s="205" customFormat="1" ht="15" customHeight="1" x14ac:dyDescent="0.25">
      <c r="A4275" s="53" t="s">
        <v>2711</v>
      </c>
      <c r="B4275" s="268" t="s">
        <v>11149</v>
      </c>
      <c r="C4275" s="261" t="s">
        <v>11150</v>
      </c>
      <c r="D4275" s="53"/>
      <c r="E4275" s="53"/>
      <c r="F4275" s="71"/>
      <c r="G4275" s="71"/>
      <c r="H4275" s="67"/>
    </row>
    <row r="4276" spans="1:8" ht="15" customHeight="1" x14ac:dyDescent="0.25">
      <c r="A4276" s="53" t="s">
        <v>2711</v>
      </c>
      <c r="B4276" s="268" t="s">
        <v>11151</v>
      </c>
      <c r="C4276" s="261" t="s">
        <v>11152</v>
      </c>
      <c r="D4276" s="53"/>
      <c r="E4276" s="53"/>
      <c r="F4276" s="71"/>
      <c r="G4276" s="71"/>
      <c r="H4276" s="67"/>
    </row>
    <row r="4277" spans="1:8" ht="15" customHeight="1" x14ac:dyDescent="0.25">
      <c r="A4277" s="53" t="s">
        <v>2711</v>
      </c>
      <c r="B4277" s="268" t="s">
        <v>11153</v>
      </c>
      <c r="C4277" s="261" t="s">
        <v>11154</v>
      </c>
      <c r="D4277" s="53"/>
      <c r="E4277" s="53"/>
      <c r="F4277" s="71"/>
      <c r="G4277" s="71"/>
      <c r="H4277" s="67"/>
    </row>
    <row r="4278" spans="1:8" ht="15" customHeight="1" x14ac:dyDescent="0.25">
      <c r="A4278" s="53" t="s">
        <v>2711</v>
      </c>
      <c r="B4278" s="268" t="s">
        <v>11155</v>
      </c>
      <c r="C4278" s="261" t="s">
        <v>11156</v>
      </c>
      <c r="D4278" s="53"/>
      <c r="E4278" s="53"/>
      <c r="F4278" s="71"/>
      <c r="G4278" s="71"/>
      <c r="H4278" s="67"/>
    </row>
    <row r="4279" spans="1:8" ht="15" customHeight="1" x14ac:dyDescent="0.25">
      <c r="A4279" s="53" t="s">
        <v>2711</v>
      </c>
      <c r="B4279" s="268" t="s">
        <v>11157</v>
      </c>
      <c r="C4279" s="261" t="s">
        <v>11158</v>
      </c>
      <c r="D4279" s="53"/>
      <c r="E4279" s="53"/>
      <c r="F4279" s="71"/>
      <c r="G4279" s="71"/>
      <c r="H4279" s="67"/>
    </row>
    <row r="4280" spans="1:8" ht="15" customHeight="1" x14ac:dyDescent="0.25">
      <c r="A4280" s="53" t="s">
        <v>2711</v>
      </c>
      <c r="B4280" s="268" t="s">
        <v>20279</v>
      </c>
      <c r="C4280" s="261" t="s">
        <v>11159</v>
      </c>
      <c r="D4280" s="53"/>
      <c r="E4280" s="53"/>
      <c r="F4280" s="71"/>
      <c r="G4280" s="71"/>
      <c r="H4280" s="67"/>
    </row>
    <row r="4281" spans="1:8" s="205" customFormat="1" ht="15" customHeight="1" x14ac:dyDescent="0.25">
      <c r="A4281" s="53" t="s">
        <v>2711</v>
      </c>
      <c r="B4281" s="268" t="s">
        <v>20280</v>
      </c>
      <c r="C4281" s="261" t="s">
        <v>11160</v>
      </c>
      <c r="D4281" s="53"/>
      <c r="E4281" s="53"/>
      <c r="F4281" s="71"/>
      <c r="G4281" s="71"/>
      <c r="H4281" s="67"/>
    </row>
    <row r="4282" spans="1:8" ht="15" customHeight="1" x14ac:dyDescent="0.25">
      <c r="A4282" s="53" t="s">
        <v>2711</v>
      </c>
      <c r="B4282" s="268" t="s">
        <v>11161</v>
      </c>
      <c r="C4282" s="261" t="s">
        <v>11162</v>
      </c>
      <c r="D4282" s="53"/>
      <c r="E4282" s="53"/>
      <c r="F4282" s="71"/>
      <c r="G4282" s="71"/>
      <c r="H4282" s="67"/>
    </row>
    <row r="4283" spans="1:8" s="205" customFormat="1" ht="15" customHeight="1" x14ac:dyDescent="0.25">
      <c r="A4283" s="53" t="s">
        <v>2711</v>
      </c>
      <c r="B4283" s="53" t="s">
        <v>11163</v>
      </c>
      <c r="C4283" s="71" t="s">
        <v>11164</v>
      </c>
      <c r="D4283" s="53" t="s">
        <v>2505</v>
      </c>
      <c r="E4283" s="53" t="s">
        <v>2505</v>
      </c>
      <c r="F4283" s="71"/>
      <c r="G4283" s="71"/>
      <c r="H4283" s="67" t="s">
        <v>2505</v>
      </c>
    </row>
    <row r="4284" spans="1:8" ht="15" customHeight="1" x14ac:dyDescent="0.25">
      <c r="A4284" s="53" t="s">
        <v>2711</v>
      </c>
      <c r="B4284" s="53" t="s">
        <v>11165</v>
      </c>
      <c r="C4284" s="71" t="s">
        <v>11166</v>
      </c>
      <c r="D4284" s="53" t="s">
        <v>2505</v>
      </c>
      <c r="E4284" s="53" t="s">
        <v>2505</v>
      </c>
      <c r="F4284" s="71"/>
      <c r="G4284" s="71"/>
      <c r="H4284" s="67" t="s">
        <v>2505</v>
      </c>
    </row>
    <row r="4285" spans="1:8" ht="15" customHeight="1" x14ac:dyDescent="0.25">
      <c r="A4285" s="53" t="s">
        <v>2711</v>
      </c>
      <c r="B4285" s="53" t="s">
        <v>11167</v>
      </c>
      <c r="C4285" s="71" t="s">
        <v>11168</v>
      </c>
      <c r="D4285" s="53" t="s">
        <v>2505</v>
      </c>
      <c r="E4285" s="53" t="s">
        <v>2505</v>
      </c>
      <c r="F4285" s="71"/>
      <c r="G4285" s="71"/>
      <c r="H4285" s="67" t="s">
        <v>2505</v>
      </c>
    </row>
    <row r="4286" spans="1:8" s="205" customFormat="1" ht="15" customHeight="1" x14ac:dyDescent="0.25">
      <c r="A4286" s="53" t="s">
        <v>2711</v>
      </c>
      <c r="B4286" s="53" t="s">
        <v>11169</v>
      </c>
      <c r="C4286" s="71" t="s">
        <v>11170</v>
      </c>
      <c r="D4286" s="53" t="s">
        <v>2505</v>
      </c>
      <c r="E4286" s="53" t="s">
        <v>2505</v>
      </c>
      <c r="F4286" s="72"/>
      <c r="G4286" s="72"/>
      <c r="H4286" s="67" t="s">
        <v>2505</v>
      </c>
    </row>
    <row r="4287" spans="1:8" ht="15" customHeight="1" x14ac:dyDescent="0.25">
      <c r="A4287" s="53" t="s">
        <v>2711</v>
      </c>
      <c r="B4287" s="53" t="s">
        <v>11171</v>
      </c>
      <c r="C4287" s="72" t="s">
        <v>11172</v>
      </c>
      <c r="D4287" s="53"/>
      <c r="E4287" s="53"/>
      <c r="F4287" s="72"/>
      <c r="G4287" s="72"/>
      <c r="H4287" s="67"/>
    </row>
    <row r="4288" spans="1:8" ht="15" customHeight="1" x14ac:dyDescent="0.25">
      <c r="A4288" s="53" t="s">
        <v>2711</v>
      </c>
      <c r="B4288" s="53" t="s">
        <v>11173</v>
      </c>
      <c r="C4288" s="72" t="s">
        <v>11174</v>
      </c>
      <c r="D4288" s="53" t="s">
        <v>2505</v>
      </c>
      <c r="E4288" s="53" t="s">
        <v>2505</v>
      </c>
      <c r="F4288" s="71"/>
      <c r="G4288" s="71"/>
      <c r="H4288" s="67" t="s">
        <v>2505</v>
      </c>
    </row>
    <row r="4289" spans="1:8" ht="15" customHeight="1" x14ac:dyDescent="0.25">
      <c r="A4289" s="53" t="s">
        <v>2711</v>
      </c>
      <c r="B4289" s="53" t="s">
        <v>11175</v>
      </c>
      <c r="C4289" s="71" t="s">
        <v>11176</v>
      </c>
      <c r="D4289" s="53" t="s">
        <v>2505</v>
      </c>
      <c r="E4289" s="53" t="s">
        <v>2505</v>
      </c>
      <c r="F4289" s="71"/>
      <c r="G4289" s="71"/>
      <c r="H4289" s="67" t="s">
        <v>2505</v>
      </c>
    </row>
    <row r="4290" spans="1:8" s="205" customFormat="1" ht="15" customHeight="1" x14ac:dyDescent="0.25">
      <c r="A4290" s="53" t="s">
        <v>2711</v>
      </c>
      <c r="B4290" s="53" t="s">
        <v>11177</v>
      </c>
      <c r="C4290" s="71" t="s">
        <v>11178</v>
      </c>
      <c r="D4290" s="53" t="s">
        <v>2505</v>
      </c>
      <c r="E4290" s="53" t="s">
        <v>2505</v>
      </c>
      <c r="F4290" s="71"/>
      <c r="G4290" s="71"/>
      <c r="H4290" s="67" t="s">
        <v>2505</v>
      </c>
    </row>
    <row r="4291" spans="1:8" ht="15" customHeight="1" x14ac:dyDescent="0.25">
      <c r="A4291" s="53" t="s">
        <v>2711</v>
      </c>
      <c r="B4291" s="53" t="s">
        <v>11179</v>
      </c>
      <c r="C4291" s="71" t="s">
        <v>11180</v>
      </c>
      <c r="D4291" s="152" t="s">
        <v>2505</v>
      </c>
      <c r="E4291" s="152" t="s">
        <v>2505</v>
      </c>
      <c r="F4291" s="159"/>
      <c r="G4291" s="159"/>
      <c r="H4291" s="154" t="s">
        <v>2505</v>
      </c>
    </row>
    <row r="4292" spans="1:8" ht="15" customHeight="1" x14ac:dyDescent="0.25">
      <c r="A4292" s="152" t="s">
        <v>2711</v>
      </c>
      <c r="B4292" s="152" t="s">
        <v>11181</v>
      </c>
      <c r="C4292" s="159" t="s">
        <v>11182</v>
      </c>
      <c r="D4292" s="103"/>
      <c r="E4292" s="103"/>
      <c r="F4292" s="103"/>
      <c r="G4292" s="103"/>
      <c r="H4292" s="103"/>
    </row>
    <row r="4293" spans="1:8" ht="15" customHeight="1" x14ac:dyDescent="0.25">
      <c r="A4293" s="130" t="s">
        <v>2711</v>
      </c>
      <c r="B4293" s="138" t="s">
        <v>13879</v>
      </c>
      <c r="C4293" s="103" t="s">
        <v>13457</v>
      </c>
      <c r="D4293" s="125" t="s">
        <v>2505</v>
      </c>
      <c r="E4293" s="125" t="s">
        <v>2505</v>
      </c>
      <c r="F4293" s="178"/>
      <c r="G4293" s="178"/>
      <c r="H4293" s="126" t="s">
        <v>2505</v>
      </c>
    </row>
    <row r="4294" spans="1:8" ht="15" customHeight="1" x14ac:dyDescent="0.25">
      <c r="A4294" s="125" t="s">
        <v>2711</v>
      </c>
      <c r="B4294" s="125" t="s">
        <v>11183</v>
      </c>
      <c r="C4294" s="178" t="s">
        <v>11184</v>
      </c>
      <c r="D4294" s="53" t="s">
        <v>2505</v>
      </c>
      <c r="E4294" s="53" t="s">
        <v>2505</v>
      </c>
      <c r="F4294" s="71"/>
      <c r="G4294" s="71"/>
      <c r="H4294" s="67" t="s">
        <v>2505</v>
      </c>
    </row>
    <row r="4295" spans="1:8" ht="15" customHeight="1" x14ac:dyDescent="0.25">
      <c r="A4295" s="53" t="s">
        <v>2711</v>
      </c>
      <c r="B4295" s="53" t="s">
        <v>11185</v>
      </c>
      <c r="C4295" s="71" t="s">
        <v>11186</v>
      </c>
      <c r="D4295" s="53" t="s">
        <v>2505</v>
      </c>
      <c r="E4295" s="53" t="s">
        <v>2505</v>
      </c>
      <c r="F4295" s="71"/>
      <c r="G4295" s="71"/>
      <c r="H4295" s="67" t="s">
        <v>2505</v>
      </c>
    </row>
    <row r="4296" spans="1:8" ht="15" customHeight="1" x14ac:dyDescent="0.25">
      <c r="A4296" s="53" t="s">
        <v>2711</v>
      </c>
      <c r="B4296" s="53" t="s">
        <v>11187</v>
      </c>
      <c r="C4296" s="71" t="s">
        <v>11188</v>
      </c>
      <c r="D4296" s="53" t="s">
        <v>2505</v>
      </c>
      <c r="E4296" s="53" t="s">
        <v>2505</v>
      </c>
      <c r="F4296" s="71"/>
      <c r="G4296" s="71"/>
      <c r="H4296" s="67" t="s">
        <v>2505</v>
      </c>
    </row>
    <row r="4297" spans="1:8" ht="15" customHeight="1" x14ac:dyDescent="0.25">
      <c r="A4297" s="53" t="s">
        <v>2711</v>
      </c>
      <c r="B4297" s="53" t="s">
        <v>11189</v>
      </c>
      <c r="C4297" s="71" t="s">
        <v>11190</v>
      </c>
      <c r="D4297" s="53" t="s">
        <v>2505</v>
      </c>
      <c r="E4297" s="53" t="s">
        <v>2505</v>
      </c>
      <c r="F4297" s="71"/>
      <c r="G4297" s="71"/>
      <c r="H4297" s="67" t="s">
        <v>2505</v>
      </c>
    </row>
    <row r="4298" spans="1:8" ht="15" customHeight="1" x14ac:dyDescent="0.25">
      <c r="A4298" s="53" t="s">
        <v>2711</v>
      </c>
      <c r="B4298" s="53" t="s">
        <v>11191</v>
      </c>
      <c r="C4298" s="71" t="s">
        <v>11192</v>
      </c>
      <c r="D4298" s="53" t="s">
        <v>2505</v>
      </c>
      <c r="E4298" s="53" t="s">
        <v>2505</v>
      </c>
      <c r="F4298" s="71"/>
      <c r="G4298" s="71"/>
      <c r="H4298" s="67" t="s">
        <v>2505</v>
      </c>
    </row>
    <row r="4299" spans="1:8" ht="15" customHeight="1" x14ac:dyDescent="0.25">
      <c r="A4299" s="53" t="s">
        <v>2711</v>
      </c>
      <c r="B4299" s="53" t="s">
        <v>11193</v>
      </c>
      <c r="C4299" s="71" t="s">
        <v>11194</v>
      </c>
      <c r="D4299" s="53" t="s">
        <v>2505</v>
      </c>
      <c r="E4299" s="53" t="s">
        <v>2505</v>
      </c>
      <c r="F4299" s="71"/>
      <c r="G4299" s="71"/>
      <c r="H4299" s="67" t="s">
        <v>2505</v>
      </c>
    </row>
    <row r="4300" spans="1:8" ht="15" customHeight="1" x14ac:dyDescent="0.25">
      <c r="A4300" s="53" t="s">
        <v>2711</v>
      </c>
      <c r="B4300" s="53" t="s">
        <v>11195</v>
      </c>
      <c r="C4300" s="71" t="s">
        <v>11196</v>
      </c>
      <c r="D4300" s="53" t="s">
        <v>2505</v>
      </c>
      <c r="E4300" s="53" t="s">
        <v>2505</v>
      </c>
      <c r="F4300" s="71"/>
      <c r="G4300" s="71"/>
      <c r="H4300" s="67" t="s">
        <v>2505</v>
      </c>
    </row>
    <row r="4301" spans="1:8" ht="15" customHeight="1" x14ac:dyDescent="0.25">
      <c r="A4301" s="53" t="s">
        <v>2711</v>
      </c>
      <c r="B4301" s="53" t="s">
        <v>11197</v>
      </c>
      <c r="C4301" s="71" t="s">
        <v>11198</v>
      </c>
      <c r="D4301" s="53" t="s">
        <v>2505</v>
      </c>
      <c r="E4301" s="53" t="s">
        <v>2505</v>
      </c>
      <c r="F4301" s="68"/>
      <c r="G4301" s="68"/>
      <c r="H4301" s="67" t="s">
        <v>2505</v>
      </c>
    </row>
    <row r="4302" spans="1:8" ht="15" customHeight="1" x14ac:dyDescent="0.25">
      <c r="A4302" s="53" t="s">
        <v>2711</v>
      </c>
      <c r="B4302" s="53" t="s">
        <v>11199</v>
      </c>
      <c r="C4302" s="68" t="s">
        <v>11200</v>
      </c>
      <c r="D4302" s="53" t="s">
        <v>2505</v>
      </c>
      <c r="E4302" s="53" t="s">
        <v>2505</v>
      </c>
      <c r="F4302" s="69"/>
      <c r="G4302" s="69"/>
      <c r="H4302" s="67" t="s">
        <v>2505</v>
      </c>
    </row>
    <row r="4303" spans="1:8" ht="15" customHeight="1" x14ac:dyDescent="0.25">
      <c r="A4303" s="53" t="s">
        <v>2711</v>
      </c>
      <c r="B4303" s="53" t="s">
        <v>11201</v>
      </c>
      <c r="C4303" s="69" t="s">
        <v>11202</v>
      </c>
      <c r="D4303" s="53" t="s">
        <v>2505</v>
      </c>
      <c r="E4303" s="53" t="s">
        <v>2505</v>
      </c>
      <c r="F4303" s="70"/>
      <c r="G4303" s="70"/>
      <c r="H4303" s="67" t="s">
        <v>2505</v>
      </c>
    </row>
    <row r="4304" spans="1:8" ht="15" customHeight="1" x14ac:dyDescent="0.25">
      <c r="A4304" s="53" t="s">
        <v>2711</v>
      </c>
      <c r="B4304" s="53" t="s">
        <v>11203</v>
      </c>
      <c r="C4304" s="70" t="s">
        <v>11204</v>
      </c>
      <c r="D4304" s="152" t="s">
        <v>2505</v>
      </c>
      <c r="E4304" s="152" t="s">
        <v>2505</v>
      </c>
      <c r="F4304" s="159"/>
      <c r="G4304" s="159"/>
      <c r="H4304" s="154" t="s">
        <v>2505</v>
      </c>
    </row>
    <row r="4305" spans="1:8" ht="15" customHeight="1" x14ac:dyDescent="0.25">
      <c r="A4305" s="152" t="s">
        <v>2711</v>
      </c>
      <c r="B4305" s="152" t="s">
        <v>11042</v>
      </c>
      <c r="C4305" s="159" t="s">
        <v>11043</v>
      </c>
      <c r="D4305" s="103"/>
      <c r="E4305" s="103"/>
      <c r="F4305" s="103"/>
      <c r="G4305" s="103"/>
      <c r="H4305" s="103"/>
    </row>
    <row r="4306" spans="1:8" ht="15" customHeight="1" x14ac:dyDescent="0.25">
      <c r="A4306" s="130" t="s">
        <v>2711</v>
      </c>
      <c r="B4306" s="138" t="s">
        <v>13875</v>
      </c>
      <c r="C4306" s="103" t="s">
        <v>13453</v>
      </c>
      <c r="D4306" s="125" t="s">
        <v>2505</v>
      </c>
      <c r="E4306" s="125" t="s">
        <v>2505</v>
      </c>
      <c r="F4306" s="131"/>
      <c r="G4306" s="131"/>
      <c r="H4306" s="126" t="s">
        <v>2505</v>
      </c>
    </row>
    <row r="4307" spans="1:8" ht="15" customHeight="1" x14ac:dyDescent="0.25">
      <c r="A4307" s="125" t="s">
        <v>2711</v>
      </c>
      <c r="B4307" s="125" t="s">
        <v>11046</v>
      </c>
      <c r="C4307" s="131" t="s">
        <v>11047</v>
      </c>
      <c r="D4307" s="53" t="s">
        <v>2505</v>
      </c>
      <c r="E4307" s="53" t="s">
        <v>2505</v>
      </c>
      <c r="F4307" s="99"/>
      <c r="G4307" s="99"/>
      <c r="H4307" s="67" t="s">
        <v>2505</v>
      </c>
    </row>
    <row r="4308" spans="1:8" ht="15" customHeight="1" x14ac:dyDescent="0.25">
      <c r="A4308" s="53" t="s">
        <v>2711</v>
      </c>
      <c r="B4308" s="53" t="s">
        <v>11048</v>
      </c>
      <c r="C4308" s="99" t="s">
        <v>11049</v>
      </c>
      <c r="D4308" s="53" t="s">
        <v>2505</v>
      </c>
      <c r="E4308" s="53" t="s">
        <v>2505</v>
      </c>
      <c r="F4308" s="99"/>
      <c r="G4308" s="99"/>
      <c r="H4308" s="67" t="s">
        <v>2505</v>
      </c>
    </row>
    <row r="4309" spans="1:8" ht="15" customHeight="1" x14ac:dyDescent="0.25">
      <c r="A4309" s="53" t="s">
        <v>2711</v>
      </c>
      <c r="B4309" s="53" t="s">
        <v>11050</v>
      </c>
      <c r="C4309" s="99" t="s">
        <v>11051</v>
      </c>
      <c r="D4309" s="53" t="s">
        <v>2505</v>
      </c>
      <c r="E4309" s="53" t="s">
        <v>2505</v>
      </c>
      <c r="F4309" s="99"/>
      <c r="G4309" s="99"/>
      <c r="H4309" s="67" t="s">
        <v>2505</v>
      </c>
    </row>
    <row r="4310" spans="1:8" ht="15" customHeight="1" x14ac:dyDescent="0.25">
      <c r="A4310" s="53" t="s">
        <v>2711</v>
      </c>
      <c r="B4310" s="53" t="s">
        <v>11052</v>
      </c>
      <c r="C4310" s="99" t="s">
        <v>11053</v>
      </c>
      <c r="D4310" s="152" t="s">
        <v>2505</v>
      </c>
      <c r="E4310" s="152" t="s">
        <v>2505</v>
      </c>
      <c r="F4310" s="159"/>
      <c r="G4310" s="159"/>
      <c r="H4310" s="154" t="s">
        <v>2505</v>
      </c>
    </row>
    <row r="4311" spans="1:8" ht="15" customHeight="1" x14ac:dyDescent="0.25">
      <c r="A4311" s="152" t="s">
        <v>2711</v>
      </c>
      <c r="B4311" s="152" t="s">
        <v>10343</v>
      </c>
      <c r="C4311" s="159" t="s">
        <v>10344</v>
      </c>
      <c r="D4311" s="103"/>
      <c r="E4311" s="103"/>
      <c r="F4311" s="103"/>
      <c r="G4311" s="103"/>
      <c r="H4311" s="103"/>
    </row>
    <row r="4312" spans="1:8" s="205" customFormat="1" ht="15" customHeight="1" x14ac:dyDescent="0.25">
      <c r="A4312" s="130" t="s">
        <v>2711</v>
      </c>
      <c r="B4312" s="138" t="s">
        <v>13828</v>
      </c>
      <c r="C4312" s="103" t="s">
        <v>13405</v>
      </c>
      <c r="D4312" s="179" t="s">
        <v>2505</v>
      </c>
      <c r="E4312" s="179" t="s">
        <v>2505</v>
      </c>
      <c r="F4312" s="187"/>
      <c r="G4312" s="187"/>
      <c r="H4312" s="182" t="s">
        <v>2505</v>
      </c>
    </row>
    <row r="4313" spans="1:8" ht="15" customHeight="1" x14ac:dyDescent="0.25">
      <c r="A4313" s="179" t="s">
        <v>2711</v>
      </c>
      <c r="B4313" s="179" t="s">
        <v>11054</v>
      </c>
      <c r="C4313" s="187" t="s">
        <v>11055</v>
      </c>
      <c r="D4313" s="103"/>
      <c r="E4313" s="103"/>
      <c r="F4313" s="103"/>
      <c r="G4313" s="103"/>
      <c r="H4313" s="103"/>
    </row>
    <row r="4314" spans="1:8" ht="15" customHeight="1" x14ac:dyDescent="0.25">
      <c r="A4314" s="130" t="s">
        <v>2711</v>
      </c>
      <c r="B4314" s="138" t="s">
        <v>13876</v>
      </c>
      <c r="C4314" s="103" t="s">
        <v>13454</v>
      </c>
      <c r="D4314" s="125" t="s">
        <v>2505</v>
      </c>
      <c r="E4314" s="125" t="s">
        <v>2505</v>
      </c>
      <c r="F4314" s="131"/>
      <c r="G4314" s="131"/>
      <c r="H4314" s="126" t="s">
        <v>2505</v>
      </c>
    </row>
    <row r="4315" spans="1:8" ht="15" customHeight="1" x14ac:dyDescent="0.25">
      <c r="A4315" s="125" t="s">
        <v>2711</v>
      </c>
      <c r="B4315" s="125" t="s">
        <v>11056</v>
      </c>
      <c r="C4315" s="131" t="s">
        <v>11057</v>
      </c>
      <c r="D4315" s="53" t="s">
        <v>2505</v>
      </c>
      <c r="E4315" s="53" t="s">
        <v>2505</v>
      </c>
      <c r="F4315" s="105"/>
      <c r="G4315" s="105"/>
      <c r="H4315" s="67" t="s">
        <v>2505</v>
      </c>
    </row>
    <row r="4316" spans="1:8" ht="15" customHeight="1" x14ac:dyDescent="0.25">
      <c r="A4316" s="53" t="s">
        <v>2711</v>
      </c>
      <c r="B4316" s="53" t="s">
        <v>11058</v>
      </c>
      <c r="C4316" s="105" t="s">
        <v>11059</v>
      </c>
      <c r="D4316" s="53" t="s">
        <v>2505</v>
      </c>
      <c r="E4316" s="53" t="s">
        <v>2505</v>
      </c>
      <c r="F4316" s="105"/>
      <c r="G4316" s="105"/>
      <c r="H4316" s="67" t="s">
        <v>2505</v>
      </c>
    </row>
    <row r="4317" spans="1:8" ht="15" customHeight="1" x14ac:dyDescent="0.25">
      <c r="A4317" s="53" t="s">
        <v>2711</v>
      </c>
      <c r="B4317" s="53" t="s">
        <v>11060</v>
      </c>
      <c r="C4317" s="105" t="s">
        <v>11061</v>
      </c>
      <c r="D4317" s="53" t="s">
        <v>2505</v>
      </c>
      <c r="E4317" s="53" t="s">
        <v>2505</v>
      </c>
      <c r="F4317" s="99"/>
      <c r="G4317" s="99"/>
      <c r="H4317" s="67" t="s">
        <v>2505</v>
      </c>
    </row>
    <row r="4318" spans="1:8" ht="15" customHeight="1" x14ac:dyDescent="0.25">
      <c r="A4318" s="53" t="s">
        <v>2711</v>
      </c>
      <c r="B4318" s="53" t="s">
        <v>11062</v>
      </c>
      <c r="C4318" s="99" t="s">
        <v>11063</v>
      </c>
      <c r="D4318" s="152" t="s">
        <v>2505</v>
      </c>
      <c r="E4318" s="152" t="s">
        <v>2505</v>
      </c>
      <c r="F4318" s="159"/>
      <c r="G4318" s="159"/>
      <c r="H4318" s="154" t="s">
        <v>2505</v>
      </c>
    </row>
    <row r="4319" spans="1:8" ht="15" customHeight="1" x14ac:dyDescent="0.25">
      <c r="A4319" s="152" t="s">
        <v>2711</v>
      </c>
      <c r="B4319" s="152" t="s">
        <v>11064</v>
      </c>
      <c r="C4319" s="159" t="s">
        <v>11065</v>
      </c>
      <c r="D4319" s="103"/>
      <c r="E4319" s="103"/>
      <c r="F4319" s="103"/>
      <c r="G4319" s="103"/>
      <c r="H4319" s="103"/>
    </row>
    <row r="4320" spans="1:8" ht="15" customHeight="1" x14ac:dyDescent="0.25">
      <c r="A4320" s="130" t="s">
        <v>2711</v>
      </c>
      <c r="B4320" s="138" t="s">
        <v>13877</v>
      </c>
      <c r="C4320" s="103" t="s">
        <v>13455</v>
      </c>
      <c r="D4320" s="179" t="s">
        <v>2505</v>
      </c>
      <c r="E4320" s="179" t="s">
        <v>2505</v>
      </c>
      <c r="F4320" s="187"/>
      <c r="G4320" s="187"/>
      <c r="H4320" s="182" t="s">
        <v>2505</v>
      </c>
    </row>
    <row r="4321" spans="1:8" ht="15" customHeight="1" x14ac:dyDescent="0.25">
      <c r="A4321" s="179" t="s">
        <v>2711</v>
      </c>
      <c r="B4321" s="179" t="s">
        <v>10377</v>
      </c>
      <c r="C4321" s="187" t="s">
        <v>10378</v>
      </c>
      <c r="D4321" s="103"/>
      <c r="E4321" s="103"/>
      <c r="F4321" s="103"/>
      <c r="G4321" s="103"/>
      <c r="H4321" s="103"/>
    </row>
    <row r="4322" spans="1:8" ht="15" customHeight="1" x14ac:dyDescent="0.25">
      <c r="A4322" s="130" t="s">
        <v>2711</v>
      </c>
      <c r="B4322" s="138" t="s">
        <v>13835</v>
      </c>
      <c r="C4322" s="103" t="s">
        <v>13412</v>
      </c>
      <c r="D4322" s="125" t="s">
        <v>2505</v>
      </c>
      <c r="E4322" s="125" t="s">
        <v>2505</v>
      </c>
      <c r="F4322" s="131"/>
      <c r="G4322" s="131"/>
      <c r="H4322" s="126" t="s">
        <v>2505</v>
      </c>
    </row>
    <row r="4323" spans="1:8" ht="15" customHeight="1" x14ac:dyDescent="0.25">
      <c r="A4323" s="125" t="s">
        <v>2711</v>
      </c>
      <c r="B4323" s="125" t="s">
        <v>10379</v>
      </c>
      <c r="C4323" s="131" t="s">
        <v>10380</v>
      </c>
      <c r="D4323" s="152" t="s">
        <v>2505</v>
      </c>
      <c r="E4323" s="152" t="s">
        <v>2505</v>
      </c>
      <c r="F4323" s="159"/>
      <c r="G4323" s="159"/>
      <c r="H4323" s="154" t="s">
        <v>2505</v>
      </c>
    </row>
    <row r="4324" spans="1:8" ht="15" customHeight="1" x14ac:dyDescent="0.25">
      <c r="A4324" s="152" t="s">
        <v>2711</v>
      </c>
      <c r="B4324" s="152" t="s">
        <v>11066</v>
      </c>
      <c r="C4324" s="159" t="s">
        <v>11067</v>
      </c>
      <c r="D4324" s="103"/>
      <c r="E4324" s="103"/>
      <c r="F4324" s="103"/>
      <c r="G4324" s="103"/>
      <c r="H4324" s="103"/>
    </row>
    <row r="4325" spans="1:8" ht="15" customHeight="1" x14ac:dyDescent="0.25">
      <c r="A4325" s="130" t="s">
        <v>2711</v>
      </c>
      <c r="B4325" s="138" t="s">
        <v>13878</v>
      </c>
      <c r="C4325" s="103" t="s">
        <v>13456</v>
      </c>
      <c r="D4325" s="125" t="s">
        <v>2505</v>
      </c>
      <c r="E4325" s="125" t="s">
        <v>2505</v>
      </c>
      <c r="F4325" s="131"/>
      <c r="G4325" s="131"/>
      <c r="H4325" s="126" t="s">
        <v>2505</v>
      </c>
    </row>
    <row r="4326" spans="1:8" ht="15" customHeight="1" x14ac:dyDescent="0.25">
      <c r="A4326" s="125" t="s">
        <v>2711</v>
      </c>
      <c r="B4326" s="125" t="s">
        <v>11068</v>
      </c>
      <c r="C4326" s="131" t="s">
        <v>11069</v>
      </c>
      <c r="D4326" s="53" t="s">
        <v>2505</v>
      </c>
      <c r="E4326" s="53" t="s">
        <v>2505</v>
      </c>
      <c r="F4326" s="99"/>
      <c r="G4326" s="99"/>
      <c r="H4326" s="67" t="s">
        <v>2505</v>
      </c>
    </row>
    <row r="4327" spans="1:8" ht="15" customHeight="1" x14ac:dyDescent="0.25">
      <c r="A4327" s="53" t="s">
        <v>2711</v>
      </c>
      <c r="B4327" s="53" t="s">
        <v>11070</v>
      </c>
      <c r="C4327" s="99" t="s">
        <v>11071</v>
      </c>
      <c r="D4327" s="152" t="s">
        <v>2505</v>
      </c>
      <c r="E4327" s="152" t="s">
        <v>2505</v>
      </c>
      <c r="F4327" s="159"/>
      <c r="G4327" s="159"/>
      <c r="H4327" s="154" t="s">
        <v>2505</v>
      </c>
    </row>
    <row r="4328" spans="1:8" ht="15" customHeight="1" x14ac:dyDescent="0.25">
      <c r="A4328" s="152" t="s">
        <v>2711</v>
      </c>
      <c r="B4328" s="152" t="s">
        <v>11205</v>
      </c>
      <c r="C4328" s="159" t="s">
        <v>11206</v>
      </c>
      <c r="D4328" s="103"/>
      <c r="E4328" s="103"/>
      <c r="F4328" s="103"/>
      <c r="G4328" s="103"/>
      <c r="H4328" s="103"/>
    </row>
    <row r="4329" spans="1:8" ht="15" customHeight="1" x14ac:dyDescent="0.25">
      <c r="A4329" s="130" t="s">
        <v>2711</v>
      </c>
      <c r="B4329" s="138" t="s">
        <v>13880</v>
      </c>
      <c r="C4329" s="103" t="s">
        <v>13458</v>
      </c>
      <c r="D4329" s="125" t="s">
        <v>2505</v>
      </c>
      <c r="E4329" s="125" t="s">
        <v>2505</v>
      </c>
      <c r="F4329" s="131"/>
      <c r="G4329" s="131"/>
      <c r="H4329" s="126" t="s">
        <v>2505</v>
      </c>
    </row>
    <row r="4330" spans="1:8" ht="15" customHeight="1" x14ac:dyDescent="0.25">
      <c r="A4330" s="125" t="s">
        <v>2711</v>
      </c>
      <c r="B4330" s="125" t="s">
        <v>11207</v>
      </c>
      <c r="C4330" s="131" t="s">
        <v>11208</v>
      </c>
      <c r="D4330" s="53" t="s">
        <v>2505</v>
      </c>
      <c r="E4330" s="53" t="s">
        <v>2505</v>
      </c>
      <c r="F4330" s="99"/>
      <c r="G4330" s="99"/>
      <c r="H4330" s="67" t="s">
        <v>2505</v>
      </c>
    </row>
    <row r="4331" spans="1:8" ht="15" customHeight="1" x14ac:dyDescent="0.25">
      <c r="A4331" s="53" t="s">
        <v>2711</v>
      </c>
      <c r="B4331" s="53" t="s">
        <v>11209</v>
      </c>
      <c r="C4331" s="99" t="s">
        <v>11210</v>
      </c>
      <c r="D4331" s="53" t="s">
        <v>2505</v>
      </c>
      <c r="E4331" s="53" t="s">
        <v>2505</v>
      </c>
      <c r="F4331" s="99"/>
      <c r="G4331" s="99"/>
      <c r="H4331" s="67" t="s">
        <v>2505</v>
      </c>
    </row>
    <row r="4332" spans="1:8" ht="15" customHeight="1" x14ac:dyDescent="0.25">
      <c r="A4332" s="53" t="s">
        <v>2711</v>
      </c>
      <c r="B4332" s="53" t="s">
        <v>11211</v>
      </c>
      <c r="C4332" s="99" t="s">
        <v>11212</v>
      </c>
      <c r="D4332" s="53" t="s">
        <v>2505</v>
      </c>
      <c r="E4332" s="53" t="s">
        <v>2505</v>
      </c>
      <c r="F4332" s="70"/>
      <c r="G4332" s="70"/>
      <c r="H4332" s="67" t="s">
        <v>2505</v>
      </c>
    </row>
    <row r="4333" spans="1:8" ht="15" customHeight="1" x14ac:dyDescent="0.25">
      <c r="A4333" s="53" t="s">
        <v>2711</v>
      </c>
      <c r="B4333" s="53" t="s">
        <v>11213</v>
      </c>
      <c r="C4333" s="70" t="s">
        <v>11214</v>
      </c>
      <c r="D4333" s="53" t="s">
        <v>2505</v>
      </c>
      <c r="E4333" s="53" t="s">
        <v>2505</v>
      </c>
      <c r="F4333" s="71"/>
      <c r="G4333" s="71"/>
      <c r="H4333" s="67" t="s">
        <v>2505</v>
      </c>
    </row>
    <row r="4334" spans="1:8" ht="15" customHeight="1" x14ac:dyDescent="0.25">
      <c r="A4334" s="53" t="s">
        <v>2711</v>
      </c>
      <c r="B4334" s="53" t="s">
        <v>11215</v>
      </c>
      <c r="C4334" s="71" t="s">
        <v>11216</v>
      </c>
      <c r="D4334" s="53" t="s">
        <v>2505</v>
      </c>
      <c r="E4334" s="53" t="s">
        <v>2505</v>
      </c>
      <c r="F4334" s="71"/>
      <c r="G4334" s="71"/>
      <c r="H4334" s="67" t="s">
        <v>2505</v>
      </c>
    </row>
    <row r="4335" spans="1:8" ht="15" customHeight="1" x14ac:dyDescent="0.25">
      <c r="A4335" s="53" t="s">
        <v>2711</v>
      </c>
      <c r="B4335" s="53" t="s">
        <v>11217</v>
      </c>
      <c r="C4335" s="71" t="s">
        <v>11218</v>
      </c>
      <c r="D4335" s="53"/>
      <c r="E4335" s="53"/>
      <c r="F4335" s="71"/>
      <c r="G4335" s="71"/>
      <c r="H4335" s="67"/>
    </row>
    <row r="4336" spans="1:8" ht="15" customHeight="1" x14ac:dyDescent="0.25">
      <c r="A4336" s="53" t="s">
        <v>2711</v>
      </c>
      <c r="B4336" s="109" t="s">
        <v>11219</v>
      </c>
      <c r="C4336" s="103" t="s">
        <v>11220</v>
      </c>
      <c r="D4336" s="53"/>
      <c r="E4336" s="53"/>
      <c r="F4336" s="71"/>
      <c r="G4336" s="71"/>
      <c r="H4336" s="67"/>
    </row>
    <row r="4337" spans="1:8" ht="15" customHeight="1" x14ac:dyDescent="0.25">
      <c r="A4337" s="53" t="s">
        <v>2711</v>
      </c>
      <c r="B4337" s="129" t="s">
        <v>11221</v>
      </c>
      <c r="C4337" s="114" t="s">
        <v>11222</v>
      </c>
      <c r="D4337" s="53"/>
      <c r="E4337" s="53"/>
      <c r="F4337" s="71"/>
      <c r="G4337" s="71"/>
      <c r="H4337" s="67"/>
    </row>
    <row r="4338" spans="1:8" ht="15" customHeight="1" x14ac:dyDescent="0.25">
      <c r="A4338" s="53" t="s">
        <v>2711</v>
      </c>
      <c r="B4338" s="53" t="s">
        <v>11223</v>
      </c>
      <c r="C4338" s="99" t="s">
        <v>11224</v>
      </c>
      <c r="D4338" s="53"/>
      <c r="E4338" s="53"/>
      <c r="F4338" s="71"/>
      <c r="G4338" s="71"/>
      <c r="H4338" s="67"/>
    </row>
    <row r="4339" spans="1:8" ht="15" customHeight="1" x14ac:dyDescent="0.25">
      <c r="A4339" s="53" t="s">
        <v>2711</v>
      </c>
      <c r="B4339" s="53" t="s">
        <v>11225</v>
      </c>
      <c r="C4339" s="99" t="s">
        <v>11226</v>
      </c>
      <c r="D4339" s="53"/>
      <c r="E4339" s="53"/>
      <c r="F4339" s="71"/>
      <c r="G4339" s="71"/>
      <c r="H4339" s="67"/>
    </row>
    <row r="4340" spans="1:8" ht="15" customHeight="1" x14ac:dyDescent="0.25">
      <c r="A4340" s="53" t="s">
        <v>2711</v>
      </c>
      <c r="B4340" s="53" t="s">
        <v>11227</v>
      </c>
      <c r="C4340" s="99" t="s">
        <v>11228</v>
      </c>
      <c r="D4340" s="53"/>
      <c r="E4340" s="53"/>
      <c r="F4340" s="71"/>
      <c r="G4340" s="71"/>
      <c r="H4340" s="67"/>
    </row>
    <row r="4341" spans="1:8" ht="15" customHeight="1" x14ac:dyDescent="0.25">
      <c r="A4341" s="53" t="s">
        <v>2711</v>
      </c>
      <c r="B4341" s="53" t="s">
        <v>11229</v>
      </c>
      <c r="C4341" s="99" t="s">
        <v>11230</v>
      </c>
      <c r="D4341" s="53"/>
      <c r="E4341" s="53"/>
      <c r="F4341" s="71"/>
      <c r="G4341" s="71"/>
      <c r="H4341" s="67"/>
    </row>
    <row r="4342" spans="1:8" ht="15" customHeight="1" x14ac:dyDescent="0.25">
      <c r="A4342" s="53" t="s">
        <v>2711</v>
      </c>
      <c r="B4342" s="53" t="s">
        <v>11231</v>
      </c>
      <c r="C4342" s="99" t="s">
        <v>11232</v>
      </c>
      <c r="D4342" s="53"/>
      <c r="E4342" s="53"/>
      <c r="F4342" s="71"/>
      <c r="G4342" s="71"/>
      <c r="H4342" s="67"/>
    </row>
    <row r="4343" spans="1:8" ht="15" customHeight="1" x14ac:dyDescent="0.25">
      <c r="A4343" s="53" t="s">
        <v>2711</v>
      </c>
      <c r="B4343" s="53" t="s">
        <v>11233</v>
      </c>
      <c r="C4343" s="99" t="s">
        <v>11234</v>
      </c>
      <c r="D4343" s="53"/>
      <c r="E4343" s="53"/>
      <c r="F4343" s="71"/>
      <c r="G4343" s="71"/>
      <c r="H4343" s="67"/>
    </row>
    <row r="4344" spans="1:8" ht="15" customHeight="1" x14ac:dyDescent="0.25">
      <c r="A4344" s="53" t="s">
        <v>2711</v>
      </c>
      <c r="B4344" s="53" t="s">
        <v>11235</v>
      </c>
      <c r="C4344" s="99" t="s">
        <v>11236</v>
      </c>
      <c r="D4344" s="53" t="s">
        <v>2505</v>
      </c>
      <c r="E4344" s="53" t="s">
        <v>2505</v>
      </c>
      <c r="F4344" s="72"/>
      <c r="G4344" s="72"/>
      <c r="H4344" s="67" t="s">
        <v>2505</v>
      </c>
    </row>
    <row r="4345" spans="1:8" ht="15" customHeight="1" x14ac:dyDescent="0.25">
      <c r="A4345" s="53" t="s">
        <v>2711</v>
      </c>
      <c r="B4345" s="53" t="s">
        <v>11237</v>
      </c>
      <c r="C4345" s="103" t="s">
        <v>11238</v>
      </c>
      <c r="D4345" s="53" t="s">
        <v>2505</v>
      </c>
      <c r="E4345" s="53" t="s">
        <v>2505</v>
      </c>
      <c r="F4345" s="72"/>
      <c r="G4345" s="72"/>
      <c r="H4345" s="67" t="s">
        <v>2505</v>
      </c>
    </row>
    <row r="4346" spans="1:8" ht="15" customHeight="1" x14ac:dyDescent="0.25">
      <c r="A4346" s="53" t="s">
        <v>2711</v>
      </c>
      <c r="B4346" s="53" t="s">
        <v>11239</v>
      </c>
      <c r="C4346" s="114" t="s">
        <v>11240</v>
      </c>
      <c r="D4346" s="53" t="s">
        <v>2505</v>
      </c>
      <c r="E4346" s="53" t="s">
        <v>2505</v>
      </c>
      <c r="F4346" s="72"/>
      <c r="G4346" s="72"/>
      <c r="H4346" s="67" t="s">
        <v>2505</v>
      </c>
    </row>
    <row r="4347" spans="1:8" ht="15" customHeight="1" x14ac:dyDescent="0.25">
      <c r="A4347" s="53" t="s">
        <v>2711</v>
      </c>
      <c r="B4347" s="53" t="s">
        <v>11241</v>
      </c>
      <c r="C4347" s="114" t="s">
        <v>11242</v>
      </c>
      <c r="D4347" s="53" t="s">
        <v>2505</v>
      </c>
      <c r="E4347" s="53" t="s">
        <v>2505</v>
      </c>
      <c r="F4347" s="99"/>
      <c r="G4347" s="99"/>
      <c r="H4347" s="67" t="s">
        <v>2505</v>
      </c>
    </row>
    <row r="4348" spans="1:8" ht="15" customHeight="1" x14ac:dyDescent="0.25">
      <c r="A4348" s="53" t="s">
        <v>2711</v>
      </c>
      <c r="B4348" s="53" t="s">
        <v>11243</v>
      </c>
      <c r="C4348" s="114" t="s">
        <v>11244</v>
      </c>
      <c r="D4348" s="53" t="s">
        <v>2505</v>
      </c>
      <c r="E4348" s="53" t="s">
        <v>2505</v>
      </c>
      <c r="F4348" s="99"/>
      <c r="G4348" s="99"/>
      <c r="H4348" s="67" t="s">
        <v>2505</v>
      </c>
    </row>
    <row r="4349" spans="1:8" ht="15" customHeight="1" x14ac:dyDescent="0.25">
      <c r="A4349" s="53" t="s">
        <v>2711</v>
      </c>
      <c r="B4349" s="53" t="s">
        <v>11245</v>
      </c>
      <c r="C4349" s="114" t="s">
        <v>11246</v>
      </c>
      <c r="D4349" s="53" t="s">
        <v>2505</v>
      </c>
      <c r="E4349" s="53" t="s">
        <v>2505</v>
      </c>
      <c r="F4349" s="99"/>
      <c r="G4349" s="99"/>
      <c r="H4349" s="67" t="s">
        <v>2505</v>
      </c>
    </row>
    <row r="4350" spans="1:8" ht="15" customHeight="1" x14ac:dyDescent="0.25">
      <c r="A4350" s="53" t="s">
        <v>2711</v>
      </c>
      <c r="B4350" s="53" t="s">
        <v>11247</v>
      </c>
      <c r="C4350" s="114" t="s">
        <v>11248</v>
      </c>
      <c r="D4350" s="53" t="s">
        <v>2505</v>
      </c>
      <c r="E4350" s="53" t="s">
        <v>2505</v>
      </c>
      <c r="F4350" s="99"/>
      <c r="G4350" s="99"/>
      <c r="H4350" s="67" t="s">
        <v>2505</v>
      </c>
    </row>
    <row r="4351" spans="1:8" ht="15" customHeight="1" x14ac:dyDescent="0.25">
      <c r="A4351" s="53" t="s">
        <v>2711</v>
      </c>
      <c r="B4351" s="53" t="s">
        <v>11249</v>
      </c>
      <c r="C4351" s="114" t="s">
        <v>11250</v>
      </c>
      <c r="D4351" s="53" t="s">
        <v>2505</v>
      </c>
      <c r="E4351" s="53" t="s">
        <v>2505</v>
      </c>
      <c r="F4351" s="99"/>
      <c r="G4351" s="99"/>
      <c r="H4351" s="67" t="s">
        <v>2505</v>
      </c>
    </row>
    <row r="4352" spans="1:8" ht="15" customHeight="1" x14ac:dyDescent="0.25">
      <c r="A4352" s="53" t="s">
        <v>2711</v>
      </c>
      <c r="B4352" s="130" t="s">
        <v>11251</v>
      </c>
      <c r="C4352" s="72" t="s">
        <v>11252</v>
      </c>
      <c r="D4352" s="125" t="s">
        <v>2505</v>
      </c>
      <c r="E4352" s="125" t="s">
        <v>2505</v>
      </c>
      <c r="F4352" s="131"/>
      <c r="G4352" s="131"/>
      <c r="H4352" s="126" t="s">
        <v>2505</v>
      </c>
    </row>
    <row r="4353" spans="1:8" ht="15" customHeight="1" x14ac:dyDescent="0.25">
      <c r="A4353" s="125" t="s">
        <v>2711</v>
      </c>
      <c r="B4353" s="53" t="s">
        <v>11253</v>
      </c>
      <c r="C4353" s="99" t="s">
        <v>11254</v>
      </c>
      <c r="D4353" s="53" t="s">
        <v>2505</v>
      </c>
      <c r="E4353" s="53" t="s">
        <v>2505</v>
      </c>
      <c r="F4353" s="72"/>
      <c r="G4353" s="72"/>
      <c r="H4353" s="67" t="s">
        <v>2505</v>
      </c>
    </row>
    <row r="4354" spans="1:8" ht="15" customHeight="1" x14ac:dyDescent="0.25">
      <c r="A4354" s="53" t="s">
        <v>2711</v>
      </c>
      <c r="B4354" s="53" t="s">
        <v>11255</v>
      </c>
      <c r="C4354" s="99" t="s">
        <v>11256</v>
      </c>
      <c r="D4354" s="53" t="s">
        <v>2505</v>
      </c>
      <c r="E4354" s="53" t="s">
        <v>2505</v>
      </c>
      <c r="F4354" s="99"/>
      <c r="G4354" s="99"/>
      <c r="H4354" s="67" t="s">
        <v>2505</v>
      </c>
    </row>
    <row r="4355" spans="1:8" ht="15" customHeight="1" x14ac:dyDescent="0.25">
      <c r="A4355" s="53" t="s">
        <v>2711</v>
      </c>
      <c r="B4355" s="53" t="s">
        <v>11257</v>
      </c>
      <c r="C4355" s="114" t="s">
        <v>11258</v>
      </c>
      <c r="D4355" s="53" t="s">
        <v>2505</v>
      </c>
      <c r="E4355" s="53" t="s">
        <v>2505</v>
      </c>
      <c r="F4355" s="99"/>
      <c r="G4355" s="99"/>
      <c r="H4355" s="67" t="s">
        <v>2505</v>
      </c>
    </row>
    <row r="4356" spans="1:8" ht="15" customHeight="1" x14ac:dyDescent="0.25">
      <c r="A4356" s="53" t="s">
        <v>2711</v>
      </c>
      <c r="B4356" s="53" t="s">
        <v>11259</v>
      </c>
      <c r="C4356" s="114" t="s">
        <v>11260</v>
      </c>
      <c r="D4356" s="53" t="s">
        <v>2505</v>
      </c>
      <c r="E4356" s="53" t="s">
        <v>2505</v>
      </c>
      <c r="F4356" s="99"/>
      <c r="G4356" s="99"/>
      <c r="H4356" s="67" t="s">
        <v>2505</v>
      </c>
    </row>
    <row r="4357" spans="1:8" ht="15" customHeight="1" x14ac:dyDescent="0.25">
      <c r="A4357" s="53" t="s">
        <v>2711</v>
      </c>
      <c r="B4357" s="53" t="s">
        <v>11261</v>
      </c>
      <c r="C4357" s="114" t="s">
        <v>11262</v>
      </c>
      <c r="D4357" s="53" t="s">
        <v>2505</v>
      </c>
      <c r="E4357" s="53" t="s">
        <v>2505</v>
      </c>
      <c r="F4357" s="72"/>
      <c r="G4357" s="72"/>
      <c r="H4357" s="67" t="s">
        <v>2505</v>
      </c>
    </row>
    <row r="4358" spans="1:8" ht="15" customHeight="1" x14ac:dyDescent="0.25">
      <c r="A4358" s="53" t="s">
        <v>2711</v>
      </c>
      <c r="B4358" s="53" t="s">
        <v>11263</v>
      </c>
      <c r="C4358" s="114" t="s">
        <v>11264</v>
      </c>
      <c r="D4358" s="53" t="s">
        <v>2505</v>
      </c>
      <c r="E4358" s="53" t="s">
        <v>2505</v>
      </c>
      <c r="F4358" s="72"/>
      <c r="G4358" s="72"/>
      <c r="H4358" s="67" t="s">
        <v>2505</v>
      </c>
    </row>
    <row r="4359" spans="1:8" ht="15" customHeight="1" x14ac:dyDescent="0.25">
      <c r="A4359" s="53" t="s">
        <v>2711</v>
      </c>
      <c r="B4359" s="53" t="s">
        <v>11265</v>
      </c>
      <c r="C4359" s="114" t="s">
        <v>11266</v>
      </c>
      <c r="D4359" s="53" t="s">
        <v>2505</v>
      </c>
      <c r="E4359" s="53" t="s">
        <v>2505</v>
      </c>
      <c r="F4359" s="99"/>
      <c r="G4359" s="99"/>
      <c r="H4359" s="67" t="s">
        <v>2505</v>
      </c>
    </row>
    <row r="4360" spans="1:8" ht="15" customHeight="1" x14ac:dyDescent="0.25">
      <c r="A4360" s="53" t="s">
        <v>2711</v>
      </c>
      <c r="B4360" s="53" t="s">
        <v>11267</v>
      </c>
      <c r="C4360" s="114" t="s">
        <v>11268</v>
      </c>
      <c r="D4360" s="53" t="s">
        <v>2505</v>
      </c>
      <c r="E4360" s="53" t="s">
        <v>2505</v>
      </c>
      <c r="F4360" s="99"/>
      <c r="G4360" s="99"/>
      <c r="H4360" s="67" t="s">
        <v>2505</v>
      </c>
    </row>
    <row r="4361" spans="1:8" s="205" customFormat="1" ht="15" customHeight="1" x14ac:dyDescent="0.25">
      <c r="A4361" s="53" t="s">
        <v>2711</v>
      </c>
      <c r="B4361" s="53" t="s">
        <v>11269</v>
      </c>
      <c r="C4361" s="114" t="s">
        <v>11270</v>
      </c>
      <c r="D4361" s="53" t="s">
        <v>2505</v>
      </c>
      <c r="E4361" s="53" t="s">
        <v>2505</v>
      </c>
      <c r="F4361" s="99"/>
      <c r="G4361" s="99"/>
      <c r="H4361" s="67" t="s">
        <v>2505</v>
      </c>
    </row>
    <row r="4362" spans="1:8" ht="15" customHeight="1" x14ac:dyDescent="0.25">
      <c r="A4362" s="53" t="s">
        <v>2711</v>
      </c>
      <c r="B4362" s="53" t="s">
        <v>11271</v>
      </c>
      <c r="C4362" s="114" t="s">
        <v>11272</v>
      </c>
      <c r="D4362" s="53" t="s">
        <v>2505</v>
      </c>
      <c r="E4362" s="53" t="s">
        <v>2505</v>
      </c>
      <c r="F4362" s="72"/>
      <c r="G4362" s="72"/>
      <c r="H4362" s="67" t="s">
        <v>2505</v>
      </c>
    </row>
    <row r="4363" spans="1:8" ht="15" customHeight="1" x14ac:dyDescent="0.25">
      <c r="A4363" s="53" t="s">
        <v>2711</v>
      </c>
      <c r="B4363" s="53" t="s">
        <v>11271</v>
      </c>
      <c r="C4363" s="72" t="s">
        <v>11273</v>
      </c>
      <c r="D4363" s="53" t="s">
        <v>2505</v>
      </c>
      <c r="E4363" s="53" t="s">
        <v>2505</v>
      </c>
      <c r="F4363" s="71"/>
      <c r="G4363" s="71"/>
      <c r="H4363" s="67" t="s">
        <v>2505</v>
      </c>
    </row>
    <row r="4364" spans="1:8" ht="15" customHeight="1" x14ac:dyDescent="0.25">
      <c r="A4364" s="53" t="s">
        <v>2711</v>
      </c>
      <c r="B4364" s="53" t="s">
        <v>11215</v>
      </c>
      <c r="C4364" s="71" t="s">
        <v>11274</v>
      </c>
      <c r="D4364" s="53" t="s">
        <v>2505</v>
      </c>
      <c r="E4364" s="53" t="s">
        <v>2505</v>
      </c>
      <c r="F4364" s="68"/>
      <c r="G4364" s="68"/>
      <c r="H4364" s="67" t="s">
        <v>2505</v>
      </c>
    </row>
    <row r="4365" spans="1:8" ht="15" customHeight="1" x14ac:dyDescent="0.25">
      <c r="A4365" s="53" t="s">
        <v>2711</v>
      </c>
      <c r="B4365" s="53" t="s">
        <v>11275</v>
      </c>
      <c r="C4365" s="68" t="s">
        <v>11276</v>
      </c>
      <c r="D4365" s="53" t="s">
        <v>2505</v>
      </c>
      <c r="E4365" s="53" t="s">
        <v>2505</v>
      </c>
      <c r="F4365" s="69"/>
      <c r="G4365" s="69"/>
      <c r="H4365" s="67" t="s">
        <v>2505</v>
      </c>
    </row>
    <row r="4366" spans="1:8" ht="15" customHeight="1" x14ac:dyDescent="0.25">
      <c r="A4366" s="53" t="s">
        <v>2711</v>
      </c>
      <c r="B4366" s="53" t="s">
        <v>11277</v>
      </c>
      <c r="C4366" s="69" t="s">
        <v>11278</v>
      </c>
      <c r="D4366" s="53" t="s">
        <v>2505</v>
      </c>
      <c r="E4366" s="53" t="s">
        <v>2505</v>
      </c>
      <c r="F4366" s="70"/>
      <c r="G4366" s="70"/>
      <c r="H4366" s="67" t="s">
        <v>2505</v>
      </c>
    </row>
    <row r="4367" spans="1:8" ht="15" customHeight="1" x14ac:dyDescent="0.25">
      <c r="A4367" s="53" t="s">
        <v>2711</v>
      </c>
      <c r="B4367" s="53" t="s">
        <v>11279</v>
      </c>
      <c r="C4367" s="70" t="s">
        <v>11280</v>
      </c>
      <c r="D4367" s="152" t="s">
        <v>2505</v>
      </c>
      <c r="E4367" s="152" t="s">
        <v>2505</v>
      </c>
      <c r="F4367" s="159"/>
      <c r="G4367" s="159"/>
      <c r="H4367" s="154" t="s">
        <v>2505</v>
      </c>
    </row>
    <row r="4368" spans="1:8" ht="15" customHeight="1" x14ac:dyDescent="0.25">
      <c r="A4368" s="152" t="s">
        <v>2711</v>
      </c>
      <c r="B4368" s="152" t="s">
        <v>11042</v>
      </c>
      <c r="C4368" s="159" t="s">
        <v>11043</v>
      </c>
      <c r="D4368" s="103"/>
      <c r="E4368" s="103"/>
      <c r="F4368" s="103"/>
      <c r="G4368" s="103"/>
      <c r="H4368" s="103"/>
    </row>
    <row r="4369" spans="1:8" ht="15" customHeight="1" x14ac:dyDescent="0.25">
      <c r="A4369" s="130" t="s">
        <v>2711</v>
      </c>
      <c r="B4369" s="138" t="s">
        <v>13875</v>
      </c>
      <c r="C4369" s="103" t="s">
        <v>13453</v>
      </c>
      <c r="D4369" s="125" t="s">
        <v>2505</v>
      </c>
      <c r="E4369" s="125" t="s">
        <v>2505</v>
      </c>
      <c r="F4369" s="131"/>
      <c r="G4369" s="131"/>
      <c r="H4369" s="126" t="s">
        <v>2505</v>
      </c>
    </row>
    <row r="4370" spans="1:8" ht="15" customHeight="1" x14ac:dyDescent="0.25">
      <c r="A4370" s="125" t="s">
        <v>2711</v>
      </c>
      <c r="B4370" s="125" t="s">
        <v>11046</v>
      </c>
      <c r="C4370" s="131" t="s">
        <v>11047</v>
      </c>
      <c r="D4370" s="53" t="s">
        <v>2505</v>
      </c>
      <c r="E4370" s="53" t="s">
        <v>2505</v>
      </c>
      <c r="F4370" s="99"/>
      <c r="G4370" s="99"/>
      <c r="H4370" s="67" t="s">
        <v>2505</v>
      </c>
    </row>
    <row r="4371" spans="1:8" ht="15" customHeight="1" x14ac:dyDescent="0.25">
      <c r="A4371" s="53" t="s">
        <v>2711</v>
      </c>
      <c r="B4371" s="53" t="s">
        <v>11048</v>
      </c>
      <c r="C4371" s="99" t="s">
        <v>11049</v>
      </c>
      <c r="D4371" s="53" t="s">
        <v>2505</v>
      </c>
      <c r="E4371" s="53" t="s">
        <v>2505</v>
      </c>
      <c r="F4371" s="99"/>
      <c r="G4371" s="99"/>
      <c r="H4371" s="67" t="s">
        <v>2505</v>
      </c>
    </row>
    <row r="4372" spans="1:8" ht="15" customHeight="1" x14ac:dyDescent="0.25">
      <c r="A4372" s="53" t="s">
        <v>2711</v>
      </c>
      <c r="B4372" s="53" t="s">
        <v>11050</v>
      </c>
      <c r="C4372" s="99" t="s">
        <v>11051</v>
      </c>
      <c r="D4372" s="53" t="s">
        <v>2505</v>
      </c>
      <c r="E4372" s="53" t="s">
        <v>2505</v>
      </c>
      <c r="F4372" s="99"/>
      <c r="G4372" s="99"/>
      <c r="H4372" s="67" t="s">
        <v>2505</v>
      </c>
    </row>
    <row r="4373" spans="1:8" ht="15" customHeight="1" x14ac:dyDescent="0.25">
      <c r="A4373" s="53" t="s">
        <v>2711</v>
      </c>
      <c r="B4373" s="53" t="s">
        <v>11052</v>
      </c>
      <c r="C4373" s="99" t="s">
        <v>11053</v>
      </c>
      <c r="D4373" s="152" t="s">
        <v>2505</v>
      </c>
      <c r="E4373" s="152" t="s">
        <v>2505</v>
      </c>
      <c r="F4373" s="159"/>
      <c r="G4373" s="159"/>
      <c r="H4373" s="154" t="s">
        <v>2505</v>
      </c>
    </row>
    <row r="4374" spans="1:8" ht="15" customHeight="1" x14ac:dyDescent="0.25">
      <c r="A4374" s="152" t="s">
        <v>2711</v>
      </c>
      <c r="B4374" s="152" t="s">
        <v>10343</v>
      </c>
      <c r="C4374" s="159" t="s">
        <v>10344</v>
      </c>
      <c r="D4374" s="103"/>
      <c r="E4374" s="103"/>
      <c r="F4374" s="103"/>
      <c r="G4374" s="103"/>
      <c r="H4374" s="103"/>
    </row>
    <row r="4375" spans="1:8" ht="15" customHeight="1" x14ac:dyDescent="0.25">
      <c r="A4375" s="130" t="s">
        <v>2711</v>
      </c>
      <c r="B4375" s="138" t="s">
        <v>13828</v>
      </c>
      <c r="C4375" s="103" t="s">
        <v>13405</v>
      </c>
      <c r="D4375" s="179" t="s">
        <v>2505</v>
      </c>
      <c r="E4375" s="179" t="s">
        <v>2505</v>
      </c>
      <c r="F4375" s="187"/>
      <c r="G4375" s="187"/>
      <c r="H4375" s="182" t="s">
        <v>2505</v>
      </c>
    </row>
    <row r="4376" spans="1:8" ht="15" customHeight="1" x14ac:dyDescent="0.25">
      <c r="A4376" s="179" t="s">
        <v>2711</v>
      </c>
      <c r="B4376" s="179" t="s">
        <v>11054</v>
      </c>
      <c r="C4376" s="187" t="s">
        <v>11055</v>
      </c>
      <c r="D4376" s="103"/>
      <c r="E4376" s="103"/>
      <c r="F4376" s="103"/>
      <c r="G4376" s="103"/>
      <c r="H4376" s="103"/>
    </row>
    <row r="4377" spans="1:8" ht="15" customHeight="1" x14ac:dyDescent="0.25">
      <c r="A4377" s="130" t="s">
        <v>2711</v>
      </c>
      <c r="B4377" s="138" t="s">
        <v>13876</v>
      </c>
      <c r="C4377" s="103" t="s">
        <v>13454</v>
      </c>
      <c r="D4377" s="125" t="s">
        <v>2505</v>
      </c>
      <c r="E4377" s="125" t="s">
        <v>2505</v>
      </c>
      <c r="F4377" s="131"/>
      <c r="G4377" s="131"/>
      <c r="H4377" s="126" t="s">
        <v>2505</v>
      </c>
    </row>
    <row r="4378" spans="1:8" ht="15" customHeight="1" x14ac:dyDescent="0.25">
      <c r="A4378" s="125" t="s">
        <v>2711</v>
      </c>
      <c r="B4378" s="125" t="s">
        <v>11056</v>
      </c>
      <c r="C4378" s="131" t="s">
        <v>11057</v>
      </c>
      <c r="D4378" s="53" t="s">
        <v>2505</v>
      </c>
      <c r="E4378" s="53" t="s">
        <v>2505</v>
      </c>
      <c r="F4378" s="105"/>
      <c r="G4378" s="105"/>
      <c r="H4378" s="67" t="s">
        <v>2505</v>
      </c>
    </row>
    <row r="4379" spans="1:8" ht="15" customHeight="1" x14ac:dyDescent="0.25">
      <c r="A4379" s="53" t="s">
        <v>2711</v>
      </c>
      <c r="B4379" s="53" t="s">
        <v>11058</v>
      </c>
      <c r="C4379" s="105" t="s">
        <v>11059</v>
      </c>
      <c r="D4379" s="53" t="s">
        <v>2505</v>
      </c>
      <c r="E4379" s="53" t="s">
        <v>2505</v>
      </c>
      <c r="F4379" s="105"/>
      <c r="G4379" s="105"/>
      <c r="H4379" s="67" t="s">
        <v>2505</v>
      </c>
    </row>
    <row r="4380" spans="1:8" ht="15" customHeight="1" x14ac:dyDescent="0.25">
      <c r="A4380" s="53" t="s">
        <v>2711</v>
      </c>
      <c r="B4380" s="53" t="s">
        <v>11060</v>
      </c>
      <c r="C4380" s="105" t="s">
        <v>11061</v>
      </c>
      <c r="D4380" s="53" t="s">
        <v>2505</v>
      </c>
      <c r="E4380" s="53" t="s">
        <v>2505</v>
      </c>
      <c r="F4380" s="99"/>
      <c r="G4380" s="99"/>
      <c r="H4380" s="67" t="s">
        <v>2505</v>
      </c>
    </row>
    <row r="4381" spans="1:8" ht="15" customHeight="1" x14ac:dyDescent="0.25">
      <c r="A4381" s="53" t="s">
        <v>2711</v>
      </c>
      <c r="B4381" s="53" t="s">
        <v>11062</v>
      </c>
      <c r="C4381" s="99" t="s">
        <v>11063</v>
      </c>
      <c r="D4381" s="152" t="s">
        <v>2505</v>
      </c>
      <c r="E4381" s="152" t="s">
        <v>2505</v>
      </c>
      <c r="F4381" s="159"/>
      <c r="G4381" s="159"/>
      <c r="H4381" s="154" t="s">
        <v>2505</v>
      </c>
    </row>
    <row r="4382" spans="1:8" ht="15" customHeight="1" x14ac:dyDescent="0.25">
      <c r="A4382" s="152" t="s">
        <v>2711</v>
      </c>
      <c r="B4382" s="152" t="s">
        <v>11064</v>
      </c>
      <c r="C4382" s="159" t="s">
        <v>11065</v>
      </c>
      <c r="D4382" s="103"/>
      <c r="E4382" s="103"/>
      <c r="F4382" s="103"/>
      <c r="G4382" s="103"/>
      <c r="H4382" s="103"/>
    </row>
    <row r="4383" spans="1:8" ht="15" customHeight="1" x14ac:dyDescent="0.25">
      <c r="A4383" s="130" t="s">
        <v>2711</v>
      </c>
      <c r="B4383" s="138" t="s">
        <v>13877</v>
      </c>
      <c r="C4383" s="103" t="s">
        <v>13455</v>
      </c>
      <c r="D4383" s="179" t="s">
        <v>2505</v>
      </c>
      <c r="E4383" s="179" t="s">
        <v>2505</v>
      </c>
      <c r="F4383" s="187"/>
      <c r="G4383" s="187"/>
      <c r="H4383" s="182" t="s">
        <v>2505</v>
      </c>
    </row>
    <row r="4384" spans="1:8" ht="15" customHeight="1" x14ac:dyDescent="0.25">
      <c r="A4384" s="179" t="s">
        <v>2711</v>
      </c>
      <c r="B4384" s="179" t="s">
        <v>10377</v>
      </c>
      <c r="C4384" s="187" t="s">
        <v>10378</v>
      </c>
      <c r="D4384" s="103"/>
      <c r="E4384" s="103"/>
      <c r="F4384" s="103"/>
      <c r="G4384" s="103"/>
      <c r="H4384" s="103"/>
    </row>
    <row r="4385" spans="1:8" ht="15" customHeight="1" x14ac:dyDescent="0.25">
      <c r="A4385" s="130" t="s">
        <v>2711</v>
      </c>
      <c r="B4385" s="138" t="s">
        <v>13835</v>
      </c>
      <c r="C4385" s="103" t="s">
        <v>13412</v>
      </c>
      <c r="D4385" s="125" t="s">
        <v>2505</v>
      </c>
      <c r="E4385" s="125" t="s">
        <v>2505</v>
      </c>
      <c r="F4385" s="131"/>
      <c r="G4385" s="131"/>
      <c r="H4385" s="126" t="s">
        <v>2505</v>
      </c>
    </row>
    <row r="4386" spans="1:8" ht="15" customHeight="1" x14ac:dyDescent="0.25">
      <c r="A4386" s="125" t="s">
        <v>2711</v>
      </c>
      <c r="B4386" s="125" t="s">
        <v>10379</v>
      </c>
      <c r="C4386" s="131" t="s">
        <v>10380</v>
      </c>
      <c r="D4386" s="152" t="s">
        <v>2505</v>
      </c>
      <c r="E4386" s="152" t="s">
        <v>2505</v>
      </c>
      <c r="F4386" s="159"/>
      <c r="G4386" s="159"/>
      <c r="H4386" s="154" t="s">
        <v>2505</v>
      </c>
    </row>
    <row r="4387" spans="1:8" ht="15" customHeight="1" x14ac:dyDescent="0.25">
      <c r="A4387" s="152" t="s">
        <v>2711</v>
      </c>
      <c r="B4387" s="152" t="s">
        <v>11066</v>
      </c>
      <c r="C4387" s="159" t="s">
        <v>11067</v>
      </c>
      <c r="D4387" s="103"/>
      <c r="E4387" s="103"/>
      <c r="F4387" s="103"/>
      <c r="G4387" s="103"/>
      <c r="H4387" s="103"/>
    </row>
    <row r="4388" spans="1:8" ht="15" customHeight="1" x14ac:dyDescent="0.25">
      <c r="A4388" s="130" t="s">
        <v>2711</v>
      </c>
      <c r="B4388" s="138" t="s">
        <v>13878</v>
      </c>
      <c r="C4388" s="103" t="s">
        <v>13456</v>
      </c>
      <c r="D4388" s="125" t="s">
        <v>2505</v>
      </c>
      <c r="E4388" s="125" t="s">
        <v>2505</v>
      </c>
      <c r="F4388" s="131"/>
      <c r="G4388" s="131"/>
      <c r="H4388" s="126" t="s">
        <v>2505</v>
      </c>
    </row>
    <row r="4389" spans="1:8" ht="15" customHeight="1" x14ac:dyDescent="0.25">
      <c r="A4389" s="125" t="s">
        <v>2711</v>
      </c>
      <c r="B4389" s="125" t="s">
        <v>11068</v>
      </c>
      <c r="C4389" s="131" t="s">
        <v>11069</v>
      </c>
      <c r="D4389" s="53" t="s">
        <v>2505</v>
      </c>
      <c r="E4389" s="53" t="s">
        <v>2505</v>
      </c>
      <c r="F4389" s="99"/>
      <c r="G4389" s="99"/>
      <c r="H4389" s="67" t="s">
        <v>2505</v>
      </c>
    </row>
    <row r="4390" spans="1:8" ht="15" customHeight="1" x14ac:dyDescent="0.25">
      <c r="A4390" s="53" t="s">
        <v>2711</v>
      </c>
      <c r="B4390" s="53" t="s">
        <v>11070</v>
      </c>
      <c r="C4390" s="99" t="s">
        <v>11071</v>
      </c>
      <c r="D4390" s="53" t="s">
        <v>2505</v>
      </c>
      <c r="E4390" s="53" t="s">
        <v>2505</v>
      </c>
      <c r="F4390" s="70"/>
      <c r="G4390" s="70"/>
      <c r="H4390" s="67" t="s">
        <v>2505</v>
      </c>
    </row>
    <row r="4391" spans="1:8" ht="15" customHeight="1" x14ac:dyDescent="0.25">
      <c r="A4391" s="53" t="s">
        <v>2711</v>
      </c>
      <c r="B4391" s="53" t="s">
        <v>11281</v>
      </c>
      <c r="C4391" s="70" t="s">
        <v>11282</v>
      </c>
      <c r="D4391" s="53" t="s">
        <v>2505</v>
      </c>
      <c r="E4391" s="53" t="s">
        <v>2505</v>
      </c>
      <c r="F4391" s="71"/>
      <c r="G4391" s="71"/>
      <c r="H4391" s="67" t="s">
        <v>2505</v>
      </c>
    </row>
    <row r="4392" spans="1:8" ht="15" customHeight="1" x14ac:dyDescent="0.25">
      <c r="A4392" s="53" t="s">
        <v>2711</v>
      </c>
      <c r="B4392" s="53" t="s">
        <v>11283</v>
      </c>
      <c r="C4392" s="102" t="s">
        <v>11284</v>
      </c>
      <c r="D4392" s="53" t="s">
        <v>2505</v>
      </c>
      <c r="E4392" s="53" t="s">
        <v>2505</v>
      </c>
      <c r="F4392" s="71"/>
      <c r="G4392" s="71"/>
      <c r="H4392" s="67" t="s">
        <v>2505</v>
      </c>
    </row>
    <row r="4393" spans="1:8" ht="15" customHeight="1" x14ac:dyDescent="0.25">
      <c r="A4393" s="53" t="s">
        <v>2711</v>
      </c>
      <c r="B4393" s="53" t="s">
        <v>11285</v>
      </c>
      <c r="C4393" s="102" t="s">
        <v>11286</v>
      </c>
      <c r="D4393" s="53" t="s">
        <v>2505</v>
      </c>
      <c r="E4393" s="53" t="s">
        <v>2505</v>
      </c>
      <c r="F4393" s="72"/>
      <c r="G4393" s="72"/>
      <c r="H4393" s="67" t="s">
        <v>2505</v>
      </c>
    </row>
    <row r="4394" spans="1:8" ht="15" customHeight="1" x14ac:dyDescent="0.25">
      <c r="A4394" s="53" t="s">
        <v>2711</v>
      </c>
      <c r="B4394" s="53" t="s">
        <v>11287</v>
      </c>
      <c r="C4394" s="103" t="s">
        <v>11288</v>
      </c>
      <c r="D4394" s="53" t="s">
        <v>2505</v>
      </c>
      <c r="E4394" s="53" t="s">
        <v>2505</v>
      </c>
      <c r="F4394" s="72"/>
      <c r="G4394" s="72"/>
      <c r="H4394" s="67" t="s">
        <v>2505</v>
      </c>
    </row>
    <row r="4395" spans="1:8" ht="15" customHeight="1" x14ac:dyDescent="0.25">
      <c r="A4395" s="53" t="s">
        <v>2711</v>
      </c>
      <c r="B4395" s="53" t="s">
        <v>11289</v>
      </c>
      <c r="C4395" s="103" t="s">
        <v>11290</v>
      </c>
      <c r="D4395" s="53" t="s">
        <v>2505</v>
      </c>
      <c r="E4395" s="53" t="s">
        <v>2505</v>
      </c>
      <c r="F4395" s="99"/>
      <c r="G4395" s="99"/>
      <c r="H4395" s="67" t="s">
        <v>2505</v>
      </c>
    </row>
    <row r="4396" spans="1:8" ht="15" customHeight="1" x14ac:dyDescent="0.25">
      <c r="A4396" s="53" t="s">
        <v>2711</v>
      </c>
      <c r="B4396" s="53" t="s">
        <v>11291</v>
      </c>
      <c r="C4396" s="114" t="s">
        <v>11292</v>
      </c>
      <c r="D4396" s="53" t="s">
        <v>2505</v>
      </c>
      <c r="E4396" s="53" t="s">
        <v>2505</v>
      </c>
      <c r="F4396" s="99"/>
      <c r="G4396" s="99"/>
      <c r="H4396" s="67" t="s">
        <v>2505</v>
      </c>
    </row>
    <row r="4397" spans="1:8" ht="15" customHeight="1" x14ac:dyDescent="0.25">
      <c r="A4397" s="53" t="s">
        <v>2711</v>
      </c>
      <c r="B4397" s="53" t="s">
        <v>11293</v>
      </c>
      <c r="C4397" s="114" t="s">
        <v>11294</v>
      </c>
      <c r="D4397" s="53" t="s">
        <v>2505</v>
      </c>
      <c r="E4397" s="53" t="s">
        <v>2505</v>
      </c>
      <c r="F4397" s="99"/>
      <c r="G4397" s="99"/>
      <c r="H4397" s="67" t="s">
        <v>2505</v>
      </c>
    </row>
    <row r="4398" spans="1:8" ht="15" customHeight="1" x14ac:dyDescent="0.25">
      <c r="A4398" s="53" t="s">
        <v>2711</v>
      </c>
      <c r="B4398" s="53" t="s">
        <v>11295</v>
      </c>
      <c r="C4398" s="114" t="s">
        <v>11296</v>
      </c>
      <c r="D4398" s="53" t="s">
        <v>2505</v>
      </c>
      <c r="E4398" s="53" t="s">
        <v>2505</v>
      </c>
      <c r="F4398" s="72"/>
      <c r="G4398" s="72"/>
      <c r="H4398" s="67" t="s">
        <v>2505</v>
      </c>
    </row>
    <row r="4399" spans="1:8" ht="15" customHeight="1" x14ac:dyDescent="0.25">
      <c r="A4399" s="53" t="s">
        <v>2711</v>
      </c>
      <c r="B4399" s="53" t="s">
        <v>11297</v>
      </c>
      <c r="C4399" s="103" t="s">
        <v>11298</v>
      </c>
      <c r="D4399" s="53" t="s">
        <v>2505</v>
      </c>
      <c r="E4399" s="53" t="s">
        <v>2505</v>
      </c>
      <c r="F4399" s="72"/>
      <c r="G4399" s="72"/>
      <c r="H4399" s="67" t="s">
        <v>2505</v>
      </c>
    </row>
    <row r="4400" spans="1:8" ht="15" customHeight="1" x14ac:dyDescent="0.25">
      <c r="A4400" s="53" t="s">
        <v>2711</v>
      </c>
      <c r="B4400" s="53" t="s">
        <v>11299</v>
      </c>
      <c r="C4400" s="103" t="s">
        <v>11300</v>
      </c>
      <c r="D4400" s="53" t="s">
        <v>2505</v>
      </c>
      <c r="E4400" s="53" t="s">
        <v>2505</v>
      </c>
      <c r="F4400" s="99"/>
      <c r="G4400" s="99"/>
      <c r="H4400" s="67" t="s">
        <v>2505</v>
      </c>
    </row>
    <row r="4401" spans="1:8" ht="15" customHeight="1" x14ac:dyDescent="0.25">
      <c r="A4401" s="53" t="s">
        <v>2711</v>
      </c>
      <c r="B4401" s="53" t="s">
        <v>11301</v>
      </c>
      <c r="C4401" s="114" t="s">
        <v>11302</v>
      </c>
      <c r="D4401" s="53" t="s">
        <v>2505</v>
      </c>
      <c r="E4401" s="53" t="s">
        <v>2505</v>
      </c>
      <c r="F4401" s="72"/>
      <c r="G4401" s="72"/>
      <c r="H4401" s="67" t="s">
        <v>2505</v>
      </c>
    </row>
    <row r="4402" spans="1:8" ht="15" customHeight="1" x14ac:dyDescent="0.25">
      <c r="A4402" s="53" t="s">
        <v>2711</v>
      </c>
      <c r="B4402" s="53" t="s">
        <v>11303</v>
      </c>
      <c r="C4402" s="103" t="s">
        <v>11304</v>
      </c>
      <c r="D4402" s="53" t="s">
        <v>2505</v>
      </c>
      <c r="E4402" s="53" t="s">
        <v>2505</v>
      </c>
      <c r="F4402" s="72"/>
      <c r="G4402" s="72"/>
      <c r="H4402" s="67" t="s">
        <v>2505</v>
      </c>
    </row>
    <row r="4403" spans="1:8" ht="15" customHeight="1" x14ac:dyDescent="0.25">
      <c r="A4403" s="53" t="s">
        <v>2711</v>
      </c>
      <c r="B4403" s="53" t="s">
        <v>11305</v>
      </c>
      <c r="C4403" s="103" t="s">
        <v>11306</v>
      </c>
      <c r="D4403" s="53" t="s">
        <v>2505</v>
      </c>
      <c r="E4403" s="53" t="s">
        <v>2505</v>
      </c>
      <c r="F4403" s="71"/>
      <c r="G4403" s="71"/>
      <c r="H4403" s="67" t="s">
        <v>2505</v>
      </c>
    </row>
    <row r="4404" spans="1:8" ht="15" customHeight="1" x14ac:dyDescent="0.25">
      <c r="A4404" s="53" t="s">
        <v>2711</v>
      </c>
      <c r="B4404" s="53" t="s">
        <v>11283</v>
      </c>
      <c r="C4404" s="102" t="s">
        <v>11307</v>
      </c>
      <c r="D4404" s="53" t="s">
        <v>2505</v>
      </c>
      <c r="E4404" s="53" t="s">
        <v>2505</v>
      </c>
      <c r="F4404" s="68"/>
      <c r="G4404" s="68"/>
      <c r="H4404" s="67" t="s">
        <v>2505</v>
      </c>
    </row>
    <row r="4405" spans="1:8" ht="15" customHeight="1" x14ac:dyDescent="0.25">
      <c r="A4405" s="53" t="s">
        <v>2711</v>
      </c>
      <c r="B4405" s="53" t="s">
        <v>11308</v>
      </c>
      <c r="C4405" s="68" t="s">
        <v>11309</v>
      </c>
      <c r="D4405" s="53" t="s">
        <v>2505</v>
      </c>
      <c r="E4405" s="53" t="s">
        <v>2505</v>
      </c>
      <c r="F4405" s="69"/>
      <c r="G4405" s="69"/>
      <c r="H4405" s="67" t="s">
        <v>2505</v>
      </c>
    </row>
    <row r="4406" spans="1:8" ht="15" customHeight="1" x14ac:dyDescent="0.25">
      <c r="A4406" s="53" t="s">
        <v>2711</v>
      </c>
      <c r="B4406" s="53" t="s">
        <v>11310</v>
      </c>
      <c r="C4406" s="69" t="s">
        <v>11311</v>
      </c>
      <c r="D4406" s="53" t="s">
        <v>2505</v>
      </c>
      <c r="E4406" s="53" t="s">
        <v>2505</v>
      </c>
      <c r="F4406" s="70"/>
      <c r="G4406" s="70"/>
      <c r="H4406" s="67" t="s">
        <v>2505</v>
      </c>
    </row>
    <row r="4407" spans="1:8" ht="15" customHeight="1" x14ac:dyDescent="0.25">
      <c r="A4407" s="53" t="s">
        <v>2711</v>
      </c>
      <c r="B4407" s="53" t="s">
        <v>11312</v>
      </c>
      <c r="C4407" s="70" t="s">
        <v>11313</v>
      </c>
      <c r="D4407" s="152" t="s">
        <v>2505</v>
      </c>
      <c r="E4407" s="152" t="s">
        <v>2505</v>
      </c>
      <c r="F4407" s="159"/>
      <c r="G4407" s="159"/>
      <c r="H4407" s="154" t="s">
        <v>2505</v>
      </c>
    </row>
    <row r="4408" spans="1:8" ht="15" customHeight="1" x14ac:dyDescent="0.25">
      <c r="A4408" s="152" t="s">
        <v>2711</v>
      </c>
      <c r="B4408" s="152" t="s">
        <v>11042</v>
      </c>
      <c r="C4408" s="159" t="s">
        <v>11043</v>
      </c>
      <c r="D4408" s="103"/>
      <c r="E4408" s="103"/>
      <c r="F4408" s="103"/>
      <c r="G4408" s="103"/>
      <c r="H4408" s="103"/>
    </row>
    <row r="4409" spans="1:8" ht="15" customHeight="1" x14ac:dyDescent="0.25">
      <c r="A4409" s="130" t="s">
        <v>2711</v>
      </c>
      <c r="B4409" s="138" t="s">
        <v>13875</v>
      </c>
      <c r="C4409" s="103" t="s">
        <v>13453</v>
      </c>
      <c r="D4409" s="125" t="s">
        <v>2505</v>
      </c>
      <c r="E4409" s="125" t="s">
        <v>2505</v>
      </c>
      <c r="F4409" s="131"/>
      <c r="G4409" s="131"/>
      <c r="H4409" s="126" t="s">
        <v>2505</v>
      </c>
    </row>
    <row r="4410" spans="1:8" ht="15" customHeight="1" x14ac:dyDescent="0.25">
      <c r="A4410" s="125" t="s">
        <v>2711</v>
      </c>
      <c r="B4410" s="125" t="s">
        <v>11046</v>
      </c>
      <c r="C4410" s="131" t="s">
        <v>11047</v>
      </c>
      <c r="D4410" s="53" t="s">
        <v>2505</v>
      </c>
      <c r="E4410" s="53" t="s">
        <v>2505</v>
      </c>
      <c r="F4410" s="99"/>
      <c r="G4410" s="99"/>
      <c r="H4410" s="67" t="s">
        <v>2505</v>
      </c>
    </row>
    <row r="4411" spans="1:8" ht="15" customHeight="1" x14ac:dyDescent="0.25">
      <c r="A4411" s="53" t="s">
        <v>2711</v>
      </c>
      <c r="B4411" s="53" t="s">
        <v>11048</v>
      </c>
      <c r="C4411" s="99" t="s">
        <v>11049</v>
      </c>
      <c r="D4411" s="53" t="s">
        <v>2505</v>
      </c>
      <c r="E4411" s="53" t="s">
        <v>2505</v>
      </c>
      <c r="F4411" s="99"/>
      <c r="G4411" s="99"/>
      <c r="H4411" s="67" t="s">
        <v>2505</v>
      </c>
    </row>
    <row r="4412" spans="1:8" ht="15" customHeight="1" x14ac:dyDescent="0.25">
      <c r="A4412" s="53" t="s">
        <v>2711</v>
      </c>
      <c r="B4412" s="53" t="s">
        <v>11050</v>
      </c>
      <c r="C4412" s="99" t="s">
        <v>11051</v>
      </c>
      <c r="D4412" s="53" t="s">
        <v>2505</v>
      </c>
      <c r="E4412" s="53" t="s">
        <v>2505</v>
      </c>
      <c r="F4412" s="99"/>
      <c r="G4412" s="99"/>
      <c r="H4412" s="67" t="s">
        <v>2505</v>
      </c>
    </row>
    <row r="4413" spans="1:8" ht="15" customHeight="1" x14ac:dyDescent="0.25">
      <c r="A4413" s="53" t="s">
        <v>2711</v>
      </c>
      <c r="B4413" s="53" t="s">
        <v>11052</v>
      </c>
      <c r="C4413" s="99" t="s">
        <v>11053</v>
      </c>
      <c r="D4413" s="152" t="s">
        <v>2505</v>
      </c>
      <c r="E4413" s="152" t="s">
        <v>2505</v>
      </c>
      <c r="F4413" s="159"/>
      <c r="G4413" s="159"/>
      <c r="H4413" s="154" t="s">
        <v>2505</v>
      </c>
    </row>
    <row r="4414" spans="1:8" ht="15" customHeight="1" x14ac:dyDescent="0.25">
      <c r="A4414" s="152" t="s">
        <v>2711</v>
      </c>
      <c r="B4414" s="152" t="s">
        <v>10343</v>
      </c>
      <c r="C4414" s="159" t="s">
        <v>10344</v>
      </c>
      <c r="D4414" s="103"/>
      <c r="E4414" s="103"/>
      <c r="F4414" s="103"/>
      <c r="G4414" s="103"/>
      <c r="H4414" s="103"/>
    </row>
    <row r="4415" spans="1:8" ht="15" customHeight="1" x14ac:dyDescent="0.25">
      <c r="A4415" s="130" t="s">
        <v>2711</v>
      </c>
      <c r="B4415" s="138" t="s">
        <v>13828</v>
      </c>
      <c r="C4415" s="103" t="s">
        <v>13405</v>
      </c>
      <c r="D4415" s="179" t="s">
        <v>2505</v>
      </c>
      <c r="E4415" s="179" t="s">
        <v>2505</v>
      </c>
      <c r="F4415" s="187"/>
      <c r="G4415" s="187"/>
      <c r="H4415" s="182" t="s">
        <v>2505</v>
      </c>
    </row>
    <row r="4416" spans="1:8" ht="15" customHeight="1" x14ac:dyDescent="0.25">
      <c r="A4416" s="179" t="s">
        <v>2711</v>
      </c>
      <c r="B4416" s="179" t="s">
        <v>11054</v>
      </c>
      <c r="C4416" s="187" t="s">
        <v>11055</v>
      </c>
      <c r="D4416" s="103"/>
      <c r="E4416" s="103"/>
      <c r="F4416" s="103"/>
      <c r="G4416" s="103"/>
      <c r="H4416" s="103"/>
    </row>
    <row r="4417" spans="1:8" ht="15" customHeight="1" x14ac:dyDescent="0.25">
      <c r="A4417" s="130" t="s">
        <v>2711</v>
      </c>
      <c r="B4417" s="138" t="s">
        <v>13876</v>
      </c>
      <c r="C4417" s="103" t="s">
        <v>13454</v>
      </c>
      <c r="D4417" s="125" t="s">
        <v>2505</v>
      </c>
      <c r="E4417" s="125" t="s">
        <v>2505</v>
      </c>
      <c r="F4417" s="131"/>
      <c r="G4417" s="131"/>
      <c r="H4417" s="126" t="s">
        <v>2505</v>
      </c>
    </row>
    <row r="4418" spans="1:8" ht="15" customHeight="1" x14ac:dyDescent="0.25">
      <c r="A4418" s="125" t="s">
        <v>2711</v>
      </c>
      <c r="B4418" s="125" t="s">
        <v>11056</v>
      </c>
      <c r="C4418" s="131" t="s">
        <v>11057</v>
      </c>
      <c r="D4418" s="53" t="s">
        <v>2505</v>
      </c>
      <c r="E4418" s="53" t="s">
        <v>2505</v>
      </c>
      <c r="F4418" s="105"/>
      <c r="G4418" s="105"/>
      <c r="H4418" s="67" t="s">
        <v>2505</v>
      </c>
    </row>
    <row r="4419" spans="1:8" ht="15" customHeight="1" x14ac:dyDescent="0.25">
      <c r="A4419" s="53" t="s">
        <v>2711</v>
      </c>
      <c r="B4419" s="53" t="s">
        <v>11058</v>
      </c>
      <c r="C4419" s="105" t="s">
        <v>11059</v>
      </c>
      <c r="D4419" s="53" t="s">
        <v>2505</v>
      </c>
      <c r="E4419" s="53" t="s">
        <v>2505</v>
      </c>
      <c r="F4419" s="105"/>
      <c r="G4419" s="105"/>
      <c r="H4419" s="67" t="s">
        <v>2505</v>
      </c>
    </row>
    <row r="4420" spans="1:8" ht="15" customHeight="1" x14ac:dyDescent="0.25">
      <c r="A4420" s="53" t="s">
        <v>2711</v>
      </c>
      <c r="B4420" s="53" t="s">
        <v>11060</v>
      </c>
      <c r="C4420" s="105" t="s">
        <v>11061</v>
      </c>
      <c r="D4420" s="53" t="s">
        <v>2505</v>
      </c>
      <c r="E4420" s="53" t="s">
        <v>2505</v>
      </c>
      <c r="F4420" s="99"/>
      <c r="G4420" s="99"/>
      <c r="H4420" s="67" t="s">
        <v>2505</v>
      </c>
    </row>
    <row r="4421" spans="1:8" s="205" customFormat="1" ht="15" customHeight="1" x14ac:dyDescent="0.25">
      <c r="A4421" s="53" t="s">
        <v>2711</v>
      </c>
      <c r="B4421" s="53" t="s">
        <v>11062</v>
      </c>
      <c r="C4421" s="99" t="s">
        <v>11063</v>
      </c>
      <c r="D4421" s="152" t="s">
        <v>2505</v>
      </c>
      <c r="E4421" s="152" t="s">
        <v>2505</v>
      </c>
      <c r="F4421" s="159"/>
      <c r="G4421" s="159"/>
      <c r="H4421" s="154" t="s">
        <v>2505</v>
      </c>
    </row>
    <row r="4422" spans="1:8" s="205" customFormat="1" ht="15" customHeight="1" x14ac:dyDescent="0.25">
      <c r="A4422" s="152" t="s">
        <v>2711</v>
      </c>
      <c r="B4422" s="152" t="s">
        <v>11064</v>
      </c>
      <c r="C4422" s="159" t="s">
        <v>11065</v>
      </c>
      <c r="D4422" s="103"/>
      <c r="E4422" s="103"/>
      <c r="F4422" s="103"/>
      <c r="G4422" s="103"/>
      <c r="H4422" s="103"/>
    </row>
    <row r="4423" spans="1:8" s="205" customFormat="1" ht="15" customHeight="1" x14ac:dyDescent="0.25">
      <c r="A4423" s="130" t="s">
        <v>2711</v>
      </c>
      <c r="B4423" s="138" t="s">
        <v>13877</v>
      </c>
      <c r="C4423" s="103" t="s">
        <v>13455</v>
      </c>
      <c r="D4423" s="179" t="s">
        <v>2505</v>
      </c>
      <c r="E4423" s="179" t="s">
        <v>2505</v>
      </c>
      <c r="F4423" s="187"/>
      <c r="G4423" s="187"/>
      <c r="H4423" s="182" t="s">
        <v>2505</v>
      </c>
    </row>
    <row r="4424" spans="1:8" s="205" customFormat="1" ht="15" customHeight="1" x14ac:dyDescent="0.25">
      <c r="A4424" s="179" t="s">
        <v>2711</v>
      </c>
      <c r="B4424" s="179" t="s">
        <v>10377</v>
      </c>
      <c r="C4424" s="187" t="s">
        <v>10378</v>
      </c>
      <c r="D4424" s="103"/>
      <c r="E4424" s="103"/>
      <c r="F4424" s="103"/>
      <c r="G4424" s="103"/>
      <c r="H4424" s="103"/>
    </row>
    <row r="4425" spans="1:8" s="205" customFormat="1" ht="15" customHeight="1" x14ac:dyDescent="0.25">
      <c r="A4425" s="130" t="s">
        <v>2711</v>
      </c>
      <c r="B4425" s="138" t="s">
        <v>13835</v>
      </c>
      <c r="C4425" s="103" t="s">
        <v>13412</v>
      </c>
      <c r="D4425" s="125" t="s">
        <v>2505</v>
      </c>
      <c r="E4425" s="125" t="s">
        <v>2505</v>
      </c>
      <c r="F4425" s="131"/>
      <c r="G4425" s="131"/>
      <c r="H4425" s="126" t="s">
        <v>2505</v>
      </c>
    </row>
    <row r="4426" spans="1:8" s="205" customFormat="1" ht="15" customHeight="1" x14ac:dyDescent="0.25">
      <c r="A4426" s="125" t="s">
        <v>2711</v>
      </c>
      <c r="B4426" s="125" t="s">
        <v>10379</v>
      </c>
      <c r="C4426" s="131" t="s">
        <v>10380</v>
      </c>
      <c r="D4426" s="152" t="s">
        <v>2505</v>
      </c>
      <c r="E4426" s="152" t="s">
        <v>2505</v>
      </c>
      <c r="F4426" s="159"/>
      <c r="G4426" s="159"/>
      <c r="H4426" s="154" t="s">
        <v>2505</v>
      </c>
    </row>
    <row r="4427" spans="1:8" ht="15" customHeight="1" x14ac:dyDescent="0.25">
      <c r="A4427" s="152" t="s">
        <v>2711</v>
      </c>
      <c r="B4427" s="152" t="s">
        <v>11066</v>
      </c>
      <c r="C4427" s="159" t="s">
        <v>11067</v>
      </c>
      <c r="D4427" s="103"/>
      <c r="E4427" s="103"/>
      <c r="F4427" s="103"/>
      <c r="G4427" s="103"/>
      <c r="H4427" s="103"/>
    </row>
    <row r="4428" spans="1:8" ht="15" customHeight="1" x14ac:dyDescent="0.25">
      <c r="A4428" s="130" t="s">
        <v>2711</v>
      </c>
      <c r="B4428" s="138" t="s">
        <v>13878</v>
      </c>
      <c r="C4428" s="103" t="s">
        <v>13456</v>
      </c>
      <c r="D4428" s="125" t="s">
        <v>2505</v>
      </c>
      <c r="E4428" s="125" t="s">
        <v>2505</v>
      </c>
      <c r="F4428" s="131"/>
      <c r="G4428" s="131"/>
      <c r="H4428" s="126" t="s">
        <v>2505</v>
      </c>
    </row>
    <row r="4429" spans="1:8" ht="15" customHeight="1" x14ac:dyDescent="0.25">
      <c r="A4429" s="125" t="s">
        <v>2711</v>
      </c>
      <c r="B4429" s="125" t="s">
        <v>11068</v>
      </c>
      <c r="C4429" s="131" t="s">
        <v>11069</v>
      </c>
      <c r="D4429" s="53" t="s">
        <v>2505</v>
      </c>
      <c r="E4429" s="53" t="s">
        <v>2505</v>
      </c>
      <c r="F4429" s="99"/>
      <c r="G4429" s="99"/>
      <c r="H4429" s="67" t="s">
        <v>2505</v>
      </c>
    </row>
    <row r="4430" spans="1:8" ht="15" customHeight="1" x14ac:dyDescent="0.25">
      <c r="A4430" s="53" t="s">
        <v>2711</v>
      </c>
      <c r="B4430" s="53" t="s">
        <v>11070</v>
      </c>
      <c r="C4430" s="99" t="s">
        <v>11071</v>
      </c>
      <c r="D4430" s="152" t="s">
        <v>2505</v>
      </c>
      <c r="E4430" s="152" t="s">
        <v>2505</v>
      </c>
      <c r="F4430" s="159"/>
      <c r="G4430" s="159"/>
      <c r="H4430" s="154" t="s">
        <v>2505</v>
      </c>
    </row>
    <row r="4431" spans="1:8" ht="15" customHeight="1" x14ac:dyDescent="0.25">
      <c r="A4431" s="152" t="s">
        <v>2711</v>
      </c>
      <c r="B4431" s="152" t="s">
        <v>8451</v>
      </c>
      <c r="C4431" s="159" t="s">
        <v>8452</v>
      </c>
      <c r="D4431" s="103"/>
      <c r="E4431" s="103"/>
      <c r="F4431" s="103"/>
      <c r="G4431" s="103"/>
      <c r="H4431" s="103"/>
    </row>
    <row r="4432" spans="1:8" ht="15" customHeight="1" x14ac:dyDescent="0.25">
      <c r="A4432" s="130" t="s">
        <v>2711</v>
      </c>
      <c r="B4432" s="138" t="s">
        <v>13772</v>
      </c>
      <c r="C4432" s="103" t="s">
        <v>13349</v>
      </c>
      <c r="D4432" s="125" t="s">
        <v>2505</v>
      </c>
      <c r="E4432" s="125" t="s">
        <v>2505</v>
      </c>
      <c r="F4432" s="131"/>
      <c r="G4432" s="131"/>
      <c r="H4432" s="126" t="s">
        <v>2505</v>
      </c>
    </row>
    <row r="4433" spans="1:8" ht="15" customHeight="1" x14ac:dyDescent="0.25">
      <c r="A4433" s="125" t="s">
        <v>2711</v>
      </c>
      <c r="B4433" s="125" t="s">
        <v>8453</v>
      </c>
      <c r="C4433" s="131" t="s">
        <v>8454</v>
      </c>
      <c r="D4433" s="53" t="s">
        <v>2505</v>
      </c>
      <c r="E4433" s="53" t="s">
        <v>2505</v>
      </c>
      <c r="F4433" s="99"/>
      <c r="G4433" s="99"/>
      <c r="H4433" s="67" t="s">
        <v>2505</v>
      </c>
    </row>
    <row r="4434" spans="1:8" ht="15" customHeight="1" x14ac:dyDescent="0.25">
      <c r="A4434" s="53" t="s">
        <v>2711</v>
      </c>
      <c r="B4434" s="53" t="s">
        <v>11314</v>
      </c>
      <c r="C4434" s="99" t="s">
        <v>11315</v>
      </c>
      <c r="D4434" s="53" t="s">
        <v>2505</v>
      </c>
      <c r="E4434" s="53" t="s">
        <v>2505</v>
      </c>
      <c r="F4434" s="70"/>
      <c r="G4434" s="70"/>
      <c r="H4434" s="67" t="s">
        <v>2505</v>
      </c>
    </row>
    <row r="4435" spans="1:8" ht="15" customHeight="1" x14ac:dyDescent="0.25">
      <c r="A4435" s="53" t="s">
        <v>2711</v>
      </c>
      <c r="B4435" s="53" t="s">
        <v>11316</v>
      </c>
      <c r="C4435" s="70" t="s">
        <v>11317</v>
      </c>
      <c r="D4435" s="53"/>
      <c r="E4435" s="53"/>
      <c r="F4435" s="70"/>
      <c r="G4435" s="70"/>
      <c r="H4435" s="67"/>
    </row>
    <row r="4436" spans="1:8" ht="15" customHeight="1" x14ac:dyDescent="0.25">
      <c r="A4436" s="53" t="s">
        <v>2711</v>
      </c>
      <c r="B4436" s="53" t="s">
        <v>11318</v>
      </c>
      <c r="C4436" s="132" t="s">
        <v>11319</v>
      </c>
      <c r="D4436" s="53" t="s">
        <v>2505</v>
      </c>
      <c r="E4436" s="53" t="s">
        <v>2505</v>
      </c>
      <c r="F4436" s="71"/>
      <c r="G4436" s="71"/>
      <c r="H4436" s="67"/>
    </row>
    <row r="4437" spans="1:8" ht="15" customHeight="1" x14ac:dyDescent="0.25">
      <c r="A4437" s="53" t="s">
        <v>2711</v>
      </c>
      <c r="B4437" s="53" t="s">
        <v>11320</v>
      </c>
      <c r="C4437" s="72" t="s">
        <v>11321</v>
      </c>
      <c r="D4437" s="53" t="s">
        <v>2505</v>
      </c>
      <c r="E4437" s="53" t="s">
        <v>2505</v>
      </c>
      <c r="F4437" s="71"/>
      <c r="G4437" s="71"/>
      <c r="H4437" s="67" t="s">
        <v>2505</v>
      </c>
    </row>
    <row r="4438" spans="1:8" ht="15" customHeight="1" x14ac:dyDescent="0.25">
      <c r="A4438" s="53" t="s">
        <v>2711</v>
      </c>
      <c r="B4438" s="53" t="s">
        <v>11322</v>
      </c>
      <c r="C4438" s="72" t="s">
        <v>11323</v>
      </c>
      <c r="D4438" s="53" t="s">
        <v>2505</v>
      </c>
      <c r="E4438" s="53" t="s">
        <v>2505</v>
      </c>
      <c r="F4438" s="71"/>
      <c r="G4438" s="71"/>
      <c r="H4438" s="67" t="s">
        <v>2505</v>
      </c>
    </row>
    <row r="4439" spans="1:8" ht="15" customHeight="1" x14ac:dyDescent="0.25">
      <c r="A4439" s="53" t="s">
        <v>2711</v>
      </c>
      <c r="B4439" s="53" t="s">
        <v>11324</v>
      </c>
      <c r="C4439" s="72" t="s">
        <v>11325</v>
      </c>
      <c r="D4439" s="53" t="s">
        <v>2505</v>
      </c>
      <c r="E4439" s="53" t="s">
        <v>2505</v>
      </c>
      <c r="F4439" s="71"/>
      <c r="G4439" s="71"/>
      <c r="H4439" s="67" t="s">
        <v>2505</v>
      </c>
    </row>
    <row r="4440" spans="1:8" ht="15" customHeight="1" x14ac:dyDescent="0.25">
      <c r="A4440" s="53" t="s">
        <v>2711</v>
      </c>
      <c r="B4440" s="53" t="s">
        <v>11326</v>
      </c>
      <c r="C4440" s="72" t="s">
        <v>11327</v>
      </c>
      <c r="D4440" s="53" t="s">
        <v>2505</v>
      </c>
      <c r="E4440" s="53" t="s">
        <v>2505</v>
      </c>
      <c r="F4440" s="71"/>
      <c r="G4440" s="71"/>
      <c r="H4440" s="67" t="s">
        <v>2505</v>
      </c>
    </row>
    <row r="4441" spans="1:8" ht="15" customHeight="1" x14ac:dyDescent="0.25">
      <c r="A4441" s="53" t="s">
        <v>2711</v>
      </c>
      <c r="B4441" s="53" t="s">
        <v>11328</v>
      </c>
      <c r="C4441" s="72" t="s">
        <v>11329</v>
      </c>
      <c r="D4441" s="53" t="s">
        <v>2505</v>
      </c>
      <c r="E4441" s="53" t="s">
        <v>2505</v>
      </c>
      <c r="F4441" s="71"/>
      <c r="G4441" s="71"/>
      <c r="H4441" s="67" t="s">
        <v>2505</v>
      </c>
    </row>
    <row r="4442" spans="1:8" ht="15" customHeight="1" x14ac:dyDescent="0.25">
      <c r="A4442" s="53" t="s">
        <v>2711</v>
      </c>
      <c r="B4442" s="53" t="s">
        <v>11330</v>
      </c>
      <c r="C4442" s="72" t="s">
        <v>11331</v>
      </c>
      <c r="D4442" s="53" t="s">
        <v>2505</v>
      </c>
      <c r="E4442" s="53" t="s">
        <v>2505</v>
      </c>
      <c r="F4442" s="71"/>
      <c r="G4442" s="71"/>
      <c r="H4442" s="67" t="s">
        <v>2505</v>
      </c>
    </row>
    <row r="4443" spans="1:8" ht="15" customHeight="1" x14ac:dyDescent="0.25">
      <c r="A4443" s="53" t="s">
        <v>2711</v>
      </c>
      <c r="B4443" s="53" t="s">
        <v>11332</v>
      </c>
      <c r="C4443" s="72" t="s">
        <v>11333</v>
      </c>
      <c r="D4443" s="53" t="s">
        <v>2505</v>
      </c>
      <c r="E4443" s="53" t="s">
        <v>2505</v>
      </c>
      <c r="F4443" s="71"/>
      <c r="G4443" s="71"/>
      <c r="H4443" s="67" t="s">
        <v>2505</v>
      </c>
    </row>
    <row r="4444" spans="1:8" ht="15" customHeight="1" x14ac:dyDescent="0.25">
      <c r="A4444" s="53" t="s">
        <v>2711</v>
      </c>
      <c r="B4444" s="53" t="s">
        <v>11334</v>
      </c>
      <c r="C4444" s="72" t="s">
        <v>11335</v>
      </c>
      <c r="D4444" s="53"/>
      <c r="E4444" s="53"/>
      <c r="F4444" s="70"/>
      <c r="G4444" s="70"/>
      <c r="H4444" s="67"/>
    </row>
    <row r="4445" spans="1:8" ht="15" customHeight="1" x14ac:dyDescent="0.25">
      <c r="A4445" s="53" t="s">
        <v>2711</v>
      </c>
      <c r="B4445" s="53" t="s">
        <v>11336</v>
      </c>
      <c r="C4445" s="133" t="s">
        <v>11337</v>
      </c>
      <c r="D4445" s="53" t="s">
        <v>2505</v>
      </c>
      <c r="E4445" s="53" t="s">
        <v>2505</v>
      </c>
      <c r="F4445" s="71"/>
      <c r="G4445" s="71"/>
      <c r="H4445" s="67" t="s">
        <v>2505</v>
      </c>
    </row>
    <row r="4446" spans="1:8" ht="15" customHeight="1" x14ac:dyDescent="0.25">
      <c r="A4446" s="53" t="s">
        <v>2711</v>
      </c>
      <c r="B4446" s="53" t="s">
        <v>11338</v>
      </c>
      <c r="C4446" s="72" t="s">
        <v>11339</v>
      </c>
      <c r="D4446" s="53"/>
      <c r="E4446" s="53"/>
      <c r="F4446" s="71"/>
      <c r="G4446" s="71"/>
      <c r="H4446" s="67"/>
    </row>
    <row r="4447" spans="1:8" ht="15" customHeight="1" x14ac:dyDescent="0.25">
      <c r="A4447" s="53" t="s">
        <v>2711</v>
      </c>
      <c r="B4447" s="53" t="s">
        <v>11094</v>
      </c>
      <c r="C4447" s="72" t="s">
        <v>11340</v>
      </c>
      <c r="D4447" s="53"/>
      <c r="E4447" s="53"/>
      <c r="F4447" s="71"/>
      <c r="G4447" s="71"/>
      <c r="H4447" s="67"/>
    </row>
    <row r="4448" spans="1:8" ht="15" customHeight="1" x14ac:dyDescent="0.25">
      <c r="A4448" s="53" t="s">
        <v>2711</v>
      </c>
      <c r="B4448" s="53" t="s">
        <v>11341</v>
      </c>
      <c r="C4448" s="117" t="s">
        <v>11342</v>
      </c>
      <c r="D4448" s="53"/>
      <c r="E4448" s="53"/>
      <c r="F4448" s="71"/>
      <c r="G4448" s="71"/>
      <c r="H4448" s="67"/>
    </row>
    <row r="4449" spans="1:8" ht="15" customHeight="1" x14ac:dyDescent="0.25">
      <c r="A4449" s="53" t="s">
        <v>2711</v>
      </c>
      <c r="B4449" s="53" t="s">
        <v>11343</v>
      </c>
      <c r="C4449" s="94" t="s">
        <v>11344</v>
      </c>
      <c r="D4449" s="53"/>
      <c r="E4449" s="53"/>
      <c r="F4449" s="71"/>
      <c r="G4449" s="71"/>
      <c r="H4449" s="67"/>
    </row>
    <row r="4450" spans="1:8" ht="15" customHeight="1" x14ac:dyDescent="0.25">
      <c r="A4450" s="53" t="s">
        <v>2711</v>
      </c>
      <c r="B4450" s="53" t="s">
        <v>11345</v>
      </c>
      <c r="C4450" s="94" t="s">
        <v>11346</v>
      </c>
      <c r="D4450" s="53"/>
      <c r="E4450" s="53"/>
      <c r="F4450" s="71"/>
      <c r="G4450" s="71"/>
      <c r="H4450" s="67"/>
    </row>
    <row r="4451" spans="1:8" ht="15" customHeight="1" x14ac:dyDescent="0.25">
      <c r="A4451" s="53" t="s">
        <v>2711</v>
      </c>
      <c r="B4451" s="53" t="s">
        <v>11347</v>
      </c>
      <c r="C4451" s="94" t="s">
        <v>11348</v>
      </c>
      <c r="D4451" s="53"/>
      <c r="E4451" s="53"/>
      <c r="F4451" s="71"/>
      <c r="G4451" s="71"/>
      <c r="H4451" s="67"/>
    </row>
    <row r="4452" spans="1:8" ht="15" customHeight="1" x14ac:dyDescent="0.25">
      <c r="A4452" s="53" t="s">
        <v>2711</v>
      </c>
      <c r="B4452" s="53" t="s">
        <v>11349</v>
      </c>
      <c r="C4452" s="94" t="s">
        <v>11350</v>
      </c>
      <c r="D4452" s="53"/>
      <c r="E4452" s="53"/>
      <c r="F4452" s="71"/>
      <c r="G4452" s="71"/>
      <c r="H4452" s="67"/>
    </row>
    <row r="4453" spans="1:8" ht="15" customHeight="1" x14ac:dyDescent="0.25">
      <c r="A4453" s="53" t="s">
        <v>2711</v>
      </c>
      <c r="B4453" s="53" t="s">
        <v>11351</v>
      </c>
      <c r="C4453" s="94" t="s">
        <v>11352</v>
      </c>
      <c r="D4453" s="53"/>
      <c r="E4453" s="53"/>
      <c r="F4453" s="71"/>
      <c r="G4453" s="71"/>
      <c r="H4453" s="67"/>
    </row>
    <row r="4454" spans="1:8" ht="15" customHeight="1" x14ac:dyDescent="0.25">
      <c r="A4454" s="53" t="s">
        <v>2711</v>
      </c>
      <c r="B4454" s="53" t="s">
        <v>11353</v>
      </c>
      <c r="C4454" s="94" t="s">
        <v>11354</v>
      </c>
      <c r="D4454" s="53"/>
      <c r="E4454" s="53"/>
      <c r="F4454" s="71"/>
      <c r="G4454" s="71"/>
      <c r="H4454" s="67"/>
    </row>
    <row r="4455" spans="1:8" ht="15" customHeight="1" x14ac:dyDescent="0.25">
      <c r="A4455" s="53" t="s">
        <v>2711</v>
      </c>
      <c r="B4455" s="53" t="s">
        <v>11355</v>
      </c>
      <c r="C4455" s="94" t="s">
        <v>11356</v>
      </c>
      <c r="D4455" s="53"/>
      <c r="E4455" s="53"/>
      <c r="F4455" s="71"/>
      <c r="G4455" s="71"/>
      <c r="H4455" s="67"/>
    </row>
    <row r="4456" spans="1:8" ht="15" customHeight="1" x14ac:dyDescent="0.25">
      <c r="A4456" s="53" t="s">
        <v>2711</v>
      </c>
      <c r="B4456" s="53" t="s">
        <v>11357</v>
      </c>
      <c r="C4456" s="94" t="s">
        <v>11358</v>
      </c>
      <c r="D4456" s="53"/>
      <c r="E4456" s="53"/>
      <c r="F4456" s="71"/>
      <c r="G4456" s="71"/>
      <c r="H4456" s="67"/>
    </row>
    <row r="4457" spans="1:8" ht="15" customHeight="1" x14ac:dyDescent="0.25">
      <c r="A4457" s="53" t="s">
        <v>2711</v>
      </c>
      <c r="B4457" s="53" t="s">
        <v>11359</v>
      </c>
      <c r="C4457" s="94" t="s">
        <v>11360</v>
      </c>
      <c r="D4457" s="53"/>
      <c r="E4457" s="53"/>
      <c r="F4457" s="71"/>
      <c r="G4457" s="71"/>
      <c r="H4457" s="67"/>
    </row>
    <row r="4458" spans="1:8" ht="15" customHeight="1" x14ac:dyDescent="0.25">
      <c r="A4458" s="53" t="s">
        <v>2711</v>
      </c>
      <c r="B4458" s="53" t="s">
        <v>11361</v>
      </c>
      <c r="C4458" s="94" t="s">
        <v>11362</v>
      </c>
      <c r="D4458" s="53" t="s">
        <v>2505</v>
      </c>
      <c r="E4458" s="53" t="s">
        <v>2505</v>
      </c>
      <c r="F4458" s="68"/>
      <c r="G4458" s="68"/>
      <c r="H4458" s="67" t="s">
        <v>2505</v>
      </c>
    </row>
    <row r="4459" spans="1:8" s="205" customFormat="1" ht="15" customHeight="1" x14ac:dyDescent="0.25">
      <c r="A4459" s="53" t="s">
        <v>2711</v>
      </c>
      <c r="B4459" s="53" t="s">
        <v>11363</v>
      </c>
      <c r="C4459" s="68" t="s">
        <v>11364</v>
      </c>
      <c r="D4459" s="53" t="s">
        <v>2505</v>
      </c>
      <c r="E4459" s="53" t="s">
        <v>2505</v>
      </c>
      <c r="F4459" s="69"/>
      <c r="G4459" s="69"/>
      <c r="H4459" s="67" t="s">
        <v>2505</v>
      </c>
    </row>
    <row r="4460" spans="1:8" ht="15" customHeight="1" x14ac:dyDescent="0.25">
      <c r="A4460" s="53" t="s">
        <v>2711</v>
      </c>
      <c r="B4460" s="53" t="s">
        <v>11365</v>
      </c>
      <c r="C4460" s="69" t="s">
        <v>11366</v>
      </c>
      <c r="D4460" s="53" t="s">
        <v>2505</v>
      </c>
      <c r="E4460" s="53" t="s">
        <v>2505</v>
      </c>
      <c r="F4460" s="70"/>
      <c r="G4460" s="70"/>
      <c r="H4460" s="67" t="s">
        <v>2505</v>
      </c>
    </row>
    <row r="4461" spans="1:8" ht="15" customHeight="1" x14ac:dyDescent="0.25">
      <c r="A4461" s="53" t="s">
        <v>2711</v>
      </c>
      <c r="B4461" s="53" t="s">
        <v>11367</v>
      </c>
      <c r="C4461" s="70" t="s">
        <v>11368</v>
      </c>
      <c r="D4461" s="152" t="s">
        <v>2505</v>
      </c>
      <c r="E4461" s="152" t="s">
        <v>2505</v>
      </c>
      <c r="F4461" s="159"/>
      <c r="G4461" s="159"/>
      <c r="H4461" s="154" t="s">
        <v>2505</v>
      </c>
    </row>
    <row r="4462" spans="1:8" ht="15" customHeight="1" x14ac:dyDescent="0.25">
      <c r="A4462" s="152" t="s">
        <v>2711</v>
      </c>
      <c r="B4462" s="152" t="s">
        <v>11042</v>
      </c>
      <c r="C4462" s="159" t="s">
        <v>11043</v>
      </c>
      <c r="D4462" s="103"/>
      <c r="E4462" s="103"/>
      <c r="F4462" s="103"/>
      <c r="G4462" s="103"/>
      <c r="H4462" s="103"/>
    </row>
    <row r="4463" spans="1:8" ht="15" customHeight="1" x14ac:dyDescent="0.25">
      <c r="A4463" s="130" t="s">
        <v>2711</v>
      </c>
      <c r="B4463" s="138" t="s">
        <v>13875</v>
      </c>
      <c r="C4463" s="103" t="s">
        <v>13453</v>
      </c>
      <c r="D4463" s="125" t="s">
        <v>2505</v>
      </c>
      <c r="E4463" s="125" t="s">
        <v>2505</v>
      </c>
      <c r="F4463" s="131"/>
      <c r="G4463" s="131"/>
      <c r="H4463" s="126" t="s">
        <v>2505</v>
      </c>
    </row>
    <row r="4464" spans="1:8" ht="15" customHeight="1" x14ac:dyDescent="0.25">
      <c r="A4464" s="125" t="s">
        <v>2711</v>
      </c>
      <c r="B4464" s="125" t="s">
        <v>11046</v>
      </c>
      <c r="C4464" s="131" t="s">
        <v>11047</v>
      </c>
      <c r="D4464" s="53" t="s">
        <v>2505</v>
      </c>
      <c r="E4464" s="53" t="s">
        <v>2505</v>
      </c>
      <c r="F4464" s="99"/>
      <c r="G4464" s="99"/>
      <c r="H4464" s="67" t="s">
        <v>2505</v>
      </c>
    </row>
    <row r="4465" spans="1:8" s="205" customFormat="1" ht="15" customHeight="1" x14ac:dyDescent="0.25">
      <c r="A4465" s="53" t="s">
        <v>2711</v>
      </c>
      <c r="B4465" s="53" t="s">
        <v>11048</v>
      </c>
      <c r="C4465" s="99" t="s">
        <v>11049</v>
      </c>
      <c r="D4465" s="53" t="s">
        <v>2505</v>
      </c>
      <c r="E4465" s="53" t="s">
        <v>2505</v>
      </c>
      <c r="F4465" s="99"/>
      <c r="G4465" s="99"/>
      <c r="H4465" s="67" t="s">
        <v>2505</v>
      </c>
    </row>
    <row r="4466" spans="1:8" ht="15" customHeight="1" x14ac:dyDescent="0.25">
      <c r="A4466" s="53" t="s">
        <v>2711</v>
      </c>
      <c r="B4466" s="53" t="s">
        <v>11050</v>
      </c>
      <c r="C4466" s="99" t="s">
        <v>11051</v>
      </c>
      <c r="D4466" s="53" t="s">
        <v>2505</v>
      </c>
      <c r="E4466" s="53" t="s">
        <v>2505</v>
      </c>
      <c r="F4466" s="99"/>
      <c r="G4466" s="99"/>
      <c r="H4466" s="67" t="s">
        <v>2505</v>
      </c>
    </row>
    <row r="4467" spans="1:8" ht="15" customHeight="1" x14ac:dyDescent="0.25">
      <c r="A4467" s="53" t="s">
        <v>2711</v>
      </c>
      <c r="B4467" s="53" t="s">
        <v>11052</v>
      </c>
      <c r="C4467" s="99" t="s">
        <v>11053</v>
      </c>
      <c r="D4467" s="152" t="s">
        <v>2505</v>
      </c>
      <c r="E4467" s="152" t="s">
        <v>2505</v>
      </c>
      <c r="F4467" s="159"/>
      <c r="G4467" s="159"/>
      <c r="H4467" s="154" t="s">
        <v>2505</v>
      </c>
    </row>
    <row r="4468" spans="1:8" ht="15" customHeight="1" x14ac:dyDescent="0.25">
      <c r="A4468" s="152" t="s">
        <v>2711</v>
      </c>
      <c r="B4468" s="152" t="s">
        <v>10343</v>
      </c>
      <c r="C4468" s="159" t="s">
        <v>10344</v>
      </c>
      <c r="D4468" s="103"/>
      <c r="E4468" s="103"/>
      <c r="F4468" s="103"/>
      <c r="G4468" s="103"/>
      <c r="H4468" s="103"/>
    </row>
    <row r="4469" spans="1:8" s="205" customFormat="1" ht="15" customHeight="1" x14ac:dyDescent="0.25">
      <c r="A4469" s="130" t="s">
        <v>2711</v>
      </c>
      <c r="B4469" s="138" t="s">
        <v>13828</v>
      </c>
      <c r="C4469" s="103" t="s">
        <v>13405</v>
      </c>
      <c r="D4469" s="125" t="s">
        <v>2505</v>
      </c>
      <c r="E4469" s="125" t="s">
        <v>2505</v>
      </c>
      <c r="F4469" s="175"/>
      <c r="G4469" s="175"/>
      <c r="H4469" s="126" t="s">
        <v>2505</v>
      </c>
    </row>
    <row r="4470" spans="1:8" ht="15" customHeight="1" x14ac:dyDescent="0.25">
      <c r="A4470" s="152" t="s">
        <v>2711</v>
      </c>
      <c r="B4470" s="152" t="s">
        <v>11054</v>
      </c>
      <c r="C4470" s="159" t="s">
        <v>11055</v>
      </c>
      <c r="D4470" s="152" t="s">
        <v>2505</v>
      </c>
      <c r="E4470" s="152" t="s">
        <v>2505</v>
      </c>
      <c r="F4470" s="159"/>
      <c r="G4470" s="159"/>
      <c r="H4470" s="154" t="s">
        <v>2505</v>
      </c>
    </row>
    <row r="4471" spans="1:8" ht="15" customHeight="1" x14ac:dyDescent="0.25">
      <c r="A4471" s="130" t="s">
        <v>2711</v>
      </c>
      <c r="B4471" s="138" t="s">
        <v>13876</v>
      </c>
      <c r="C4471" s="103" t="s">
        <v>13454</v>
      </c>
      <c r="D4471" s="103"/>
      <c r="E4471" s="103"/>
      <c r="F4471" s="103"/>
      <c r="G4471" s="103"/>
      <c r="H4471" s="103"/>
    </row>
    <row r="4472" spans="1:8" ht="15" customHeight="1" x14ac:dyDescent="0.25">
      <c r="A4472" s="125" t="s">
        <v>2711</v>
      </c>
      <c r="B4472" s="125" t="s">
        <v>11056</v>
      </c>
      <c r="C4472" s="131" t="s">
        <v>11057</v>
      </c>
      <c r="D4472" s="125" t="s">
        <v>2505</v>
      </c>
      <c r="E4472" s="125" t="s">
        <v>2505</v>
      </c>
      <c r="F4472" s="131"/>
      <c r="G4472" s="131"/>
      <c r="H4472" s="126" t="s">
        <v>2505</v>
      </c>
    </row>
    <row r="4473" spans="1:8" s="205" customFormat="1" ht="15" customHeight="1" x14ac:dyDescent="0.25">
      <c r="A4473" s="53" t="s">
        <v>2711</v>
      </c>
      <c r="B4473" s="53" t="s">
        <v>11058</v>
      </c>
      <c r="C4473" s="105" t="s">
        <v>11059</v>
      </c>
      <c r="D4473" s="53" t="s">
        <v>2505</v>
      </c>
      <c r="E4473" s="53" t="s">
        <v>2505</v>
      </c>
      <c r="F4473" s="105"/>
      <c r="G4473" s="105"/>
      <c r="H4473" s="67" t="s">
        <v>2505</v>
      </c>
    </row>
    <row r="4474" spans="1:8" ht="15" customHeight="1" x14ac:dyDescent="0.25">
      <c r="A4474" s="53" t="s">
        <v>2711</v>
      </c>
      <c r="B4474" s="53" t="s">
        <v>11060</v>
      </c>
      <c r="C4474" s="105" t="s">
        <v>11061</v>
      </c>
      <c r="D4474" s="53" t="s">
        <v>2505</v>
      </c>
      <c r="E4474" s="53" t="s">
        <v>2505</v>
      </c>
      <c r="F4474" s="105"/>
      <c r="G4474" s="105"/>
      <c r="H4474" s="67" t="s">
        <v>2505</v>
      </c>
    </row>
    <row r="4475" spans="1:8" ht="15" customHeight="1" x14ac:dyDescent="0.25">
      <c r="A4475" s="53" t="s">
        <v>2711</v>
      </c>
      <c r="B4475" s="53" t="s">
        <v>11062</v>
      </c>
      <c r="C4475" s="99" t="s">
        <v>11063</v>
      </c>
      <c r="D4475" s="53" t="s">
        <v>2505</v>
      </c>
      <c r="E4475" s="53" t="s">
        <v>2505</v>
      </c>
      <c r="F4475" s="99"/>
      <c r="G4475" s="99"/>
      <c r="H4475" s="67" t="s">
        <v>2505</v>
      </c>
    </row>
    <row r="4476" spans="1:8" ht="15" customHeight="1" x14ac:dyDescent="0.25">
      <c r="A4476" s="152" t="s">
        <v>2711</v>
      </c>
      <c r="B4476" s="152" t="s">
        <v>11064</v>
      </c>
      <c r="C4476" s="159" t="s">
        <v>11065</v>
      </c>
      <c r="D4476" s="152" t="s">
        <v>2505</v>
      </c>
      <c r="E4476" s="152" t="s">
        <v>2505</v>
      </c>
      <c r="F4476" s="159"/>
      <c r="G4476" s="159"/>
      <c r="H4476" s="154" t="s">
        <v>2505</v>
      </c>
    </row>
    <row r="4477" spans="1:8" ht="15" customHeight="1" x14ac:dyDescent="0.25">
      <c r="A4477" s="130" t="s">
        <v>2711</v>
      </c>
      <c r="B4477" s="138" t="s">
        <v>13877</v>
      </c>
      <c r="C4477" s="103" t="s">
        <v>13455</v>
      </c>
      <c r="D4477" s="103"/>
      <c r="E4477" s="103"/>
      <c r="F4477" s="103"/>
      <c r="G4477" s="103"/>
      <c r="H4477" s="103"/>
    </row>
    <row r="4478" spans="1:8" ht="15" customHeight="1" x14ac:dyDescent="0.25">
      <c r="A4478" s="179" t="s">
        <v>2711</v>
      </c>
      <c r="B4478" s="179" t="s">
        <v>10377</v>
      </c>
      <c r="C4478" s="187" t="s">
        <v>10378</v>
      </c>
      <c r="D4478" s="179" t="s">
        <v>2505</v>
      </c>
      <c r="E4478" s="179" t="s">
        <v>2505</v>
      </c>
      <c r="F4478" s="187"/>
      <c r="G4478" s="187"/>
      <c r="H4478" s="182" t="s">
        <v>2505</v>
      </c>
    </row>
    <row r="4479" spans="1:8" ht="15" customHeight="1" x14ac:dyDescent="0.25">
      <c r="A4479" s="130" t="s">
        <v>2711</v>
      </c>
      <c r="B4479" s="138" t="s">
        <v>13835</v>
      </c>
      <c r="C4479" s="103" t="s">
        <v>13412</v>
      </c>
      <c r="D4479" s="103"/>
      <c r="E4479" s="103"/>
      <c r="F4479" s="103"/>
      <c r="G4479" s="103"/>
      <c r="H4479" s="103"/>
    </row>
    <row r="4480" spans="1:8" ht="15" customHeight="1" x14ac:dyDescent="0.25">
      <c r="A4480" s="125" t="s">
        <v>2711</v>
      </c>
      <c r="B4480" s="125" t="s">
        <v>10379</v>
      </c>
      <c r="C4480" s="131" t="s">
        <v>10380</v>
      </c>
      <c r="D4480" s="125" t="s">
        <v>2505</v>
      </c>
      <c r="E4480" s="125" t="s">
        <v>2505</v>
      </c>
      <c r="F4480" s="131"/>
      <c r="G4480" s="131"/>
      <c r="H4480" s="126" t="s">
        <v>2505</v>
      </c>
    </row>
    <row r="4481" spans="1:8" ht="15" customHeight="1" x14ac:dyDescent="0.25">
      <c r="A4481" s="152" t="s">
        <v>2711</v>
      </c>
      <c r="B4481" s="152" t="s">
        <v>11066</v>
      </c>
      <c r="C4481" s="159" t="s">
        <v>11067</v>
      </c>
      <c r="D4481" s="152" t="s">
        <v>2505</v>
      </c>
      <c r="E4481" s="152" t="s">
        <v>2505</v>
      </c>
      <c r="F4481" s="159"/>
      <c r="G4481" s="159"/>
      <c r="H4481" s="154" t="s">
        <v>2505</v>
      </c>
    </row>
    <row r="4482" spans="1:8" ht="15" customHeight="1" x14ac:dyDescent="0.25">
      <c r="A4482" s="130" t="s">
        <v>2711</v>
      </c>
      <c r="B4482" s="138" t="s">
        <v>13878</v>
      </c>
      <c r="C4482" s="103" t="s">
        <v>13456</v>
      </c>
      <c r="D4482" s="103"/>
      <c r="E4482" s="103"/>
      <c r="F4482" s="103"/>
      <c r="G4482" s="103"/>
      <c r="H4482" s="103"/>
    </row>
    <row r="4483" spans="1:8" ht="15" customHeight="1" x14ac:dyDescent="0.25">
      <c r="A4483" s="125" t="s">
        <v>2711</v>
      </c>
      <c r="B4483" s="125" t="s">
        <v>11068</v>
      </c>
      <c r="C4483" s="131" t="s">
        <v>11069</v>
      </c>
      <c r="D4483" s="125" t="s">
        <v>2505</v>
      </c>
      <c r="E4483" s="125" t="s">
        <v>2505</v>
      </c>
      <c r="F4483" s="131"/>
      <c r="G4483" s="131"/>
      <c r="H4483" s="126" t="s">
        <v>2505</v>
      </c>
    </row>
    <row r="4484" spans="1:8" ht="15" customHeight="1" x14ac:dyDescent="0.25">
      <c r="A4484" s="53" t="s">
        <v>2711</v>
      </c>
      <c r="B4484" s="53" t="s">
        <v>11070</v>
      </c>
      <c r="C4484" s="99" t="s">
        <v>11071</v>
      </c>
      <c r="D4484" s="53" t="s">
        <v>2505</v>
      </c>
      <c r="E4484" s="53" t="s">
        <v>2505</v>
      </c>
      <c r="F4484" s="99"/>
      <c r="G4484" s="99"/>
      <c r="H4484" s="67" t="s">
        <v>2505</v>
      </c>
    </row>
    <row r="4485" spans="1:8" s="205" customFormat="1" ht="15" customHeight="1" x14ac:dyDescent="0.25">
      <c r="A4485" s="152" t="s">
        <v>2711</v>
      </c>
      <c r="B4485" s="152" t="s">
        <v>11369</v>
      </c>
      <c r="C4485" s="159" t="s">
        <v>11370</v>
      </c>
      <c r="D4485" s="152" t="s">
        <v>2505</v>
      </c>
      <c r="E4485" s="152" t="s">
        <v>2505</v>
      </c>
      <c r="F4485" s="159"/>
      <c r="G4485" s="159"/>
      <c r="H4485" s="154" t="s">
        <v>2505</v>
      </c>
    </row>
    <row r="4486" spans="1:8" ht="15" customHeight="1" x14ac:dyDescent="0.25">
      <c r="A4486" s="130" t="s">
        <v>2711</v>
      </c>
      <c r="B4486" s="138" t="s">
        <v>13881</v>
      </c>
      <c r="C4486" s="103" t="s">
        <v>13459</v>
      </c>
      <c r="D4486" s="103"/>
      <c r="E4486" s="103"/>
      <c r="F4486" s="103"/>
      <c r="G4486" s="103"/>
      <c r="H4486" s="103"/>
    </row>
    <row r="4487" spans="1:8" ht="15" customHeight="1" x14ac:dyDescent="0.25">
      <c r="A4487" s="125" t="s">
        <v>2711</v>
      </c>
      <c r="B4487" s="125" t="s">
        <v>11371</v>
      </c>
      <c r="C4487" s="131" t="s">
        <v>11372</v>
      </c>
      <c r="D4487" s="125" t="s">
        <v>2505</v>
      </c>
      <c r="E4487" s="125" t="s">
        <v>2505</v>
      </c>
      <c r="F4487" s="131"/>
      <c r="G4487" s="131"/>
      <c r="H4487" s="126" t="s">
        <v>2505</v>
      </c>
    </row>
    <row r="4488" spans="1:8" ht="15" customHeight="1" x14ac:dyDescent="0.25">
      <c r="A4488" s="53" t="s">
        <v>2711</v>
      </c>
      <c r="B4488" s="53" t="s">
        <v>11373</v>
      </c>
      <c r="C4488" s="99" t="s">
        <v>11374</v>
      </c>
      <c r="D4488" s="53" t="s">
        <v>2505</v>
      </c>
      <c r="E4488" s="53" t="s">
        <v>2505</v>
      </c>
      <c r="F4488" s="99"/>
      <c r="G4488" s="99"/>
      <c r="H4488" s="67" t="s">
        <v>2505</v>
      </c>
    </row>
    <row r="4489" spans="1:8" ht="15" customHeight="1" x14ac:dyDescent="0.25">
      <c r="A4489" s="53" t="s">
        <v>2711</v>
      </c>
      <c r="B4489" s="53" t="s">
        <v>11375</v>
      </c>
      <c r="C4489" s="99" t="s">
        <v>11376</v>
      </c>
      <c r="D4489" s="53" t="s">
        <v>2505</v>
      </c>
      <c r="E4489" s="53" t="s">
        <v>2505</v>
      </c>
      <c r="F4489" s="99"/>
      <c r="G4489" s="99"/>
      <c r="H4489" s="67" t="s">
        <v>2505</v>
      </c>
    </row>
    <row r="4490" spans="1:8" ht="15" customHeight="1" x14ac:dyDescent="0.25">
      <c r="A4490" s="53" t="s">
        <v>2711</v>
      </c>
      <c r="B4490" s="53" t="s">
        <v>11377</v>
      </c>
      <c r="C4490" s="99" t="s">
        <v>11378</v>
      </c>
      <c r="D4490" s="53" t="s">
        <v>2505</v>
      </c>
      <c r="E4490" s="53" t="s">
        <v>2505</v>
      </c>
      <c r="F4490" s="99"/>
      <c r="G4490" s="99"/>
      <c r="H4490" s="67" t="s">
        <v>2505</v>
      </c>
    </row>
    <row r="4491" spans="1:8" ht="15" customHeight="1" x14ac:dyDescent="0.25">
      <c r="A4491" s="53" t="s">
        <v>2711</v>
      </c>
      <c r="B4491" s="53" t="s">
        <v>11379</v>
      </c>
      <c r="C4491" s="99" t="s">
        <v>11380</v>
      </c>
      <c r="D4491" s="53" t="s">
        <v>2505</v>
      </c>
      <c r="E4491" s="53" t="s">
        <v>2505</v>
      </c>
      <c r="F4491" s="99"/>
      <c r="G4491" s="99"/>
      <c r="H4491" s="67" t="s">
        <v>2505</v>
      </c>
    </row>
    <row r="4492" spans="1:8" ht="15" customHeight="1" x14ac:dyDescent="0.25">
      <c r="A4492" s="53" t="s">
        <v>2711</v>
      </c>
      <c r="B4492" s="53" t="s">
        <v>11381</v>
      </c>
      <c r="C4492" s="99" t="s">
        <v>11382</v>
      </c>
      <c r="D4492" s="53" t="s">
        <v>2505</v>
      </c>
      <c r="E4492" s="53" t="s">
        <v>2505</v>
      </c>
      <c r="F4492" s="99"/>
      <c r="G4492" s="99"/>
      <c r="H4492" s="67" t="s">
        <v>2505</v>
      </c>
    </row>
    <row r="4493" spans="1:8" ht="15" customHeight="1" x14ac:dyDescent="0.25">
      <c r="A4493" s="53" t="s">
        <v>2711</v>
      </c>
      <c r="B4493" s="53" t="s">
        <v>11383</v>
      </c>
      <c r="C4493" s="99" t="s">
        <v>11384</v>
      </c>
      <c r="D4493" s="53" t="s">
        <v>2505</v>
      </c>
      <c r="E4493" s="53" t="s">
        <v>2505</v>
      </c>
      <c r="F4493" s="99"/>
      <c r="G4493" s="99"/>
      <c r="H4493" s="67" t="s">
        <v>2505</v>
      </c>
    </row>
    <row r="4494" spans="1:8" ht="15" customHeight="1" x14ac:dyDescent="0.25">
      <c r="A4494" s="53" t="s">
        <v>2711</v>
      </c>
      <c r="B4494" s="53" t="s">
        <v>11385</v>
      </c>
      <c r="C4494" s="99" t="s">
        <v>11386</v>
      </c>
      <c r="D4494" s="53" t="s">
        <v>2505</v>
      </c>
      <c r="E4494" s="53" t="s">
        <v>2505</v>
      </c>
      <c r="F4494" s="99"/>
      <c r="G4494" s="99"/>
      <c r="H4494" s="67" t="s">
        <v>2505</v>
      </c>
    </row>
    <row r="4495" spans="1:8" ht="15" customHeight="1" x14ac:dyDescent="0.25">
      <c r="A4495" s="53" t="s">
        <v>2711</v>
      </c>
      <c r="B4495" s="53" t="s">
        <v>11387</v>
      </c>
      <c r="C4495" s="99" t="s">
        <v>11388</v>
      </c>
      <c r="D4495" s="53" t="s">
        <v>2505</v>
      </c>
      <c r="E4495" s="53" t="s">
        <v>2505</v>
      </c>
      <c r="F4495" s="99"/>
      <c r="G4495" s="99"/>
      <c r="H4495" s="67" t="s">
        <v>2505</v>
      </c>
    </row>
    <row r="4496" spans="1:8" ht="15" customHeight="1" x14ac:dyDescent="0.25">
      <c r="A4496" s="53" t="s">
        <v>2711</v>
      </c>
      <c r="B4496" s="53" t="s">
        <v>11389</v>
      </c>
      <c r="C4496" s="70" t="s">
        <v>11390</v>
      </c>
      <c r="D4496" s="53" t="s">
        <v>2505</v>
      </c>
      <c r="E4496" s="53" t="s">
        <v>2505</v>
      </c>
      <c r="F4496" s="70"/>
      <c r="G4496" s="70"/>
      <c r="H4496" s="67" t="s">
        <v>2505</v>
      </c>
    </row>
    <row r="4497" spans="1:8" ht="15" customHeight="1" x14ac:dyDescent="0.25">
      <c r="A4497" s="53" t="s">
        <v>2711</v>
      </c>
      <c r="B4497" s="53" t="s">
        <v>11391</v>
      </c>
      <c r="C4497" s="71" t="s">
        <v>11392</v>
      </c>
      <c r="D4497" s="53" t="s">
        <v>2505</v>
      </c>
      <c r="E4497" s="53" t="s">
        <v>2505</v>
      </c>
      <c r="F4497" s="71"/>
      <c r="G4497" s="71"/>
      <c r="H4497" s="67" t="s">
        <v>2505</v>
      </c>
    </row>
    <row r="4498" spans="1:8" ht="15" customHeight="1" x14ac:dyDescent="0.25">
      <c r="A4498" s="53" t="s">
        <v>2711</v>
      </c>
      <c r="B4498" s="53" t="s">
        <v>11393</v>
      </c>
      <c r="C4498" s="71" t="s">
        <v>11394</v>
      </c>
      <c r="D4498" s="53" t="s">
        <v>2505</v>
      </c>
      <c r="E4498" s="53" t="s">
        <v>2505</v>
      </c>
      <c r="F4498" s="71"/>
      <c r="G4498" s="71"/>
      <c r="H4498" s="67" t="s">
        <v>2505</v>
      </c>
    </row>
    <row r="4499" spans="1:8" ht="15" customHeight="1" x14ac:dyDescent="0.25">
      <c r="A4499" s="53" t="s">
        <v>2711</v>
      </c>
      <c r="B4499" s="53" t="s">
        <v>11395</v>
      </c>
      <c r="C4499" s="71" t="s">
        <v>11396</v>
      </c>
      <c r="D4499" s="53" t="s">
        <v>2505</v>
      </c>
      <c r="E4499" s="53" t="s">
        <v>2505</v>
      </c>
      <c r="F4499" s="71"/>
      <c r="G4499" s="71"/>
      <c r="H4499" s="67" t="s">
        <v>2505</v>
      </c>
    </row>
    <row r="4500" spans="1:8" ht="15" customHeight="1" x14ac:dyDescent="0.25">
      <c r="A4500" s="53" t="s">
        <v>2711</v>
      </c>
      <c r="B4500" s="53" t="s">
        <v>11397</v>
      </c>
      <c r="C4500" s="71" t="s">
        <v>11398</v>
      </c>
      <c r="D4500" s="53" t="s">
        <v>2505</v>
      </c>
      <c r="E4500" s="53" t="s">
        <v>2505</v>
      </c>
      <c r="F4500" s="71"/>
      <c r="G4500" s="71"/>
      <c r="H4500" s="67" t="s">
        <v>2505</v>
      </c>
    </row>
    <row r="4501" spans="1:8" ht="15" customHeight="1" x14ac:dyDescent="0.25">
      <c r="A4501" s="53" t="s">
        <v>2711</v>
      </c>
      <c r="B4501" s="53" t="s">
        <v>11399</v>
      </c>
      <c r="C4501" s="71" t="s">
        <v>11400</v>
      </c>
      <c r="D4501" s="53" t="s">
        <v>2505</v>
      </c>
      <c r="E4501" s="53" t="s">
        <v>2505</v>
      </c>
      <c r="F4501" s="71"/>
      <c r="G4501" s="71"/>
      <c r="H4501" s="67" t="s">
        <v>2505</v>
      </c>
    </row>
    <row r="4502" spans="1:8" ht="15" customHeight="1" x14ac:dyDescent="0.25">
      <c r="A4502" s="53" t="s">
        <v>2711</v>
      </c>
      <c r="B4502" s="53" t="s">
        <v>11401</v>
      </c>
      <c r="C4502" s="71" t="s">
        <v>11402</v>
      </c>
      <c r="D4502" s="53" t="s">
        <v>2505</v>
      </c>
      <c r="E4502" s="53" t="s">
        <v>2505</v>
      </c>
      <c r="F4502" s="71"/>
      <c r="G4502" s="71"/>
      <c r="H4502" s="67" t="s">
        <v>2505</v>
      </c>
    </row>
    <row r="4503" spans="1:8" ht="15" customHeight="1" x14ac:dyDescent="0.25">
      <c r="A4503" s="53" t="s">
        <v>2711</v>
      </c>
      <c r="B4503" s="53" t="s">
        <v>11403</v>
      </c>
      <c r="C4503" s="71" t="s">
        <v>11404</v>
      </c>
      <c r="D4503" s="53" t="s">
        <v>2505</v>
      </c>
      <c r="E4503" s="53" t="s">
        <v>2505</v>
      </c>
      <c r="F4503" s="71"/>
      <c r="G4503" s="71"/>
      <c r="H4503" s="67" t="s">
        <v>2505</v>
      </c>
    </row>
    <row r="4504" spans="1:8" ht="15" customHeight="1" x14ac:dyDescent="0.25">
      <c r="A4504" s="53" t="s">
        <v>2711</v>
      </c>
      <c r="B4504" s="53" t="s">
        <v>11405</v>
      </c>
      <c r="C4504" s="71" t="s">
        <v>11406</v>
      </c>
      <c r="D4504" s="53" t="s">
        <v>2505</v>
      </c>
      <c r="E4504" s="53" t="s">
        <v>2505</v>
      </c>
      <c r="F4504" s="71"/>
      <c r="G4504" s="71"/>
      <c r="H4504" s="67" t="s">
        <v>2505</v>
      </c>
    </row>
    <row r="4505" spans="1:8" ht="15" customHeight="1" x14ac:dyDescent="0.25">
      <c r="A4505" s="53" t="s">
        <v>2711</v>
      </c>
      <c r="B4505" s="53" t="s">
        <v>11407</v>
      </c>
      <c r="C4505" s="68" t="s">
        <v>11408</v>
      </c>
      <c r="D4505" s="53" t="s">
        <v>2505</v>
      </c>
      <c r="E4505" s="53" t="s">
        <v>2505</v>
      </c>
      <c r="F4505" s="68"/>
      <c r="G4505" s="68"/>
      <c r="H4505" s="67" t="s">
        <v>2505</v>
      </c>
    </row>
    <row r="4506" spans="1:8" ht="15" customHeight="1" x14ac:dyDescent="0.25">
      <c r="A4506" s="53" t="s">
        <v>2711</v>
      </c>
      <c r="B4506" s="53" t="s">
        <v>11409</v>
      </c>
      <c r="C4506" s="69" t="s">
        <v>11410</v>
      </c>
      <c r="D4506" s="53" t="s">
        <v>2505</v>
      </c>
      <c r="E4506" s="53" t="s">
        <v>2505</v>
      </c>
      <c r="F4506" s="69"/>
      <c r="G4506" s="69"/>
      <c r="H4506" s="67" t="s">
        <v>2505</v>
      </c>
    </row>
    <row r="4507" spans="1:8" ht="15" customHeight="1" x14ac:dyDescent="0.25">
      <c r="A4507" s="53" t="s">
        <v>2711</v>
      </c>
      <c r="B4507" s="53" t="s">
        <v>5002</v>
      </c>
      <c r="C4507" s="66" t="s">
        <v>19851</v>
      </c>
      <c r="D4507" s="53" t="s">
        <v>2505</v>
      </c>
      <c r="E4507" s="53" t="s">
        <v>2505</v>
      </c>
      <c r="F4507" s="66"/>
      <c r="G4507" s="66"/>
      <c r="H4507" s="67" t="s">
        <v>2505</v>
      </c>
    </row>
    <row r="4508" spans="1:8" ht="15" customHeight="1" x14ac:dyDescent="0.25">
      <c r="A4508" s="63"/>
      <c r="B4508" s="63"/>
      <c r="C4508" s="73"/>
      <c r="D4508" s="73"/>
      <c r="E4508" s="73"/>
      <c r="F4508" s="73"/>
      <c r="G4508" s="73"/>
    </row>
    <row r="4509" spans="1:8" ht="15" customHeight="1" x14ac:dyDescent="0.25">
      <c r="A4509" s="60" t="s">
        <v>7</v>
      </c>
      <c r="B4509" s="61" t="s">
        <v>11411</v>
      </c>
      <c r="H4509" s="62" t="s">
        <v>2505</v>
      </c>
    </row>
    <row r="4510" spans="1:8" ht="15" customHeight="1" x14ac:dyDescent="0.25">
      <c r="A4510" s="60" t="s">
        <v>2686</v>
      </c>
      <c r="B4510" s="61" t="s">
        <v>20265</v>
      </c>
      <c r="C4510" s="63"/>
      <c r="D4510" s="63"/>
      <c r="E4510" s="63"/>
      <c r="H4510" s="62" t="s">
        <v>2505</v>
      </c>
    </row>
    <row r="4511" spans="1:8" ht="15" customHeight="1" x14ac:dyDescent="0.25">
      <c r="A4511" s="60" t="s">
        <v>2687</v>
      </c>
      <c r="B4511" s="61" t="s">
        <v>11412</v>
      </c>
      <c r="D4511" s="300" t="s">
        <v>2689</v>
      </c>
      <c r="E4511" s="301"/>
      <c r="F4511" s="300" t="s">
        <v>5836</v>
      </c>
      <c r="G4511" s="301"/>
      <c r="H4511" s="62" t="s">
        <v>2505</v>
      </c>
    </row>
    <row r="4512" spans="1:8" ht="15" customHeight="1" x14ac:dyDescent="0.25">
      <c r="A4512" s="64" t="s">
        <v>5</v>
      </c>
      <c r="B4512" s="64" t="s">
        <v>6</v>
      </c>
      <c r="C4512" s="64" t="s">
        <v>5837</v>
      </c>
      <c r="D4512" s="64" t="s">
        <v>2690</v>
      </c>
      <c r="E4512" s="64" t="s">
        <v>2691</v>
      </c>
      <c r="F4512" s="65" t="s">
        <v>2690</v>
      </c>
      <c r="G4512" s="64" t="s">
        <v>2691</v>
      </c>
      <c r="H4512" s="64" t="s">
        <v>2692</v>
      </c>
    </row>
    <row r="4513" spans="1:8" ht="15" customHeight="1" x14ac:dyDescent="0.25">
      <c r="A4513" s="53" t="s">
        <v>2711</v>
      </c>
      <c r="B4513" s="53" t="s">
        <v>5497</v>
      </c>
      <c r="C4513" s="53" t="s">
        <v>5498</v>
      </c>
      <c r="D4513" s="53" t="s">
        <v>2505</v>
      </c>
      <c r="E4513" s="53" t="s">
        <v>2505</v>
      </c>
      <c r="F4513" s="53"/>
      <c r="G4513" s="53"/>
      <c r="H4513" s="67" t="s">
        <v>2505</v>
      </c>
    </row>
    <row r="4514" spans="1:8" ht="15" customHeight="1" x14ac:dyDescent="0.25">
      <c r="A4514" s="53" t="s">
        <v>2711</v>
      </c>
      <c r="B4514" s="53" t="s">
        <v>11413</v>
      </c>
      <c r="C4514" s="66" t="s">
        <v>11414</v>
      </c>
      <c r="D4514" s="53" t="s">
        <v>2505</v>
      </c>
      <c r="E4514" s="53" t="s">
        <v>2505</v>
      </c>
      <c r="F4514" s="66"/>
      <c r="G4514" s="66"/>
      <c r="H4514" s="67" t="s">
        <v>2505</v>
      </c>
    </row>
    <row r="4515" spans="1:8" ht="15" customHeight="1" x14ac:dyDescent="0.25">
      <c r="A4515" s="53" t="s">
        <v>2711</v>
      </c>
      <c r="B4515" s="53" t="s">
        <v>11415</v>
      </c>
      <c r="C4515" s="68" t="s">
        <v>11416</v>
      </c>
      <c r="D4515" s="53" t="s">
        <v>2505</v>
      </c>
      <c r="E4515" s="53" t="s">
        <v>2505</v>
      </c>
      <c r="F4515" s="68"/>
      <c r="G4515" s="68"/>
      <c r="H4515" s="67" t="s">
        <v>2505</v>
      </c>
    </row>
    <row r="4516" spans="1:8" ht="15" customHeight="1" x14ac:dyDescent="0.25">
      <c r="A4516" s="152" t="s">
        <v>2711</v>
      </c>
      <c r="B4516" s="152" t="s">
        <v>11417</v>
      </c>
      <c r="C4516" s="156" t="s">
        <v>20180</v>
      </c>
      <c r="D4516" s="152" t="s">
        <v>2505</v>
      </c>
      <c r="E4516" s="152" t="s">
        <v>2505</v>
      </c>
      <c r="F4516" s="156"/>
      <c r="G4516" s="156"/>
      <c r="H4516" s="154" t="s">
        <v>2505</v>
      </c>
    </row>
    <row r="4517" spans="1:8" ht="15" customHeight="1" x14ac:dyDescent="0.25">
      <c r="A4517" s="130" t="s">
        <v>2711</v>
      </c>
      <c r="B4517" s="138" t="s">
        <v>13882</v>
      </c>
      <c r="C4517" s="113" t="s">
        <v>13460</v>
      </c>
      <c r="D4517" s="113"/>
      <c r="E4517" s="113"/>
      <c r="F4517" s="113"/>
      <c r="G4517" s="113"/>
      <c r="H4517" s="113"/>
    </row>
    <row r="4518" spans="1:8" ht="15" customHeight="1" x14ac:dyDescent="0.25">
      <c r="A4518" s="125" t="s">
        <v>2711</v>
      </c>
      <c r="B4518" s="125" t="s">
        <v>11419</v>
      </c>
      <c r="C4518" s="174" t="s">
        <v>20181</v>
      </c>
      <c r="D4518" s="125" t="s">
        <v>2505</v>
      </c>
      <c r="E4518" s="125" t="s">
        <v>2505</v>
      </c>
      <c r="F4518" s="174"/>
      <c r="G4518" s="174"/>
      <c r="H4518" s="126" t="s">
        <v>2505</v>
      </c>
    </row>
    <row r="4519" spans="1:8" ht="15" customHeight="1" x14ac:dyDescent="0.25">
      <c r="A4519" s="53" t="s">
        <v>2711</v>
      </c>
      <c r="B4519" s="53" t="s">
        <v>11421</v>
      </c>
      <c r="C4519" s="69" t="s">
        <v>20182</v>
      </c>
      <c r="D4519" s="53" t="s">
        <v>2505</v>
      </c>
      <c r="E4519" s="53" t="s">
        <v>2505</v>
      </c>
      <c r="F4519" s="69"/>
      <c r="G4519" s="69"/>
      <c r="H4519" s="67" t="s">
        <v>2505</v>
      </c>
    </row>
    <row r="4520" spans="1:8" ht="15" customHeight="1" x14ac:dyDescent="0.25">
      <c r="A4520" s="53" t="s">
        <v>2711</v>
      </c>
      <c r="B4520" s="53" t="s">
        <v>11422</v>
      </c>
      <c r="C4520" s="68" t="s">
        <v>20183</v>
      </c>
      <c r="D4520" s="53" t="s">
        <v>2505</v>
      </c>
      <c r="E4520" s="53" t="s">
        <v>2505</v>
      </c>
      <c r="F4520" s="68"/>
      <c r="G4520" s="68"/>
      <c r="H4520" s="67" t="s">
        <v>2505</v>
      </c>
    </row>
    <row r="4521" spans="1:8" ht="15" customHeight="1" x14ac:dyDescent="0.25">
      <c r="A4521" s="53" t="s">
        <v>2711</v>
      </c>
      <c r="B4521" s="53" t="s">
        <v>11424</v>
      </c>
      <c r="C4521" s="68" t="s">
        <v>20184</v>
      </c>
      <c r="D4521" s="53" t="s">
        <v>2505</v>
      </c>
      <c r="E4521" s="53" t="s">
        <v>2505</v>
      </c>
      <c r="F4521" s="68"/>
      <c r="G4521" s="68"/>
      <c r="H4521" s="67" t="s">
        <v>2505</v>
      </c>
    </row>
    <row r="4522" spans="1:8" ht="15" customHeight="1" x14ac:dyDescent="0.25">
      <c r="A4522" s="53" t="s">
        <v>2711</v>
      </c>
      <c r="B4522" s="53" t="s">
        <v>11426</v>
      </c>
      <c r="C4522" s="68" t="s">
        <v>20185</v>
      </c>
      <c r="D4522" s="53" t="s">
        <v>2505</v>
      </c>
      <c r="E4522" s="53" t="s">
        <v>2505</v>
      </c>
      <c r="F4522" s="68"/>
      <c r="G4522" s="68"/>
      <c r="H4522" s="67" t="s">
        <v>2505</v>
      </c>
    </row>
    <row r="4523" spans="1:8" ht="15" customHeight="1" x14ac:dyDescent="0.25">
      <c r="A4523" s="53" t="s">
        <v>2711</v>
      </c>
      <c r="B4523" s="53" t="s">
        <v>11428</v>
      </c>
      <c r="C4523" s="68" t="s">
        <v>20186</v>
      </c>
      <c r="D4523" s="53" t="s">
        <v>2505</v>
      </c>
      <c r="E4523" s="53" t="s">
        <v>2505</v>
      </c>
      <c r="F4523" s="68"/>
      <c r="G4523" s="68"/>
      <c r="H4523" s="67" t="s">
        <v>2505</v>
      </c>
    </row>
    <row r="4524" spans="1:8" ht="15" customHeight="1" x14ac:dyDescent="0.25">
      <c r="A4524" s="53" t="s">
        <v>2711</v>
      </c>
      <c r="B4524" s="53" t="s">
        <v>11430</v>
      </c>
      <c r="C4524" s="68" t="s">
        <v>20187</v>
      </c>
      <c r="D4524" s="53" t="s">
        <v>2505</v>
      </c>
      <c r="E4524" s="53" t="s">
        <v>2505</v>
      </c>
      <c r="F4524" s="68"/>
      <c r="G4524" s="68"/>
      <c r="H4524" s="67" t="s">
        <v>2505</v>
      </c>
    </row>
    <row r="4525" spans="1:8" s="205" customFormat="1" ht="15" customHeight="1" x14ac:dyDescent="0.25">
      <c r="A4525" s="53" t="s">
        <v>2711</v>
      </c>
      <c r="B4525" s="53" t="s">
        <v>11431</v>
      </c>
      <c r="C4525" s="68" t="s">
        <v>20188</v>
      </c>
      <c r="D4525" s="53" t="s">
        <v>2505</v>
      </c>
      <c r="E4525" s="53" t="s">
        <v>2505</v>
      </c>
      <c r="F4525" s="68"/>
      <c r="G4525" s="68"/>
      <c r="H4525" s="67" t="s">
        <v>2505</v>
      </c>
    </row>
    <row r="4526" spans="1:8" ht="15" customHeight="1" x14ac:dyDescent="0.25">
      <c r="A4526" s="53" t="s">
        <v>2711</v>
      </c>
      <c r="B4526" s="53" t="s">
        <v>11433</v>
      </c>
      <c r="C4526" s="68" t="s">
        <v>20189</v>
      </c>
      <c r="D4526" s="53" t="s">
        <v>2505</v>
      </c>
      <c r="E4526" s="53" t="s">
        <v>2505</v>
      </c>
      <c r="F4526" s="68"/>
      <c r="G4526" s="68"/>
      <c r="H4526" s="67" t="s">
        <v>2505</v>
      </c>
    </row>
    <row r="4527" spans="1:8" ht="15" customHeight="1" x14ac:dyDescent="0.25">
      <c r="A4527" s="53" t="s">
        <v>2711</v>
      </c>
      <c r="B4527" s="53" t="s">
        <v>11434</v>
      </c>
      <c r="C4527" s="68" t="s">
        <v>20190</v>
      </c>
      <c r="D4527" s="53" t="s">
        <v>2505</v>
      </c>
      <c r="E4527" s="53" t="s">
        <v>2505</v>
      </c>
      <c r="F4527" s="68"/>
      <c r="G4527" s="68"/>
      <c r="H4527" s="67" t="s">
        <v>2505</v>
      </c>
    </row>
    <row r="4528" spans="1:8" ht="15" customHeight="1" x14ac:dyDescent="0.25">
      <c r="A4528" s="53" t="s">
        <v>2711</v>
      </c>
      <c r="B4528" s="53" t="s">
        <v>2987</v>
      </c>
      <c r="C4528" s="68" t="s">
        <v>20191</v>
      </c>
      <c r="D4528" s="53" t="s">
        <v>2505</v>
      </c>
      <c r="E4528" s="53" t="s">
        <v>2505</v>
      </c>
      <c r="F4528" s="68"/>
      <c r="G4528" s="68"/>
      <c r="H4528" s="67" t="s">
        <v>2505</v>
      </c>
    </row>
    <row r="4529" spans="1:8" s="205" customFormat="1" ht="15" customHeight="1" x14ac:dyDescent="0.25">
      <c r="A4529" s="53" t="s">
        <v>2711</v>
      </c>
      <c r="B4529" s="53" t="s">
        <v>11437</v>
      </c>
      <c r="C4529" s="66" t="s">
        <v>11438</v>
      </c>
      <c r="D4529" s="53" t="s">
        <v>2505</v>
      </c>
      <c r="E4529" s="53" t="s">
        <v>2505</v>
      </c>
      <c r="F4529" s="66"/>
      <c r="G4529" s="66"/>
      <c r="H4529" s="67" t="s">
        <v>2505</v>
      </c>
    </row>
    <row r="4530" spans="1:8" ht="15" customHeight="1" x14ac:dyDescent="0.25">
      <c r="A4530" s="53" t="s">
        <v>2711</v>
      </c>
      <c r="B4530" s="53" t="s">
        <v>11439</v>
      </c>
      <c r="C4530" s="68" t="s">
        <v>11440</v>
      </c>
      <c r="D4530" s="53" t="s">
        <v>2505</v>
      </c>
      <c r="E4530" s="53" t="s">
        <v>2505</v>
      </c>
      <c r="F4530" s="68"/>
      <c r="G4530" s="68"/>
      <c r="H4530" s="67" t="s">
        <v>2505</v>
      </c>
    </row>
    <row r="4531" spans="1:8" ht="15" customHeight="1" x14ac:dyDescent="0.25">
      <c r="A4531" s="53" t="s">
        <v>2711</v>
      </c>
      <c r="B4531" s="53" t="s">
        <v>11441</v>
      </c>
      <c r="C4531" s="68" t="s">
        <v>11442</v>
      </c>
      <c r="D4531" s="53" t="s">
        <v>2505</v>
      </c>
      <c r="E4531" s="53" t="s">
        <v>2505</v>
      </c>
      <c r="F4531" s="68"/>
      <c r="G4531" s="68"/>
      <c r="H4531" s="67" t="s">
        <v>2505</v>
      </c>
    </row>
    <row r="4532" spans="1:8" ht="15" customHeight="1" x14ac:dyDescent="0.25">
      <c r="A4532" s="53" t="s">
        <v>2711</v>
      </c>
      <c r="B4532" s="53" t="s">
        <v>11443</v>
      </c>
      <c r="C4532" s="68" t="s">
        <v>11444</v>
      </c>
      <c r="D4532" s="53" t="s">
        <v>2505</v>
      </c>
      <c r="E4532" s="53" t="s">
        <v>2505</v>
      </c>
      <c r="F4532" s="68"/>
      <c r="G4532" s="68"/>
      <c r="H4532" s="67" t="s">
        <v>2505</v>
      </c>
    </row>
    <row r="4533" spans="1:8" ht="15" customHeight="1" x14ac:dyDescent="0.25">
      <c r="A4533" s="53" t="s">
        <v>2711</v>
      </c>
      <c r="B4533" s="53" t="s">
        <v>5067</v>
      </c>
      <c r="C4533" s="66" t="s">
        <v>5068</v>
      </c>
      <c r="D4533" s="53" t="s">
        <v>2505</v>
      </c>
      <c r="E4533" s="53" t="s">
        <v>2505</v>
      </c>
      <c r="F4533" s="66"/>
      <c r="G4533" s="66"/>
      <c r="H4533" s="67" t="s">
        <v>2505</v>
      </c>
    </row>
    <row r="4534" spans="1:8" ht="15" customHeight="1" x14ac:dyDescent="0.25">
      <c r="A4534" s="53" t="s">
        <v>2711</v>
      </c>
      <c r="B4534" s="53" t="s">
        <v>3281</v>
      </c>
      <c r="C4534" s="111" t="s">
        <v>3282</v>
      </c>
      <c r="D4534" s="53" t="s">
        <v>2505</v>
      </c>
      <c r="E4534" s="53" t="s">
        <v>2505</v>
      </c>
      <c r="F4534" s="68"/>
      <c r="G4534" s="68"/>
      <c r="H4534" s="67" t="s">
        <v>2505</v>
      </c>
    </row>
    <row r="4535" spans="1:8" ht="15" customHeight="1" x14ac:dyDescent="0.25">
      <c r="A4535" s="53" t="s">
        <v>2711</v>
      </c>
      <c r="B4535" s="53" t="s">
        <v>3267</v>
      </c>
      <c r="C4535" s="111" t="s">
        <v>3268</v>
      </c>
      <c r="D4535" s="53"/>
      <c r="E4535" s="53"/>
      <c r="F4535" s="68"/>
      <c r="G4535" s="68"/>
      <c r="H4535" s="67"/>
    </row>
    <row r="4536" spans="1:8" ht="15" customHeight="1" x14ac:dyDescent="0.25">
      <c r="A4536" s="53" t="s">
        <v>2711</v>
      </c>
      <c r="B4536" s="53" t="s">
        <v>3283</v>
      </c>
      <c r="C4536" s="68" t="s">
        <v>3284</v>
      </c>
      <c r="D4536" s="53" t="s">
        <v>2505</v>
      </c>
      <c r="E4536" s="53" t="s">
        <v>2505</v>
      </c>
      <c r="F4536" s="68"/>
      <c r="G4536" s="68"/>
      <c r="H4536" s="67" t="s">
        <v>2505</v>
      </c>
    </row>
    <row r="4537" spans="1:8" ht="15" customHeight="1" x14ac:dyDescent="0.25">
      <c r="A4537" s="53" t="s">
        <v>2711</v>
      </c>
      <c r="B4537" s="53" t="s">
        <v>3285</v>
      </c>
      <c r="C4537" s="68" t="s">
        <v>3286</v>
      </c>
      <c r="D4537" s="53" t="s">
        <v>2505</v>
      </c>
      <c r="E4537" s="53" t="s">
        <v>2505</v>
      </c>
      <c r="F4537" s="68"/>
      <c r="G4537" s="68"/>
      <c r="H4537" s="67" t="s">
        <v>2505</v>
      </c>
    </row>
    <row r="4538" spans="1:8" ht="15" customHeight="1" x14ac:dyDescent="0.25">
      <c r="A4538" s="53" t="s">
        <v>2711</v>
      </c>
      <c r="B4538" s="53" t="s">
        <v>3263</v>
      </c>
      <c r="C4538" s="111" t="s">
        <v>3264</v>
      </c>
      <c r="D4538" s="53" t="s">
        <v>2505</v>
      </c>
      <c r="E4538" s="53" t="s">
        <v>2505</v>
      </c>
      <c r="F4538" s="68"/>
      <c r="G4538" s="68"/>
      <c r="H4538" s="67" t="s">
        <v>2505</v>
      </c>
    </row>
    <row r="4539" spans="1:8" ht="15" customHeight="1" x14ac:dyDescent="0.25">
      <c r="A4539" s="53" t="s">
        <v>2711</v>
      </c>
      <c r="B4539" s="53" t="s">
        <v>3265</v>
      </c>
      <c r="C4539" s="68" t="s">
        <v>3266</v>
      </c>
      <c r="D4539" s="53" t="s">
        <v>2505</v>
      </c>
      <c r="E4539" s="53" t="s">
        <v>2505</v>
      </c>
      <c r="F4539" s="68"/>
      <c r="G4539" s="68"/>
      <c r="H4539" s="67" t="s">
        <v>2505</v>
      </c>
    </row>
    <row r="4540" spans="1:8" ht="15" customHeight="1" x14ac:dyDescent="0.25">
      <c r="A4540" s="53" t="s">
        <v>2711</v>
      </c>
      <c r="B4540" s="53" t="s">
        <v>3261</v>
      </c>
      <c r="C4540" s="68" t="s">
        <v>3262</v>
      </c>
      <c r="D4540" s="53" t="s">
        <v>2505</v>
      </c>
      <c r="E4540" s="53" t="s">
        <v>2505</v>
      </c>
      <c r="F4540" s="68"/>
      <c r="G4540" s="68"/>
      <c r="H4540" s="67" t="s">
        <v>2505</v>
      </c>
    </row>
    <row r="4541" spans="1:8" s="205" customFormat="1" ht="15" customHeight="1" x14ac:dyDescent="0.25">
      <c r="A4541" s="53" t="s">
        <v>2711</v>
      </c>
      <c r="B4541" s="53" t="s">
        <v>3287</v>
      </c>
      <c r="C4541" s="68" t="s">
        <v>3288</v>
      </c>
      <c r="D4541" s="53" t="s">
        <v>2505</v>
      </c>
      <c r="E4541" s="53" t="s">
        <v>2505</v>
      </c>
      <c r="F4541" s="68"/>
      <c r="G4541" s="68"/>
      <c r="H4541" s="67" t="s">
        <v>2505</v>
      </c>
    </row>
    <row r="4542" spans="1:8" ht="15" customHeight="1" x14ac:dyDescent="0.25">
      <c r="A4542" s="53" t="s">
        <v>2711</v>
      </c>
      <c r="B4542" s="53" t="s">
        <v>3269</v>
      </c>
      <c r="C4542" s="68" t="s">
        <v>3270</v>
      </c>
      <c r="D4542" s="53" t="s">
        <v>2505</v>
      </c>
      <c r="E4542" s="53" t="s">
        <v>2505</v>
      </c>
      <c r="F4542" s="68"/>
      <c r="G4542" s="68"/>
      <c r="H4542" s="67" t="s">
        <v>2505</v>
      </c>
    </row>
    <row r="4543" spans="1:8" ht="15" customHeight="1" x14ac:dyDescent="0.25">
      <c r="A4543" s="53" t="s">
        <v>2711</v>
      </c>
      <c r="B4543" s="53" t="s">
        <v>3271</v>
      </c>
      <c r="C4543" s="68" t="s">
        <v>3272</v>
      </c>
      <c r="D4543" s="53" t="s">
        <v>2505</v>
      </c>
      <c r="E4543" s="53" t="s">
        <v>2505</v>
      </c>
      <c r="F4543" s="68"/>
      <c r="G4543" s="68"/>
      <c r="H4543" s="67" t="s">
        <v>2505</v>
      </c>
    </row>
    <row r="4544" spans="1:8" ht="15" customHeight="1" x14ac:dyDescent="0.25">
      <c r="A4544" s="53" t="s">
        <v>2711</v>
      </c>
      <c r="B4544" s="53" t="s">
        <v>3289</v>
      </c>
      <c r="C4544" s="68" t="s">
        <v>3290</v>
      </c>
      <c r="D4544" s="53" t="s">
        <v>2505</v>
      </c>
      <c r="E4544" s="53" t="s">
        <v>2505</v>
      </c>
      <c r="F4544" s="68"/>
      <c r="G4544" s="68"/>
      <c r="H4544" s="67" t="s">
        <v>2505</v>
      </c>
    </row>
    <row r="4545" spans="1:8" ht="15" customHeight="1" x14ac:dyDescent="0.25">
      <c r="A4545" s="53" t="s">
        <v>2711</v>
      </c>
      <c r="B4545" s="53" t="s">
        <v>3291</v>
      </c>
      <c r="C4545" s="68" t="s">
        <v>3292</v>
      </c>
      <c r="D4545" s="53" t="s">
        <v>2505</v>
      </c>
      <c r="E4545" s="53" t="s">
        <v>2505</v>
      </c>
      <c r="F4545" s="68"/>
      <c r="G4545" s="68"/>
      <c r="H4545" s="67" t="s">
        <v>2505</v>
      </c>
    </row>
    <row r="4546" spans="1:8" ht="15" customHeight="1" x14ac:dyDescent="0.25">
      <c r="A4546" s="53" t="s">
        <v>2711</v>
      </c>
      <c r="B4546" s="53" t="s">
        <v>3293</v>
      </c>
      <c r="C4546" s="68" t="s">
        <v>3294</v>
      </c>
      <c r="D4546" s="53" t="s">
        <v>2505</v>
      </c>
      <c r="E4546" s="53" t="s">
        <v>2505</v>
      </c>
      <c r="F4546" s="68"/>
      <c r="G4546" s="68"/>
      <c r="H4546" s="67" t="s">
        <v>2505</v>
      </c>
    </row>
    <row r="4547" spans="1:8" ht="15" customHeight="1" x14ac:dyDescent="0.25">
      <c r="A4547" s="53" t="s">
        <v>2711</v>
      </c>
      <c r="B4547" s="53" t="s">
        <v>3295</v>
      </c>
      <c r="C4547" s="68" t="s">
        <v>3296</v>
      </c>
      <c r="D4547" s="53" t="s">
        <v>2505</v>
      </c>
      <c r="E4547" s="53" t="s">
        <v>2505</v>
      </c>
      <c r="F4547" s="68"/>
      <c r="G4547" s="68"/>
      <c r="H4547" s="67" t="s">
        <v>2505</v>
      </c>
    </row>
    <row r="4548" spans="1:8" ht="15" customHeight="1" x14ac:dyDescent="0.25">
      <c r="A4548" s="53" t="s">
        <v>2711</v>
      </c>
      <c r="B4548" s="53" t="s">
        <v>3297</v>
      </c>
      <c r="C4548" s="68" t="s">
        <v>3298</v>
      </c>
      <c r="D4548" s="53" t="s">
        <v>2505</v>
      </c>
      <c r="E4548" s="53" t="s">
        <v>2505</v>
      </c>
      <c r="F4548" s="68"/>
      <c r="G4548" s="68"/>
      <c r="H4548" s="67" t="s">
        <v>2505</v>
      </c>
    </row>
    <row r="4549" spans="1:8" ht="15" customHeight="1" x14ac:dyDescent="0.25">
      <c r="A4549" s="53" t="s">
        <v>2711</v>
      </c>
      <c r="B4549" s="53" t="s">
        <v>3273</v>
      </c>
      <c r="C4549" s="68" t="s">
        <v>3274</v>
      </c>
      <c r="D4549" s="53" t="s">
        <v>2505</v>
      </c>
      <c r="E4549" s="53" t="s">
        <v>2505</v>
      </c>
      <c r="F4549" s="68"/>
      <c r="G4549" s="68"/>
      <c r="H4549" s="67" t="s">
        <v>2505</v>
      </c>
    </row>
    <row r="4550" spans="1:8" ht="15" customHeight="1" x14ac:dyDescent="0.25">
      <c r="A4550" s="53" t="s">
        <v>2711</v>
      </c>
      <c r="B4550" s="53" t="s">
        <v>3299</v>
      </c>
      <c r="C4550" s="68" t="s">
        <v>3300</v>
      </c>
      <c r="D4550" s="53" t="s">
        <v>2505</v>
      </c>
      <c r="E4550" s="53" t="s">
        <v>2505</v>
      </c>
      <c r="F4550" s="68"/>
      <c r="G4550" s="68"/>
      <c r="H4550" s="67" t="s">
        <v>2505</v>
      </c>
    </row>
    <row r="4551" spans="1:8" ht="15" customHeight="1" x14ac:dyDescent="0.25">
      <c r="A4551" s="53" t="s">
        <v>2711</v>
      </c>
      <c r="B4551" s="53" t="s">
        <v>3312</v>
      </c>
      <c r="C4551" s="68" t="s">
        <v>5071</v>
      </c>
      <c r="D4551" s="53" t="s">
        <v>2505</v>
      </c>
      <c r="E4551" s="53" t="s">
        <v>2505</v>
      </c>
      <c r="F4551" s="68"/>
      <c r="G4551" s="68"/>
      <c r="H4551" s="67" t="s">
        <v>2505</v>
      </c>
    </row>
    <row r="4552" spans="1:8" ht="15" customHeight="1" x14ac:dyDescent="0.25">
      <c r="A4552" s="53" t="s">
        <v>2711</v>
      </c>
      <c r="B4552" s="53" t="s">
        <v>3314</v>
      </c>
      <c r="C4552" s="66" t="s">
        <v>3315</v>
      </c>
      <c r="D4552" s="53" t="s">
        <v>2505</v>
      </c>
      <c r="E4552" s="53" t="s">
        <v>2505</v>
      </c>
      <c r="F4552" s="66"/>
      <c r="G4552" s="66"/>
      <c r="H4552" s="67" t="s">
        <v>2505</v>
      </c>
    </row>
    <row r="4553" spans="1:8" ht="15" customHeight="1" x14ac:dyDescent="0.25">
      <c r="A4553" s="53" t="s">
        <v>2711</v>
      </c>
      <c r="B4553" s="53" t="s">
        <v>11445</v>
      </c>
      <c r="C4553" s="66" t="s">
        <v>11446</v>
      </c>
      <c r="D4553" s="53" t="s">
        <v>2505</v>
      </c>
      <c r="E4553" s="53" t="s">
        <v>2505</v>
      </c>
      <c r="F4553" s="66"/>
      <c r="G4553" s="66"/>
      <c r="H4553" s="67" t="s">
        <v>2505</v>
      </c>
    </row>
    <row r="4554" spans="1:8" ht="15" customHeight="1" x14ac:dyDescent="0.25">
      <c r="A4554" s="53" t="s">
        <v>2711</v>
      </c>
      <c r="B4554" s="53" t="s">
        <v>10150</v>
      </c>
      <c r="C4554" s="68" t="s">
        <v>20149</v>
      </c>
      <c r="D4554" s="53" t="s">
        <v>2505</v>
      </c>
      <c r="E4554" s="53" t="s">
        <v>2505</v>
      </c>
      <c r="F4554" s="68"/>
      <c r="G4554" s="68"/>
      <c r="H4554" s="67" t="s">
        <v>2505</v>
      </c>
    </row>
    <row r="4555" spans="1:8" ht="15" customHeight="1" x14ac:dyDescent="0.25">
      <c r="A4555" s="53" t="s">
        <v>2711</v>
      </c>
      <c r="B4555" s="53" t="s">
        <v>10148</v>
      </c>
      <c r="C4555" s="68" t="s">
        <v>20147</v>
      </c>
      <c r="D4555" s="53" t="s">
        <v>2505</v>
      </c>
      <c r="E4555" s="53" t="s">
        <v>2505</v>
      </c>
      <c r="F4555" s="68"/>
      <c r="G4555" s="68"/>
      <c r="H4555" s="67" t="s">
        <v>2505</v>
      </c>
    </row>
    <row r="4556" spans="1:8" ht="15" customHeight="1" x14ac:dyDescent="0.25">
      <c r="A4556" s="53" t="s">
        <v>2711</v>
      </c>
      <c r="B4556" s="53" t="s">
        <v>11447</v>
      </c>
      <c r="C4556" s="66" t="s">
        <v>11448</v>
      </c>
      <c r="D4556" s="53" t="s">
        <v>2505</v>
      </c>
      <c r="E4556" s="53" t="s">
        <v>2505</v>
      </c>
      <c r="F4556" s="66"/>
      <c r="G4556" s="66"/>
      <c r="H4556" s="67" t="s">
        <v>2505</v>
      </c>
    </row>
    <row r="4557" spans="1:8" ht="15" customHeight="1" x14ac:dyDescent="0.25">
      <c r="A4557" s="53" t="s">
        <v>2711</v>
      </c>
      <c r="B4557" s="53" t="s">
        <v>11449</v>
      </c>
      <c r="C4557" s="66" t="s">
        <v>11450</v>
      </c>
      <c r="D4557" s="53" t="s">
        <v>2505</v>
      </c>
      <c r="E4557" s="53" t="s">
        <v>2505</v>
      </c>
      <c r="F4557" s="66"/>
      <c r="G4557" s="66"/>
      <c r="H4557" s="67" t="s">
        <v>2505</v>
      </c>
    </row>
    <row r="4558" spans="1:8" ht="15" customHeight="1" x14ac:dyDescent="0.25">
      <c r="A4558" s="53" t="s">
        <v>2711</v>
      </c>
      <c r="B4558" s="53" t="s">
        <v>11451</v>
      </c>
      <c r="C4558" s="66" t="s">
        <v>11452</v>
      </c>
      <c r="D4558" s="53" t="s">
        <v>2505</v>
      </c>
      <c r="E4558" s="53" t="s">
        <v>2505</v>
      </c>
      <c r="F4558" s="66"/>
      <c r="G4558" s="66"/>
      <c r="H4558" s="67" t="s">
        <v>2505</v>
      </c>
    </row>
    <row r="4559" spans="1:8" ht="15" customHeight="1" x14ac:dyDescent="0.25">
      <c r="A4559" s="53" t="s">
        <v>2711</v>
      </c>
      <c r="B4559" s="53" t="s">
        <v>11453</v>
      </c>
      <c r="C4559" s="66" t="s">
        <v>11454</v>
      </c>
      <c r="D4559" s="53" t="s">
        <v>2505</v>
      </c>
      <c r="E4559" s="53" t="s">
        <v>2505</v>
      </c>
      <c r="F4559" s="66"/>
      <c r="G4559" s="66"/>
      <c r="H4559" s="67" t="s">
        <v>2505</v>
      </c>
    </row>
    <row r="4560" spans="1:8" ht="15" customHeight="1" x14ac:dyDescent="0.25">
      <c r="A4560" s="53" t="s">
        <v>2711</v>
      </c>
      <c r="B4560" s="53" t="s">
        <v>11455</v>
      </c>
      <c r="C4560" s="66" t="s">
        <v>11456</v>
      </c>
      <c r="D4560" s="53" t="s">
        <v>2505</v>
      </c>
      <c r="E4560" s="53" t="s">
        <v>2505</v>
      </c>
      <c r="F4560" s="66"/>
      <c r="G4560" s="66"/>
      <c r="H4560" s="67" t="s">
        <v>2505</v>
      </c>
    </row>
    <row r="4561" spans="1:8" ht="15" customHeight="1" x14ac:dyDescent="0.25">
      <c r="A4561" s="53" t="s">
        <v>2711</v>
      </c>
      <c r="B4561" s="53" t="s">
        <v>11457</v>
      </c>
      <c r="C4561" s="66" t="s">
        <v>11458</v>
      </c>
      <c r="D4561" s="53" t="s">
        <v>2505</v>
      </c>
      <c r="E4561" s="53" t="s">
        <v>2505</v>
      </c>
      <c r="F4561" s="66"/>
      <c r="G4561" s="66"/>
      <c r="H4561" s="67" t="s">
        <v>2505</v>
      </c>
    </row>
    <row r="4562" spans="1:8" ht="15" customHeight="1" x14ac:dyDescent="0.25">
      <c r="A4562" s="53" t="s">
        <v>2711</v>
      </c>
      <c r="B4562" s="53" t="s">
        <v>11459</v>
      </c>
      <c r="C4562" s="66" t="s">
        <v>11460</v>
      </c>
      <c r="D4562" s="53" t="s">
        <v>2505</v>
      </c>
      <c r="E4562" s="53" t="s">
        <v>2505</v>
      </c>
      <c r="F4562" s="66"/>
      <c r="G4562" s="66"/>
      <c r="H4562" s="67" t="s">
        <v>2505</v>
      </c>
    </row>
    <row r="4563" spans="1:8" ht="15" customHeight="1" x14ac:dyDescent="0.25">
      <c r="A4563" s="53" t="s">
        <v>2711</v>
      </c>
      <c r="B4563" s="53" t="s">
        <v>11461</v>
      </c>
      <c r="C4563" s="68" t="s">
        <v>11462</v>
      </c>
      <c r="D4563" s="53" t="s">
        <v>2505</v>
      </c>
      <c r="E4563" s="53" t="s">
        <v>2505</v>
      </c>
      <c r="F4563" s="68"/>
      <c r="G4563" s="68"/>
      <c r="H4563" s="67" t="s">
        <v>2505</v>
      </c>
    </row>
    <row r="4564" spans="1:8" ht="15" customHeight="1" x14ac:dyDescent="0.25">
      <c r="A4564" s="53" t="s">
        <v>2711</v>
      </c>
      <c r="B4564" s="53" t="s">
        <v>11463</v>
      </c>
      <c r="C4564" s="69" t="s">
        <v>11464</v>
      </c>
      <c r="D4564" s="53" t="s">
        <v>2505</v>
      </c>
      <c r="E4564" s="53" t="s">
        <v>2505</v>
      </c>
      <c r="F4564" s="69"/>
      <c r="G4564" s="69"/>
      <c r="H4564" s="67" t="s">
        <v>2505</v>
      </c>
    </row>
    <row r="4565" spans="1:8" ht="15" customHeight="1" x14ac:dyDescent="0.25">
      <c r="A4565" s="152" t="s">
        <v>2711</v>
      </c>
      <c r="B4565" s="152" t="s">
        <v>11465</v>
      </c>
      <c r="C4565" s="155" t="s">
        <v>11466</v>
      </c>
      <c r="D4565" s="152" t="s">
        <v>2505</v>
      </c>
      <c r="E4565" s="152" t="s">
        <v>2505</v>
      </c>
      <c r="F4565" s="155"/>
      <c r="G4565" s="155"/>
      <c r="H4565" s="154" t="s">
        <v>2505</v>
      </c>
    </row>
    <row r="4566" spans="1:8" ht="15" customHeight="1" x14ac:dyDescent="0.25">
      <c r="A4566" s="130" t="s">
        <v>2711</v>
      </c>
      <c r="B4566" s="138" t="s">
        <v>13883</v>
      </c>
      <c r="C4566" s="102" t="s">
        <v>13461</v>
      </c>
      <c r="D4566" s="102"/>
      <c r="E4566" s="102"/>
      <c r="F4566" s="102"/>
      <c r="G4566" s="102"/>
      <c r="H4566" s="102"/>
    </row>
    <row r="4567" spans="1:8" ht="15" customHeight="1" x14ac:dyDescent="0.25">
      <c r="A4567" s="125" t="s">
        <v>2711</v>
      </c>
      <c r="B4567" s="125" t="s">
        <v>11469</v>
      </c>
      <c r="C4567" s="175" t="s">
        <v>11470</v>
      </c>
      <c r="D4567" s="125" t="s">
        <v>2505</v>
      </c>
      <c r="E4567" s="125" t="s">
        <v>2505</v>
      </c>
      <c r="F4567" s="175"/>
      <c r="G4567" s="175"/>
      <c r="H4567" s="126" t="s">
        <v>2505</v>
      </c>
    </row>
    <row r="4568" spans="1:8" ht="15" customHeight="1" x14ac:dyDescent="0.25">
      <c r="A4568" s="53" t="s">
        <v>2711</v>
      </c>
      <c r="B4568" s="53" t="s">
        <v>11471</v>
      </c>
      <c r="C4568" s="99" t="s">
        <v>11472</v>
      </c>
      <c r="D4568" s="53" t="s">
        <v>2505</v>
      </c>
      <c r="E4568" s="53" t="s">
        <v>2505</v>
      </c>
      <c r="F4568" s="99"/>
      <c r="G4568" s="99"/>
      <c r="H4568" s="67" t="s">
        <v>2505</v>
      </c>
    </row>
    <row r="4569" spans="1:8" ht="15" customHeight="1" x14ac:dyDescent="0.25">
      <c r="A4569" s="53" t="s">
        <v>2711</v>
      </c>
      <c r="B4569" s="53" t="s">
        <v>11473</v>
      </c>
      <c r="C4569" s="99" t="s">
        <v>11474</v>
      </c>
      <c r="D4569" s="53" t="s">
        <v>2505</v>
      </c>
      <c r="E4569" s="53" t="s">
        <v>2505</v>
      </c>
      <c r="F4569" s="99"/>
      <c r="G4569" s="99"/>
      <c r="H4569" s="67" t="s">
        <v>2505</v>
      </c>
    </row>
    <row r="4570" spans="1:8" ht="15" customHeight="1" x14ac:dyDescent="0.25">
      <c r="A4570" s="53" t="s">
        <v>2711</v>
      </c>
      <c r="B4570" s="53" t="s">
        <v>11475</v>
      </c>
      <c r="C4570" s="99" t="s">
        <v>11476</v>
      </c>
      <c r="D4570" s="53" t="s">
        <v>2505</v>
      </c>
      <c r="E4570" s="53" t="s">
        <v>2505</v>
      </c>
      <c r="F4570" s="99"/>
      <c r="G4570" s="99"/>
      <c r="H4570" s="67" t="s">
        <v>2505</v>
      </c>
    </row>
    <row r="4571" spans="1:8" ht="15" customHeight="1" x14ac:dyDescent="0.25">
      <c r="A4571" s="53" t="s">
        <v>2711</v>
      </c>
      <c r="B4571" s="53" t="s">
        <v>11477</v>
      </c>
      <c r="C4571" s="72" t="s">
        <v>11478</v>
      </c>
      <c r="D4571" s="53" t="s">
        <v>2505</v>
      </c>
      <c r="E4571" s="53" t="s">
        <v>2505</v>
      </c>
      <c r="F4571" s="72"/>
      <c r="G4571" s="72"/>
      <c r="H4571" s="67" t="s">
        <v>2505</v>
      </c>
    </row>
    <row r="4572" spans="1:8" ht="15" customHeight="1" x14ac:dyDescent="0.25">
      <c r="A4572" s="53" t="s">
        <v>2711</v>
      </c>
      <c r="B4572" s="53" t="s">
        <v>11479</v>
      </c>
      <c r="C4572" s="72" t="s">
        <v>11480</v>
      </c>
      <c r="D4572" s="53" t="s">
        <v>2505</v>
      </c>
      <c r="E4572" s="53" t="s">
        <v>2505</v>
      </c>
      <c r="F4572" s="72"/>
      <c r="G4572" s="72"/>
      <c r="H4572" s="67" t="s">
        <v>2505</v>
      </c>
    </row>
    <row r="4573" spans="1:8" ht="15" customHeight="1" x14ac:dyDescent="0.25">
      <c r="A4573" s="53" t="s">
        <v>2711</v>
      </c>
      <c r="B4573" s="53" t="s">
        <v>11481</v>
      </c>
      <c r="C4573" s="69" t="s">
        <v>11482</v>
      </c>
      <c r="D4573" s="53" t="s">
        <v>2505</v>
      </c>
      <c r="E4573" s="53" t="s">
        <v>2505</v>
      </c>
      <c r="F4573" s="69"/>
      <c r="G4573" s="69"/>
      <c r="H4573" s="67" t="s">
        <v>2505</v>
      </c>
    </row>
    <row r="4574" spans="1:8" ht="15" customHeight="1" x14ac:dyDescent="0.25">
      <c r="A4574" s="53" t="s">
        <v>2711</v>
      </c>
      <c r="B4574" s="53" t="s">
        <v>11483</v>
      </c>
      <c r="C4574" s="70" t="s">
        <v>11484</v>
      </c>
      <c r="D4574" s="53" t="s">
        <v>2505</v>
      </c>
      <c r="E4574" s="53" t="s">
        <v>2505</v>
      </c>
      <c r="F4574" s="70"/>
      <c r="G4574" s="70"/>
      <c r="H4574" s="67" t="s">
        <v>2505</v>
      </c>
    </row>
    <row r="4575" spans="1:8" ht="15" customHeight="1" x14ac:dyDescent="0.25">
      <c r="A4575" s="53" t="s">
        <v>2711</v>
      </c>
      <c r="B4575" s="53" t="s">
        <v>2776</v>
      </c>
      <c r="C4575" s="71" t="s">
        <v>2777</v>
      </c>
      <c r="D4575" s="53" t="s">
        <v>2505</v>
      </c>
      <c r="E4575" s="53" t="s">
        <v>2505</v>
      </c>
      <c r="F4575" s="71"/>
      <c r="G4575" s="71"/>
      <c r="H4575" s="67" t="s">
        <v>2505</v>
      </c>
    </row>
    <row r="4576" spans="1:8" ht="15" customHeight="1" x14ac:dyDescent="0.25">
      <c r="A4576" s="53" t="s">
        <v>2711</v>
      </c>
      <c r="B4576" s="53" t="s">
        <v>2850</v>
      </c>
      <c r="C4576" s="71" t="s">
        <v>2851</v>
      </c>
      <c r="D4576" s="53" t="s">
        <v>2505</v>
      </c>
      <c r="E4576" s="53" t="s">
        <v>2505</v>
      </c>
      <c r="F4576" s="71"/>
      <c r="G4576" s="71"/>
      <c r="H4576" s="67" t="s">
        <v>2505</v>
      </c>
    </row>
    <row r="4577" spans="1:8" ht="15" customHeight="1" x14ac:dyDescent="0.25">
      <c r="A4577" s="53" t="s">
        <v>2711</v>
      </c>
      <c r="B4577" s="53" t="s">
        <v>11485</v>
      </c>
      <c r="C4577" s="71" t="s">
        <v>11486</v>
      </c>
      <c r="D4577" s="53" t="s">
        <v>2505</v>
      </c>
      <c r="E4577" s="53" t="s">
        <v>2505</v>
      </c>
      <c r="F4577" s="71"/>
      <c r="G4577" s="71"/>
      <c r="H4577" s="67" t="s">
        <v>2505</v>
      </c>
    </row>
    <row r="4578" spans="1:8" ht="15" customHeight="1" x14ac:dyDescent="0.25">
      <c r="A4578" s="53" t="s">
        <v>2711</v>
      </c>
      <c r="B4578" s="53" t="s">
        <v>11487</v>
      </c>
      <c r="C4578" s="70" t="s">
        <v>11488</v>
      </c>
      <c r="D4578" s="53" t="s">
        <v>2505</v>
      </c>
      <c r="E4578" s="53" t="s">
        <v>2505</v>
      </c>
      <c r="F4578" s="70"/>
      <c r="G4578" s="70"/>
      <c r="H4578" s="67" t="s">
        <v>2505</v>
      </c>
    </row>
    <row r="4579" spans="1:8" ht="15" customHeight="1" x14ac:dyDescent="0.25">
      <c r="A4579" s="53" t="s">
        <v>2711</v>
      </c>
      <c r="B4579" s="53" t="s">
        <v>11489</v>
      </c>
      <c r="C4579" s="71" t="s">
        <v>11490</v>
      </c>
      <c r="D4579" s="53" t="s">
        <v>2505</v>
      </c>
      <c r="E4579" s="53" t="s">
        <v>2505</v>
      </c>
      <c r="F4579" s="71"/>
      <c r="G4579" s="71"/>
      <c r="H4579" s="67" t="s">
        <v>2505</v>
      </c>
    </row>
    <row r="4580" spans="1:8" ht="15" customHeight="1" x14ac:dyDescent="0.25">
      <c r="A4580" s="53" t="s">
        <v>2711</v>
      </c>
      <c r="B4580" s="53" t="s">
        <v>11491</v>
      </c>
      <c r="C4580" s="71" t="s">
        <v>11492</v>
      </c>
      <c r="D4580" s="53" t="s">
        <v>2505</v>
      </c>
      <c r="E4580" s="53" t="s">
        <v>2505</v>
      </c>
      <c r="F4580" s="71"/>
      <c r="G4580" s="71"/>
      <c r="H4580" s="67" t="s">
        <v>2505</v>
      </c>
    </row>
    <row r="4581" spans="1:8" ht="15" customHeight="1" x14ac:dyDescent="0.25">
      <c r="A4581" s="53" t="s">
        <v>2711</v>
      </c>
      <c r="B4581" s="53" t="s">
        <v>11493</v>
      </c>
      <c r="C4581" s="70" t="s">
        <v>11494</v>
      </c>
      <c r="D4581" s="53" t="s">
        <v>2505</v>
      </c>
      <c r="E4581" s="53" t="s">
        <v>2505</v>
      </c>
      <c r="F4581" s="70"/>
      <c r="G4581" s="70"/>
      <c r="H4581" s="67" t="s">
        <v>2505</v>
      </c>
    </row>
    <row r="4582" spans="1:8" ht="15" customHeight="1" x14ac:dyDescent="0.25">
      <c r="A4582" s="53" t="s">
        <v>2711</v>
      </c>
      <c r="B4582" s="53" t="s">
        <v>11495</v>
      </c>
      <c r="C4582" s="71" t="s">
        <v>11496</v>
      </c>
      <c r="D4582" s="53" t="s">
        <v>2505</v>
      </c>
      <c r="E4582" s="53" t="s">
        <v>2505</v>
      </c>
      <c r="F4582" s="71"/>
      <c r="G4582" s="71"/>
      <c r="H4582" s="67" t="s">
        <v>2505</v>
      </c>
    </row>
    <row r="4583" spans="1:8" ht="15" customHeight="1" x14ac:dyDescent="0.25">
      <c r="A4583" s="53" t="s">
        <v>2711</v>
      </c>
      <c r="B4583" s="53" t="s">
        <v>11497</v>
      </c>
      <c r="C4583" s="72" t="s">
        <v>20192</v>
      </c>
      <c r="D4583" s="53" t="s">
        <v>2505</v>
      </c>
      <c r="E4583" s="53" t="s">
        <v>2505</v>
      </c>
      <c r="F4583" s="72"/>
      <c r="G4583" s="72"/>
      <c r="H4583" s="67" t="s">
        <v>2505</v>
      </c>
    </row>
    <row r="4584" spans="1:8" ht="15" customHeight="1" x14ac:dyDescent="0.25">
      <c r="A4584" s="53" t="s">
        <v>2711</v>
      </c>
      <c r="B4584" s="53" t="s">
        <v>11498</v>
      </c>
      <c r="C4584" s="70" t="s">
        <v>11499</v>
      </c>
      <c r="D4584" s="53" t="s">
        <v>2505</v>
      </c>
      <c r="E4584" s="53" t="s">
        <v>2505</v>
      </c>
      <c r="F4584" s="70"/>
      <c r="G4584" s="70"/>
      <c r="H4584" s="67" t="s">
        <v>2505</v>
      </c>
    </row>
    <row r="4585" spans="1:8" ht="15" customHeight="1" x14ac:dyDescent="0.25">
      <c r="A4585" s="53" t="s">
        <v>2711</v>
      </c>
      <c r="B4585" s="53" t="s">
        <v>11485</v>
      </c>
      <c r="C4585" s="71" t="s">
        <v>11500</v>
      </c>
      <c r="D4585" s="53" t="s">
        <v>2505</v>
      </c>
      <c r="E4585" s="53" t="s">
        <v>2505</v>
      </c>
      <c r="F4585" s="71"/>
      <c r="G4585" s="71"/>
      <c r="H4585" s="67" t="s">
        <v>2505</v>
      </c>
    </row>
    <row r="4586" spans="1:8" ht="15" customHeight="1" x14ac:dyDescent="0.25">
      <c r="A4586" s="53" t="s">
        <v>2711</v>
      </c>
      <c r="B4586" s="53" t="s">
        <v>11501</v>
      </c>
      <c r="C4586" s="71" t="s">
        <v>11502</v>
      </c>
      <c r="D4586" s="53" t="s">
        <v>2505</v>
      </c>
      <c r="E4586" s="53" t="s">
        <v>2505</v>
      </c>
      <c r="F4586" s="71"/>
      <c r="G4586" s="71"/>
      <c r="H4586" s="67" t="s">
        <v>2505</v>
      </c>
    </row>
    <row r="4587" spans="1:8" s="205" customFormat="1" ht="15" customHeight="1" x14ac:dyDescent="0.25">
      <c r="A4587" s="53" t="s">
        <v>2711</v>
      </c>
      <c r="B4587" s="53" t="s">
        <v>11497</v>
      </c>
      <c r="C4587" s="72" t="s">
        <v>20192</v>
      </c>
      <c r="D4587" s="53" t="s">
        <v>2505</v>
      </c>
      <c r="E4587" s="53" t="s">
        <v>2505</v>
      </c>
      <c r="F4587" s="72"/>
      <c r="G4587" s="72"/>
      <c r="H4587" s="67" t="s">
        <v>2505</v>
      </c>
    </row>
    <row r="4588" spans="1:8" ht="15" customHeight="1" x14ac:dyDescent="0.25">
      <c r="A4588" s="53" t="s">
        <v>2711</v>
      </c>
      <c r="B4588" s="53" t="s">
        <v>11441</v>
      </c>
      <c r="C4588" s="72" t="s">
        <v>11442</v>
      </c>
      <c r="D4588" s="53" t="s">
        <v>2505</v>
      </c>
      <c r="E4588" s="53" t="s">
        <v>2505</v>
      </c>
      <c r="F4588" s="72"/>
      <c r="G4588" s="72"/>
      <c r="H4588" s="67" t="s">
        <v>2505</v>
      </c>
    </row>
    <row r="4589" spans="1:8" ht="15" customHeight="1" x14ac:dyDescent="0.25">
      <c r="A4589" s="53" t="s">
        <v>2711</v>
      </c>
      <c r="B4589" s="53" t="s">
        <v>3312</v>
      </c>
      <c r="C4589" s="72" t="s">
        <v>3313</v>
      </c>
      <c r="D4589" s="53" t="s">
        <v>2505</v>
      </c>
      <c r="E4589" s="53" t="s">
        <v>2505</v>
      </c>
      <c r="F4589" s="72"/>
      <c r="G4589" s="72"/>
      <c r="H4589" s="67" t="s">
        <v>2505</v>
      </c>
    </row>
    <row r="4590" spans="1:8" ht="15" customHeight="1" x14ac:dyDescent="0.25">
      <c r="A4590" s="53" t="s">
        <v>2711</v>
      </c>
      <c r="B4590" s="53" t="s">
        <v>11503</v>
      </c>
      <c r="C4590" s="72" t="s">
        <v>11504</v>
      </c>
      <c r="D4590" s="53" t="s">
        <v>2505</v>
      </c>
      <c r="E4590" s="53" t="s">
        <v>2505</v>
      </c>
      <c r="F4590" s="72"/>
      <c r="G4590" s="72"/>
      <c r="H4590" s="67" t="s">
        <v>2505</v>
      </c>
    </row>
    <row r="4591" spans="1:8" ht="15" customHeight="1" x14ac:dyDescent="0.25">
      <c r="A4591" s="53" t="s">
        <v>2711</v>
      </c>
      <c r="B4591" s="53" t="s">
        <v>11505</v>
      </c>
      <c r="C4591" s="72" t="s">
        <v>11506</v>
      </c>
      <c r="D4591" s="53" t="s">
        <v>2505</v>
      </c>
      <c r="E4591" s="53" t="s">
        <v>2505</v>
      </c>
      <c r="F4591" s="72"/>
      <c r="G4591" s="72"/>
      <c r="H4591" s="67" t="s">
        <v>2505</v>
      </c>
    </row>
    <row r="4592" spans="1:8" ht="15" customHeight="1" x14ac:dyDescent="0.25">
      <c r="A4592" s="53" t="s">
        <v>2711</v>
      </c>
      <c r="B4592" s="53" t="s">
        <v>11507</v>
      </c>
      <c r="C4592" s="72" t="s">
        <v>11508</v>
      </c>
      <c r="D4592" s="53" t="s">
        <v>2505</v>
      </c>
      <c r="E4592" s="53" t="s">
        <v>2505</v>
      </c>
      <c r="F4592" s="72"/>
      <c r="G4592" s="72"/>
      <c r="H4592" s="67" t="s">
        <v>2505</v>
      </c>
    </row>
    <row r="4593" spans="1:8" ht="15" customHeight="1" x14ac:dyDescent="0.25">
      <c r="A4593" s="53" t="s">
        <v>2711</v>
      </c>
      <c r="B4593" s="53" t="s">
        <v>11509</v>
      </c>
      <c r="C4593" s="72" t="s">
        <v>11510</v>
      </c>
      <c r="D4593" s="53" t="s">
        <v>2505</v>
      </c>
      <c r="E4593" s="53" t="s">
        <v>2505</v>
      </c>
      <c r="F4593" s="72"/>
      <c r="G4593" s="72"/>
      <c r="H4593" s="67" t="s">
        <v>2505</v>
      </c>
    </row>
    <row r="4594" spans="1:8" ht="15" customHeight="1" x14ac:dyDescent="0.25">
      <c r="A4594" s="53" t="s">
        <v>2711</v>
      </c>
      <c r="B4594" s="53" t="s">
        <v>11485</v>
      </c>
      <c r="C4594" s="71" t="s">
        <v>11511</v>
      </c>
      <c r="D4594" s="53" t="s">
        <v>2505</v>
      </c>
      <c r="E4594" s="53" t="s">
        <v>2505</v>
      </c>
      <c r="F4594" s="71"/>
      <c r="G4594" s="71"/>
      <c r="H4594" s="67" t="s">
        <v>2505</v>
      </c>
    </row>
    <row r="4595" spans="1:8" ht="15" customHeight="1" x14ac:dyDescent="0.25">
      <c r="A4595" s="53" t="s">
        <v>2711</v>
      </c>
      <c r="B4595" s="53" t="s">
        <v>11512</v>
      </c>
      <c r="C4595" s="66" t="s">
        <v>11513</v>
      </c>
      <c r="D4595" s="53" t="s">
        <v>2505</v>
      </c>
      <c r="E4595" s="53" t="s">
        <v>2505</v>
      </c>
      <c r="F4595" s="66"/>
      <c r="G4595" s="66"/>
      <c r="H4595" s="67" t="s">
        <v>2505</v>
      </c>
    </row>
    <row r="4596" spans="1:8" ht="15" customHeight="1" x14ac:dyDescent="0.25">
      <c r="A4596" s="53" t="s">
        <v>2711</v>
      </c>
      <c r="B4596" s="53" t="s">
        <v>11514</v>
      </c>
      <c r="C4596" s="66" t="s">
        <v>11515</v>
      </c>
      <c r="D4596" s="53" t="s">
        <v>2505</v>
      </c>
      <c r="E4596" s="53" t="s">
        <v>2505</v>
      </c>
      <c r="F4596" s="66"/>
      <c r="G4596" s="66"/>
      <c r="H4596" s="67" t="s">
        <v>2505</v>
      </c>
    </row>
    <row r="4597" spans="1:8" ht="15" customHeight="1" x14ac:dyDescent="0.25">
      <c r="A4597" s="53" t="s">
        <v>2711</v>
      </c>
      <c r="B4597" s="53" t="s">
        <v>11516</v>
      </c>
      <c r="C4597" s="66" t="s">
        <v>11517</v>
      </c>
      <c r="D4597" s="53" t="s">
        <v>2505</v>
      </c>
      <c r="E4597" s="53" t="s">
        <v>2505</v>
      </c>
      <c r="F4597" s="66"/>
      <c r="G4597" s="66"/>
      <c r="H4597" s="67" t="s">
        <v>2505</v>
      </c>
    </row>
    <row r="4598" spans="1:8" ht="15" customHeight="1" x14ac:dyDescent="0.25">
      <c r="A4598" s="53" t="s">
        <v>2711</v>
      </c>
      <c r="B4598" s="53" t="s">
        <v>11518</v>
      </c>
      <c r="C4598" s="66" t="s">
        <v>11519</v>
      </c>
      <c r="D4598" s="53" t="s">
        <v>2505</v>
      </c>
      <c r="E4598" s="53" t="s">
        <v>2505</v>
      </c>
      <c r="F4598" s="66"/>
      <c r="G4598" s="66"/>
      <c r="H4598" s="67" t="s">
        <v>2505</v>
      </c>
    </row>
    <row r="4599" spans="1:8" ht="15" customHeight="1" x14ac:dyDescent="0.25">
      <c r="A4599" s="53" t="s">
        <v>2711</v>
      </c>
      <c r="B4599" s="53" t="s">
        <v>11520</v>
      </c>
      <c r="C4599" s="66" t="s">
        <v>11521</v>
      </c>
      <c r="D4599" s="53" t="s">
        <v>2505</v>
      </c>
      <c r="E4599" s="53" t="s">
        <v>2505</v>
      </c>
      <c r="F4599" s="66"/>
      <c r="G4599" s="66"/>
      <c r="H4599" s="67" t="s">
        <v>2505</v>
      </c>
    </row>
    <row r="4600" spans="1:8" ht="15" customHeight="1" x14ac:dyDescent="0.25">
      <c r="A4600" s="53" t="s">
        <v>2711</v>
      </c>
      <c r="B4600" s="53" t="s">
        <v>11522</v>
      </c>
      <c r="C4600" s="66" t="s">
        <v>11523</v>
      </c>
      <c r="D4600" s="53" t="s">
        <v>2505</v>
      </c>
      <c r="E4600" s="53" t="s">
        <v>2505</v>
      </c>
      <c r="F4600" s="66"/>
      <c r="G4600" s="66"/>
      <c r="H4600" s="67" t="s">
        <v>2505</v>
      </c>
    </row>
    <row r="4601" spans="1:8" ht="15" customHeight="1" x14ac:dyDescent="0.25">
      <c r="A4601" s="53" t="s">
        <v>2711</v>
      </c>
      <c r="B4601" s="53" t="s">
        <v>11524</v>
      </c>
      <c r="C4601" s="66" t="s">
        <v>11525</v>
      </c>
      <c r="D4601" s="53" t="s">
        <v>2505</v>
      </c>
      <c r="E4601" s="53" t="s">
        <v>2505</v>
      </c>
      <c r="F4601" s="66"/>
      <c r="G4601" s="66"/>
      <c r="H4601" s="67" t="s">
        <v>2505</v>
      </c>
    </row>
    <row r="4602" spans="1:8" ht="15" customHeight="1" x14ac:dyDescent="0.25">
      <c r="A4602" s="53" t="s">
        <v>2711</v>
      </c>
      <c r="B4602" s="53" t="s">
        <v>11526</v>
      </c>
      <c r="C4602" s="66" t="s">
        <v>11527</v>
      </c>
      <c r="D4602" s="53" t="s">
        <v>2505</v>
      </c>
      <c r="E4602" s="53" t="s">
        <v>2505</v>
      </c>
      <c r="F4602" s="66"/>
      <c r="G4602" s="66"/>
      <c r="H4602" s="67" t="s">
        <v>2505</v>
      </c>
    </row>
    <row r="4603" spans="1:8" ht="15" customHeight="1" x14ac:dyDescent="0.25">
      <c r="A4603" s="53" t="s">
        <v>2711</v>
      </c>
      <c r="B4603" s="53" t="s">
        <v>11528</v>
      </c>
      <c r="C4603" s="66" t="s">
        <v>11529</v>
      </c>
      <c r="D4603" s="53" t="s">
        <v>2505</v>
      </c>
      <c r="E4603" s="53" t="s">
        <v>2505</v>
      </c>
      <c r="F4603" s="66"/>
      <c r="G4603" s="66"/>
      <c r="H4603" s="67" t="s">
        <v>2505</v>
      </c>
    </row>
    <row r="4604" spans="1:8" s="205" customFormat="1" ht="15" customHeight="1" x14ac:dyDescent="0.25">
      <c r="A4604" s="53" t="s">
        <v>2711</v>
      </c>
      <c r="B4604" s="53" t="s">
        <v>11530</v>
      </c>
      <c r="C4604" s="68" t="s">
        <v>11531</v>
      </c>
      <c r="D4604" s="53" t="s">
        <v>2505</v>
      </c>
      <c r="E4604" s="53" t="s">
        <v>2505</v>
      </c>
      <c r="F4604" s="68"/>
      <c r="G4604" s="68"/>
      <c r="H4604" s="67" t="s">
        <v>2505</v>
      </c>
    </row>
    <row r="4605" spans="1:8" ht="15" customHeight="1" x14ac:dyDescent="0.25">
      <c r="A4605" s="53" t="s">
        <v>2711</v>
      </c>
      <c r="B4605" s="53" t="s">
        <v>11532</v>
      </c>
      <c r="C4605" s="68" t="s">
        <v>11533</v>
      </c>
      <c r="D4605" s="53" t="s">
        <v>2505</v>
      </c>
      <c r="E4605" s="53" t="s">
        <v>2505</v>
      </c>
      <c r="F4605" s="68"/>
      <c r="G4605" s="68"/>
      <c r="H4605" s="67" t="s">
        <v>2505</v>
      </c>
    </row>
    <row r="4606" spans="1:8" ht="15" customHeight="1" x14ac:dyDescent="0.25">
      <c r="A4606" s="53" t="s">
        <v>2711</v>
      </c>
      <c r="B4606" s="53" t="s">
        <v>11534</v>
      </c>
      <c r="C4606" s="68" t="s">
        <v>11535</v>
      </c>
      <c r="D4606" s="53" t="s">
        <v>2505</v>
      </c>
      <c r="E4606" s="53" t="s">
        <v>2505</v>
      </c>
      <c r="F4606" s="68"/>
      <c r="G4606" s="68"/>
      <c r="H4606" s="67" t="s">
        <v>2505</v>
      </c>
    </row>
    <row r="4607" spans="1:8" ht="15" customHeight="1" x14ac:dyDescent="0.25">
      <c r="A4607" s="53" t="s">
        <v>2711</v>
      </c>
      <c r="B4607" s="53" t="s">
        <v>11536</v>
      </c>
      <c r="C4607" s="68" t="s">
        <v>11537</v>
      </c>
      <c r="D4607" s="53" t="s">
        <v>2505</v>
      </c>
      <c r="E4607" s="53" t="s">
        <v>2505</v>
      </c>
      <c r="F4607" s="68"/>
      <c r="G4607" s="68"/>
      <c r="H4607" s="67" t="s">
        <v>2505</v>
      </c>
    </row>
    <row r="4608" spans="1:8" s="205" customFormat="1" ht="15" customHeight="1" x14ac:dyDescent="0.25">
      <c r="A4608" s="53" t="s">
        <v>2711</v>
      </c>
      <c r="B4608" s="53" t="s">
        <v>11538</v>
      </c>
      <c r="C4608" s="68" t="s">
        <v>11539</v>
      </c>
      <c r="D4608" s="53" t="s">
        <v>2505</v>
      </c>
      <c r="E4608" s="53" t="s">
        <v>2505</v>
      </c>
      <c r="F4608" s="68"/>
      <c r="G4608" s="68"/>
      <c r="H4608" s="67" t="s">
        <v>2505</v>
      </c>
    </row>
    <row r="4609" spans="1:8" ht="15" customHeight="1" x14ac:dyDescent="0.25">
      <c r="A4609" s="53" t="s">
        <v>2711</v>
      </c>
      <c r="B4609" s="53" t="s">
        <v>11540</v>
      </c>
      <c r="C4609" s="68" t="s">
        <v>11541</v>
      </c>
      <c r="D4609" s="53" t="s">
        <v>2505</v>
      </c>
      <c r="E4609" s="53" t="s">
        <v>2505</v>
      </c>
      <c r="F4609" s="68"/>
      <c r="G4609" s="68"/>
      <c r="H4609" s="67" t="s">
        <v>2505</v>
      </c>
    </row>
    <row r="4610" spans="1:8" ht="15" customHeight="1" x14ac:dyDescent="0.25">
      <c r="A4610" s="53" t="s">
        <v>2711</v>
      </c>
      <c r="B4610" s="53" t="s">
        <v>11542</v>
      </c>
      <c r="C4610" s="68" t="s">
        <v>11543</v>
      </c>
      <c r="D4610" s="53" t="s">
        <v>2505</v>
      </c>
      <c r="E4610" s="53" t="s">
        <v>2505</v>
      </c>
      <c r="F4610" s="68"/>
      <c r="G4610" s="68"/>
      <c r="H4610" s="67" t="s">
        <v>2505</v>
      </c>
    </row>
    <row r="4611" spans="1:8" ht="15" customHeight="1" x14ac:dyDescent="0.25">
      <c r="A4611" s="53" t="s">
        <v>2711</v>
      </c>
      <c r="B4611" s="53" t="s">
        <v>11544</v>
      </c>
      <c r="C4611" s="68" t="s">
        <v>11545</v>
      </c>
      <c r="D4611" s="53" t="s">
        <v>2505</v>
      </c>
      <c r="E4611" s="53" t="s">
        <v>2505</v>
      </c>
      <c r="F4611" s="68"/>
      <c r="G4611" s="68"/>
      <c r="H4611" s="67" t="s">
        <v>2505</v>
      </c>
    </row>
    <row r="4612" spans="1:8" ht="15" customHeight="1" x14ac:dyDescent="0.25">
      <c r="A4612" s="53" t="s">
        <v>2711</v>
      </c>
      <c r="B4612" s="53" t="s">
        <v>11546</v>
      </c>
      <c r="C4612" s="68" t="s">
        <v>11547</v>
      </c>
      <c r="D4612" s="53" t="s">
        <v>2505</v>
      </c>
      <c r="E4612" s="53" t="s">
        <v>2505</v>
      </c>
      <c r="F4612" s="68"/>
      <c r="G4612" s="68"/>
      <c r="H4612" s="67" t="s">
        <v>2505</v>
      </c>
    </row>
    <row r="4613" spans="1:8" ht="15" customHeight="1" x14ac:dyDescent="0.25">
      <c r="A4613" s="53" t="s">
        <v>2711</v>
      </c>
      <c r="B4613" s="53" t="s">
        <v>2987</v>
      </c>
      <c r="C4613" s="68" t="s">
        <v>20191</v>
      </c>
      <c r="D4613" s="53" t="s">
        <v>2505</v>
      </c>
      <c r="E4613" s="53" t="s">
        <v>2505</v>
      </c>
      <c r="F4613" s="68"/>
      <c r="G4613" s="68"/>
      <c r="H4613" s="67" t="s">
        <v>2505</v>
      </c>
    </row>
    <row r="4614" spans="1:8" ht="15" customHeight="1" x14ac:dyDescent="0.25">
      <c r="A4614" s="53" t="s">
        <v>2711</v>
      </c>
      <c r="B4614" s="53" t="s">
        <v>11548</v>
      </c>
      <c r="C4614" s="66" t="s">
        <v>11549</v>
      </c>
      <c r="D4614" s="53" t="s">
        <v>2505</v>
      </c>
      <c r="E4614" s="53" t="s">
        <v>2505</v>
      </c>
      <c r="F4614" s="66"/>
      <c r="G4614" s="66"/>
      <c r="H4614" s="67" t="s">
        <v>2505</v>
      </c>
    </row>
    <row r="4615" spans="1:8" ht="15" customHeight="1" x14ac:dyDescent="0.25">
      <c r="A4615" s="53" t="s">
        <v>2711</v>
      </c>
      <c r="B4615" s="53" t="s">
        <v>11530</v>
      </c>
      <c r="C4615" s="68" t="s">
        <v>11531</v>
      </c>
      <c r="D4615" s="53" t="s">
        <v>2505</v>
      </c>
      <c r="E4615" s="53" t="s">
        <v>2505</v>
      </c>
      <c r="F4615" s="68"/>
      <c r="G4615" s="68"/>
      <c r="H4615" s="67" t="s">
        <v>2505</v>
      </c>
    </row>
    <row r="4616" spans="1:8" ht="15" customHeight="1" x14ac:dyDescent="0.25">
      <c r="A4616" s="53" t="s">
        <v>2711</v>
      </c>
      <c r="B4616" s="53" t="s">
        <v>11550</v>
      </c>
      <c r="C4616" s="68" t="s">
        <v>11551</v>
      </c>
      <c r="D4616" s="53" t="s">
        <v>2505</v>
      </c>
      <c r="E4616" s="53" t="s">
        <v>2505</v>
      </c>
      <c r="F4616" s="68"/>
      <c r="G4616" s="68"/>
      <c r="H4616" s="67" t="s">
        <v>2505</v>
      </c>
    </row>
    <row r="4617" spans="1:8" ht="15" customHeight="1" x14ac:dyDescent="0.25">
      <c r="A4617" s="53" t="s">
        <v>2711</v>
      </c>
      <c r="B4617" s="53" t="s">
        <v>11552</v>
      </c>
      <c r="C4617" s="68" t="s">
        <v>11553</v>
      </c>
      <c r="D4617" s="53" t="s">
        <v>2505</v>
      </c>
      <c r="E4617" s="53" t="s">
        <v>2505</v>
      </c>
      <c r="F4617" s="68"/>
      <c r="G4617" s="68"/>
      <c r="H4617" s="67" t="s">
        <v>2505</v>
      </c>
    </row>
    <row r="4618" spans="1:8" ht="15" customHeight="1" x14ac:dyDescent="0.25">
      <c r="A4618" s="53" t="s">
        <v>2711</v>
      </c>
      <c r="B4618" s="53" t="s">
        <v>11554</v>
      </c>
      <c r="C4618" s="68" t="s">
        <v>11555</v>
      </c>
      <c r="D4618" s="53" t="s">
        <v>2505</v>
      </c>
      <c r="E4618" s="53" t="s">
        <v>2505</v>
      </c>
      <c r="F4618" s="68"/>
      <c r="G4618" s="68"/>
      <c r="H4618" s="67" t="s">
        <v>2505</v>
      </c>
    </row>
    <row r="4619" spans="1:8" ht="15" customHeight="1" x14ac:dyDescent="0.25">
      <c r="A4619" s="53" t="s">
        <v>2711</v>
      </c>
      <c r="B4619" s="53" t="s">
        <v>11556</v>
      </c>
      <c r="C4619" s="68" t="s">
        <v>11557</v>
      </c>
      <c r="D4619" s="53" t="s">
        <v>2505</v>
      </c>
      <c r="E4619" s="53" t="s">
        <v>2505</v>
      </c>
      <c r="F4619" s="68"/>
      <c r="G4619" s="68"/>
      <c r="H4619" s="67" t="s">
        <v>2505</v>
      </c>
    </row>
    <row r="4620" spans="1:8" s="205" customFormat="1" ht="15" customHeight="1" x14ac:dyDescent="0.25">
      <c r="A4620" s="53" t="s">
        <v>2711</v>
      </c>
      <c r="B4620" s="53" t="s">
        <v>11558</v>
      </c>
      <c r="C4620" s="68" t="s">
        <v>11559</v>
      </c>
      <c r="D4620" s="53" t="s">
        <v>2505</v>
      </c>
      <c r="E4620" s="53" t="s">
        <v>2505</v>
      </c>
      <c r="F4620" s="68"/>
      <c r="G4620" s="68"/>
      <c r="H4620" s="67" t="s">
        <v>2505</v>
      </c>
    </row>
    <row r="4621" spans="1:8" ht="15" customHeight="1" x14ac:dyDescent="0.25">
      <c r="A4621" s="53" t="s">
        <v>2711</v>
      </c>
      <c r="B4621" s="53" t="s">
        <v>11560</v>
      </c>
      <c r="C4621" s="68" t="s">
        <v>11561</v>
      </c>
      <c r="D4621" s="53" t="s">
        <v>2505</v>
      </c>
      <c r="E4621" s="53" t="s">
        <v>2505</v>
      </c>
      <c r="F4621" s="68"/>
      <c r="G4621" s="68"/>
      <c r="H4621" s="67" t="s">
        <v>2505</v>
      </c>
    </row>
    <row r="4622" spans="1:8" ht="15" customHeight="1" x14ac:dyDescent="0.25">
      <c r="A4622" s="53" t="s">
        <v>2711</v>
      </c>
      <c r="B4622" s="53" t="s">
        <v>11562</v>
      </c>
      <c r="C4622" s="68" t="s">
        <v>11563</v>
      </c>
      <c r="D4622" s="53" t="s">
        <v>2505</v>
      </c>
      <c r="E4622" s="53" t="s">
        <v>2505</v>
      </c>
      <c r="F4622" s="68"/>
      <c r="G4622" s="68"/>
      <c r="H4622" s="67" t="s">
        <v>2505</v>
      </c>
    </row>
    <row r="4623" spans="1:8" ht="15" customHeight="1" x14ac:dyDescent="0.25">
      <c r="A4623" s="53" t="s">
        <v>2711</v>
      </c>
      <c r="B4623" s="53" t="s">
        <v>11564</v>
      </c>
      <c r="C4623" s="68" t="s">
        <v>11565</v>
      </c>
      <c r="D4623" s="53" t="s">
        <v>2505</v>
      </c>
      <c r="E4623" s="53" t="s">
        <v>2505</v>
      </c>
      <c r="F4623" s="68"/>
      <c r="G4623" s="68"/>
      <c r="H4623" s="67" t="s">
        <v>2505</v>
      </c>
    </row>
    <row r="4624" spans="1:8" ht="15" customHeight="1" x14ac:dyDescent="0.25">
      <c r="A4624" s="53" t="s">
        <v>2711</v>
      </c>
      <c r="B4624" s="53" t="s">
        <v>11566</v>
      </c>
      <c r="C4624" s="68" t="s">
        <v>11567</v>
      </c>
      <c r="D4624" s="53" t="s">
        <v>2505</v>
      </c>
      <c r="E4624" s="53" t="s">
        <v>2505</v>
      </c>
      <c r="F4624" s="68"/>
      <c r="G4624" s="68"/>
      <c r="H4624" s="67" t="s">
        <v>2505</v>
      </c>
    </row>
    <row r="4625" spans="1:8" ht="15" customHeight="1" x14ac:dyDescent="0.25">
      <c r="A4625" s="152" t="s">
        <v>2711</v>
      </c>
      <c r="B4625" s="152" t="s">
        <v>11568</v>
      </c>
      <c r="C4625" s="158" t="s">
        <v>11569</v>
      </c>
      <c r="D4625" s="152" t="s">
        <v>2505</v>
      </c>
      <c r="E4625" s="152" t="s">
        <v>2505</v>
      </c>
      <c r="F4625" s="158"/>
      <c r="G4625" s="158"/>
      <c r="H4625" s="154" t="s">
        <v>2505</v>
      </c>
    </row>
    <row r="4626" spans="1:8" ht="15" customHeight="1" x14ac:dyDescent="0.25">
      <c r="A4626" s="130" t="s">
        <v>2711</v>
      </c>
      <c r="B4626" s="138" t="s">
        <v>13884</v>
      </c>
      <c r="C4626" s="106" t="s">
        <v>13462</v>
      </c>
      <c r="D4626" s="113"/>
      <c r="E4626" s="113"/>
      <c r="F4626" s="113"/>
      <c r="G4626" s="113"/>
      <c r="H4626" s="113"/>
    </row>
    <row r="4627" spans="1:8" ht="15" customHeight="1" x14ac:dyDescent="0.25">
      <c r="A4627" s="130" t="s">
        <v>2711</v>
      </c>
      <c r="B4627" s="138" t="s">
        <v>13885</v>
      </c>
      <c r="C4627" s="111" t="s">
        <v>13463</v>
      </c>
      <c r="D4627" s="113"/>
      <c r="E4627" s="113"/>
      <c r="F4627" s="113"/>
      <c r="G4627" s="113"/>
      <c r="H4627" s="113"/>
    </row>
    <row r="4628" spans="1:8" ht="15" customHeight="1" x14ac:dyDescent="0.25">
      <c r="A4628" s="130" t="s">
        <v>2711</v>
      </c>
      <c r="B4628" s="138" t="s">
        <v>13886</v>
      </c>
      <c r="C4628" s="111" t="s">
        <v>13464</v>
      </c>
      <c r="D4628" s="113"/>
      <c r="E4628" s="113"/>
      <c r="F4628" s="113"/>
      <c r="G4628" s="113"/>
      <c r="H4628" s="113"/>
    </row>
    <row r="4629" spans="1:8" ht="15" customHeight="1" x14ac:dyDescent="0.25">
      <c r="A4629" s="130" t="s">
        <v>2711</v>
      </c>
      <c r="B4629" s="138" t="s">
        <v>13887</v>
      </c>
      <c r="C4629" s="111" t="s">
        <v>13465</v>
      </c>
      <c r="D4629" s="113"/>
      <c r="E4629" s="113"/>
      <c r="F4629" s="113"/>
      <c r="G4629" s="113"/>
      <c r="H4629" s="113"/>
    </row>
    <row r="4630" spans="1:8" ht="15" customHeight="1" x14ac:dyDescent="0.25">
      <c r="A4630" s="130" t="s">
        <v>2711</v>
      </c>
      <c r="B4630" s="138" t="s">
        <v>11417</v>
      </c>
      <c r="C4630" s="112" t="s">
        <v>20180</v>
      </c>
      <c r="D4630" s="113"/>
      <c r="E4630" s="113"/>
      <c r="F4630" s="113"/>
      <c r="G4630" s="113"/>
      <c r="H4630" s="113"/>
    </row>
    <row r="4631" spans="1:8" s="205" customFormat="1" ht="15" customHeight="1" x14ac:dyDescent="0.25">
      <c r="A4631" s="130" t="s">
        <v>2711</v>
      </c>
      <c r="B4631" s="138" t="s">
        <v>13882</v>
      </c>
      <c r="C4631" s="113" t="s">
        <v>13460</v>
      </c>
      <c r="D4631" s="113"/>
      <c r="E4631" s="113"/>
      <c r="F4631" s="113"/>
      <c r="G4631" s="113"/>
      <c r="H4631" s="113"/>
    </row>
    <row r="4632" spans="1:8" ht="15" customHeight="1" x14ac:dyDescent="0.25">
      <c r="A4632" s="63"/>
      <c r="B4632" s="63"/>
      <c r="C4632" s="74"/>
      <c r="D4632" s="74"/>
      <c r="E4632" s="74"/>
      <c r="F4632" s="74"/>
      <c r="G4632" s="74"/>
    </row>
    <row r="4633" spans="1:8" ht="15" customHeight="1" x14ac:dyDescent="0.25">
      <c r="A4633" s="60" t="s">
        <v>7</v>
      </c>
      <c r="B4633" s="61" t="s">
        <v>11570</v>
      </c>
      <c r="H4633" s="62" t="s">
        <v>2505</v>
      </c>
    </row>
    <row r="4634" spans="1:8" ht="15" customHeight="1" x14ac:dyDescent="0.25">
      <c r="A4634" s="60" t="s">
        <v>2686</v>
      </c>
      <c r="B4634" s="61" t="s">
        <v>20266</v>
      </c>
      <c r="C4634" s="63"/>
      <c r="D4634" s="63"/>
      <c r="E4634" s="63"/>
      <c r="H4634" s="62" t="s">
        <v>2505</v>
      </c>
    </row>
    <row r="4635" spans="1:8" s="205" customFormat="1" ht="15" customHeight="1" x14ac:dyDescent="0.25">
      <c r="A4635" s="60" t="s">
        <v>2687</v>
      </c>
      <c r="B4635" s="61" t="s">
        <v>11571</v>
      </c>
      <c r="C4635" s="62"/>
      <c r="D4635" s="300" t="s">
        <v>2689</v>
      </c>
      <c r="E4635" s="301"/>
      <c r="F4635" s="300" t="s">
        <v>5836</v>
      </c>
      <c r="G4635" s="301"/>
      <c r="H4635" s="62" t="s">
        <v>2505</v>
      </c>
    </row>
    <row r="4636" spans="1:8" ht="15" customHeight="1" x14ac:dyDescent="0.25">
      <c r="A4636" s="64" t="s">
        <v>5</v>
      </c>
      <c r="B4636" s="64" t="s">
        <v>6</v>
      </c>
      <c r="C4636" s="64" t="s">
        <v>5837</v>
      </c>
      <c r="D4636" s="64" t="s">
        <v>2690</v>
      </c>
      <c r="E4636" s="64" t="s">
        <v>2691</v>
      </c>
      <c r="F4636" s="65" t="s">
        <v>2690</v>
      </c>
      <c r="G4636" s="64" t="s">
        <v>2691</v>
      </c>
      <c r="H4636" s="64" t="s">
        <v>2692</v>
      </c>
    </row>
    <row r="4637" spans="1:8" ht="15" customHeight="1" x14ac:dyDescent="0.25">
      <c r="A4637" s="53" t="s">
        <v>2711</v>
      </c>
      <c r="B4637" s="53" t="s">
        <v>5397</v>
      </c>
      <c r="C4637" s="53" t="s">
        <v>5398</v>
      </c>
      <c r="D4637" s="53" t="s">
        <v>2505</v>
      </c>
      <c r="E4637" s="53" t="s">
        <v>2505</v>
      </c>
      <c r="F4637" s="53"/>
      <c r="G4637" s="53"/>
      <c r="H4637" s="67" t="s">
        <v>2505</v>
      </c>
    </row>
    <row r="4638" spans="1:8" ht="15" customHeight="1" x14ac:dyDescent="0.25">
      <c r="A4638" s="53" t="s">
        <v>2711</v>
      </c>
      <c r="B4638" s="53" t="s">
        <v>11572</v>
      </c>
      <c r="C4638" s="66" t="s">
        <v>11573</v>
      </c>
      <c r="D4638" s="53" t="s">
        <v>2505</v>
      </c>
      <c r="E4638" s="53" t="s">
        <v>2505</v>
      </c>
      <c r="F4638" s="66"/>
      <c r="G4638" s="66"/>
      <c r="H4638" s="67" t="s">
        <v>2505</v>
      </c>
    </row>
    <row r="4639" spans="1:8" ht="15" customHeight="1" x14ac:dyDescent="0.25">
      <c r="A4639" s="53" t="s">
        <v>2711</v>
      </c>
      <c r="B4639" s="53" t="s">
        <v>11574</v>
      </c>
      <c r="C4639" s="68" t="s">
        <v>11575</v>
      </c>
      <c r="D4639" s="53" t="s">
        <v>2505</v>
      </c>
      <c r="E4639" s="53" t="s">
        <v>2505</v>
      </c>
      <c r="F4639" s="68"/>
      <c r="G4639" s="68"/>
      <c r="H4639" s="67" t="s">
        <v>2505</v>
      </c>
    </row>
    <row r="4640" spans="1:8" ht="15" customHeight="1" x14ac:dyDescent="0.25">
      <c r="A4640" s="53" t="s">
        <v>2711</v>
      </c>
      <c r="B4640" s="53" t="s">
        <v>11576</v>
      </c>
      <c r="C4640" s="68" t="s">
        <v>11577</v>
      </c>
      <c r="D4640" s="53" t="s">
        <v>2505</v>
      </c>
      <c r="E4640" s="53" t="s">
        <v>2505</v>
      </c>
      <c r="F4640" s="68"/>
      <c r="G4640" s="68"/>
      <c r="H4640" s="67" t="s">
        <v>2505</v>
      </c>
    </row>
    <row r="4641" spans="1:8" ht="15" customHeight="1" x14ac:dyDescent="0.25">
      <c r="A4641" s="53" t="s">
        <v>2711</v>
      </c>
      <c r="B4641" s="53" t="s">
        <v>11578</v>
      </c>
      <c r="C4641" s="68" t="s">
        <v>11579</v>
      </c>
      <c r="D4641" s="53" t="s">
        <v>2505</v>
      </c>
      <c r="E4641" s="53" t="s">
        <v>2505</v>
      </c>
      <c r="F4641" s="68"/>
      <c r="G4641" s="68"/>
      <c r="H4641" s="67" t="s">
        <v>2505</v>
      </c>
    </row>
    <row r="4642" spans="1:8" ht="15" customHeight="1" x14ac:dyDescent="0.25">
      <c r="A4642" s="53" t="s">
        <v>2711</v>
      </c>
      <c r="B4642" s="53" t="s">
        <v>11580</v>
      </c>
      <c r="C4642" s="66" t="s">
        <v>11581</v>
      </c>
      <c r="D4642" s="53" t="s">
        <v>2505</v>
      </c>
      <c r="E4642" s="53" t="s">
        <v>2505</v>
      </c>
      <c r="F4642" s="66"/>
      <c r="G4642" s="66"/>
      <c r="H4642" s="67" t="s">
        <v>2505</v>
      </c>
    </row>
    <row r="4643" spans="1:8" s="205" customFormat="1" ht="15" customHeight="1" x14ac:dyDescent="0.25">
      <c r="A4643" s="53" t="s">
        <v>2711</v>
      </c>
      <c r="B4643" s="53" t="s">
        <v>11582</v>
      </c>
      <c r="C4643" s="68" t="s">
        <v>11583</v>
      </c>
      <c r="D4643" s="53" t="s">
        <v>2505</v>
      </c>
      <c r="E4643" s="53" t="s">
        <v>2505</v>
      </c>
      <c r="F4643" s="68"/>
      <c r="G4643" s="68"/>
      <c r="H4643" s="67" t="s">
        <v>2505</v>
      </c>
    </row>
    <row r="4644" spans="1:8" ht="15" customHeight="1" x14ac:dyDescent="0.25">
      <c r="A4644" s="53" t="s">
        <v>2711</v>
      </c>
      <c r="B4644" s="53" t="s">
        <v>4885</v>
      </c>
      <c r="C4644" s="68" t="s">
        <v>4886</v>
      </c>
      <c r="D4644" s="53" t="s">
        <v>2505</v>
      </c>
      <c r="E4644" s="53" t="s">
        <v>2505</v>
      </c>
      <c r="F4644" s="68"/>
      <c r="G4644" s="68"/>
      <c r="H4644" s="67" t="s">
        <v>2505</v>
      </c>
    </row>
    <row r="4645" spans="1:8" ht="15" customHeight="1" x14ac:dyDescent="0.25">
      <c r="A4645" s="53" t="s">
        <v>2711</v>
      </c>
      <c r="B4645" s="53" t="s">
        <v>11584</v>
      </c>
      <c r="C4645" s="68" t="s">
        <v>11585</v>
      </c>
      <c r="D4645" s="53" t="s">
        <v>2505</v>
      </c>
      <c r="E4645" s="53" t="s">
        <v>2505</v>
      </c>
      <c r="F4645" s="68"/>
      <c r="G4645" s="68"/>
      <c r="H4645" s="67" t="s">
        <v>2505</v>
      </c>
    </row>
    <row r="4646" spans="1:8" ht="15" customHeight="1" x14ac:dyDescent="0.25">
      <c r="A4646" s="53" t="s">
        <v>2711</v>
      </c>
      <c r="B4646" s="53" t="s">
        <v>11586</v>
      </c>
      <c r="C4646" s="66" t="s">
        <v>11587</v>
      </c>
      <c r="D4646" s="53" t="s">
        <v>2505</v>
      </c>
      <c r="E4646" s="53" t="s">
        <v>2505</v>
      </c>
      <c r="F4646" s="66"/>
      <c r="G4646" s="66"/>
      <c r="H4646" s="67" t="s">
        <v>2505</v>
      </c>
    </row>
    <row r="4647" spans="1:8" ht="15" customHeight="1" x14ac:dyDescent="0.25">
      <c r="A4647" s="63"/>
      <c r="B4647" s="63"/>
      <c r="C4647" s="73"/>
      <c r="D4647" s="73"/>
      <c r="E4647" s="73"/>
      <c r="F4647" s="73"/>
      <c r="G4647" s="73"/>
    </row>
    <row r="4648" spans="1:8" ht="15" customHeight="1" x14ac:dyDescent="0.25">
      <c r="A4648" s="60" t="s">
        <v>7</v>
      </c>
      <c r="B4648" s="61" t="s">
        <v>11588</v>
      </c>
      <c r="H4648" s="62" t="s">
        <v>2505</v>
      </c>
    </row>
    <row r="4649" spans="1:8" ht="15" customHeight="1" x14ac:dyDescent="0.25">
      <c r="A4649" s="60" t="s">
        <v>2686</v>
      </c>
      <c r="B4649" s="61" t="s">
        <v>20267</v>
      </c>
      <c r="C4649" s="63"/>
      <c r="D4649" s="63"/>
      <c r="E4649" s="63"/>
      <c r="H4649" s="62" t="s">
        <v>2505</v>
      </c>
    </row>
    <row r="4650" spans="1:8" ht="15" customHeight="1" x14ac:dyDescent="0.25">
      <c r="A4650" s="60" t="s">
        <v>2687</v>
      </c>
      <c r="B4650" s="61" t="s">
        <v>11589</v>
      </c>
      <c r="D4650" s="300" t="s">
        <v>2689</v>
      </c>
      <c r="E4650" s="301"/>
      <c r="F4650" s="300" t="s">
        <v>5836</v>
      </c>
      <c r="G4650" s="301"/>
      <c r="H4650" s="62" t="s">
        <v>2505</v>
      </c>
    </row>
    <row r="4651" spans="1:8" ht="15" customHeight="1" x14ac:dyDescent="0.25">
      <c r="A4651" s="64" t="s">
        <v>5</v>
      </c>
      <c r="B4651" s="64" t="s">
        <v>6</v>
      </c>
      <c r="C4651" s="64" t="s">
        <v>5837</v>
      </c>
      <c r="D4651" s="64" t="s">
        <v>2690</v>
      </c>
      <c r="E4651" s="64" t="s">
        <v>2691</v>
      </c>
      <c r="F4651" s="65" t="s">
        <v>2690</v>
      </c>
      <c r="G4651" s="64" t="s">
        <v>2691</v>
      </c>
      <c r="H4651" s="64" t="s">
        <v>2692</v>
      </c>
    </row>
    <row r="4652" spans="1:8" s="205" customFormat="1" ht="15" customHeight="1" x14ac:dyDescent="0.25">
      <c r="A4652" s="53" t="s">
        <v>2711</v>
      </c>
      <c r="B4652" s="53" t="s">
        <v>5503</v>
      </c>
      <c r="C4652" s="53" t="s">
        <v>5504</v>
      </c>
      <c r="D4652" s="53" t="s">
        <v>2505</v>
      </c>
      <c r="E4652" s="53" t="s">
        <v>2505</v>
      </c>
      <c r="F4652" s="53"/>
      <c r="G4652" s="53"/>
      <c r="H4652" s="67" t="s">
        <v>2505</v>
      </c>
    </row>
    <row r="4653" spans="1:8" ht="15" customHeight="1" x14ac:dyDescent="0.25">
      <c r="A4653" s="53" t="s">
        <v>2711</v>
      </c>
      <c r="B4653" s="53" t="s">
        <v>11590</v>
      </c>
      <c r="C4653" s="66" t="s">
        <v>11591</v>
      </c>
      <c r="D4653" s="53" t="s">
        <v>2505</v>
      </c>
      <c r="E4653" s="53" t="s">
        <v>2505</v>
      </c>
      <c r="F4653" s="66"/>
      <c r="G4653" s="66"/>
      <c r="H4653" s="67" t="s">
        <v>2505</v>
      </c>
    </row>
    <row r="4654" spans="1:8" ht="15" customHeight="1" x14ac:dyDescent="0.25">
      <c r="A4654" s="53" t="s">
        <v>2711</v>
      </c>
      <c r="B4654" s="53" t="s">
        <v>2965</v>
      </c>
      <c r="C4654" s="68" t="s">
        <v>19655</v>
      </c>
      <c r="D4654" s="53" t="s">
        <v>2505</v>
      </c>
      <c r="E4654" s="53" t="s">
        <v>2505</v>
      </c>
      <c r="F4654" s="68"/>
      <c r="G4654" s="68"/>
      <c r="H4654" s="67" t="s">
        <v>2505</v>
      </c>
    </row>
    <row r="4655" spans="1:8" ht="15" customHeight="1" x14ac:dyDescent="0.25">
      <c r="A4655" s="53" t="s">
        <v>2711</v>
      </c>
      <c r="B4655" s="53" t="s">
        <v>2970</v>
      </c>
      <c r="C4655" s="68" t="s">
        <v>19656</v>
      </c>
      <c r="D4655" s="53" t="s">
        <v>2505</v>
      </c>
      <c r="E4655" s="53" t="s">
        <v>2505</v>
      </c>
      <c r="F4655" s="68"/>
      <c r="G4655" s="68"/>
      <c r="H4655" s="67" t="s">
        <v>2505</v>
      </c>
    </row>
    <row r="4656" spans="1:8" ht="15" customHeight="1" x14ac:dyDescent="0.25">
      <c r="A4656" s="53" t="s">
        <v>2711</v>
      </c>
      <c r="B4656" s="53" t="s">
        <v>11592</v>
      </c>
      <c r="C4656" s="68" t="s">
        <v>11593</v>
      </c>
      <c r="D4656" s="53" t="s">
        <v>2505</v>
      </c>
      <c r="E4656" s="53" t="s">
        <v>2505</v>
      </c>
      <c r="F4656" s="68"/>
      <c r="G4656" s="68"/>
      <c r="H4656" s="67" t="s">
        <v>2505</v>
      </c>
    </row>
    <row r="4657" spans="1:8" ht="15" customHeight="1" x14ac:dyDescent="0.25">
      <c r="A4657" s="53" t="s">
        <v>2711</v>
      </c>
      <c r="B4657" s="53" t="s">
        <v>11594</v>
      </c>
      <c r="C4657" s="69" t="s">
        <v>20193</v>
      </c>
      <c r="D4657" s="53" t="s">
        <v>2505</v>
      </c>
      <c r="E4657" s="53" t="s">
        <v>2505</v>
      </c>
      <c r="F4657" s="69"/>
      <c r="G4657" s="69"/>
      <c r="H4657" s="67" t="s">
        <v>2505</v>
      </c>
    </row>
    <row r="4658" spans="1:8" ht="15" customHeight="1" x14ac:dyDescent="0.25">
      <c r="A4658" s="53" t="s">
        <v>2711</v>
      </c>
      <c r="B4658" s="53" t="s">
        <v>11595</v>
      </c>
      <c r="C4658" s="69" t="s">
        <v>20194</v>
      </c>
      <c r="D4658" s="53" t="s">
        <v>2505</v>
      </c>
      <c r="E4658" s="53" t="s">
        <v>2505</v>
      </c>
      <c r="F4658" s="69"/>
      <c r="G4658" s="69"/>
      <c r="H4658" s="67" t="s">
        <v>2505</v>
      </c>
    </row>
    <row r="4659" spans="1:8" ht="15" customHeight="1" x14ac:dyDescent="0.25">
      <c r="A4659" s="53" t="s">
        <v>2711</v>
      </c>
      <c r="B4659" s="53" t="s">
        <v>2971</v>
      </c>
      <c r="C4659" s="69" t="s">
        <v>20195</v>
      </c>
      <c r="D4659" s="53" t="s">
        <v>2505</v>
      </c>
      <c r="E4659" s="53" t="s">
        <v>2505</v>
      </c>
      <c r="F4659" s="69"/>
      <c r="G4659" s="69"/>
      <c r="H4659" s="67" t="s">
        <v>2505</v>
      </c>
    </row>
    <row r="4660" spans="1:8" ht="15" customHeight="1" x14ac:dyDescent="0.25">
      <c r="A4660" s="53" t="s">
        <v>2711</v>
      </c>
      <c r="B4660" s="53" t="s">
        <v>11596</v>
      </c>
      <c r="C4660" s="68" t="s">
        <v>19658</v>
      </c>
      <c r="D4660" s="53" t="s">
        <v>2505</v>
      </c>
      <c r="E4660" s="53" t="s">
        <v>2505</v>
      </c>
      <c r="F4660" s="68"/>
      <c r="G4660" s="68"/>
      <c r="H4660" s="67" t="s">
        <v>2505</v>
      </c>
    </row>
    <row r="4661" spans="1:8" ht="15" customHeight="1" x14ac:dyDescent="0.25">
      <c r="A4661" s="53" t="s">
        <v>2711</v>
      </c>
      <c r="B4661" s="53" t="s">
        <v>11597</v>
      </c>
      <c r="C4661" s="66" t="s">
        <v>11598</v>
      </c>
      <c r="D4661" s="53" t="s">
        <v>2505</v>
      </c>
      <c r="E4661" s="53" t="s">
        <v>2505</v>
      </c>
      <c r="F4661" s="66"/>
      <c r="G4661" s="66"/>
      <c r="H4661" s="67" t="s">
        <v>2505</v>
      </c>
    </row>
    <row r="4662" spans="1:8" ht="15" customHeight="1" x14ac:dyDescent="0.25">
      <c r="A4662" s="53" t="s">
        <v>2711</v>
      </c>
      <c r="B4662" s="53" t="s">
        <v>11599</v>
      </c>
      <c r="C4662" s="66" t="s">
        <v>11600</v>
      </c>
      <c r="D4662" s="53" t="s">
        <v>2505</v>
      </c>
      <c r="E4662" s="53" t="s">
        <v>2505</v>
      </c>
      <c r="F4662" s="66"/>
      <c r="G4662" s="66"/>
      <c r="H4662" s="67" t="s">
        <v>2505</v>
      </c>
    </row>
    <row r="4663" spans="1:8" ht="15" customHeight="1" x14ac:dyDescent="0.25">
      <c r="A4663" s="152" t="s">
        <v>2711</v>
      </c>
      <c r="B4663" s="152" t="s">
        <v>11601</v>
      </c>
      <c r="C4663" s="153" t="s">
        <v>11602</v>
      </c>
      <c r="D4663" s="152" t="s">
        <v>2505</v>
      </c>
      <c r="E4663" s="152" t="s">
        <v>2505</v>
      </c>
      <c r="F4663" s="153"/>
      <c r="G4663" s="153"/>
      <c r="H4663" s="154" t="s">
        <v>2505</v>
      </c>
    </row>
    <row r="4664" spans="1:8" ht="15" customHeight="1" x14ac:dyDescent="0.25">
      <c r="A4664" s="130" t="s">
        <v>2711</v>
      </c>
      <c r="B4664" s="138" t="s">
        <v>13888</v>
      </c>
      <c r="C4664" s="111" t="s">
        <v>13466</v>
      </c>
      <c r="D4664" s="111"/>
      <c r="E4664" s="111"/>
      <c r="F4664" s="111"/>
      <c r="G4664" s="111"/>
      <c r="H4664" s="111"/>
    </row>
    <row r="4665" spans="1:8" ht="15" customHeight="1" x14ac:dyDescent="0.25">
      <c r="A4665" s="125" t="s">
        <v>2711</v>
      </c>
      <c r="B4665" s="125" t="s">
        <v>11603</v>
      </c>
      <c r="C4665" s="173" t="s">
        <v>11604</v>
      </c>
      <c r="D4665" s="125" t="s">
        <v>2505</v>
      </c>
      <c r="E4665" s="125" t="s">
        <v>2505</v>
      </c>
      <c r="F4665" s="173"/>
      <c r="G4665" s="173"/>
      <c r="H4665" s="126" t="s">
        <v>2505</v>
      </c>
    </row>
    <row r="4666" spans="1:8" ht="15" customHeight="1" x14ac:dyDescent="0.25">
      <c r="A4666" s="53" t="s">
        <v>2711</v>
      </c>
      <c r="B4666" s="53" t="s">
        <v>11605</v>
      </c>
      <c r="C4666" s="66" t="s">
        <v>11606</v>
      </c>
      <c r="D4666" s="53" t="s">
        <v>2505</v>
      </c>
      <c r="E4666" s="53" t="s">
        <v>2505</v>
      </c>
      <c r="F4666" s="66"/>
      <c r="G4666" s="66"/>
      <c r="H4666" s="67" t="s">
        <v>2505</v>
      </c>
    </row>
    <row r="4667" spans="1:8" ht="15" customHeight="1" x14ac:dyDescent="0.25">
      <c r="A4667" s="53" t="s">
        <v>2711</v>
      </c>
      <c r="B4667" s="53" t="s">
        <v>11607</v>
      </c>
      <c r="C4667" s="68" t="s">
        <v>11608</v>
      </c>
      <c r="D4667" s="53" t="s">
        <v>2505</v>
      </c>
      <c r="E4667" s="53" t="s">
        <v>2505</v>
      </c>
      <c r="F4667" s="68"/>
      <c r="G4667" s="68"/>
      <c r="H4667" s="67" t="s">
        <v>2505</v>
      </c>
    </row>
    <row r="4668" spans="1:8" ht="15" customHeight="1" x14ac:dyDescent="0.25">
      <c r="A4668" s="53" t="s">
        <v>2711</v>
      </c>
      <c r="B4668" s="53" t="s">
        <v>11609</v>
      </c>
      <c r="C4668" s="69" t="s">
        <v>11610</v>
      </c>
      <c r="D4668" s="53" t="s">
        <v>2505</v>
      </c>
      <c r="E4668" s="53" t="s">
        <v>2505</v>
      </c>
      <c r="F4668" s="69"/>
      <c r="G4668" s="69"/>
      <c r="H4668" s="67" t="s">
        <v>2505</v>
      </c>
    </row>
    <row r="4669" spans="1:8" ht="15" customHeight="1" x14ac:dyDescent="0.25">
      <c r="A4669" s="152" t="s">
        <v>2711</v>
      </c>
      <c r="B4669" s="152" t="s">
        <v>11611</v>
      </c>
      <c r="C4669" s="155" t="s">
        <v>11612</v>
      </c>
      <c r="D4669" s="152" t="s">
        <v>2505</v>
      </c>
      <c r="E4669" s="152" t="s">
        <v>2505</v>
      </c>
      <c r="F4669" s="155"/>
      <c r="G4669" s="155"/>
      <c r="H4669" s="154" t="s">
        <v>2505</v>
      </c>
    </row>
    <row r="4670" spans="1:8" ht="15" customHeight="1" x14ac:dyDescent="0.25">
      <c r="A4670" s="130" t="s">
        <v>2711</v>
      </c>
      <c r="B4670" s="138" t="s">
        <v>13889</v>
      </c>
      <c r="C4670" s="102" t="s">
        <v>13467</v>
      </c>
      <c r="D4670" s="111"/>
      <c r="E4670" s="111"/>
      <c r="F4670" s="111"/>
      <c r="G4670" s="111"/>
      <c r="H4670" s="111"/>
    </row>
    <row r="4671" spans="1:8" ht="15" customHeight="1" x14ac:dyDescent="0.25">
      <c r="A4671" s="125" t="s">
        <v>2711</v>
      </c>
      <c r="B4671" s="125" t="s">
        <v>11613</v>
      </c>
      <c r="C4671" s="175" t="s">
        <v>11614</v>
      </c>
      <c r="D4671" s="125" t="s">
        <v>2505</v>
      </c>
      <c r="E4671" s="125" t="s">
        <v>2505</v>
      </c>
      <c r="F4671" s="175"/>
      <c r="G4671" s="175"/>
      <c r="H4671" s="126" t="s">
        <v>2505</v>
      </c>
    </row>
    <row r="4672" spans="1:8" ht="15" customHeight="1" x14ac:dyDescent="0.25">
      <c r="A4672" s="53" t="s">
        <v>2711</v>
      </c>
      <c r="B4672" s="53" t="s">
        <v>11615</v>
      </c>
      <c r="C4672" s="72" t="s">
        <v>11616</v>
      </c>
      <c r="D4672" s="72"/>
      <c r="E4672" s="72"/>
      <c r="F4672" s="72"/>
      <c r="G4672" s="72"/>
      <c r="H4672" s="67" t="s">
        <v>2505</v>
      </c>
    </row>
    <row r="4673" spans="1:8" ht="15" customHeight="1" x14ac:dyDescent="0.25">
      <c r="A4673" s="152" t="s">
        <v>2711</v>
      </c>
      <c r="B4673" s="152" t="s">
        <v>11617</v>
      </c>
      <c r="C4673" s="155" t="s">
        <v>11618</v>
      </c>
      <c r="D4673" s="152" t="s">
        <v>2505</v>
      </c>
      <c r="E4673" s="152" t="s">
        <v>2505</v>
      </c>
      <c r="F4673" s="155"/>
      <c r="G4673" s="155"/>
      <c r="H4673" s="154" t="s">
        <v>2505</v>
      </c>
    </row>
    <row r="4674" spans="1:8" ht="15" customHeight="1" x14ac:dyDescent="0.25">
      <c r="A4674" s="130" t="s">
        <v>2711</v>
      </c>
      <c r="B4674" s="138" t="s">
        <v>13890</v>
      </c>
      <c r="C4674" s="102" t="s">
        <v>13468</v>
      </c>
      <c r="D4674" s="111"/>
      <c r="E4674" s="111"/>
      <c r="F4674" s="111"/>
      <c r="G4674" s="111"/>
      <c r="H4674" s="111"/>
    </row>
    <row r="4675" spans="1:8" ht="15" customHeight="1" x14ac:dyDescent="0.25">
      <c r="A4675" s="125" t="s">
        <v>2711</v>
      </c>
      <c r="B4675" s="125" t="s">
        <v>11619</v>
      </c>
      <c r="C4675" s="175" t="s">
        <v>11620</v>
      </c>
      <c r="D4675" s="53" t="s">
        <v>2505</v>
      </c>
      <c r="E4675" s="53" t="s">
        <v>2505</v>
      </c>
      <c r="F4675" s="72"/>
      <c r="G4675" s="72"/>
      <c r="H4675" s="67" t="s">
        <v>2505</v>
      </c>
    </row>
    <row r="4676" spans="1:8" ht="15" customHeight="1" x14ac:dyDescent="0.25">
      <c r="A4676" s="53" t="s">
        <v>2711</v>
      </c>
      <c r="B4676" s="53" t="s">
        <v>11621</v>
      </c>
      <c r="C4676" s="72" t="s">
        <v>11622</v>
      </c>
      <c r="D4676" s="53" t="s">
        <v>2505</v>
      </c>
      <c r="E4676" s="53" t="s">
        <v>2505</v>
      </c>
      <c r="F4676" s="72"/>
      <c r="G4676" s="72"/>
      <c r="H4676" s="67" t="s">
        <v>2505</v>
      </c>
    </row>
    <row r="4677" spans="1:8" ht="15" customHeight="1" x14ac:dyDescent="0.25">
      <c r="A4677" s="53" t="s">
        <v>2711</v>
      </c>
      <c r="B4677" s="53" t="s">
        <v>11623</v>
      </c>
      <c r="C4677" s="72" t="s">
        <v>11624</v>
      </c>
      <c r="D4677" s="152" t="s">
        <v>2505</v>
      </c>
      <c r="E4677" s="152" t="s">
        <v>2505</v>
      </c>
      <c r="F4677" s="155"/>
      <c r="G4677" s="155"/>
      <c r="H4677" s="154" t="s">
        <v>2505</v>
      </c>
    </row>
    <row r="4678" spans="1:8" ht="15" customHeight="1" x14ac:dyDescent="0.25">
      <c r="A4678" s="152" t="s">
        <v>2711</v>
      </c>
      <c r="B4678" s="152" t="s">
        <v>11625</v>
      </c>
      <c r="C4678" s="155" t="s">
        <v>11626</v>
      </c>
      <c r="D4678" s="111"/>
      <c r="E4678" s="111"/>
      <c r="F4678" s="111"/>
      <c r="G4678" s="111"/>
      <c r="H4678" s="111"/>
    </row>
    <row r="4679" spans="1:8" ht="15" customHeight="1" x14ac:dyDescent="0.25">
      <c r="A4679" s="130" t="s">
        <v>2711</v>
      </c>
      <c r="B4679" s="138" t="s">
        <v>13891</v>
      </c>
      <c r="C4679" s="102" t="s">
        <v>13469</v>
      </c>
      <c r="D4679" s="125" t="s">
        <v>2505</v>
      </c>
      <c r="E4679" s="125" t="s">
        <v>2505</v>
      </c>
      <c r="F4679" s="175"/>
      <c r="G4679" s="175"/>
      <c r="H4679" s="126" t="s">
        <v>2505</v>
      </c>
    </row>
    <row r="4680" spans="1:8" ht="15" customHeight="1" x14ac:dyDescent="0.25">
      <c r="A4680" s="125" t="s">
        <v>2711</v>
      </c>
      <c r="B4680" s="125" t="s">
        <v>11627</v>
      </c>
      <c r="C4680" s="175" t="s">
        <v>11628</v>
      </c>
      <c r="D4680" s="53" t="s">
        <v>2505</v>
      </c>
      <c r="E4680" s="53" t="s">
        <v>2505</v>
      </c>
      <c r="F4680" s="99"/>
      <c r="G4680" s="99"/>
      <c r="H4680" s="67" t="s">
        <v>2505</v>
      </c>
    </row>
    <row r="4681" spans="1:8" ht="15" customHeight="1" x14ac:dyDescent="0.25">
      <c r="A4681" s="53" t="s">
        <v>2711</v>
      </c>
      <c r="B4681" s="53" t="s">
        <v>11629</v>
      </c>
      <c r="C4681" s="99" t="s">
        <v>11630</v>
      </c>
      <c r="D4681" s="53" t="s">
        <v>2505</v>
      </c>
      <c r="E4681" s="53" t="s">
        <v>2505</v>
      </c>
      <c r="F4681" s="105"/>
      <c r="G4681" s="105"/>
      <c r="H4681" s="67" t="s">
        <v>2505</v>
      </c>
    </row>
    <row r="4682" spans="1:8" ht="15" customHeight="1" x14ac:dyDescent="0.25">
      <c r="A4682" s="53" t="s">
        <v>2711</v>
      </c>
      <c r="B4682" s="53" t="s">
        <v>11631</v>
      </c>
      <c r="C4682" s="105" t="s">
        <v>11632</v>
      </c>
      <c r="D4682" s="53" t="s">
        <v>2505</v>
      </c>
      <c r="E4682" s="53" t="s">
        <v>2505</v>
      </c>
      <c r="F4682" s="105"/>
      <c r="G4682" s="105"/>
      <c r="H4682" s="67" t="s">
        <v>2505</v>
      </c>
    </row>
    <row r="4683" spans="1:8" ht="15" customHeight="1" x14ac:dyDescent="0.25">
      <c r="A4683" s="53" t="s">
        <v>2711</v>
      </c>
      <c r="B4683" s="53" t="s">
        <v>11633</v>
      </c>
      <c r="C4683" s="105" t="s">
        <v>11634</v>
      </c>
      <c r="D4683" s="53" t="s">
        <v>2505</v>
      </c>
      <c r="E4683" s="53" t="s">
        <v>2505</v>
      </c>
      <c r="F4683" s="99"/>
      <c r="G4683" s="99"/>
      <c r="H4683" s="67" t="s">
        <v>2505</v>
      </c>
    </row>
    <row r="4684" spans="1:8" ht="15" customHeight="1" x14ac:dyDescent="0.25">
      <c r="A4684" s="53" t="s">
        <v>2711</v>
      </c>
      <c r="B4684" s="53" t="s">
        <v>11635</v>
      </c>
      <c r="C4684" s="99" t="s">
        <v>11636</v>
      </c>
      <c r="D4684" s="53" t="s">
        <v>2505</v>
      </c>
      <c r="E4684" s="53" t="s">
        <v>2505</v>
      </c>
      <c r="F4684" s="72"/>
      <c r="G4684" s="72"/>
      <c r="H4684" s="67" t="s">
        <v>2505</v>
      </c>
    </row>
    <row r="4685" spans="1:8" ht="15" customHeight="1" x14ac:dyDescent="0.25">
      <c r="A4685" s="53" t="s">
        <v>2711</v>
      </c>
      <c r="B4685" s="53" t="s">
        <v>11637</v>
      </c>
      <c r="C4685" s="72" t="s">
        <v>11638</v>
      </c>
      <c r="D4685" s="53" t="s">
        <v>2505</v>
      </c>
      <c r="E4685" s="53" t="s">
        <v>2505</v>
      </c>
      <c r="F4685" s="72"/>
      <c r="G4685" s="72"/>
      <c r="H4685" s="67" t="s">
        <v>2505</v>
      </c>
    </row>
    <row r="4686" spans="1:8" ht="15" customHeight="1" x14ac:dyDescent="0.25">
      <c r="A4686" s="53" t="s">
        <v>2711</v>
      </c>
      <c r="B4686" s="53" t="s">
        <v>11639</v>
      </c>
      <c r="C4686" s="72" t="s">
        <v>11640</v>
      </c>
      <c r="D4686" s="53" t="s">
        <v>2505</v>
      </c>
      <c r="E4686" s="53" t="s">
        <v>2505</v>
      </c>
      <c r="F4686" s="99"/>
      <c r="G4686" s="99"/>
      <c r="H4686" s="67" t="s">
        <v>2505</v>
      </c>
    </row>
    <row r="4687" spans="1:8" ht="15" customHeight="1" x14ac:dyDescent="0.25">
      <c r="A4687" s="53" t="s">
        <v>2711</v>
      </c>
      <c r="B4687" s="53" t="s">
        <v>11641</v>
      </c>
      <c r="C4687" s="99" t="s">
        <v>11642</v>
      </c>
      <c r="D4687" s="53" t="s">
        <v>2505</v>
      </c>
      <c r="E4687" s="53" t="s">
        <v>2505</v>
      </c>
      <c r="F4687" s="99"/>
      <c r="G4687" s="99"/>
      <c r="H4687" s="67" t="s">
        <v>2505</v>
      </c>
    </row>
    <row r="4688" spans="1:8" ht="15" customHeight="1" x14ac:dyDescent="0.25">
      <c r="A4688" s="53" t="s">
        <v>2711</v>
      </c>
      <c r="B4688" s="53" t="s">
        <v>11643</v>
      </c>
      <c r="C4688" s="99" t="s">
        <v>11644</v>
      </c>
      <c r="D4688" s="53" t="s">
        <v>2505</v>
      </c>
      <c r="E4688" s="53" t="s">
        <v>2505</v>
      </c>
      <c r="F4688" s="99"/>
      <c r="G4688" s="99"/>
      <c r="H4688" s="67" t="s">
        <v>2505</v>
      </c>
    </row>
    <row r="4689" spans="1:8" ht="15" customHeight="1" x14ac:dyDescent="0.25">
      <c r="A4689" s="53" t="s">
        <v>2711</v>
      </c>
      <c r="B4689" s="53" t="s">
        <v>11645</v>
      </c>
      <c r="C4689" s="99" t="s">
        <v>11646</v>
      </c>
      <c r="D4689" s="152" t="s">
        <v>2505</v>
      </c>
      <c r="E4689" s="152" t="s">
        <v>2505</v>
      </c>
      <c r="F4689" s="155"/>
      <c r="G4689" s="155"/>
      <c r="H4689" s="154" t="s">
        <v>2505</v>
      </c>
    </row>
    <row r="4690" spans="1:8" ht="15" customHeight="1" x14ac:dyDescent="0.25">
      <c r="A4690" s="152" t="s">
        <v>2711</v>
      </c>
      <c r="B4690" s="152" t="s">
        <v>11647</v>
      </c>
      <c r="C4690" s="155" t="s">
        <v>11648</v>
      </c>
      <c r="D4690" s="102"/>
      <c r="E4690" s="102"/>
      <c r="F4690" s="102"/>
      <c r="G4690" s="102"/>
      <c r="H4690" s="102"/>
    </row>
    <row r="4691" spans="1:8" ht="15" customHeight="1" x14ac:dyDescent="0.25">
      <c r="A4691" s="130" t="s">
        <v>2711</v>
      </c>
      <c r="B4691" s="138" t="s">
        <v>13892</v>
      </c>
      <c r="C4691" s="102" t="s">
        <v>13470</v>
      </c>
      <c r="D4691" s="125" t="s">
        <v>2505</v>
      </c>
      <c r="E4691" s="125" t="s">
        <v>2505</v>
      </c>
      <c r="F4691" s="175"/>
      <c r="G4691" s="175"/>
      <c r="H4691" s="126" t="s">
        <v>2505</v>
      </c>
    </row>
    <row r="4692" spans="1:8" ht="15" customHeight="1" x14ac:dyDescent="0.25">
      <c r="A4692" s="125" t="s">
        <v>2711</v>
      </c>
      <c r="B4692" s="125" t="s">
        <v>11649</v>
      </c>
      <c r="C4692" s="175" t="s">
        <v>11650</v>
      </c>
      <c r="D4692" s="53" t="s">
        <v>2505</v>
      </c>
      <c r="E4692" s="53" t="s">
        <v>2505</v>
      </c>
      <c r="F4692" s="72"/>
      <c r="G4692" s="72"/>
      <c r="H4692" s="67" t="s">
        <v>2505</v>
      </c>
    </row>
    <row r="4693" spans="1:8" ht="15" customHeight="1" x14ac:dyDescent="0.25">
      <c r="A4693" s="53" t="s">
        <v>2711</v>
      </c>
      <c r="B4693" s="53" t="s">
        <v>11651</v>
      </c>
      <c r="C4693" s="72" t="s">
        <v>11652</v>
      </c>
      <c r="D4693" s="53" t="s">
        <v>2505</v>
      </c>
      <c r="E4693" s="53" t="s">
        <v>2505</v>
      </c>
      <c r="F4693" s="69"/>
      <c r="G4693" s="69"/>
      <c r="H4693" s="67" t="s">
        <v>2505</v>
      </c>
    </row>
    <row r="4694" spans="1:8" ht="15" customHeight="1" x14ac:dyDescent="0.25">
      <c r="A4694" s="53" t="s">
        <v>2711</v>
      </c>
      <c r="B4694" s="53" t="s">
        <v>11653</v>
      </c>
      <c r="C4694" s="69" t="s">
        <v>11654</v>
      </c>
      <c r="D4694" s="53" t="s">
        <v>2505</v>
      </c>
      <c r="E4694" s="53" t="s">
        <v>2505</v>
      </c>
      <c r="F4694" s="70"/>
      <c r="G4694" s="70"/>
      <c r="H4694" s="67" t="s">
        <v>2505</v>
      </c>
    </row>
    <row r="4695" spans="1:8" ht="15" customHeight="1" x14ac:dyDescent="0.25">
      <c r="A4695" s="53" t="s">
        <v>2711</v>
      </c>
      <c r="B4695" s="53" t="s">
        <v>11655</v>
      </c>
      <c r="C4695" s="70" t="s">
        <v>11656</v>
      </c>
      <c r="D4695" s="53" t="s">
        <v>2505</v>
      </c>
      <c r="E4695" s="53" t="s">
        <v>2505</v>
      </c>
      <c r="F4695" s="70"/>
      <c r="G4695" s="70"/>
      <c r="H4695" s="67" t="s">
        <v>2505</v>
      </c>
    </row>
    <row r="4696" spans="1:8" ht="15" customHeight="1" x14ac:dyDescent="0.25">
      <c r="A4696" s="53" t="s">
        <v>2711</v>
      </c>
      <c r="B4696" s="53" t="s">
        <v>11657</v>
      </c>
      <c r="C4696" s="70" t="s">
        <v>11658</v>
      </c>
      <c r="D4696" s="53" t="s">
        <v>2505</v>
      </c>
      <c r="E4696" s="53" t="s">
        <v>2505</v>
      </c>
      <c r="F4696" s="70"/>
      <c r="G4696" s="70"/>
      <c r="H4696" s="67" t="s">
        <v>2505</v>
      </c>
    </row>
    <row r="4697" spans="1:8" ht="15" customHeight="1" x14ac:dyDescent="0.25">
      <c r="A4697" s="53" t="s">
        <v>2711</v>
      </c>
      <c r="B4697" s="53" t="s">
        <v>11659</v>
      </c>
      <c r="C4697" s="70" t="s">
        <v>11660</v>
      </c>
      <c r="D4697" s="53" t="s">
        <v>2505</v>
      </c>
      <c r="E4697" s="53" t="s">
        <v>2505</v>
      </c>
      <c r="F4697" s="70"/>
      <c r="G4697" s="70"/>
      <c r="H4697" s="67" t="s">
        <v>2505</v>
      </c>
    </row>
    <row r="4698" spans="1:8" ht="15" customHeight="1" x14ac:dyDescent="0.25">
      <c r="A4698" s="53" t="s">
        <v>2711</v>
      </c>
      <c r="B4698" s="53" t="s">
        <v>11661</v>
      </c>
      <c r="C4698" s="70" t="s">
        <v>11662</v>
      </c>
      <c r="D4698" s="53" t="s">
        <v>2505</v>
      </c>
      <c r="E4698" s="53" t="s">
        <v>2505</v>
      </c>
      <c r="F4698" s="71"/>
      <c r="G4698" s="71"/>
      <c r="H4698" s="67" t="s">
        <v>2505</v>
      </c>
    </row>
    <row r="4699" spans="1:8" s="205" customFormat="1" ht="15" customHeight="1" x14ac:dyDescent="0.25">
      <c r="A4699" s="53" t="s">
        <v>2711</v>
      </c>
      <c r="B4699" s="53" t="s">
        <v>11663</v>
      </c>
      <c r="C4699" s="71" t="s">
        <v>11664</v>
      </c>
      <c r="D4699" s="53" t="s">
        <v>2505</v>
      </c>
      <c r="E4699" s="53" t="s">
        <v>2505</v>
      </c>
      <c r="F4699" s="72"/>
      <c r="G4699" s="72"/>
      <c r="H4699" s="67" t="s">
        <v>2505</v>
      </c>
    </row>
    <row r="4700" spans="1:8" ht="15" customHeight="1" x14ac:dyDescent="0.25">
      <c r="A4700" s="53" t="s">
        <v>2711</v>
      </c>
      <c r="B4700" s="53" t="s">
        <v>11665</v>
      </c>
      <c r="C4700" s="72" t="s">
        <v>11666</v>
      </c>
      <c r="D4700" s="53" t="s">
        <v>2505</v>
      </c>
      <c r="E4700" s="53" t="s">
        <v>2505</v>
      </c>
      <c r="F4700" s="99"/>
      <c r="G4700" s="99"/>
      <c r="H4700" s="67" t="s">
        <v>2505</v>
      </c>
    </row>
    <row r="4701" spans="1:8" s="205" customFormat="1" ht="15" customHeight="1" x14ac:dyDescent="0.25">
      <c r="A4701" s="53" t="s">
        <v>2711</v>
      </c>
      <c r="B4701" s="53" t="s">
        <v>11667</v>
      </c>
      <c r="C4701" s="99" t="s">
        <v>11668</v>
      </c>
      <c r="D4701" s="53" t="s">
        <v>2505</v>
      </c>
      <c r="E4701" s="53" t="s">
        <v>2505</v>
      </c>
      <c r="F4701" s="99"/>
      <c r="G4701" s="99"/>
      <c r="H4701" s="67" t="s">
        <v>2505</v>
      </c>
    </row>
    <row r="4702" spans="1:8" ht="15" customHeight="1" x14ac:dyDescent="0.25">
      <c r="A4702" s="53" t="s">
        <v>2711</v>
      </c>
      <c r="B4702" s="53" t="s">
        <v>11669</v>
      </c>
      <c r="C4702" s="99" t="s">
        <v>11670</v>
      </c>
      <c r="D4702" s="53" t="s">
        <v>2505</v>
      </c>
      <c r="E4702" s="53" t="s">
        <v>2505</v>
      </c>
      <c r="F4702" s="99"/>
      <c r="G4702" s="99"/>
      <c r="H4702" s="67" t="s">
        <v>2505</v>
      </c>
    </row>
    <row r="4703" spans="1:8" ht="15" customHeight="1" x14ac:dyDescent="0.25">
      <c r="A4703" s="53" t="s">
        <v>2711</v>
      </c>
      <c r="B4703" s="53" t="s">
        <v>11671</v>
      </c>
      <c r="C4703" s="99" t="s">
        <v>11672</v>
      </c>
      <c r="D4703" s="53" t="s">
        <v>2505</v>
      </c>
      <c r="E4703" s="53" t="s">
        <v>2505</v>
      </c>
      <c r="F4703" s="99"/>
      <c r="G4703" s="99"/>
      <c r="H4703" s="67" t="s">
        <v>2505</v>
      </c>
    </row>
    <row r="4704" spans="1:8" ht="15" customHeight="1" x14ac:dyDescent="0.25">
      <c r="A4704" s="53" t="s">
        <v>2711</v>
      </c>
      <c r="B4704" s="53" t="s">
        <v>11673</v>
      </c>
      <c r="C4704" s="99" t="s">
        <v>11674</v>
      </c>
      <c r="D4704" s="53" t="s">
        <v>2505</v>
      </c>
      <c r="E4704" s="53" t="s">
        <v>2505</v>
      </c>
      <c r="F4704" s="72"/>
      <c r="G4704" s="72"/>
      <c r="H4704" s="67" t="s">
        <v>2505</v>
      </c>
    </row>
    <row r="4705" spans="1:8" ht="15" customHeight="1" x14ac:dyDescent="0.25">
      <c r="A4705" s="53" t="s">
        <v>2711</v>
      </c>
      <c r="B4705" s="53" t="s">
        <v>11675</v>
      </c>
      <c r="C4705" s="72" t="s">
        <v>11676</v>
      </c>
      <c r="D4705" s="53" t="s">
        <v>2505</v>
      </c>
      <c r="E4705" s="53" t="s">
        <v>2505</v>
      </c>
      <c r="F4705" s="99"/>
      <c r="G4705" s="99"/>
      <c r="H4705" s="67" t="s">
        <v>2505</v>
      </c>
    </row>
    <row r="4706" spans="1:8" ht="15" customHeight="1" x14ac:dyDescent="0.25">
      <c r="A4706" s="53" t="s">
        <v>2711</v>
      </c>
      <c r="B4706" s="53" t="s">
        <v>11677</v>
      </c>
      <c r="C4706" s="99" t="s">
        <v>11678</v>
      </c>
      <c r="D4706" s="53" t="s">
        <v>2505</v>
      </c>
      <c r="E4706" s="53" t="s">
        <v>2505</v>
      </c>
      <c r="F4706" s="99"/>
      <c r="G4706" s="99"/>
      <c r="H4706" s="67" t="s">
        <v>2505</v>
      </c>
    </row>
    <row r="4707" spans="1:8" ht="15" customHeight="1" x14ac:dyDescent="0.25">
      <c r="A4707" s="53" t="s">
        <v>2711</v>
      </c>
      <c r="B4707" s="53" t="s">
        <v>11679</v>
      </c>
      <c r="C4707" s="99" t="s">
        <v>11680</v>
      </c>
      <c r="D4707" s="53" t="s">
        <v>2505</v>
      </c>
      <c r="E4707" s="53" t="s">
        <v>2505</v>
      </c>
      <c r="F4707" s="99"/>
      <c r="G4707" s="99"/>
      <c r="H4707" s="67" t="s">
        <v>2505</v>
      </c>
    </row>
    <row r="4708" spans="1:8" ht="15" customHeight="1" x14ac:dyDescent="0.25">
      <c r="A4708" s="53" t="s">
        <v>2711</v>
      </c>
      <c r="B4708" s="53" t="s">
        <v>11681</v>
      </c>
      <c r="C4708" s="99" t="s">
        <v>11682</v>
      </c>
      <c r="D4708" s="53" t="s">
        <v>2505</v>
      </c>
      <c r="E4708" s="53" t="s">
        <v>2505</v>
      </c>
      <c r="F4708" s="99"/>
      <c r="G4708" s="99"/>
      <c r="H4708" s="67" t="s">
        <v>2505</v>
      </c>
    </row>
    <row r="4709" spans="1:8" ht="15" customHeight="1" x14ac:dyDescent="0.25">
      <c r="A4709" s="53" t="s">
        <v>2711</v>
      </c>
      <c r="B4709" s="53" t="s">
        <v>11683</v>
      </c>
      <c r="C4709" s="99" t="s">
        <v>11684</v>
      </c>
      <c r="D4709" s="53" t="s">
        <v>2505</v>
      </c>
      <c r="E4709" s="53" t="s">
        <v>2505</v>
      </c>
      <c r="F4709" s="99"/>
      <c r="G4709" s="99"/>
      <c r="H4709" s="67" t="s">
        <v>2505</v>
      </c>
    </row>
    <row r="4710" spans="1:8" ht="15" customHeight="1" x14ac:dyDescent="0.25">
      <c r="A4710" s="53" t="s">
        <v>2711</v>
      </c>
      <c r="B4710" s="53" t="s">
        <v>11685</v>
      </c>
      <c r="C4710" s="99" t="s">
        <v>11686</v>
      </c>
      <c r="D4710" s="53" t="s">
        <v>2505</v>
      </c>
      <c r="E4710" s="53" t="s">
        <v>2505</v>
      </c>
      <c r="F4710" s="72"/>
      <c r="G4710" s="72"/>
      <c r="H4710" s="67" t="s">
        <v>2505</v>
      </c>
    </row>
    <row r="4711" spans="1:8" ht="15" customHeight="1" x14ac:dyDescent="0.25">
      <c r="A4711" s="53" t="s">
        <v>2711</v>
      </c>
      <c r="B4711" s="53" t="s">
        <v>11687</v>
      </c>
      <c r="C4711" s="72" t="s">
        <v>11688</v>
      </c>
      <c r="D4711" s="53" t="s">
        <v>2505</v>
      </c>
      <c r="E4711" s="53" t="s">
        <v>2505</v>
      </c>
      <c r="F4711" s="72"/>
      <c r="G4711" s="72"/>
      <c r="H4711" s="67" t="s">
        <v>2505</v>
      </c>
    </row>
    <row r="4712" spans="1:8" s="205" customFormat="1" ht="15" customHeight="1" x14ac:dyDescent="0.25">
      <c r="A4712" s="53" t="s">
        <v>2711</v>
      </c>
      <c r="B4712" s="53" t="s">
        <v>11689</v>
      </c>
      <c r="C4712" s="72" t="s">
        <v>11690</v>
      </c>
      <c r="D4712" s="53" t="s">
        <v>2505</v>
      </c>
      <c r="E4712" s="53" t="s">
        <v>2505</v>
      </c>
      <c r="F4712" s="71"/>
      <c r="G4712" s="71"/>
      <c r="H4712" s="67" t="s">
        <v>2505</v>
      </c>
    </row>
    <row r="4713" spans="1:8" ht="15" customHeight="1" x14ac:dyDescent="0.25">
      <c r="A4713" s="53" t="s">
        <v>2711</v>
      </c>
      <c r="B4713" s="53" t="s">
        <v>11691</v>
      </c>
      <c r="C4713" s="71" t="s">
        <v>11692</v>
      </c>
      <c r="D4713" s="53" t="s">
        <v>2505</v>
      </c>
      <c r="E4713" s="53" t="s">
        <v>2505</v>
      </c>
      <c r="F4713" s="72"/>
      <c r="G4713" s="72"/>
      <c r="H4713" s="67" t="s">
        <v>2505</v>
      </c>
    </row>
    <row r="4714" spans="1:8" ht="15" customHeight="1" x14ac:dyDescent="0.25">
      <c r="A4714" s="53" t="s">
        <v>2711</v>
      </c>
      <c r="B4714" s="53" t="s">
        <v>11693</v>
      </c>
      <c r="C4714" s="72" t="s">
        <v>11694</v>
      </c>
      <c r="D4714" s="53" t="s">
        <v>2505</v>
      </c>
      <c r="E4714" s="53" t="s">
        <v>2505</v>
      </c>
      <c r="F4714" s="72"/>
      <c r="G4714" s="72"/>
      <c r="H4714" s="67" t="s">
        <v>2505</v>
      </c>
    </row>
    <row r="4715" spans="1:8" ht="15" customHeight="1" x14ac:dyDescent="0.25">
      <c r="A4715" s="53" t="s">
        <v>2711</v>
      </c>
      <c r="B4715" s="53" t="s">
        <v>11695</v>
      </c>
      <c r="C4715" s="72" t="s">
        <v>11696</v>
      </c>
      <c r="D4715" s="53" t="s">
        <v>2505</v>
      </c>
      <c r="E4715" s="53" t="s">
        <v>2505</v>
      </c>
      <c r="F4715" s="72"/>
      <c r="G4715" s="72"/>
      <c r="H4715" s="67" t="s">
        <v>2505</v>
      </c>
    </row>
    <row r="4716" spans="1:8" ht="15" customHeight="1" x14ac:dyDescent="0.25">
      <c r="A4716" s="53" t="s">
        <v>2711</v>
      </c>
      <c r="B4716" s="53" t="s">
        <v>11697</v>
      </c>
      <c r="C4716" s="72" t="s">
        <v>11698</v>
      </c>
      <c r="D4716" s="53" t="s">
        <v>2505</v>
      </c>
      <c r="E4716" s="53" t="s">
        <v>2505</v>
      </c>
      <c r="F4716" s="72"/>
      <c r="G4716" s="72"/>
      <c r="H4716" s="67" t="s">
        <v>2505</v>
      </c>
    </row>
    <row r="4717" spans="1:8" ht="15" customHeight="1" x14ac:dyDescent="0.25">
      <c r="A4717" s="53" t="s">
        <v>2711</v>
      </c>
      <c r="B4717" s="53" t="s">
        <v>11699</v>
      </c>
      <c r="C4717" s="72" t="s">
        <v>11700</v>
      </c>
      <c r="D4717" s="53" t="s">
        <v>2505</v>
      </c>
      <c r="E4717" s="53" t="s">
        <v>2505</v>
      </c>
      <c r="F4717" s="72"/>
      <c r="G4717" s="72"/>
      <c r="H4717" s="67" t="s">
        <v>2505</v>
      </c>
    </row>
    <row r="4718" spans="1:8" ht="15" customHeight="1" x14ac:dyDescent="0.25">
      <c r="A4718" s="53" t="s">
        <v>2711</v>
      </c>
      <c r="B4718" s="53" t="s">
        <v>11701</v>
      </c>
      <c r="C4718" s="72" t="s">
        <v>11702</v>
      </c>
      <c r="D4718" s="53" t="s">
        <v>2505</v>
      </c>
      <c r="E4718" s="53" t="s">
        <v>2505</v>
      </c>
      <c r="F4718" s="72"/>
      <c r="G4718" s="72"/>
      <c r="H4718" s="67" t="s">
        <v>2505</v>
      </c>
    </row>
    <row r="4719" spans="1:8" ht="15" customHeight="1" x14ac:dyDescent="0.25">
      <c r="A4719" s="53" t="s">
        <v>2711</v>
      </c>
      <c r="B4719" s="53" t="s">
        <v>11703</v>
      </c>
      <c r="C4719" s="72" t="s">
        <v>11704</v>
      </c>
      <c r="D4719" s="53" t="s">
        <v>2505</v>
      </c>
      <c r="E4719" s="53" t="s">
        <v>2505</v>
      </c>
      <c r="F4719" s="71"/>
      <c r="G4719" s="71"/>
      <c r="H4719" s="67" t="s">
        <v>2505</v>
      </c>
    </row>
    <row r="4720" spans="1:8" s="205" customFormat="1" ht="15" customHeight="1" x14ac:dyDescent="0.25">
      <c r="A4720" s="53" t="s">
        <v>2711</v>
      </c>
      <c r="B4720" s="53" t="s">
        <v>11705</v>
      </c>
      <c r="C4720" s="71" t="s">
        <v>11706</v>
      </c>
      <c r="D4720" s="53" t="s">
        <v>2505</v>
      </c>
      <c r="E4720" s="53" t="s">
        <v>2505</v>
      </c>
      <c r="F4720" s="71"/>
      <c r="G4720" s="71"/>
      <c r="H4720" s="67" t="s">
        <v>2505</v>
      </c>
    </row>
    <row r="4721" spans="1:8" ht="15" customHeight="1" x14ac:dyDescent="0.25">
      <c r="A4721" s="53" t="s">
        <v>2711</v>
      </c>
      <c r="B4721" s="53" t="s">
        <v>11707</v>
      </c>
      <c r="C4721" s="71" t="s">
        <v>11708</v>
      </c>
      <c r="D4721" s="53" t="s">
        <v>2505</v>
      </c>
      <c r="E4721" s="53" t="s">
        <v>2505</v>
      </c>
      <c r="F4721" s="71"/>
      <c r="G4721" s="71"/>
      <c r="H4721" s="67" t="s">
        <v>2505</v>
      </c>
    </row>
    <row r="4722" spans="1:8" ht="15" customHeight="1" x14ac:dyDescent="0.25">
      <c r="A4722" s="53" t="s">
        <v>2711</v>
      </c>
      <c r="B4722" s="53" t="s">
        <v>11709</v>
      </c>
      <c r="C4722" s="71" t="s">
        <v>11710</v>
      </c>
      <c r="D4722" s="53" t="s">
        <v>2505</v>
      </c>
      <c r="E4722" s="53" t="s">
        <v>2505</v>
      </c>
      <c r="F4722" s="71"/>
      <c r="G4722" s="71"/>
      <c r="H4722" s="67" t="s">
        <v>2505</v>
      </c>
    </row>
    <row r="4723" spans="1:8" ht="15" customHeight="1" x14ac:dyDescent="0.25">
      <c r="A4723" s="53" t="s">
        <v>2711</v>
      </c>
      <c r="B4723" s="53" t="s">
        <v>11711</v>
      </c>
      <c r="C4723" s="71" t="s">
        <v>11712</v>
      </c>
      <c r="D4723" s="53" t="s">
        <v>2505</v>
      </c>
      <c r="E4723" s="53" t="s">
        <v>2505</v>
      </c>
      <c r="F4723" s="70"/>
      <c r="G4723" s="70"/>
      <c r="H4723" s="67" t="s">
        <v>2505</v>
      </c>
    </row>
    <row r="4724" spans="1:8" ht="15" customHeight="1" x14ac:dyDescent="0.25">
      <c r="A4724" s="53" t="s">
        <v>2711</v>
      </c>
      <c r="B4724" s="53" t="s">
        <v>11655</v>
      </c>
      <c r="C4724" s="70" t="s">
        <v>11713</v>
      </c>
      <c r="D4724" s="53" t="s">
        <v>2505</v>
      </c>
      <c r="E4724" s="53" t="s">
        <v>2505</v>
      </c>
      <c r="F4724" s="70"/>
      <c r="G4724" s="70"/>
      <c r="H4724" s="67" t="s">
        <v>2505</v>
      </c>
    </row>
    <row r="4725" spans="1:8" ht="15" customHeight="1" x14ac:dyDescent="0.25">
      <c r="A4725" s="53" t="s">
        <v>2711</v>
      </c>
      <c r="B4725" s="53" t="s">
        <v>11657</v>
      </c>
      <c r="C4725" s="70" t="s">
        <v>11714</v>
      </c>
      <c r="D4725" s="53" t="s">
        <v>2505</v>
      </c>
      <c r="E4725" s="53" t="s">
        <v>2505</v>
      </c>
      <c r="F4725" s="70"/>
      <c r="G4725" s="70"/>
      <c r="H4725" s="67" t="s">
        <v>2505</v>
      </c>
    </row>
    <row r="4726" spans="1:8" ht="15" customHeight="1" x14ac:dyDescent="0.25">
      <c r="A4726" s="53" t="s">
        <v>2711</v>
      </c>
      <c r="B4726" s="53" t="s">
        <v>11659</v>
      </c>
      <c r="C4726" s="70" t="s">
        <v>11715</v>
      </c>
      <c r="D4726" s="53" t="s">
        <v>2505</v>
      </c>
      <c r="E4726" s="53" t="s">
        <v>2505</v>
      </c>
      <c r="F4726" s="66"/>
      <c r="G4726" s="66"/>
      <c r="H4726" s="67" t="s">
        <v>2505</v>
      </c>
    </row>
    <row r="4727" spans="1:8" s="205" customFormat="1" ht="15" customHeight="1" x14ac:dyDescent="0.25">
      <c r="A4727" s="53" t="s">
        <v>2711</v>
      </c>
      <c r="B4727" s="53" t="s">
        <v>11716</v>
      </c>
      <c r="C4727" s="66" t="s">
        <v>11717</v>
      </c>
      <c r="D4727" s="53" t="s">
        <v>2505</v>
      </c>
      <c r="E4727" s="53" t="s">
        <v>2505</v>
      </c>
      <c r="F4727" s="68"/>
      <c r="G4727" s="68"/>
      <c r="H4727" s="67" t="s">
        <v>2505</v>
      </c>
    </row>
    <row r="4728" spans="1:8" ht="15" customHeight="1" x14ac:dyDescent="0.25">
      <c r="A4728" s="53" t="s">
        <v>2711</v>
      </c>
      <c r="B4728" s="53" t="s">
        <v>11718</v>
      </c>
      <c r="C4728" s="68" t="s">
        <v>11719</v>
      </c>
      <c r="D4728" s="53" t="s">
        <v>2505</v>
      </c>
      <c r="E4728" s="53" t="s">
        <v>2505</v>
      </c>
      <c r="F4728" s="69"/>
      <c r="G4728" s="69"/>
      <c r="H4728" s="67" t="s">
        <v>2505</v>
      </c>
    </row>
    <row r="4729" spans="1:8" ht="15" customHeight="1" x14ac:dyDescent="0.25">
      <c r="A4729" s="53" t="s">
        <v>2711</v>
      </c>
      <c r="B4729" s="53" t="s">
        <v>11720</v>
      </c>
      <c r="C4729" s="69" t="s">
        <v>11721</v>
      </c>
      <c r="D4729" s="152" t="s">
        <v>2505</v>
      </c>
      <c r="E4729" s="152" t="s">
        <v>2505</v>
      </c>
      <c r="F4729" s="155"/>
      <c r="G4729" s="155"/>
      <c r="H4729" s="154" t="s">
        <v>2505</v>
      </c>
    </row>
    <row r="4730" spans="1:8" ht="15" customHeight="1" x14ac:dyDescent="0.25">
      <c r="A4730" s="152" t="s">
        <v>2711</v>
      </c>
      <c r="B4730" s="152" t="s">
        <v>11611</v>
      </c>
      <c r="C4730" s="155" t="s">
        <v>11612</v>
      </c>
      <c r="D4730" s="102"/>
      <c r="E4730" s="102"/>
      <c r="F4730" s="102"/>
      <c r="G4730" s="102"/>
      <c r="H4730" s="102"/>
    </row>
    <row r="4731" spans="1:8" ht="15" customHeight="1" x14ac:dyDescent="0.25">
      <c r="A4731" s="130" t="s">
        <v>2711</v>
      </c>
      <c r="B4731" s="138" t="s">
        <v>13889</v>
      </c>
      <c r="C4731" s="102" t="s">
        <v>13467</v>
      </c>
      <c r="D4731" s="125" t="s">
        <v>2505</v>
      </c>
      <c r="E4731" s="125" t="s">
        <v>2505</v>
      </c>
      <c r="F4731" s="175"/>
      <c r="G4731" s="175"/>
      <c r="H4731" s="126" t="s">
        <v>2505</v>
      </c>
    </row>
    <row r="4732" spans="1:8" ht="15" customHeight="1" x14ac:dyDescent="0.25">
      <c r="A4732" s="125" t="s">
        <v>2711</v>
      </c>
      <c r="B4732" s="125" t="s">
        <v>11613</v>
      </c>
      <c r="C4732" s="175" t="s">
        <v>11614</v>
      </c>
      <c r="D4732" s="53" t="s">
        <v>2505</v>
      </c>
      <c r="E4732" s="53" t="s">
        <v>2505</v>
      </c>
      <c r="F4732" s="72"/>
      <c r="G4732" s="72"/>
      <c r="H4732" s="67" t="s">
        <v>2505</v>
      </c>
    </row>
    <row r="4733" spans="1:8" s="205" customFormat="1" ht="15" customHeight="1" x14ac:dyDescent="0.25">
      <c r="A4733" s="53" t="s">
        <v>2711</v>
      </c>
      <c r="B4733" s="53" t="s">
        <v>11615</v>
      </c>
      <c r="C4733" s="72" t="s">
        <v>11616</v>
      </c>
      <c r="D4733" s="152" t="s">
        <v>2505</v>
      </c>
      <c r="E4733" s="152" t="s">
        <v>2505</v>
      </c>
      <c r="F4733" s="155"/>
      <c r="G4733" s="155"/>
      <c r="H4733" s="154" t="s">
        <v>2505</v>
      </c>
    </row>
    <row r="4734" spans="1:8" ht="15" customHeight="1" x14ac:dyDescent="0.25">
      <c r="A4734" s="152" t="s">
        <v>2711</v>
      </c>
      <c r="B4734" s="152" t="s">
        <v>11625</v>
      </c>
      <c r="C4734" s="155" t="s">
        <v>11626</v>
      </c>
      <c r="D4734" s="102"/>
      <c r="E4734" s="102"/>
      <c r="F4734" s="102"/>
      <c r="G4734" s="102"/>
      <c r="H4734" s="102"/>
    </row>
    <row r="4735" spans="1:8" ht="15" customHeight="1" x14ac:dyDescent="0.25">
      <c r="A4735" s="130" t="s">
        <v>2711</v>
      </c>
      <c r="B4735" s="138" t="s">
        <v>13891</v>
      </c>
      <c r="C4735" s="102" t="s">
        <v>13469</v>
      </c>
      <c r="D4735" s="125" t="s">
        <v>2505</v>
      </c>
      <c r="E4735" s="125" t="s">
        <v>2505</v>
      </c>
      <c r="F4735" s="175"/>
      <c r="G4735" s="175"/>
      <c r="H4735" s="126" t="s">
        <v>2505</v>
      </c>
    </row>
    <row r="4736" spans="1:8" ht="15" customHeight="1" x14ac:dyDescent="0.25">
      <c r="A4736" s="125" t="s">
        <v>2711</v>
      </c>
      <c r="B4736" s="125" t="s">
        <v>11627</v>
      </c>
      <c r="C4736" s="175" t="s">
        <v>11628</v>
      </c>
      <c r="D4736" s="53" t="s">
        <v>2505</v>
      </c>
      <c r="E4736" s="53" t="s">
        <v>2505</v>
      </c>
      <c r="F4736" s="99"/>
      <c r="G4736" s="99"/>
      <c r="H4736" s="67" t="s">
        <v>2505</v>
      </c>
    </row>
    <row r="4737" spans="1:8" ht="15" customHeight="1" x14ac:dyDescent="0.25">
      <c r="A4737" s="53" t="s">
        <v>2711</v>
      </c>
      <c r="B4737" s="53" t="s">
        <v>11629</v>
      </c>
      <c r="C4737" s="99" t="s">
        <v>11630</v>
      </c>
      <c r="D4737" s="53" t="s">
        <v>2505</v>
      </c>
      <c r="E4737" s="53" t="s">
        <v>2505</v>
      </c>
      <c r="F4737" s="105"/>
      <c r="G4737" s="105"/>
      <c r="H4737" s="67" t="s">
        <v>2505</v>
      </c>
    </row>
    <row r="4738" spans="1:8" ht="15" customHeight="1" x14ac:dyDescent="0.25">
      <c r="A4738" s="53" t="s">
        <v>2711</v>
      </c>
      <c r="B4738" s="53" t="s">
        <v>11631</v>
      </c>
      <c r="C4738" s="105" t="s">
        <v>11632</v>
      </c>
      <c r="D4738" s="53" t="s">
        <v>2505</v>
      </c>
      <c r="E4738" s="53" t="s">
        <v>2505</v>
      </c>
      <c r="F4738" s="105"/>
      <c r="G4738" s="105"/>
      <c r="H4738" s="67" t="s">
        <v>2505</v>
      </c>
    </row>
    <row r="4739" spans="1:8" ht="15" customHeight="1" x14ac:dyDescent="0.25">
      <c r="A4739" s="53" t="s">
        <v>2711</v>
      </c>
      <c r="B4739" s="53" t="s">
        <v>11633</v>
      </c>
      <c r="C4739" s="105" t="s">
        <v>11634</v>
      </c>
      <c r="D4739" s="53" t="s">
        <v>2505</v>
      </c>
      <c r="E4739" s="53" t="s">
        <v>2505</v>
      </c>
      <c r="F4739" s="99"/>
      <c r="G4739" s="99"/>
      <c r="H4739" s="67" t="s">
        <v>2505</v>
      </c>
    </row>
    <row r="4740" spans="1:8" ht="15" customHeight="1" x14ac:dyDescent="0.25">
      <c r="A4740" s="53" t="s">
        <v>2711</v>
      </c>
      <c r="B4740" s="53" t="s">
        <v>11635</v>
      </c>
      <c r="C4740" s="99" t="s">
        <v>11636</v>
      </c>
      <c r="D4740" s="53" t="s">
        <v>2505</v>
      </c>
      <c r="E4740" s="53" t="s">
        <v>2505</v>
      </c>
      <c r="F4740" s="72"/>
      <c r="G4740" s="72"/>
      <c r="H4740" s="67" t="s">
        <v>2505</v>
      </c>
    </row>
    <row r="4741" spans="1:8" ht="15" customHeight="1" x14ac:dyDescent="0.25">
      <c r="A4741" s="53" t="s">
        <v>2711</v>
      </c>
      <c r="B4741" s="53" t="s">
        <v>11637</v>
      </c>
      <c r="C4741" s="72" t="s">
        <v>11638</v>
      </c>
      <c r="D4741" s="53" t="s">
        <v>2505</v>
      </c>
      <c r="E4741" s="53" t="s">
        <v>2505</v>
      </c>
      <c r="F4741" s="72"/>
      <c r="G4741" s="72"/>
      <c r="H4741" s="67" t="s">
        <v>2505</v>
      </c>
    </row>
    <row r="4742" spans="1:8" ht="15" customHeight="1" x14ac:dyDescent="0.25">
      <c r="A4742" s="53" t="s">
        <v>2711</v>
      </c>
      <c r="B4742" s="53" t="s">
        <v>11639</v>
      </c>
      <c r="C4742" s="72" t="s">
        <v>11640</v>
      </c>
      <c r="D4742" s="53" t="s">
        <v>2505</v>
      </c>
      <c r="E4742" s="53" t="s">
        <v>2505</v>
      </c>
      <c r="F4742" s="99"/>
      <c r="G4742" s="99"/>
      <c r="H4742" s="67" t="s">
        <v>2505</v>
      </c>
    </row>
    <row r="4743" spans="1:8" ht="15" customHeight="1" x14ac:dyDescent="0.25">
      <c r="A4743" s="53" t="s">
        <v>2711</v>
      </c>
      <c r="B4743" s="53" t="s">
        <v>11641</v>
      </c>
      <c r="C4743" s="99" t="s">
        <v>11642</v>
      </c>
      <c r="D4743" s="53" t="s">
        <v>2505</v>
      </c>
      <c r="E4743" s="53" t="s">
        <v>2505</v>
      </c>
      <c r="F4743" s="99"/>
      <c r="G4743" s="99"/>
      <c r="H4743" s="67" t="s">
        <v>2505</v>
      </c>
    </row>
    <row r="4744" spans="1:8" ht="15" customHeight="1" x14ac:dyDescent="0.25">
      <c r="A4744" s="53" t="s">
        <v>2711</v>
      </c>
      <c r="B4744" s="53" t="s">
        <v>11643</v>
      </c>
      <c r="C4744" s="99" t="s">
        <v>11644</v>
      </c>
      <c r="D4744" s="53" t="s">
        <v>2505</v>
      </c>
      <c r="E4744" s="53" t="s">
        <v>2505</v>
      </c>
      <c r="F4744" s="99"/>
      <c r="G4744" s="99"/>
      <c r="H4744" s="67" t="s">
        <v>2505</v>
      </c>
    </row>
    <row r="4745" spans="1:8" ht="15" customHeight="1" x14ac:dyDescent="0.25">
      <c r="A4745" s="53" t="s">
        <v>2711</v>
      </c>
      <c r="B4745" s="53" t="s">
        <v>11645</v>
      </c>
      <c r="C4745" s="99" t="s">
        <v>11646</v>
      </c>
      <c r="D4745" s="152" t="s">
        <v>2505</v>
      </c>
      <c r="E4745" s="152" t="s">
        <v>2505</v>
      </c>
      <c r="F4745" s="155"/>
      <c r="G4745" s="155"/>
      <c r="H4745" s="154" t="s">
        <v>2505</v>
      </c>
    </row>
    <row r="4746" spans="1:8" ht="15" customHeight="1" x14ac:dyDescent="0.25">
      <c r="A4746" s="152" t="s">
        <v>2711</v>
      </c>
      <c r="B4746" s="152" t="s">
        <v>11647</v>
      </c>
      <c r="C4746" s="155" t="s">
        <v>11648</v>
      </c>
      <c r="D4746" s="102"/>
      <c r="E4746" s="102"/>
      <c r="F4746" s="102"/>
      <c r="G4746" s="102"/>
      <c r="H4746" s="102"/>
    </row>
    <row r="4747" spans="1:8" ht="15" customHeight="1" x14ac:dyDescent="0.25">
      <c r="A4747" s="130" t="s">
        <v>2711</v>
      </c>
      <c r="B4747" s="138" t="s">
        <v>13892</v>
      </c>
      <c r="C4747" s="102" t="s">
        <v>13470</v>
      </c>
      <c r="D4747" s="125" t="s">
        <v>2505</v>
      </c>
      <c r="E4747" s="125" t="s">
        <v>2505</v>
      </c>
      <c r="F4747" s="175"/>
      <c r="G4747" s="175"/>
      <c r="H4747" s="126" t="s">
        <v>2505</v>
      </c>
    </row>
    <row r="4748" spans="1:8" ht="15" customHeight="1" x14ac:dyDescent="0.25">
      <c r="A4748" s="125" t="s">
        <v>2711</v>
      </c>
      <c r="B4748" s="125" t="s">
        <v>11649</v>
      </c>
      <c r="C4748" s="175" t="s">
        <v>11650</v>
      </c>
      <c r="D4748" s="53" t="s">
        <v>2505</v>
      </c>
      <c r="E4748" s="53" t="s">
        <v>2505</v>
      </c>
      <c r="F4748" s="72"/>
      <c r="G4748" s="72"/>
      <c r="H4748" s="67" t="s">
        <v>2505</v>
      </c>
    </row>
    <row r="4749" spans="1:8" ht="15" customHeight="1" x14ac:dyDescent="0.25">
      <c r="A4749" s="53" t="s">
        <v>2711</v>
      </c>
      <c r="B4749" s="53" t="s">
        <v>11651</v>
      </c>
      <c r="C4749" s="72" t="s">
        <v>11652</v>
      </c>
      <c r="D4749" s="53" t="s">
        <v>2505</v>
      </c>
      <c r="E4749" s="53" t="s">
        <v>2505</v>
      </c>
      <c r="F4749" s="69"/>
      <c r="G4749" s="69"/>
      <c r="H4749" s="67" t="s">
        <v>2505</v>
      </c>
    </row>
    <row r="4750" spans="1:8" ht="15" customHeight="1" x14ac:dyDescent="0.25">
      <c r="A4750" s="53" t="s">
        <v>2711</v>
      </c>
      <c r="B4750" s="53" t="s">
        <v>11722</v>
      </c>
      <c r="C4750" s="69" t="s">
        <v>11723</v>
      </c>
      <c r="D4750" s="53" t="s">
        <v>2505</v>
      </c>
      <c r="E4750" s="53" t="s">
        <v>2505</v>
      </c>
      <c r="F4750" s="70"/>
      <c r="G4750" s="70"/>
      <c r="H4750" s="67" t="s">
        <v>2505</v>
      </c>
    </row>
    <row r="4751" spans="1:8" ht="15" customHeight="1" x14ac:dyDescent="0.25">
      <c r="A4751" s="53" t="s">
        <v>2711</v>
      </c>
      <c r="B4751" s="53" t="s">
        <v>11655</v>
      </c>
      <c r="C4751" s="70" t="s">
        <v>11656</v>
      </c>
      <c r="D4751" s="53" t="s">
        <v>2505</v>
      </c>
      <c r="E4751" s="53" t="s">
        <v>2505</v>
      </c>
      <c r="F4751" s="70"/>
      <c r="G4751" s="70"/>
      <c r="H4751" s="67" t="s">
        <v>2505</v>
      </c>
    </row>
    <row r="4752" spans="1:8" ht="15" customHeight="1" x14ac:dyDescent="0.25">
      <c r="A4752" s="53" t="s">
        <v>2711</v>
      </c>
      <c r="B4752" s="53" t="s">
        <v>11657</v>
      </c>
      <c r="C4752" s="70" t="s">
        <v>11658</v>
      </c>
      <c r="D4752" s="53" t="s">
        <v>2505</v>
      </c>
      <c r="E4752" s="53" t="s">
        <v>2505</v>
      </c>
      <c r="F4752" s="70"/>
      <c r="G4752" s="70"/>
      <c r="H4752" s="67" t="s">
        <v>2505</v>
      </c>
    </row>
    <row r="4753" spans="1:8" s="205" customFormat="1" ht="15" customHeight="1" x14ac:dyDescent="0.25">
      <c r="A4753" s="53" t="s">
        <v>2711</v>
      </c>
      <c r="B4753" s="53" t="s">
        <v>11659</v>
      </c>
      <c r="C4753" s="70" t="s">
        <v>11660</v>
      </c>
      <c r="D4753" s="53" t="s">
        <v>2505</v>
      </c>
      <c r="E4753" s="53" t="s">
        <v>2505</v>
      </c>
      <c r="F4753" s="70"/>
      <c r="G4753" s="70"/>
      <c r="H4753" s="67" t="s">
        <v>2505</v>
      </c>
    </row>
    <row r="4754" spans="1:8" ht="15" customHeight="1" x14ac:dyDescent="0.25">
      <c r="A4754" s="53" t="s">
        <v>2711</v>
      </c>
      <c r="B4754" s="53" t="s">
        <v>11724</v>
      </c>
      <c r="C4754" s="70" t="s">
        <v>11725</v>
      </c>
      <c r="D4754" s="53" t="s">
        <v>2505</v>
      </c>
      <c r="E4754" s="53" t="s">
        <v>2505</v>
      </c>
      <c r="F4754" s="71"/>
      <c r="G4754" s="71"/>
      <c r="H4754" s="67" t="s">
        <v>2505</v>
      </c>
    </row>
    <row r="4755" spans="1:8" ht="15" customHeight="1" x14ac:dyDescent="0.25">
      <c r="A4755" s="53" t="s">
        <v>2711</v>
      </c>
      <c r="B4755" s="53" t="s">
        <v>11726</v>
      </c>
      <c r="C4755" s="71" t="s">
        <v>11727</v>
      </c>
      <c r="D4755" s="53" t="s">
        <v>2505</v>
      </c>
      <c r="E4755" s="53" t="s">
        <v>2505</v>
      </c>
      <c r="F4755" s="72"/>
      <c r="G4755" s="72"/>
      <c r="H4755" s="67" t="s">
        <v>2505</v>
      </c>
    </row>
    <row r="4756" spans="1:8" ht="15" customHeight="1" x14ac:dyDescent="0.25">
      <c r="A4756" s="53" t="s">
        <v>2711</v>
      </c>
      <c r="B4756" s="53" t="s">
        <v>11728</v>
      </c>
      <c r="C4756" s="72" t="s">
        <v>11729</v>
      </c>
      <c r="D4756" s="53" t="s">
        <v>2505</v>
      </c>
      <c r="E4756" s="53" t="s">
        <v>2505</v>
      </c>
      <c r="F4756" s="99"/>
      <c r="G4756" s="99"/>
      <c r="H4756" s="67" t="s">
        <v>2505</v>
      </c>
    </row>
    <row r="4757" spans="1:8" s="205" customFormat="1" ht="15" customHeight="1" x14ac:dyDescent="0.25">
      <c r="A4757" s="53" t="s">
        <v>2711</v>
      </c>
      <c r="B4757" s="53" t="s">
        <v>11730</v>
      </c>
      <c r="C4757" s="99" t="s">
        <v>11731</v>
      </c>
      <c r="D4757" s="53" t="s">
        <v>2505</v>
      </c>
      <c r="E4757" s="53" t="s">
        <v>2505</v>
      </c>
      <c r="F4757" s="99"/>
      <c r="G4757" s="99"/>
      <c r="H4757" s="67" t="s">
        <v>2505</v>
      </c>
    </row>
    <row r="4758" spans="1:8" ht="15" customHeight="1" x14ac:dyDescent="0.25">
      <c r="A4758" s="53" t="s">
        <v>2711</v>
      </c>
      <c r="B4758" s="53" t="s">
        <v>11732</v>
      </c>
      <c r="C4758" s="99" t="s">
        <v>11733</v>
      </c>
      <c r="D4758" s="53" t="s">
        <v>2505</v>
      </c>
      <c r="E4758" s="53" t="s">
        <v>2505</v>
      </c>
      <c r="F4758" s="99"/>
      <c r="G4758" s="99"/>
      <c r="H4758" s="67" t="s">
        <v>2505</v>
      </c>
    </row>
    <row r="4759" spans="1:8" ht="15" customHeight="1" x14ac:dyDescent="0.25">
      <c r="A4759" s="53" t="s">
        <v>2711</v>
      </c>
      <c r="B4759" s="53" t="s">
        <v>11734</v>
      </c>
      <c r="C4759" s="99" t="s">
        <v>11735</v>
      </c>
      <c r="D4759" s="53" t="s">
        <v>2505</v>
      </c>
      <c r="E4759" s="53" t="s">
        <v>2505</v>
      </c>
      <c r="F4759" s="99"/>
      <c r="G4759" s="99"/>
      <c r="H4759" s="67" t="s">
        <v>2505</v>
      </c>
    </row>
    <row r="4760" spans="1:8" ht="15" customHeight="1" x14ac:dyDescent="0.25">
      <c r="A4760" s="53" t="s">
        <v>2711</v>
      </c>
      <c r="B4760" s="53" t="s">
        <v>11683</v>
      </c>
      <c r="C4760" s="99" t="s">
        <v>11736</v>
      </c>
      <c r="D4760" s="53" t="s">
        <v>2505</v>
      </c>
      <c r="E4760" s="53" t="s">
        <v>2505</v>
      </c>
      <c r="F4760" s="72"/>
      <c r="G4760" s="72"/>
      <c r="H4760" s="67" t="s">
        <v>2505</v>
      </c>
    </row>
    <row r="4761" spans="1:8" ht="15" customHeight="1" x14ac:dyDescent="0.25">
      <c r="A4761" s="53" t="s">
        <v>2711</v>
      </c>
      <c r="B4761" s="53" t="s">
        <v>11737</v>
      </c>
      <c r="C4761" s="72" t="s">
        <v>11738</v>
      </c>
      <c r="D4761" s="53" t="s">
        <v>2505</v>
      </c>
      <c r="E4761" s="53" t="s">
        <v>2505</v>
      </c>
      <c r="F4761" s="99"/>
      <c r="G4761" s="99"/>
      <c r="H4761" s="67" t="s">
        <v>2505</v>
      </c>
    </row>
    <row r="4762" spans="1:8" ht="15" customHeight="1" x14ac:dyDescent="0.25">
      <c r="A4762" s="53" t="s">
        <v>2711</v>
      </c>
      <c r="B4762" s="53" t="s">
        <v>11739</v>
      </c>
      <c r="C4762" s="99" t="s">
        <v>11740</v>
      </c>
      <c r="D4762" s="53" t="s">
        <v>2505</v>
      </c>
      <c r="E4762" s="53" t="s">
        <v>2505</v>
      </c>
      <c r="F4762" s="99"/>
      <c r="G4762" s="99"/>
      <c r="H4762" s="67" t="s">
        <v>2505</v>
      </c>
    </row>
    <row r="4763" spans="1:8" ht="15" customHeight="1" x14ac:dyDescent="0.25">
      <c r="A4763" s="53" t="s">
        <v>2711</v>
      </c>
      <c r="B4763" s="53" t="s">
        <v>11741</v>
      </c>
      <c r="C4763" s="99" t="s">
        <v>11742</v>
      </c>
      <c r="D4763" s="53" t="s">
        <v>2505</v>
      </c>
      <c r="E4763" s="53" t="s">
        <v>2505</v>
      </c>
      <c r="F4763" s="99"/>
      <c r="G4763" s="99"/>
      <c r="H4763" s="67" t="s">
        <v>2505</v>
      </c>
    </row>
    <row r="4764" spans="1:8" ht="15" customHeight="1" x14ac:dyDescent="0.25">
      <c r="A4764" s="53" t="s">
        <v>2711</v>
      </c>
      <c r="B4764" s="53" t="s">
        <v>11743</v>
      </c>
      <c r="C4764" s="99" t="s">
        <v>11744</v>
      </c>
      <c r="D4764" s="53" t="s">
        <v>2505</v>
      </c>
      <c r="E4764" s="53" t="s">
        <v>2505</v>
      </c>
      <c r="F4764" s="99"/>
      <c r="G4764" s="99"/>
      <c r="H4764" s="67" t="s">
        <v>2505</v>
      </c>
    </row>
    <row r="4765" spans="1:8" ht="15" customHeight="1" x14ac:dyDescent="0.25">
      <c r="A4765" s="53" t="s">
        <v>2711</v>
      </c>
      <c r="B4765" s="53" t="s">
        <v>11745</v>
      </c>
      <c r="C4765" s="99" t="s">
        <v>11746</v>
      </c>
      <c r="D4765" s="53" t="s">
        <v>2505</v>
      </c>
      <c r="E4765" s="53" t="s">
        <v>2505</v>
      </c>
      <c r="F4765" s="72"/>
      <c r="G4765" s="72"/>
      <c r="H4765" s="67" t="s">
        <v>2505</v>
      </c>
    </row>
    <row r="4766" spans="1:8" ht="15" customHeight="1" x14ac:dyDescent="0.25">
      <c r="A4766" s="53" t="s">
        <v>2711</v>
      </c>
      <c r="B4766" s="53" t="s">
        <v>11681</v>
      </c>
      <c r="C4766" s="72" t="s">
        <v>11682</v>
      </c>
      <c r="D4766" s="53" t="s">
        <v>2505</v>
      </c>
      <c r="E4766" s="53" t="s">
        <v>2505</v>
      </c>
      <c r="F4766" s="72"/>
      <c r="G4766" s="72"/>
      <c r="H4766" s="67" t="s">
        <v>2505</v>
      </c>
    </row>
    <row r="4767" spans="1:8" ht="15" customHeight="1" x14ac:dyDescent="0.25">
      <c r="A4767" s="53" t="s">
        <v>2711</v>
      </c>
      <c r="B4767" s="53" t="s">
        <v>11689</v>
      </c>
      <c r="C4767" s="72" t="s">
        <v>11690</v>
      </c>
      <c r="D4767" s="53" t="s">
        <v>2505</v>
      </c>
      <c r="E4767" s="53" t="s">
        <v>2505</v>
      </c>
      <c r="F4767" s="71"/>
      <c r="G4767" s="71"/>
      <c r="H4767" s="67" t="s">
        <v>2505</v>
      </c>
    </row>
    <row r="4768" spans="1:8" s="205" customFormat="1" ht="15" customHeight="1" x14ac:dyDescent="0.25">
      <c r="A4768" s="53" t="s">
        <v>2711</v>
      </c>
      <c r="B4768" s="53" t="s">
        <v>11691</v>
      </c>
      <c r="C4768" s="71" t="s">
        <v>11692</v>
      </c>
      <c r="D4768" s="53" t="s">
        <v>2505</v>
      </c>
      <c r="E4768" s="53" t="s">
        <v>2505</v>
      </c>
      <c r="F4768" s="72"/>
      <c r="G4768" s="72"/>
      <c r="H4768" s="67" t="s">
        <v>2505</v>
      </c>
    </row>
    <row r="4769" spans="1:8" ht="15" customHeight="1" x14ac:dyDescent="0.25">
      <c r="A4769" s="53" t="s">
        <v>2711</v>
      </c>
      <c r="B4769" s="53" t="s">
        <v>11693</v>
      </c>
      <c r="C4769" s="72" t="s">
        <v>11694</v>
      </c>
      <c r="D4769" s="53" t="s">
        <v>2505</v>
      </c>
      <c r="E4769" s="53" t="s">
        <v>2505</v>
      </c>
      <c r="F4769" s="72"/>
      <c r="G4769" s="72"/>
      <c r="H4769" s="67" t="s">
        <v>2505</v>
      </c>
    </row>
    <row r="4770" spans="1:8" ht="15" customHeight="1" x14ac:dyDescent="0.25">
      <c r="A4770" s="53" t="s">
        <v>2711</v>
      </c>
      <c r="B4770" s="53" t="s">
        <v>11695</v>
      </c>
      <c r="C4770" s="72" t="s">
        <v>11696</v>
      </c>
      <c r="D4770" s="53" t="s">
        <v>2505</v>
      </c>
      <c r="E4770" s="53" t="s">
        <v>2505</v>
      </c>
      <c r="F4770" s="72"/>
      <c r="G4770" s="72"/>
      <c r="H4770" s="67" t="s">
        <v>2505</v>
      </c>
    </row>
    <row r="4771" spans="1:8" ht="15" customHeight="1" x14ac:dyDescent="0.25">
      <c r="A4771" s="53" t="s">
        <v>2711</v>
      </c>
      <c r="B4771" s="53" t="s">
        <v>11697</v>
      </c>
      <c r="C4771" s="72" t="s">
        <v>11698</v>
      </c>
      <c r="D4771" s="53" t="s">
        <v>2505</v>
      </c>
      <c r="E4771" s="53" t="s">
        <v>2505</v>
      </c>
      <c r="F4771" s="72"/>
      <c r="G4771" s="72"/>
      <c r="H4771" s="67" t="s">
        <v>2505</v>
      </c>
    </row>
    <row r="4772" spans="1:8" ht="15" customHeight="1" x14ac:dyDescent="0.25">
      <c r="A4772" s="53" t="s">
        <v>2711</v>
      </c>
      <c r="B4772" s="53" t="s">
        <v>11699</v>
      </c>
      <c r="C4772" s="72" t="s">
        <v>11700</v>
      </c>
      <c r="D4772" s="53" t="s">
        <v>2505</v>
      </c>
      <c r="E4772" s="53" t="s">
        <v>2505</v>
      </c>
      <c r="F4772" s="72"/>
      <c r="G4772" s="72"/>
      <c r="H4772" s="67" t="s">
        <v>2505</v>
      </c>
    </row>
    <row r="4773" spans="1:8" ht="15" customHeight="1" x14ac:dyDescent="0.25">
      <c r="A4773" s="53" t="s">
        <v>2711</v>
      </c>
      <c r="B4773" s="53" t="s">
        <v>11701</v>
      </c>
      <c r="C4773" s="72" t="s">
        <v>11702</v>
      </c>
      <c r="D4773" s="53" t="s">
        <v>2505</v>
      </c>
      <c r="E4773" s="53" t="s">
        <v>2505</v>
      </c>
      <c r="F4773" s="72"/>
      <c r="G4773" s="72"/>
      <c r="H4773" s="67" t="s">
        <v>2505</v>
      </c>
    </row>
    <row r="4774" spans="1:8" ht="15" customHeight="1" x14ac:dyDescent="0.25">
      <c r="A4774" s="53" t="s">
        <v>2711</v>
      </c>
      <c r="B4774" s="53" t="s">
        <v>11703</v>
      </c>
      <c r="C4774" s="72" t="s">
        <v>11704</v>
      </c>
      <c r="D4774" s="53" t="s">
        <v>2505</v>
      </c>
      <c r="E4774" s="53" t="s">
        <v>2505</v>
      </c>
      <c r="F4774" s="71"/>
      <c r="G4774" s="71"/>
      <c r="H4774" s="67" t="s">
        <v>2505</v>
      </c>
    </row>
    <row r="4775" spans="1:8" ht="15" customHeight="1" x14ac:dyDescent="0.25">
      <c r="A4775" s="53" t="s">
        <v>2711</v>
      </c>
      <c r="B4775" s="53" t="s">
        <v>11705</v>
      </c>
      <c r="C4775" s="71" t="s">
        <v>11706</v>
      </c>
      <c r="D4775" s="53" t="s">
        <v>2505</v>
      </c>
      <c r="E4775" s="53" t="s">
        <v>2505</v>
      </c>
      <c r="F4775" s="71"/>
      <c r="G4775" s="71"/>
      <c r="H4775" s="67" t="s">
        <v>2505</v>
      </c>
    </row>
    <row r="4776" spans="1:8" ht="15" customHeight="1" x14ac:dyDescent="0.25">
      <c r="A4776" s="53" t="s">
        <v>2711</v>
      </c>
      <c r="B4776" s="53" t="s">
        <v>11707</v>
      </c>
      <c r="C4776" s="71" t="s">
        <v>11708</v>
      </c>
      <c r="D4776" s="53" t="s">
        <v>2505</v>
      </c>
      <c r="E4776" s="53" t="s">
        <v>2505</v>
      </c>
      <c r="F4776" s="71"/>
      <c r="G4776" s="71"/>
      <c r="H4776" s="67" t="s">
        <v>2505</v>
      </c>
    </row>
    <row r="4777" spans="1:8" s="205" customFormat="1" ht="15" customHeight="1" x14ac:dyDescent="0.25">
      <c r="A4777" s="53" t="s">
        <v>2711</v>
      </c>
      <c r="B4777" s="53" t="s">
        <v>11709</v>
      </c>
      <c r="C4777" s="71" t="s">
        <v>11710</v>
      </c>
      <c r="D4777" s="53" t="s">
        <v>2505</v>
      </c>
      <c r="E4777" s="53" t="s">
        <v>2505</v>
      </c>
      <c r="F4777" s="71"/>
      <c r="G4777" s="71"/>
      <c r="H4777" s="67" t="s">
        <v>2505</v>
      </c>
    </row>
    <row r="4778" spans="1:8" ht="15" customHeight="1" x14ac:dyDescent="0.25">
      <c r="A4778" s="53" t="s">
        <v>2711</v>
      </c>
      <c r="B4778" s="53" t="s">
        <v>11711</v>
      </c>
      <c r="C4778" s="71" t="s">
        <v>11712</v>
      </c>
      <c r="D4778" s="53" t="s">
        <v>2505</v>
      </c>
      <c r="E4778" s="53" t="s">
        <v>2505</v>
      </c>
      <c r="F4778" s="70"/>
      <c r="G4778" s="70"/>
      <c r="H4778" s="67" t="s">
        <v>2505</v>
      </c>
    </row>
    <row r="4779" spans="1:8" ht="15" customHeight="1" x14ac:dyDescent="0.25">
      <c r="A4779" s="53" t="s">
        <v>2711</v>
      </c>
      <c r="B4779" s="53" t="s">
        <v>11655</v>
      </c>
      <c r="C4779" s="70" t="s">
        <v>11713</v>
      </c>
      <c r="D4779" s="53" t="s">
        <v>2505</v>
      </c>
      <c r="E4779" s="53" t="s">
        <v>2505</v>
      </c>
      <c r="F4779" s="70"/>
      <c r="G4779" s="70"/>
      <c r="H4779" s="67" t="s">
        <v>2505</v>
      </c>
    </row>
    <row r="4780" spans="1:8" ht="15" customHeight="1" x14ac:dyDescent="0.25">
      <c r="A4780" s="53" t="s">
        <v>2711</v>
      </c>
      <c r="B4780" s="53" t="s">
        <v>11657</v>
      </c>
      <c r="C4780" s="70" t="s">
        <v>11714</v>
      </c>
      <c r="D4780" s="53" t="s">
        <v>2505</v>
      </c>
      <c r="E4780" s="53" t="s">
        <v>2505</v>
      </c>
      <c r="F4780" s="70"/>
      <c r="G4780" s="70"/>
      <c r="H4780" s="67" t="s">
        <v>2505</v>
      </c>
    </row>
    <row r="4781" spans="1:8" ht="15" customHeight="1" x14ac:dyDescent="0.25">
      <c r="A4781" s="53" t="s">
        <v>2711</v>
      </c>
      <c r="B4781" s="53" t="s">
        <v>11659</v>
      </c>
      <c r="C4781" s="70" t="s">
        <v>11715</v>
      </c>
      <c r="D4781" s="53"/>
      <c r="E4781" s="53"/>
      <c r="F4781" s="70"/>
      <c r="G4781" s="70"/>
      <c r="H4781" s="67"/>
    </row>
    <row r="4782" spans="1:8" ht="15" customHeight="1" x14ac:dyDescent="0.25">
      <c r="A4782" s="53" t="s">
        <v>2711</v>
      </c>
      <c r="B4782" s="53" t="s">
        <v>11747</v>
      </c>
      <c r="C4782" s="127" t="s">
        <v>11748</v>
      </c>
      <c r="D4782" s="53"/>
      <c r="E4782" s="53"/>
      <c r="F4782" s="70"/>
      <c r="G4782" s="70"/>
      <c r="H4782" s="67"/>
    </row>
    <row r="4783" spans="1:8" ht="15" customHeight="1" x14ac:dyDescent="0.25">
      <c r="A4783" s="53" t="s">
        <v>2711</v>
      </c>
      <c r="B4783" s="53" t="s">
        <v>11749</v>
      </c>
      <c r="C4783" s="128" t="s">
        <v>11750</v>
      </c>
      <c r="D4783" s="53"/>
      <c r="E4783" s="53"/>
      <c r="F4783" s="70"/>
      <c r="G4783" s="70"/>
      <c r="H4783" s="67"/>
    </row>
    <row r="4784" spans="1:8" ht="15" customHeight="1" x14ac:dyDescent="0.25">
      <c r="A4784" s="53" t="s">
        <v>2711</v>
      </c>
      <c r="B4784" s="53" t="s">
        <v>11751</v>
      </c>
      <c r="C4784" s="128" t="s">
        <v>11752</v>
      </c>
      <c r="D4784" s="53"/>
      <c r="E4784" s="53"/>
      <c r="F4784" s="70"/>
      <c r="G4784" s="70"/>
      <c r="H4784" s="67"/>
    </row>
    <row r="4785" spans="1:8" ht="15" customHeight="1" x14ac:dyDescent="0.25">
      <c r="A4785" s="53" t="s">
        <v>2711</v>
      </c>
      <c r="B4785" s="53" t="s">
        <v>11753</v>
      </c>
      <c r="C4785" s="134" t="s">
        <v>11754</v>
      </c>
      <c r="D4785" s="53"/>
      <c r="E4785" s="53"/>
      <c r="F4785" s="70"/>
      <c r="G4785" s="70"/>
      <c r="H4785" s="67"/>
    </row>
    <row r="4786" spans="1:8" ht="15" customHeight="1" x14ac:dyDescent="0.25">
      <c r="A4786" s="53" t="s">
        <v>2711</v>
      </c>
      <c r="B4786" s="53" t="s">
        <v>11755</v>
      </c>
      <c r="C4786" s="134" t="s">
        <v>11756</v>
      </c>
      <c r="D4786" s="53"/>
      <c r="E4786" s="53"/>
      <c r="F4786" s="70"/>
      <c r="G4786" s="70"/>
      <c r="H4786" s="67"/>
    </row>
    <row r="4787" spans="1:8" s="205" customFormat="1" ht="15" customHeight="1" x14ac:dyDescent="0.25">
      <c r="A4787" s="53" t="s">
        <v>2711</v>
      </c>
      <c r="B4787" s="53" t="s">
        <v>11757</v>
      </c>
      <c r="C4787" s="134" t="s">
        <v>11758</v>
      </c>
      <c r="D4787" s="53"/>
      <c r="E4787" s="53"/>
      <c r="F4787" s="70"/>
      <c r="G4787" s="70"/>
      <c r="H4787" s="67"/>
    </row>
    <row r="4788" spans="1:8" ht="15" customHeight="1" x14ac:dyDescent="0.25">
      <c r="A4788" s="53" t="s">
        <v>2711</v>
      </c>
      <c r="B4788" s="53" t="s">
        <v>11749</v>
      </c>
      <c r="C4788" s="128" t="s">
        <v>11759</v>
      </c>
      <c r="D4788" s="53" t="s">
        <v>2505</v>
      </c>
      <c r="E4788" s="53" t="s">
        <v>2505</v>
      </c>
      <c r="F4788" s="66"/>
      <c r="G4788" s="66"/>
      <c r="H4788" s="67" t="s">
        <v>2505</v>
      </c>
    </row>
    <row r="4789" spans="1:8" ht="15" customHeight="1" x14ac:dyDescent="0.25">
      <c r="A4789" s="53" t="s">
        <v>2711</v>
      </c>
      <c r="B4789" s="53" t="s">
        <v>11760</v>
      </c>
      <c r="C4789" s="66" t="s">
        <v>11761</v>
      </c>
      <c r="D4789" s="53" t="s">
        <v>2505</v>
      </c>
      <c r="E4789" s="53" t="s">
        <v>2505</v>
      </c>
      <c r="F4789" s="68"/>
      <c r="G4789" s="68"/>
      <c r="H4789" s="67" t="s">
        <v>2505</v>
      </c>
    </row>
    <row r="4790" spans="1:8" ht="15" customHeight="1" x14ac:dyDescent="0.25">
      <c r="A4790" s="53" t="s">
        <v>2711</v>
      </c>
      <c r="B4790" s="53" t="s">
        <v>11762</v>
      </c>
      <c r="C4790" s="68" t="s">
        <v>11763</v>
      </c>
      <c r="D4790" s="53" t="s">
        <v>2505</v>
      </c>
      <c r="E4790" s="53" t="s">
        <v>2505</v>
      </c>
      <c r="F4790" s="69"/>
      <c r="G4790" s="69"/>
      <c r="H4790" s="67" t="s">
        <v>2505</v>
      </c>
    </row>
    <row r="4791" spans="1:8" ht="15" customHeight="1" x14ac:dyDescent="0.25">
      <c r="A4791" s="53" t="s">
        <v>2711</v>
      </c>
      <c r="B4791" s="53" t="s">
        <v>11764</v>
      </c>
      <c r="C4791" s="69" t="s">
        <v>11765</v>
      </c>
      <c r="D4791" s="152" t="s">
        <v>2505</v>
      </c>
      <c r="E4791" s="152" t="s">
        <v>2505</v>
      </c>
      <c r="F4791" s="155"/>
      <c r="G4791" s="155"/>
      <c r="H4791" s="154" t="s">
        <v>2505</v>
      </c>
    </row>
    <row r="4792" spans="1:8" ht="15" customHeight="1" x14ac:dyDescent="0.25">
      <c r="A4792" s="152" t="s">
        <v>2711</v>
      </c>
      <c r="B4792" s="152" t="s">
        <v>11647</v>
      </c>
      <c r="C4792" s="155" t="s">
        <v>11648</v>
      </c>
      <c r="D4792" s="102"/>
      <c r="E4792" s="102"/>
      <c r="F4792" s="102"/>
      <c r="G4792" s="102"/>
      <c r="H4792" s="102"/>
    </row>
    <row r="4793" spans="1:8" ht="15" customHeight="1" x14ac:dyDescent="0.25">
      <c r="A4793" s="130" t="s">
        <v>2711</v>
      </c>
      <c r="B4793" s="138" t="s">
        <v>13892</v>
      </c>
      <c r="C4793" s="102" t="s">
        <v>13470</v>
      </c>
      <c r="D4793" s="125" t="s">
        <v>2505</v>
      </c>
      <c r="E4793" s="125" t="s">
        <v>2505</v>
      </c>
      <c r="F4793" s="175"/>
      <c r="G4793" s="175"/>
      <c r="H4793" s="126" t="s">
        <v>2505</v>
      </c>
    </row>
    <row r="4794" spans="1:8" ht="15" customHeight="1" x14ac:dyDescent="0.25">
      <c r="A4794" s="125" t="s">
        <v>2711</v>
      </c>
      <c r="B4794" s="125" t="s">
        <v>11649</v>
      </c>
      <c r="C4794" s="175" t="s">
        <v>11650</v>
      </c>
      <c r="D4794" s="53" t="s">
        <v>2505</v>
      </c>
      <c r="E4794" s="53" t="s">
        <v>2505</v>
      </c>
      <c r="F4794" s="72"/>
      <c r="G4794" s="72"/>
      <c r="H4794" s="67" t="s">
        <v>2505</v>
      </c>
    </row>
    <row r="4795" spans="1:8" ht="15" customHeight="1" x14ac:dyDescent="0.25">
      <c r="A4795" s="53" t="s">
        <v>2711</v>
      </c>
      <c r="B4795" s="53" t="s">
        <v>11651</v>
      </c>
      <c r="C4795" s="72" t="s">
        <v>11652</v>
      </c>
      <c r="D4795" s="53" t="s">
        <v>2505</v>
      </c>
      <c r="E4795" s="53" t="s">
        <v>2505</v>
      </c>
      <c r="F4795" s="69"/>
      <c r="G4795" s="69"/>
      <c r="H4795" s="67" t="s">
        <v>2505</v>
      </c>
    </row>
    <row r="4796" spans="1:8" ht="15" customHeight="1" x14ac:dyDescent="0.25">
      <c r="A4796" s="53" t="s">
        <v>2711</v>
      </c>
      <c r="B4796" s="53" t="s">
        <v>11766</v>
      </c>
      <c r="C4796" s="69" t="s">
        <v>11767</v>
      </c>
      <c r="D4796" s="53" t="s">
        <v>2505</v>
      </c>
      <c r="E4796" s="53" t="s">
        <v>2505</v>
      </c>
      <c r="F4796" s="70"/>
      <c r="G4796" s="70"/>
      <c r="H4796" s="67" t="s">
        <v>2505</v>
      </c>
    </row>
    <row r="4797" spans="1:8" ht="15" customHeight="1" x14ac:dyDescent="0.25">
      <c r="A4797" s="53" t="s">
        <v>2711</v>
      </c>
      <c r="B4797" s="53" t="s">
        <v>11768</v>
      </c>
      <c r="C4797" s="70" t="s">
        <v>11769</v>
      </c>
      <c r="D4797" s="53" t="s">
        <v>2505</v>
      </c>
      <c r="E4797" s="53" t="s">
        <v>2505</v>
      </c>
      <c r="F4797" s="71"/>
      <c r="G4797" s="71"/>
      <c r="H4797" s="67" t="s">
        <v>2505</v>
      </c>
    </row>
    <row r="4798" spans="1:8" ht="15" customHeight="1" x14ac:dyDescent="0.25">
      <c r="A4798" s="53" t="s">
        <v>2711</v>
      </c>
      <c r="B4798" s="53" t="s">
        <v>11770</v>
      </c>
      <c r="C4798" s="71" t="s">
        <v>11771</v>
      </c>
      <c r="D4798" s="53" t="s">
        <v>2505</v>
      </c>
      <c r="E4798" s="53" t="s">
        <v>2505</v>
      </c>
      <c r="F4798" s="72"/>
      <c r="G4798" s="72"/>
      <c r="H4798" s="67" t="s">
        <v>2505</v>
      </c>
    </row>
    <row r="4799" spans="1:8" ht="15" customHeight="1" x14ac:dyDescent="0.25">
      <c r="A4799" s="53" t="s">
        <v>2711</v>
      </c>
      <c r="B4799" s="53" t="s">
        <v>11772</v>
      </c>
      <c r="C4799" s="72" t="s">
        <v>20196</v>
      </c>
      <c r="D4799" s="53" t="s">
        <v>2505</v>
      </c>
      <c r="E4799" s="53" t="s">
        <v>2505</v>
      </c>
      <c r="F4799" s="72"/>
      <c r="G4799" s="72"/>
      <c r="H4799" s="67" t="s">
        <v>2505</v>
      </c>
    </row>
    <row r="4800" spans="1:8" ht="15" customHeight="1" x14ac:dyDescent="0.25">
      <c r="A4800" s="53" t="s">
        <v>2711</v>
      </c>
      <c r="B4800" s="53" t="s">
        <v>11773</v>
      </c>
      <c r="C4800" s="72" t="s">
        <v>20197</v>
      </c>
      <c r="D4800" s="53" t="s">
        <v>2505</v>
      </c>
      <c r="E4800" s="53" t="s">
        <v>2505</v>
      </c>
      <c r="F4800" s="72"/>
      <c r="G4800" s="72"/>
      <c r="H4800" s="67" t="s">
        <v>2505</v>
      </c>
    </row>
    <row r="4801" spans="1:8" ht="15" customHeight="1" x14ac:dyDescent="0.25">
      <c r="A4801" s="53" t="s">
        <v>2711</v>
      </c>
      <c r="B4801" s="53" t="s">
        <v>11774</v>
      </c>
      <c r="C4801" s="72" t="s">
        <v>20198</v>
      </c>
      <c r="D4801" s="53"/>
      <c r="E4801" s="53"/>
      <c r="F4801" s="72"/>
      <c r="G4801" s="72"/>
      <c r="H4801" s="67"/>
    </row>
    <row r="4802" spans="1:8" ht="15" customHeight="1" x14ac:dyDescent="0.25">
      <c r="A4802" s="53" t="s">
        <v>2711</v>
      </c>
      <c r="B4802" s="53" t="s">
        <v>11775</v>
      </c>
      <c r="C4802" s="133" t="s">
        <v>20199</v>
      </c>
      <c r="D4802" s="53" t="s">
        <v>2505</v>
      </c>
      <c r="E4802" s="53" t="s">
        <v>2505</v>
      </c>
      <c r="F4802" s="72"/>
      <c r="G4802" s="72"/>
      <c r="H4802" s="67" t="s">
        <v>2505</v>
      </c>
    </row>
    <row r="4803" spans="1:8" ht="15" customHeight="1" x14ac:dyDescent="0.25">
      <c r="A4803" s="53" t="s">
        <v>2711</v>
      </c>
      <c r="B4803" s="53" t="s">
        <v>11776</v>
      </c>
      <c r="C4803" s="72" t="s">
        <v>20200</v>
      </c>
      <c r="D4803" s="53" t="s">
        <v>2505</v>
      </c>
      <c r="E4803" s="53" t="s">
        <v>2505</v>
      </c>
      <c r="F4803" s="71"/>
      <c r="G4803" s="71"/>
      <c r="H4803" s="67" t="s">
        <v>2505</v>
      </c>
    </row>
    <row r="4804" spans="1:8" ht="15" customHeight="1" x14ac:dyDescent="0.25">
      <c r="A4804" s="53" t="s">
        <v>2711</v>
      </c>
      <c r="B4804" s="53" t="s">
        <v>11777</v>
      </c>
      <c r="C4804" s="71" t="s">
        <v>20201</v>
      </c>
      <c r="D4804" s="53" t="s">
        <v>2505</v>
      </c>
      <c r="E4804" s="53" t="s">
        <v>2505</v>
      </c>
      <c r="F4804" s="71"/>
      <c r="G4804" s="71"/>
      <c r="H4804" s="67" t="s">
        <v>2505</v>
      </c>
    </row>
    <row r="4805" spans="1:8" ht="15" customHeight="1" x14ac:dyDescent="0.25">
      <c r="A4805" s="53" t="s">
        <v>2711</v>
      </c>
      <c r="B4805" s="53" t="s">
        <v>2965</v>
      </c>
      <c r="C4805" s="71" t="s">
        <v>20202</v>
      </c>
      <c r="D4805" s="53" t="s">
        <v>2505</v>
      </c>
      <c r="E4805" s="53" t="s">
        <v>2505</v>
      </c>
      <c r="F4805" s="66"/>
      <c r="G4805" s="66"/>
      <c r="H4805" s="67" t="s">
        <v>2505</v>
      </c>
    </row>
    <row r="4806" spans="1:8" ht="15" customHeight="1" x14ac:dyDescent="0.25">
      <c r="A4806" s="53" t="s">
        <v>2711</v>
      </c>
      <c r="B4806" s="53" t="s">
        <v>11778</v>
      </c>
      <c r="C4806" s="66" t="s">
        <v>11779</v>
      </c>
      <c r="D4806" s="53" t="s">
        <v>2505</v>
      </c>
      <c r="E4806" s="53" t="s">
        <v>2505</v>
      </c>
      <c r="F4806" s="68"/>
      <c r="G4806" s="68"/>
      <c r="H4806" s="67" t="s">
        <v>2505</v>
      </c>
    </row>
    <row r="4807" spans="1:8" ht="15" customHeight="1" x14ac:dyDescent="0.25">
      <c r="A4807" s="53" t="s">
        <v>2711</v>
      </c>
      <c r="B4807" s="53" t="s">
        <v>11780</v>
      </c>
      <c r="C4807" s="68" t="s">
        <v>11781</v>
      </c>
      <c r="D4807" s="53" t="s">
        <v>2505</v>
      </c>
      <c r="E4807" s="53" t="s">
        <v>2505</v>
      </c>
      <c r="F4807" s="69"/>
      <c r="G4807" s="69"/>
      <c r="H4807" s="67" t="s">
        <v>2505</v>
      </c>
    </row>
    <row r="4808" spans="1:8" ht="15" customHeight="1" x14ac:dyDescent="0.25">
      <c r="A4808" s="53" t="s">
        <v>2711</v>
      </c>
      <c r="B4808" s="53" t="s">
        <v>11782</v>
      </c>
      <c r="C4808" s="69" t="s">
        <v>11783</v>
      </c>
      <c r="D4808" s="152" t="s">
        <v>2505</v>
      </c>
      <c r="E4808" s="152" t="s">
        <v>2505</v>
      </c>
      <c r="F4808" s="155"/>
      <c r="G4808" s="155"/>
      <c r="H4808" s="154" t="s">
        <v>2505</v>
      </c>
    </row>
    <row r="4809" spans="1:8" ht="15" customHeight="1" x14ac:dyDescent="0.25">
      <c r="A4809" s="152" t="s">
        <v>2711</v>
      </c>
      <c r="B4809" s="152" t="s">
        <v>11611</v>
      </c>
      <c r="C4809" s="155" t="s">
        <v>11612</v>
      </c>
      <c r="D4809" s="102"/>
      <c r="E4809" s="102"/>
      <c r="F4809" s="102"/>
      <c r="G4809" s="102"/>
      <c r="H4809" s="102"/>
    </row>
    <row r="4810" spans="1:8" s="205" customFormat="1" ht="15" customHeight="1" x14ac:dyDescent="0.25">
      <c r="A4810" s="130" t="s">
        <v>2711</v>
      </c>
      <c r="B4810" s="138" t="s">
        <v>13889</v>
      </c>
      <c r="C4810" s="102" t="s">
        <v>13467</v>
      </c>
      <c r="D4810" s="125" t="s">
        <v>2505</v>
      </c>
      <c r="E4810" s="125" t="s">
        <v>2505</v>
      </c>
      <c r="F4810" s="175"/>
      <c r="G4810" s="175"/>
      <c r="H4810" s="126" t="s">
        <v>2505</v>
      </c>
    </row>
    <row r="4811" spans="1:8" ht="15" customHeight="1" x14ac:dyDescent="0.25">
      <c r="A4811" s="125" t="s">
        <v>2711</v>
      </c>
      <c r="B4811" s="125" t="s">
        <v>11613</v>
      </c>
      <c r="C4811" s="175" t="s">
        <v>11614</v>
      </c>
      <c r="D4811" s="53" t="s">
        <v>2505</v>
      </c>
      <c r="E4811" s="53" t="s">
        <v>2505</v>
      </c>
      <c r="F4811" s="72"/>
      <c r="G4811" s="72"/>
      <c r="H4811" s="67" t="s">
        <v>2505</v>
      </c>
    </row>
    <row r="4812" spans="1:8" ht="15" customHeight="1" x14ac:dyDescent="0.25">
      <c r="A4812" s="53" t="s">
        <v>2711</v>
      </c>
      <c r="B4812" s="53" t="s">
        <v>11615</v>
      </c>
      <c r="C4812" s="72" t="s">
        <v>11616</v>
      </c>
      <c r="D4812" s="152" t="s">
        <v>2505</v>
      </c>
      <c r="E4812" s="152" t="s">
        <v>2505</v>
      </c>
      <c r="F4812" s="155"/>
      <c r="G4812" s="155"/>
      <c r="H4812" s="154" t="s">
        <v>2505</v>
      </c>
    </row>
    <row r="4813" spans="1:8" ht="15" customHeight="1" x14ac:dyDescent="0.25">
      <c r="A4813" s="152" t="s">
        <v>2711</v>
      </c>
      <c r="B4813" s="152" t="s">
        <v>11625</v>
      </c>
      <c r="C4813" s="155" t="s">
        <v>11626</v>
      </c>
      <c r="D4813" s="102"/>
      <c r="E4813" s="102"/>
      <c r="F4813" s="102"/>
      <c r="G4813" s="102"/>
      <c r="H4813" s="102"/>
    </row>
    <row r="4814" spans="1:8" ht="15" customHeight="1" x14ac:dyDescent="0.25">
      <c r="A4814" s="130" t="s">
        <v>2711</v>
      </c>
      <c r="B4814" s="138" t="s">
        <v>13891</v>
      </c>
      <c r="C4814" s="102" t="s">
        <v>13469</v>
      </c>
      <c r="D4814" s="125" t="s">
        <v>2505</v>
      </c>
      <c r="E4814" s="125" t="s">
        <v>2505</v>
      </c>
      <c r="F4814" s="175"/>
      <c r="G4814" s="175"/>
      <c r="H4814" s="126" t="s">
        <v>2505</v>
      </c>
    </row>
    <row r="4815" spans="1:8" ht="15" customHeight="1" x14ac:dyDescent="0.25">
      <c r="A4815" s="125" t="s">
        <v>2711</v>
      </c>
      <c r="B4815" s="125" t="s">
        <v>11627</v>
      </c>
      <c r="C4815" s="175" t="s">
        <v>11628</v>
      </c>
      <c r="D4815" s="53" t="s">
        <v>2505</v>
      </c>
      <c r="E4815" s="53" t="s">
        <v>2505</v>
      </c>
      <c r="F4815" s="99"/>
      <c r="G4815" s="99"/>
      <c r="H4815" s="67" t="s">
        <v>2505</v>
      </c>
    </row>
    <row r="4816" spans="1:8" ht="15" customHeight="1" x14ac:dyDescent="0.25">
      <c r="A4816" s="53" t="s">
        <v>2711</v>
      </c>
      <c r="B4816" s="53" t="s">
        <v>11629</v>
      </c>
      <c r="C4816" s="99" t="s">
        <v>11630</v>
      </c>
      <c r="D4816" s="53" t="s">
        <v>2505</v>
      </c>
      <c r="E4816" s="53" t="s">
        <v>2505</v>
      </c>
      <c r="F4816" s="105"/>
      <c r="G4816" s="105"/>
      <c r="H4816" s="67" t="s">
        <v>2505</v>
      </c>
    </row>
    <row r="4817" spans="1:8" ht="15" customHeight="1" x14ac:dyDescent="0.25">
      <c r="A4817" s="53" t="s">
        <v>2711</v>
      </c>
      <c r="B4817" s="53" t="s">
        <v>11631</v>
      </c>
      <c r="C4817" s="105" t="s">
        <v>11632</v>
      </c>
      <c r="D4817" s="53" t="s">
        <v>2505</v>
      </c>
      <c r="E4817" s="53" t="s">
        <v>2505</v>
      </c>
      <c r="F4817" s="105"/>
      <c r="G4817" s="105"/>
      <c r="H4817" s="67" t="s">
        <v>2505</v>
      </c>
    </row>
    <row r="4818" spans="1:8" ht="15" customHeight="1" x14ac:dyDescent="0.25">
      <c r="A4818" s="53" t="s">
        <v>2711</v>
      </c>
      <c r="B4818" s="53" t="s">
        <v>11633</v>
      </c>
      <c r="C4818" s="105" t="s">
        <v>11634</v>
      </c>
      <c r="D4818" s="53" t="s">
        <v>2505</v>
      </c>
      <c r="E4818" s="53" t="s">
        <v>2505</v>
      </c>
      <c r="F4818" s="99"/>
      <c r="G4818" s="99"/>
      <c r="H4818" s="67" t="s">
        <v>2505</v>
      </c>
    </row>
    <row r="4819" spans="1:8" ht="15" customHeight="1" x14ac:dyDescent="0.25">
      <c r="A4819" s="53" t="s">
        <v>2711</v>
      </c>
      <c r="B4819" s="53" t="s">
        <v>11635</v>
      </c>
      <c r="C4819" s="99" t="s">
        <v>11636</v>
      </c>
      <c r="D4819" s="53" t="s">
        <v>2505</v>
      </c>
      <c r="E4819" s="53" t="s">
        <v>2505</v>
      </c>
      <c r="F4819" s="72"/>
      <c r="G4819" s="72"/>
      <c r="H4819" s="67" t="s">
        <v>2505</v>
      </c>
    </row>
    <row r="4820" spans="1:8" ht="15" customHeight="1" x14ac:dyDescent="0.25">
      <c r="A4820" s="53" t="s">
        <v>2711</v>
      </c>
      <c r="B4820" s="53" t="s">
        <v>11637</v>
      </c>
      <c r="C4820" s="72" t="s">
        <v>11638</v>
      </c>
      <c r="D4820" s="53" t="s">
        <v>2505</v>
      </c>
      <c r="E4820" s="53" t="s">
        <v>2505</v>
      </c>
      <c r="F4820" s="72"/>
      <c r="G4820" s="72"/>
      <c r="H4820" s="67" t="s">
        <v>2505</v>
      </c>
    </row>
    <row r="4821" spans="1:8" ht="15" customHeight="1" x14ac:dyDescent="0.25">
      <c r="A4821" s="53" t="s">
        <v>2711</v>
      </c>
      <c r="B4821" s="53" t="s">
        <v>11639</v>
      </c>
      <c r="C4821" s="72" t="s">
        <v>11640</v>
      </c>
      <c r="D4821" s="53" t="s">
        <v>2505</v>
      </c>
      <c r="E4821" s="53" t="s">
        <v>2505</v>
      </c>
      <c r="F4821" s="99"/>
      <c r="G4821" s="99"/>
      <c r="H4821" s="67" t="s">
        <v>2505</v>
      </c>
    </row>
    <row r="4822" spans="1:8" ht="15" customHeight="1" x14ac:dyDescent="0.25">
      <c r="A4822" s="53" t="s">
        <v>2711</v>
      </c>
      <c r="B4822" s="53" t="s">
        <v>11641</v>
      </c>
      <c r="C4822" s="99" t="s">
        <v>11642</v>
      </c>
      <c r="D4822" s="53" t="s">
        <v>2505</v>
      </c>
      <c r="E4822" s="53" t="s">
        <v>2505</v>
      </c>
      <c r="F4822" s="99"/>
      <c r="G4822" s="99"/>
      <c r="H4822" s="67" t="s">
        <v>2505</v>
      </c>
    </row>
    <row r="4823" spans="1:8" ht="15" customHeight="1" x14ac:dyDescent="0.25">
      <c r="A4823" s="53" t="s">
        <v>2711</v>
      </c>
      <c r="B4823" s="53" t="s">
        <v>11643</v>
      </c>
      <c r="C4823" s="99" t="s">
        <v>11644</v>
      </c>
      <c r="D4823" s="53" t="s">
        <v>2505</v>
      </c>
      <c r="E4823" s="53" t="s">
        <v>2505</v>
      </c>
      <c r="F4823" s="99"/>
      <c r="G4823" s="99"/>
      <c r="H4823" s="67" t="s">
        <v>2505</v>
      </c>
    </row>
    <row r="4824" spans="1:8" ht="15" customHeight="1" x14ac:dyDescent="0.25">
      <c r="A4824" s="53" t="s">
        <v>2711</v>
      </c>
      <c r="B4824" s="53" t="s">
        <v>11645</v>
      </c>
      <c r="C4824" s="99" t="s">
        <v>11646</v>
      </c>
      <c r="D4824" s="152" t="s">
        <v>2505</v>
      </c>
      <c r="E4824" s="152" t="s">
        <v>2505</v>
      </c>
      <c r="F4824" s="155"/>
      <c r="G4824" s="155"/>
      <c r="H4824" s="154" t="s">
        <v>2505</v>
      </c>
    </row>
    <row r="4825" spans="1:8" ht="15" customHeight="1" x14ac:dyDescent="0.25">
      <c r="A4825" s="152" t="s">
        <v>2711</v>
      </c>
      <c r="B4825" s="152" t="s">
        <v>11647</v>
      </c>
      <c r="C4825" s="155" t="s">
        <v>11648</v>
      </c>
      <c r="D4825" s="102"/>
      <c r="E4825" s="102"/>
      <c r="F4825" s="102"/>
      <c r="G4825" s="102"/>
      <c r="H4825" s="102"/>
    </row>
    <row r="4826" spans="1:8" ht="15" customHeight="1" x14ac:dyDescent="0.25">
      <c r="A4826" s="130" t="s">
        <v>2711</v>
      </c>
      <c r="B4826" s="138" t="s">
        <v>13892</v>
      </c>
      <c r="C4826" s="102" t="s">
        <v>13470</v>
      </c>
      <c r="D4826" s="125" t="s">
        <v>2505</v>
      </c>
      <c r="E4826" s="125" t="s">
        <v>2505</v>
      </c>
      <c r="F4826" s="175"/>
      <c r="G4826" s="175"/>
      <c r="H4826" s="126" t="s">
        <v>2505</v>
      </c>
    </row>
    <row r="4827" spans="1:8" ht="15" customHeight="1" x14ac:dyDescent="0.25">
      <c r="A4827" s="125" t="s">
        <v>2711</v>
      </c>
      <c r="B4827" s="125" t="s">
        <v>11649</v>
      </c>
      <c r="C4827" s="175" t="s">
        <v>11650</v>
      </c>
      <c r="D4827" s="53" t="s">
        <v>2505</v>
      </c>
      <c r="E4827" s="53" t="s">
        <v>2505</v>
      </c>
      <c r="F4827" s="72"/>
      <c r="G4827" s="72"/>
      <c r="H4827" s="67" t="s">
        <v>2505</v>
      </c>
    </row>
    <row r="4828" spans="1:8" ht="15" customHeight="1" x14ac:dyDescent="0.25">
      <c r="A4828" s="53" t="s">
        <v>2711</v>
      </c>
      <c r="B4828" s="53" t="s">
        <v>11651</v>
      </c>
      <c r="C4828" s="72" t="s">
        <v>11652</v>
      </c>
      <c r="D4828" s="53" t="s">
        <v>2505</v>
      </c>
      <c r="E4828" s="53" t="s">
        <v>2505</v>
      </c>
      <c r="F4828" s="69"/>
      <c r="G4828" s="69"/>
      <c r="H4828" s="67" t="s">
        <v>2505</v>
      </c>
    </row>
    <row r="4829" spans="1:8" s="205" customFormat="1" ht="15" customHeight="1" x14ac:dyDescent="0.25">
      <c r="A4829" s="53" t="s">
        <v>2711</v>
      </c>
      <c r="B4829" s="53" t="s">
        <v>11784</v>
      </c>
      <c r="C4829" s="69" t="s">
        <v>11785</v>
      </c>
      <c r="D4829" s="53" t="s">
        <v>2505</v>
      </c>
      <c r="E4829" s="53" t="s">
        <v>2505</v>
      </c>
      <c r="F4829" s="70"/>
      <c r="G4829" s="70"/>
      <c r="H4829" s="67" t="s">
        <v>2505</v>
      </c>
    </row>
    <row r="4830" spans="1:8" ht="15" customHeight="1" x14ac:dyDescent="0.25">
      <c r="A4830" s="53" t="s">
        <v>2711</v>
      </c>
      <c r="B4830" s="53" t="s">
        <v>11734</v>
      </c>
      <c r="C4830" s="70" t="s">
        <v>11735</v>
      </c>
      <c r="D4830" s="53" t="s">
        <v>2505</v>
      </c>
      <c r="E4830" s="53" t="s">
        <v>2505</v>
      </c>
      <c r="F4830" s="70"/>
      <c r="G4830" s="70"/>
      <c r="H4830" s="67" t="s">
        <v>2505</v>
      </c>
    </row>
    <row r="4831" spans="1:8" ht="15" customHeight="1" x14ac:dyDescent="0.25">
      <c r="A4831" s="53" t="s">
        <v>2711</v>
      </c>
      <c r="B4831" s="53" t="s">
        <v>11786</v>
      </c>
      <c r="C4831" s="70" t="s">
        <v>11787</v>
      </c>
      <c r="D4831" s="53" t="s">
        <v>2505</v>
      </c>
      <c r="E4831" s="53" t="s">
        <v>2505</v>
      </c>
      <c r="F4831" s="70"/>
      <c r="G4831" s="70"/>
      <c r="H4831" s="67" t="s">
        <v>2505</v>
      </c>
    </row>
    <row r="4832" spans="1:8" ht="15" customHeight="1" x14ac:dyDescent="0.25">
      <c r="A4832" s="53" t="s">
        <v>2711</v>
      </c>
      <c r="B4832" s="53" t="s">
        <v>11788</v>
      </c>
      <c r="C4832" s="70" t="s">
        <v>11789</v>
      </c>
      <c r="D4832" s="53" t="s">
        <v>2505</v>
      </c>
      <c r="E4832" s="53" t="s">
        <v>2505</v>
      </c>
      <c r="F4832" s="66"/>
      <c r="G4832" s="66"/>
      <c r="H4832" s="67" t="s">
        <v>2505</v>
      </c>
    </row>
    <row r="4833" spans="1:8" ht="15" customHeight="1" x14ac:dyDescent="0.25">
      <c r="A4833" s="53" t="s">
        <v>2711</v>
      </c>
      <c r="B4833" s="53" t="s">
        <v>11790</v>
      </c>
      <c r="C4833" s="66" t="s">
        <v>11791</v>
      </c>
      <c r="D4833" s="53" t="s">
        <v>2505</v>
      </c>
      <c r="E4833" s="53" t="s">
        <v>2505</v>
      </c>
      <c r="F4833" s="68"/>
      <c r="G4833" s="68"/>
      <c r="H4833" s="67" t="s">
        <v>2505</v>
      </c>
    </row>
    <row r="4834" spans="1:8" ht="15" customHeight="1" x14ac:dyDescent="0.25">
      <c r="A4834" s="53" t="s">
        <v>2711</v>
      </c>
      <c r="B4834" s="53" t="s">
        <v>11792</v>
      </c>
      <c r="C4834" s="68" t="s">
        <v>11793</v>
      </c>
      <c r="D4834" s="53" t="s">
        <v>2505</v>
      </c>
      <c r="E4834" s="53" t="s">
        <v>2505</v>
      </c>
      <c r="F4834" s="69"/>
      <c r="G4834" s="69"/>
      <c r="H4834" s="67" t="s">
        <v>2505</v>
      </c>
    </row>
    <row r="4835" spans="1:8" ht="15" customHeight="1" x14ac:dyDescent="0.25">
      <c r="A4835" s="53" t="s">
        <v>2711</v>
      </c>
      <c r="B4835" s="53" t="s">
        <v>11794</v>
      </c>
      <c r="C4835" s="69" t="s">
        <v>11795</v>
      </c>
      <c r="D4835" s="152" t="s">
        <v>2505</v>
      </c>
      <c r="E4835" s="152" t="s">
        <v>2505</v>
      </c>
      <c r="F4835" s="155"/>
      <c r="G4835" s="155"/>
      <c r="H4835" s="154" t="s">
        <v>2505</v>
      </c>
    </row>
    <row r="4836" spans="1:8" ht="15" customHeight="1" x14ac:dyDescent="0.25">
      <c r="A4836" s="152" t="s">
        <v>2711</v>
      </c>
      <c r="B4836" s="152" t="s">
        <v>11611</v>
      </c>
      <c r="C4836" s="155" t="s">
        <v>11612</v>
      </c>
      <c r="D4836" s="102"/>
      <c r="E4836" s="102"/>
      <c r="F4836" s="102"/>
      <c r="G4836" s="102"/>
      <c r="H4836" s="102"/>
    </row>
    <row r="4837" spans="1:8" ht="15" customHeight="1" x14ac:dyDescent="0.25">
      <c r="A4837" s="130" t="s">
        <v>2711</v>
      </c>
      <c r="B4837" s="138" t="s">
        <v>13889</v>
      </c>
      <c r="C4837" s="102" t="s">
        <v>13467</v>
      </c>
      <c r="D4837" s="125" t="s">
        <v>2505</v>
      </c>
      <c r="E4837" s="125" t="s">
        <v>2505</v>
      </c>
      <c r="F4837" s="175"/>
      <c r="G4837" s="175"/>
      <c r="H4837" s="126" t="s">
        <v>2505</v>
      </c>
    </row>
    <row r="4838" spans="1:8" ht="15" customHeight="1" x14ac:dyDescent="0.25">
      <c r="A4838" s="125" t="s">
        <v>2711</v>
      </c>
      <c r="B4838" s="125" t="s">
        <v>11613</v>
      </c>
      <c r="C4838" s="175" t="s">
        <v>11614</v>
      </c>
      <c r="D4838" s="53" t="s">
        <v>2505</v>
      </c>
      <c r="E4838" s="53" t="s">
        <v>2505</v>
      </c>
      <c r="F4838" s="72"/>
      <c r="G4838" s="72"/>
      <c r="H4838" s="67" t="s">
        <v>2505</v>
      </c>
    </row>
    <row r="4839" spans="1:8" ht="15" customHeight="1" x14ac:dyDescent="0.25">
      <c r="A4839" s="53" t="s">
        <v>2711</v>
      </c>
      <c r="B4839" s="53" t="s">
        <v>11615</v>
      </c>
      <c r="C4839" s="72" t="s">
        <v>11616</v>
      </c>
      <c r="D4839" s="152" t="s">
        <v>2505</v>
      </c>
      <c r="E4839" s="152" t="s">
        <v>2505</v>
      </c>
      <c r="F4839" s="155"/>
      <c r="G4839" s="155"/>
      <c r="H4839" s="154" t="s">
        <v>2505</v>
      </c>
    </row>
    <row r="4840" spans="1:8" s="205" customFormat="1" ht="15" customHeight="1" x14ac:dyDescent="0.25">
      <c r="A4840" s="152" t="s">
        <v>2711</v>
      </c>
      <c r="B4840" s="152" t="s">
        <v>5904</v>
      </c>
      <c r="C4840" s="155" t="s">
        <v>5905</v>
      </c>
      <c r="D4840" s="102"/>
      <c r="E4840" s="102"/>
      <c r="F4840" s="102"/>
      <c r="G4840" s="102"/>
      <c r="H4840" s="102"/>
    </row>
    <row r="4841" spans="1:8" ht="15" customHeight="1" x14ac:dyDescent="0.25">
      <c r="A4841" s="130" t="s">
        <v>2711</v>
      </c>
      <c r="B4841" s="138" t="s">
        <v>13667</v>
      </c>
      <c r="C4841" s="102" t="s">
        <v>13244</v>
      </c>
      <c r="D4841" s="125" t="s">
        <v>2505</v>
      </c>
      <c r="E4841" s="125" t="s">
        <v>2505</v>
      </c>
      <c r="F4841" s="175"/>
      <c r="G4841" s="175"/>
      <c r="H4841" s="126" t="s">
        <v>2505</v>
      </c>
    </row>
    <row r="4842" spans="1:8" ht="15" customHeight="1" x14ac:dyDescent="0.25">
      <c r="A4842" s="125" t="s">
        <v>2711</v>
      </c>
      <c r="B4842" s="125" t="s">
        <v>5908</v>
      </c>
      <c r="C4842" s="175" t="s">
        <v>5909</v>
      </c>
      <c r="D4842" s="53" t="s">
        <v>2505</v>
      </c>
      <c r="E4842" s="53" t="s">
        <v>2505</v>
      </c>
      <c r="F4842" s="72"/>
      <c r="G4842" s="72"/>
      <c r="H4842" s="67" t="s">
        <v>2505</v>
      </c>
    </row>
    <row r="4843" spans="1:8" ht="15" customHeight="1" x14ac:dyDescent="0.25">
      <c r="A4843" s="53" t="s">
        <v>2711</v>
      </c>
      <c r="B4843" s="53" t="s">
        <v>7607</v>
      </c>
      <c r="C4843" s="72" t="s">
        <v>7608</v>
      </c>
      <c r="D4843" s="53" t="s">
        <v>2505</v>
      </c>
      <c r="E4843" s="53" t="s">
        <v>2505</v>
      </c>
      <c r="F4843" s="72"/>
      <c r="G4843" s="72"/>
      <c r="H4843" s="67" t="s">
        <v>2505</v>
      </c>
    </row>
    <row r="4844" spans="1:8" ht="15" customHeight="1" x14ac:dyDescent="0.25">
      <c r="A4844" s="53" t="s">
        <v>2711</v>
      </c>
      <c r="B4844" s="53" t="s">
        <v>7609</v>
      </c>
      <c r="C4844" s="72" t="s">
        <v>7610</v>
      </c>
      <c r="D4844" s="53" t="s">
        <v>2505</v>
      </c>
      <c r="E4844" s="53" t="s">
        <v>2505</v>
      </c>
      <c r="F4844" s="72"/>
      <c r="G4844" s="72"/>
      <c r="H4844" s="67" t="s">
        <v>2505</v>
      </c>
    </row>
    <row r="4845" spans="1:8" ht="15" customHeight="1" x14ac:dyDescent="0.25">
      <c r="A4845" s="53" t="s">
        <v>2711</v>
      </c>
      <c r="B4845" s="53" t="s">
        <v>7613</v>
      </c>
      <c r="C4845" s="72" t="s">
        <v>7614</v>
      </c>
      <c r="D4845" s="53" t="s">
        <v>2505</v>
      </c>
      <c r="E4845" s="53" t="s">
        <v>2505</v>
      </c>
      <c r="F4845" s="72"/>
      <c r="G4845" s="72"/>
      <c r="H4845" s="67" t="s">
        <v>2505</v>
      </c>
    </row>
    <row r="4846" spans="1:8" ht="15" customHeight="1" x14ac:dyDescent="0.25">
      <c r="A4846" s="53" t="s">
        <v>2711</v>
      </c>
      <c r="B4846" s="53" t="s">
        <v>7615</v>
      </c>
      <c r="C4846" s="72" t="s">
        <v>7616</v>
      </c>
      <c r="D4846" s="53" t="s">
        <v>2505</v>
      </c>
      <c r="E4846" s="53" t="s">
        <v>2505</v>
      </c>
      <c r="F4846" s="72"/>
      <c r="G4846" s="72"/>
      <c r="H4846" s="67" t="s">
        <v>2505</v>
      </c>
    </row>
    <row r="4847" spans="1:8" ht="15" customHeight="1" x14ac:dyDescent="0.25">
      <c r="A4847" s="53" t="s">
        <v>2711</v>
      </c>
      <c r="B4847" s="53" t="s">
        <v>7617</v>
      </c>
      <c r="C4847" s="72" t="s">
        <v>7618</v>
      </c>
      <c r="D4847" s="152" t="s">
        <v>2505</v>
      </c>
      <c r="E4847" s="152" t="s">
        <v>2505</v>
      </c>
      <c r="F4847" s="155"/>
      <c r="G4847" s="155"/>
      <c r="H4847" s="154" t="s">
        <v>2505</v>
      </c>
    </row>
    <row r="4848" spans="1:8" s="205" customFormat="1" ht="15" customHeight="1" x14ac:dyDescent="0.25">
      <c r="A4848" s="152" t="s">
        <v>2711</v>
      </c>
      <c r="B4848" s="152" t="s">
        <v>11647</v>
      </c>
      <c r="C4848" s="155" t="s">
        <v>11648</v>
      </c>
      <c r="D4848" s="102"/>
      <c r="E4848" s="102"/>
      <c r="F4848" s="102"/>
      <c r="G4848" s="102"/>
      <c r="H4848" s="102"/>
    </row>
    <row r="4849" spans="1:8" ht="15" customHeight="1" x14ac:dyDescent="0.25">
      <c r="A4849" s="130" t="s">
        <v>2711</v>
      </c>
      <c r="B4849" s="138" t="s">
        <v>13892</v>
      </c>
      <c r="C4849" s="102" t="s">
        <v>13470</v>
      </c>
      <c r="D4849" s="125" t="s">
        <v>2505</v>
      </c>
      <c r="E4849" s="125" t="s">
        <v>2505</v>
      </c>
      <c r="F4849" s="175"/>
      <c r="G4849" s="175"/>
      <c r="H4849" s="126" t="s">
        <v>2505</v>
      </c>
    </row>
    <row r="4850" spans="1:8" ht="15" customHeight="1" x14ac:dyDescent="0.25">
      <c r="A4850" s="125" t="s">
        <v>2711</v>
      </c>
      <c r="B4850" s="125" t="s">
        <v>11649</v>
      </c>
      <c r="C4850" s="175" t="s">
        <v>11650</v>
      </c>
      <c r="D4850" s="53" t="s">
        <v>2505</v>
      </c>
      <c r="E4850" s="53" t="s">
        <v>2505</v>
      </c>
      <c r="F4850" s="72"/>
      <c r="G4850" s="72"/>
      <c r="H4850" s="67" t="s">
        <v>2505</v>
      </c>
    </row>
    <row r="4851" spans="1:8" ht="15" customHeight="1" x14ac:dyDescent="0.25">
      <c r="A4851" s="53" t="s">
        <v>2711</v>
      </c>
      <c r="B4851" s="53" t="s">
        <v>11651</v>
      </c>
      <c r="C4851" s="72" t="s">
        <v>11652</v>
      </c>
      <c r="D4851" s="53" t="s">
        <v>2505</v>
      </c>
      <c r="E4851" s="53" t="s">
        <v>2505</v>
      </c>
      <c r="F4851" s="69"/>
      <c r="G4851" s="69"/>
      <c r="H4851" s="67" t="s">
        <v>2505</v>
      </c>
    </row>
    <row r="4852" spans="1:8" ht="15" customHeight="1" x14ac:dyDescent="0.25">
      <c r="A4852" s="53" t="s">
        <v>2711</v>
      </c>
      <c r="B4852" s="53" t="s">
        <v>11796</v>
      </c>
      <c r="C4852" s="69" t="s">
        <v>11797</v>
      </c>
      <c r="D4852" s="53" t="s">
        <v>2505</v>
      </c>
      <c r="E4852" s="53" t="s">
        <v>2505</v>
      </c>
      <c r="F4852" s="70"/>
      <c r="G4852" s="70"/>
      <c r="H4852" s="67" t="s">
        <v>2505</v>
      </c>
    </row>
    <row r="4853" spans="1:8" ht="15" customHeight="1" x14ac:dyDescent="0.25">
      <c r="A4853" s="53" t="s">
        <v>2711</v>
      </c>
      <c r="B4853" s="53" t="s">
        <v>11798</v>
      </c>
      <c r="C4853" s="70" t="s">
        <v>11799</v>
      </c>
      <c r="D4853" s="53"/>
      <c r="E4853" s="53"/>
      <c r="F4853" s="70"/>
      <c r="G4853" s="70"/>
      <c r="H4853" s="67"/>
    </row>
    <row r="4854" spans="1:8" ht="15" customHeight="1" x14ac:dyDescent="0.25">
      <c r="A4854" s="53" t="s">
        <v>2711</v>
      </c>
      <c r="B4854" s="53" t="s">
        <v>11800</v>
      </c>
      <c r="C4854" s="127" t="s">
        <v>11801</v>
      </c>
      <c r="D4854" s="53"/>
      <c r="E4854" s="53"/>
      <c r="F4854" s="70"/>
      <c r="G4854" s="70"/>
      <c r="H4854" s="67"/>
    </row>
    <row r="4855" spans="1:8" ht="15" customHeight="1" x14ac:dyDescent="0.25">
      <c r="A4855" s="53" t="s">
        <v>2711</v>
      </c>
      <c r="B4855" s="53" t="s">
        <v>11802</v>
      </c>
      <c r="C4855" s="128" t="s">
        <v>11803</v>
      </c>
      <c r="D4855" s="53"/>
      <c r="E4855" s="53"/>
      <c r="F4855" s="70"/>
      <c r="G4855" s="70"/>
      <c r="H4855" s="67"/>
    </row>
    <row r="4856" spans="1:8" ht="15" customHeight="1" x14ac:dyDescent="0.25">
      <c r="A4856" s="53" t="s">
        <v>2711</v>
      </c>
      <c r="B4856" s="53" t="s">
        <v>11804</v>
      </c>
      <c r="C4856" s="134" t="s">
        <v>11805</v>
      </c>
      <c r="D4856" s="152"/>
      <c r="E4856" s="152"/>
      <c r="F4856" s="155"/>
      <c r="G4856" s="155"/>
      <c r="H4856" s="154"/>
    </row>
    <row r="4857" spans="1:8" ht="15" customHeight="1" x14ac:dyDescent="0.25">
      <c r="A4857" s="152" t="s">
        <v>2711</v>
      </c>
      <c r="B4857" s="152" t="s">
        <v>5904</v>
      </c>
      <c r="C4857" s="162" t="s">
        <v>5905</v>
      </c>
      <c r="D4857" s="102"/>
      <c r="E4857" s="102"/>
      <c r="F4857" s="102"/>
      <c r="G4857" s="102"/>
      <c r="H4857" s="102"/>
    </row>
    <row r="4858" spans="1:8" ht="15" customHeight="1" x14ac:dyDescent="0.25">
      <c r="A4858" s="130" t="s">
        <v>2711</v>
      </c>
      <c r="B4858" s="138" t="s">
        <v>13667</v>
      </c>
      <c r="C4858" s="102" t="s">
        <v>13244</v>
      </c>
      <c r="D4858" s="125"/>
      <c r="E4858" s="125"/>
      <c r="F4858" s="176"/>
      <c r="G4858" s="176"/>
      <c r="H4858" s="126"/>
    </row>
    <row r="4859" spans="1:8" ht="15" customHeight="1" x14ac:dyDescent="0.25">
      <c r="A4859" s="125" t="s">
        <v>2711</v>
      </c>
      <c r="B4859" s="125" t="s">
        <v>5908</v>
      </c>
      <c r="C4859" s="177" t="s">
        <v>5909</v>
      </c>
      <c r="D4859" s="53"/>
      <c r="E4859" s="53"/>
      <c r="F4859" s="70"/>
      <c r="G4859" s="70"/>
      <c r="H4859" s="67"/>
    </row>
    <row r="4860" spans="1:8" ht="15" customHeight="1" x14ac:dyDescent="0.25">
      <c r="A4860" s="53" t="s">
        <v>2711</v>
      </c>
      <c r="B4860" s="53" t="s">
        <v>7607</v>
      </c>
      <c r="C4860" s="94" t="s">
        <v>7608</v>
      </c>
      <c r="D4860" s="53"/>
      <c r="E4860" s="53"/>
      <c r="F4860" s="70"/>
      <c r="G4860" s="70"/>
      <c r="H4860" s="67"/>
    </row>
    <row r="4861" spans="1:8" s="205" customFormat="1" ht="15" customHeight="1" x14ac:dyDescent="0.25">
      <c r="A4861" s="53" t="s">
        <v>2711</v>
      </c>
      <c r="B4861" s="53" t="s">
        <v>7609</v>
      </c>
      <c r="C4861" s="94" t="s">
        <v>7610</v>
      </c>
      <c r="D4861" s="53"/>
      <c r="E4861" s="53"/>
      <c r="F4861" s="70"/>
      <c r="G4861" s="70"/>
      <c r="H4861" s="67"/>
    </row>
    <row r="4862" spans="1:8" s="205" customFormat="1" ht="15" customHeight="1" x14ac:dyDescent="0.25">
      <c r="A4862" s="53" t="s">
        <v>2711</v>
      </c>
      <c r="B4862" s="53" t="s">
        <v>7613</v>
      </c>
      <c r="C4862" s="94" t="s">
        <v>7614</v>
      </c>
      <c r="D4862" s="53"/>
      <c r="E4862" s="53"/>
      <c r="F4862" s="70"/>
      <c r="G4862" s="70"/>
      <c r="H4862" s="67"/>
    </row>
    <row r="4863" spans="1:8" ht="15" customHeight="1" x14ac:dyDescent="0.25">
      <c r="A4863" s="53" t="s">
        <v>2711</v>
      </c>
      <c r="B4863" s="53" t="s">
        <v>7615</v>
      </c>
      <c r="C4863" s="94" t="s">
        <v>7616</v>
      </c>
      <c r="D4863" s="53"/>
      <c r="E4863" s="53"/>
      <c r="F4863" s="70"/>
      <c r="G4863" s="70"/>
      <c r="H4863" s="67"/>
    </row>
    <row r="4864" spans="1:8" ht="15" customHeight="1" x14ac:dyDescent="0.25">
      <c r="A4864" s="53" t="s">
        <v>2711</v>
      </c>
      <c r="B4864" s="53" t="s">
        <v>7617</v>
      </c>
      <c r="C4864" s="94" t="s">
        <v>7618</v>
      </c>
      <c r="D4864" s="53"/>
      <c r="E4864" s="53"/>
      <c r="F4864" s="70"/>
      <c r="G4864" s="70"/>
      <c r="H4864" s="67"/>
    </row>
    <row r="4865" spans="1:8" ht="15" customHeight="1" x14ac:dyDescent="0.25">
      <c r="A4865" s="53" t="s">
        <v>2711</v>
      </c>
      <c r="B4865" s="53" t="s">
        <v>11806</v>
      </c>
      <c r="C4865" s="134" t="s">
        <v>11807</v>
      </c>
      <c r="D4865" s="53"/>
      <c r="E4865" s="53"/>
      <c r="F4865" s="70"/>
      <c r="G4865" s="70"/>
      <c r="H4865" s="67"/>
    </row>
    <row r="4866" spans="1:8" ht="15" customHeight="1" x14ac:dyDescent="0.25">
      <c r="A4866" s="53" t="s">
        <v>2711</v>
      </c>
      <c r="B4866" s="53" t="s">
        <v>11749</v>
      </c>
      <c r="C4866" s="115" t="s">
        <v>11808</v>
      </c>
      <c r="D4866" s="53" t="s">
        <v>2505</v>
      </c>
      <c r="E4866" s="53" t="s">
        <v>2505</v>
      </c>
      <c r="F4866" s="66"/>
      <c r="G4866" s="66"/>
      <c r="H4866" s="67" t="s">
        <v>2505</v>
      </c>
    </row>
    <row r="4867" spans="1:8" s="205" customFormat="1" ht="15" customHeight="1" x14ac:dyDescent="0.25">
      <c r="A4867" s="53" t="s">
        <v>2711</v>
      </c>
      <c r="B4867" s="53" t="s">
        <v>11809</v>
      </c>
      <c r="C4867" s="66" t="s">
        <v>19662</v>
      </c>
      <c r="D4867" s="53" t="s">
        <v>2505</v>
      </c>
      <c r="E4867" s="53" t="s">
        <v>2505</v>
      </c>
      <c r="F4867" s="66"/>
      <c r="G4867" s="66"/>
      <c r="H4867" s="67" t="s">
        <v>2505</v>
      </c>
    </row>
    <row r="4868" spans="1:8" ht="15" customHeight="1" x14ac:dyDescent="0.25">
      <c r="A4868" s="53" t="s">
        <v>2711</v>
      </c>
      <c r="B4868" s="53" t="s">
        <v>11810</v>
      </c>
      <c r="C4868" s="66" t="s">
        <v>11811</v>
      </c>
      <c r="D4868" s="53" t="s">
        <v>2505</v>
      </c>
      <c r="E4868" s="53" t="s">
        <v>2505</v>
      </c>
      <c r="F4868" s="68"/>
      <c r="G4868" s="68"/>
      <c r="H4868" s="67" t="s">
        <v>2505</v>
      </c>
    </row>
    <row r="4869" spans="1:8" ht="15" customHeight="1" x14ac:dyDescent="0.25">
      <c r="A4869" s="53" t="s">
        <v>2711</v>
      </c>
      <c r="B4869" s="53" t="s">
        <v>11812</v>
      </c>
      <c r="C4869" s="68" t="s">
        <v>11813</v>
      </c>
      <c r="D4869" s="53" t="s">
        <v>2505</v>
      </c>
      <c r="E4869" s="53" t="s">
        <v>2505</v>
      </c>
      <c r="F4869" s="66"/>
      <c r="G4869" s="66"/>
      <c r="H4869" s="67" t="s">
        <v>2505</v>
      </c>
    </row>
    <row r="4870" spans="1:8" ht="15" customHeight="1" x14ac:dyDescent="0.25">
      <c r="A4870" s="53" t="s">
        <v>2711</v>
      </c>
      <c r="B4870" s="53" t="s">
        <v>11814</v>
      </c>
      <c r="C4870" s="66" t="s">
        <v>11815</v>
      </c>
      <c r="D4870" s="53" t="s">
        <v>2505</v>
      </c>
      <c r="E4870" s="53" t="s">
        <v>2505</v>
      </c>
      <c r="F4870" s="66"/>
      <c r="G4870" s="66"/>
      <c r="H4870" s="67" t="s">
        <v>2505</v>
      </c>
    </row>
    <row r="4871" spans="1:8" ht="15" customHeight="1" x14ac:dyDescent="0.25">
      <c r="A4871" s="53" t="s">
        <v>2711</v>
      </c>
      <c r="B4871" s="53" t="s">
        <v>11816</v>
      </c>
      <c r="C4871" s="66" t="s">
        <v>11817</v>
      </c>
      <c r="D4871" s="53" t="s">
        <v>2505</v>
      </c>
      <c r="E4871" s="53" t="s">
        <v>2505</v>
      </c>
      <c r="F4871" s="66"/>
      <c r="G4871" s="66"/>
      <c r="H4871" s="67" t="s">
        <v>2505</v>
      </c>
    </row>
    <row r="4872" spans="1:8" ht="15" customHeight="1" x14ac:dyDescent="0.25">
      <c r="A4872" s="53" t="s">
        <v>2711</v>
      </c>
      <c r="B4872" s="53" t="s">
        <v>11818</v>
      </c>
      <c r="C4872" s="66" t="s">
        <v>11819</v>
      </c>
      <c r="D4872" s="53" t="s">
        <v>2505</v>
      </c>
      <c r="E4872" s="53" t="s">
        <v>2505</v>
      </c>
      <c r="F4872" s="66"/>
      <c r="G4872" s="66"/>
      <c r="H4872" s="67" t="s">
        <v>2505</v>
      </c>
    </row>
    <row r="4873" spans="1:8" ht="15" customHeight="1" x14ac:dyDescent="0.25">
      <c r="A4873" s="53" t="s">
        <v>2711</v>
      </c>
      <c r="B4873" s="53" t="s">
        <v>11820</v>
      </c>
      <c r="C4873" s="66" t="s">
        <v>11821</v>
      </c>
      <c r="D4873" s="53" t="s">
        <v>2505</v>
      </c>
      <c r="E4873" s="53" t="s">
        <v>2505</v>
      </c>
      <c r="F4873" s="66"/>
      <c r="G4873" s="66"/>
      <c r="H4873" s="67" t="s">
        <v>2505</v>
      </c>
    </row>
    <row r="4874" spans="1:8" ht="15" customHeight="1" x14ac:dyDescent="0.25">
      <c r="A4874" s="53" t="s">
        <v>2711</v>
      </c>
      <c r="B4874" s="53" t="s">
        <v>11822</v>
      </c>
      <c r="C4874" s="66" t="s">
        <v>11823</v>
      </c>
      <c r="D4874" s="53" t="s">
        <v>2505</v>
      </c>
      <c r="E4874" s="53" t="s">
        <v>2505</v>
      </c>
      <c r="F4874" s="68"/>
      <c r="G4874" s="68"/>
      <c r="H4874" s="67" t="s">
        <v>2505</v>
      </c>
    </row>
    <row r="4875" spans="1:8" ht="15" customHeight="1" x14ac:dyDescent="0.25">
      <c r="A4875" s="53" t="s">
        <v>2711</v>
      </c>
      <c r="B4875" s="53" t="s">
        <v>11824</v>
      </c>
      <c r="C4875" s="68" t="s">
        <v>11825</v>
      </c>
      <c r="D4875" s="53" t="s">
        <v>2505</v>
      </c>
      <c r="E4875" s="53" t="s">
        <v>2505</v>
      </c>
      <c r="F4875" s="69"/>
      <c r="G4875" s="69"/>
      <c r="H4875" s="67" t="s">
        <v>2505</v>
      </c>
    </row>
    <row r="4876" spans="1:8" ht="15" customHeight="1" x14ac:dyDescent="0.25">
      <c r="A4876" s="53" t="s">
        <v>2711</v>
      </c>
      <c r="B4876" s="53" t="s">
        <v>11826</v>
      </c>
      <c r="C4876" s="69" t="s">
        <v>11827</v>
      </c>
      <c r="D4876" s="53" t="s">
        <v>2505</v>
      </c>
      <c r="E4876" s="53" t="s">
        <v>2505</v>
      </c>
      <c r="F4876" s="70"/>
      <c r="G4876" s="70"/>
      <c r="H4876" s="67" t="s">
        <v>2505</v>
      </c>
    </row>
    <row r="4877" spans="1:8" ht="15" customHeight="1" x14ac:dyDescent="0.25">
      <c r="A4877" s="53" t="s">
        <v>2711</v>
      </c>
      <c r="B4877" s="53" t="s">
        <v>11828</v>
      </c>
      <c r="C4877" s="70" t="s">
        <v>11829</v>
      </c>
      <c r="D4877" s="53" t="s">
        <v>2505</v>
      </c>
      <c r="E4877" s="53" t="s">
        <v>2505</v>
      </c>
      <c r="F4877" s="71"/>
      <c r="G4877" s="71"/>
      <c r="H4877" s="67" t="s">
        <v>2505</v>
      </c>
    </row>
    <row r="4878" spans="1:8" ht="15" customHeight="1" x14ac:dyDescent="0.25">
      <c r="A4878" s="53" t="s">
        <v>2711</v>
      </c>
      <c r="B4878" s="53" t="s">
        <v>3573</v>
      </c>
      <c r="C4878" s="71" t="s">
        <v>3574</v>
      </c>
      <c r="D4878" s="53" t="s">
        <v>2505</v>
      </c>
      <c r="E4878" s="53" t="s">
        <v>2505</v>
      </c>
      <c r="F4878" s="72"/>
      <c r="G4878" s="72"/>
      <c r="H4878" s="67" t="s">
        <v>2505</v>
      </c>
    </row>
    <row r="4879" spans="1:8" ht="15" customHeight="1" x14ac:dyDescent="0.25">
      <c r="A4879" s="53" t="s">
        <v>2711</v>
      </c>
      <c r="B4879" s="53" t="s">
        <v>11830</v>
      </c>
      <c r="C4879" s="72" t="s">
        <v>11831</v>
      </c>
      <c r="D4879" s="53" t="s">
        <v>2505</v>
      </c>
      <c r="E4879" s="53" t="s">
        <v>2505</v>
      </c>
      <c r="F4879" s="69"/>
      <c r="G4879" s="69"/>
      <c r="H4879" s="67" t="s">
        <v>2505</v>
      </c>
    </row>
    <row r="4880" spans="1:8" ht="15" customHeight="1" x14ac:dyDescent="0.25">
      <c r="A4880" s="53" t="s">
        <v>2711</v>
      </c>
      <c r="B4880" s="53" t="s">
        <v>11832</v>
      </c>
      <c r="C4880" s="69" t="s">
        <v>11833</v>
      </c>
      <c r="D4880" s="53" t="s">
        <v>2505</v>
      </c>
      <c r="E4880" s="53" t="s">
        <v>2505</v>
      </c>
      <c r="F4880" s="70"/>
      <c r="G4880" s="70"/>
      <c r="H4880" s="67" t="s">
        <v>2505</v>
      </c>
    </row>
    <row r="4881" spans="1:8" ht="15" customHeight="1" x14ac:dyDescent="0.25">
      <c r="A4881" s="53" t="s">
        <v>2711</v>
      </c>
      <c r="B4881" s="53" t="s">
        <v>2991</v>
      </c>
      <c r="C4881" s="70" t="s">
        <v>2992</v>
      </c>
      <c r="D4881" s="53" t="s">
        <v>2505</v>
      </c>
      <c r="E4881" s="53" t="s">
        <v>2505</v>
      </c>
      <c r="F4881" s="66"/>
      <c r="G4881" s="66"/>
      <c r="H4881" s="67" t="s">
        <v>2505</v>
      </c>
    </row>
    <row r="4882" spans="1:8" ht="15" customHeight="1" x14ac:dyDescent="0.25">
      <c r="A4882" s="53" t="s">
        <v>2711</v>
      </c>
      <c r="B4882" s="53" t="s">
        <v>11834</v>
      </c>
      <c r="C4882" s="66" t="s">
        <v>11835</v>
      </c>
      <c r="D4882" s="53" t="s">
        <v>2505</v>
      </c>
      <c r="E4882" s="53" t="s">
        <v>2505</v>
      </c>
      <c r="F4882" s="66"/>
      <c r="G4882" s="66"/>
      <c r="H4882" s="67" t="s">
        <v>2505</v>
      </c>
    </row>
    <row r="4883" spans="1:8" ht="15" customHeight="1" x14ac:dyDescent="0.25">
      <c r="A4883" s="53" t="s">
        <v>2711</v>
      </c>
      <c r="B4883" s="53" t="s">
        <v>11836</v>
      </c>
      <c r="C4883" s="66" t="s">
        <v>11837</v>
      </c>
      <c r="D4883" s="53" t="s">
        <v>2505</v>
      </c>
      <c r="E4883" s="53" t="s">
        <v>2505</v>
      </c>
      <c r="F4883" s="66"/>
      <c r="G4883" s="66"/>
      <c r="H4883" s="67" t="s">
        <v>2505</v>
      </c>
    </row>
    <row r="4884" spans="1:8" ht="15" customHeight="1" x14ac:dyDescent="0.25">
      <c r="A4884" s="53" t="s">
        <v>2711</v>
      </c>
      <c r="B4884" s="53" t="s">
        <v>11838</v>
      </c>
      <c r="C4884" s="66" t="s">
        <v>11839</v>
      </c>
      <c r="D4884" s="53" t="s">
        <v>2505</v>
      </c>
      <c r="E4884" s="53" t="s">
        <v>2505</v>
      </c>
      <c r="F4884" s="68"/>
      <c r="G4884" s="68"/>
      <c r="H4884" s="67" t="s">
        <v>2505</v>
      </c>
    </row>
    <row r="4885" spans="1:8" ht="15" customHeight="1" x14ac:dyDescent="0.25">
      <c r="A4885" s="53" t="s">
        <v>2711</v>
      </c>
      <c r="B4885" s="53" t="s">
        <v>11840</v>
      </c>
      <c r="C4885" s="68" t="s">
        <v>11841</v>
      </c>
      <c r="D4885" s="53" t="s">
        <v>2505</v>
      </c>
      <c r="E4885" s="53" t="s">
        <v>2505</v>
      </c>
      <c r="F4885" s="68"/>
      <c r="G4885" s="68"/>
      <c r="H4885" s="67" t="s">
        <v>2505</v>
      </c>
    </row>
    <row r="4886" spans="1:8" ht="15" customHeight="1" x14ac:dyDescent="0.25">
      <c r="A4886" s="53" t="s">
        <v>2711</v>
      </c>
      <c r="B4886" s="53" t="s">
        <v>11842</v>
      </c>
      <c r="C4886" s="68" t="s">
        <v>11843</v>
      </c>
      <c r="D4886" s="53" t="s">
        <v>2505</v>
      </c>
      <c r="E4886" s="53" t="s">
        <v>2505</v>
      </c>
      <c r="F4886" s="69"/>
      <c r="G4886" s="69"/>
      <c r="H4886" s="67" t="s">
        <v>2505</v>
      </c>
    </row>
    <row r="4887" spans="1:8" ht="15" customHeight="1" x14ac:dyDescent="0.25">
      <c r="A4887" s="53" t="s">
        <v>2711</v>
      </c>
      <c r="B4887" s="53" t="s">
        <v>11844</v>
      </c>
      <c r="C4887" s="69" t="s">
        <v>11845</v>
      </c>
      <c r="D4887" s="53" t="s">
        <v>2505</v>
      </c>
      <c r="E4887" s="53" t="s">
        <v>2505</v>
      </c>
      <c r="F4887" s="69"/>
      <c r="G4887" s="69"/>
      <c r="H4887" s="67" t="s">
        <v>2505</v>
      </c>
    </row>
    <row r="4888" spans="1:8" s="205" customFormat="1" ht="15" customHeight="1" x14ac:dyDescent="0.25">
      <c r="A4888" s="53" t="s">
        <v>2711</v>
      </c>
      <c r="B4888" s="53" t="s">
        <v>11846</v>
      </c>
      <c r="C4888" s="69" t="s">
        <v>11847</v>
      </c>
      <c r="D4888" s="53" t="s">
        <v>2505</v>
      </c>
      <c r="E4888" s="53" t="s">
        <v>2505</v>
      </c>
      <c r="F4888" s="68"/>
      <c r="G4888" s="68"/>
      <c r="H4888" s="67" t="s">
        <v>2505</v>
      </c>
    </row>
    <row r="4889" spans="1:8" ht="15" customHeight="1" x14ac:dyDescent="0.25">
      <c r="A4889" s="53" t="s">
        <v>2711</v>
      </c>
      <c r="B4889" s="53" t="s">
        <v>11840</v>
      </c>
      <c r="C4889" s="68" t="s">
        <v>11848</v>
      </c>
      <c r="D4889" s="53" t="s">
        <v>2505</v>
      </c>
      <c r="E4889" s="53" t="s">
        <v>2505</v>
      </c>
      <c r="F4889" s="66"/>
      <c r="G4889" s="66"/>
      <c r="H4889" s="67" t="s">
        <v>2505</v>
      </c>
    </row>
    <row r="4890" spans="1:8" ht="15" customHeight="1" x14ac:dyDescent="0.25">
      <c r="A4890" s="53" t="s">
        <v>2711</v>
      </c>
      <c r="B4890" s="53" t="s">
        <v>11849</v>
      </c>
      <c r="C4890" s="66" t="s">
        <v>11850</v>
      </c>
      <c r="D4890" s="53" t="s">
        <v>2505</v>
      </c>
      <c r="E4890" s="53" t="s">
        <v>2505</v>
      </c>
      <c r="F4890" s="68"/>
      <c r="G4890" s="68"/>
      <c r="H4890" s="67" t="s">
        <v>2505</v>
      </c>
    </row>
    <row r="4891" spans="1:8" ht="15" customHeight="1" x14ac:dyDescent="0.25">
      <c r="A4891" s="53" t="s">
        <v>2711</v>
      </c>
      <c r="B4891" s="53" t="s">
        <v>11851</v>
      </c>
      <c r="C4891" s="68" t="s">
        <v>11852</v>
      </c>
      <c r="D4891" s="53" t="s">
        <v>2505</v>
      </c>
      <c r="E4891" s="53" t="s">
        <v>2505</v>
      </c>
      <c r="F4891" s="68"/>
      <c r="G4891" s="68"/>
      <c r="H4891" s="67" t="s">
        <v>2505</v>
      </c>
    </row>
    <row r="4892" spans="1:8" ht="15" customHeight="1" x14ac:dyDescent="0.25">
      <c r="A4892" s="53" t="s">
        <v>2711</v>
      </c>
      <c r="B4892" s="53" t="s">
        <v>11853</v>
      </c>
      <c r="C4892" s="68" t="s">
        <v>11854</v>
      </c>
      <c r="D4892" s="53" t="s">
        <v>2505</v>
      </c>
      <c r="E4892" s="53" t="s">
        <v>2505</v>
      </c>
      <c r="F4892" s="68"/>
      <c r="G4892" s="68"/>
      <c r="H4892" s="67" t="s">
        <v>2505</v>
      </c>
    </row>
    <row r="4893" spans="1:8" ht="15" customHeight="1" x14ac:dyDescent="0.25">
      <c r="A4893" s="53" t="s">
        <v>2711</v>
      </c>
      <c r="B4893" s="53" t="s">
        <v>11855</v>
      </c>
      <c r="C4893" s="68" t="s">
        <v>11856</v>
      </c>
      <c r="D4893" s="53" t="s">
        <v>2505</v>
      </c>
      <c r="E4893" s="53" t="s">
        <v>2505</v>
      </c>
      <c r="F4893" s="68"/>
      <c r="G4893" s="68"/>
      <c r="H4893" s="67" t="s">
        <v>2505</v>
      </c>
    </row>
    <row r="4894" spans="1:8" ht="15" customHeight="1" x14ac:dyDescent="0.25">
      <c r="A4894" s="53" t="s">
        <v>2711</v>
      </c>
      <c r="B4894" s="53" t="s">
        <v>11857</v>
      </c>
      <c r="C4894" s="68" t="s">
        <v>11858</v>
      </c>
      <c r="D4894" s="53" t="s">
        <v>2505</v>
      </c>
      <c r="E4894" s="53" t="s">
        <v>2505</v>
      </c>
      <c r="F4894" s="68"/>
      <c r="G4894" s="68"/>
      <c r="H4894" s="67" t="s">
        <v>2505</v>
      </c>
    </row>
    <row r="4895" spans="1:8" ht="15" customHeight="1" x14ac:dyDescent="0.25">
      <c r="A4895" s="53" t="s">
        <v>2711</v>
      </c>
      <c r="B4895" s="53" t="s">
        <v>11859</v>
      </c>
      <c r="C4895" s="68" t="s">
        <v>11860</v>
      </c>
      <c r="D4895" s="53" t="s">
        <v>2505</v>
      </c>
      <c r="E4895" s="53" t="s">
        <v>2505</v>
      </c>
      <c r="F4895" s="68"/>
      <c r="G4895" s="68"/>
      <c r="H4895" s="67" t="s">
        <v>2505</v>
      </c>
    </row>
    <row r="4896" spans="1:8" ht="15" customHeight="1" x14ac:dyDescent="0.25">
      <c r="A4896" s="53" t="s">
        <v>2711</v>
      </c>
      <c r="B4896" s="53" t="s">
        <v>11861</v>
      </c>
      <c r="C4896" s="68" t="s">
        <v>11862</v>
      </c>
      <c r="D4896" s="53" t="s">
        <v>2505</v>
      </c>
      <c r="E4896" s="53" t="s">
        <v>2505</v>
      </c>
      <c r="F4896" s="68"/>
      <c r="G4896" s="68"/>
      <c r="H4896" s="67" t="s">
        <v>2505</v>
      </c>
    </row>
    <row r="4897" spans="1:8" ht="15" customHeight="1" x14ac:dyDescent="0.25">
      <c r="A4897" s="53" t="s">
        <v>2711</v>
      </c>
      <c r="B4897" s="53" t="s">
        <v>11863</v>
      </c>
      <c r="C4897" s="68" t="s">
        <v>11864</v>
      </c>
      <c r="D4897" s="53" t="s">
        <v>2505</v>
      </c>
      <c r="E4897" s="53" t="s">
        <v>2505</v>
      </c>
      <c r="F4897" s="68"/>
      <c r="G4897" s="68"/>
      <c r="H4897" s="67" t="s">
        <v>2505</v>
      </c>
    </row>
    <row r="4898" spans="1:8" ht="15" customHeight="1" x14ac:dyDescent="0.25">
      <c r="A4898" s="53" t="s">
        <v>2711</v>
      </c>
      <c r="B4898" s="53" t="s">
        <v>11865</v>
      </c>
      <c r="C4898" s="68" t="s">
        <v>11866</v>
      </c>
      <c r="D4898" s="53"/>
      <c r="E4898" s="53"/>
      <c r="F4898" s="68"/>
      <c r="G4898" s="68"/>
      <c r="H4898" s="67"/>
    </row>
    <row r="4899" spans="1:8" ht="15" customHeight="1" x14ac:dyDescent="0.25">
      <c r="A4899" s="53" t="s">
        <v>2711</v>
      </c>
      <c r="B4899" s="53" t="s">
        <v>11867</v>
      </c>
      <c r="C4899" s="111" t="s">
        <v>11868</v>
      </c>
      <c r="D4899" s="53"/>
      <c r="E4899" s="53"/>
      <c r="F4899" s="68"/>
      <c r="G4899" s="68"/>
      <c r="H4899" s="67"/>
    </row>
    <row r="4900" spans="1:8" ht="15" customHeight="1" x14ac:dyDescent="0.25">
      <c r="A4900" s="53" t="s">
        <v>2711</v>
      </c>
      <c r="B4900" s="53" t="s">
        <v>11869</v>
      </c>
      <c r="C4900" s="111" t="s">
        <v>11870</v>
      </c>
      <c r="D4900" s="53" t="s">
        <v>2505</v>
      </c>
      <c r="E4900" s="53" t="s">
        <v>2505</v>
      </c>
      <c r="F4900" s="66"/>
      <c r="G4900" s="66"/>
      <c r="H4900" s="67" t="s">
        <v>2505</v>
      </c>
    </row>
    <row r="4901" spans="1:8" ht="15" customHeight="1" x14ac:dyDescent="0.25">
      <c r="A4901" s="53" t="s">
        <v>2711</v>
      </c>
      <c r="B4901" s="53" t="s">
        <v>11871</v>
      </c>
      <c r="C4901" s="66" t="s">
        <v>11872</v>
      </c>
      <c r="D4901" s="53" t="s">
        <v>2505</v>
      </c>
      <c r="E4901" s="53" t="s">
        <v>2505</v>
      </c>
      <c r="F4901" s="68"/>
      <c r="G4901" s="68"/>
      <c r="H4901" s="67" t="s">
        <v>2505</v>
      </c>
    </row>
    <row r="4902" spans="1:8" ht="15" customHeight="1" x14ac:dyDescent="0.25">
      <c r="A4902" s="53" t="s">
        <v>2711</v>
      </c>
      <c r="B4902" s="53" t="s">
        <v>11873</v>
      </c>
      <c r="C4902" s="68" t="s">
        <v>11874</v>
      </c>
      <c r="D4902" s="53" t="s">
        <v>2505</v>
      </c>
      <c r="E4902" s="53" t="s">
        <v>2505</v>
      </c>
      <c r="F4902" s="69"/>
      <c r="G4902" s="69"/>
      <c r="H4902" s="67" t="s">
        <v>2505</v>
      </c>
    </row>
    <row r="4903" spans="1:8" ht="15" customHeight="1" x14ac:dyDescent="0.25">
      <c r="A4903" s="53" t="s">
        <v>2711</v>
      </c>
      <c r="B4903" s="53" t="s">
        <v>11875</v>
      </c>
      <c r="C4903" s="69" t="s">
        <v>11876</v>
      </c>
      <c r="D4903" s="152" t="s">
        <v>2505</v>
      </c>
      <c r="E4903" s="152" t="s">
        <v>2505</v>
      </c>
      <c r="F4903" s="155"/>
      <c r="G4903" s="155"/>
      <c r="H4903" s="154" t="s">
        <v>2505</v>
      </c>
    </row>
    <row r="4904" spans="1:8" ht="15" customHeight="1" x14ac:dyDescent="0.25">
      <c r="A4904" s="152" t="s">
        <v>2711</v>
      </c>
      <c r="B4904" s="152" t="s">
        <v>11877</v>
      </c>
      <c r="C4904" s="155" t="s">
        <v>11878</v>
      </c>
      <c r="D4904" s="102"/>
      <c r="E4904" s="102"/>
      <c r="F4904" s="102"/>
      <c r="G4904" s="102"/>
      <c r="H4904" s="102"/>
    </row>
    <row r="4905" spans="1:8" ht="15" customHeight="1" x14ac:dyDescent="0.25">
      <c r="A4905" s="130" t="s">
        <v>2711</v>
      </c>
      <c r="B4905" s="138" t="s">
        <v>13893</v>
      </c>
      <c r="C4905" s="102" t="s">
        <v>13471</v>
      </c>
      <c r="D4905" s="179" t="s">
        <v>2505</v>
      </c>
      <c r="E4905" s="179" t="s">
        <v>2505</v>
      </c>
      <c r="F4905" s="180"/>
      <c r="G4905" s="180"/>
      <c r="H4905" s="182" t="s">
        <v>2505</v>
      </c>
    </row>
    <row r="4906" spans="1:8" ht="15" customHeight="1" x14ac:dyDescent="0.25">
      <c r="A4906" s="179" t="s">
        <v>2711</v>
      </c>
      <c r="B4906" s="179" t="s">
        <v>11879</v>
      </c>
      <c r="C4906" s="180" t="s">
        <v>11880</v>
      </c>
      <c r="D4906" s="102"/>
      <c r="E4906" s="102"/>
      <c r="F4906" s="102"/>
      <c r="G4906" s="102"/>
      <c r="H4906" s="102"/>
    </row>
    <row r="4907" spans="1:8" ht="15" customHeight="1" x14ac:dyDescent="0.25">
      <c r="A4907" s="130" t="s">
        <v>2711</v>
      </c>
      <c r="B4907" s="138" t="s">
        <v>13894</v>
      </c>
      <c r="C4907" s="102" t="s">
        <v>13472</v>
      </c>
      <c r="D4907" s="125" t="s">
        <v>2505</v>
      </c>
      <c r="E4907" s="125" t="s">
        <v>2505</v>
      </c>
      <c r="F4907" s="174"/>
      <c r="G4907" s="174"/>
      <c r="H4907" s="126" t="s">
        <v>2505</v>
      </c>
    </row>
    <row r="4908" spans="1:8" ht="15" customHeight="1" x14ac:dyDescent="0.25">
      <c r="A4908" s="125" t="s">
        <v>2711</v>
      </c>
      <c r="B4908" s="125" t="s">
        <v>11881</v>
      </c>
      <c r="C4908" s="174" t="s">
        <v>11882</v>
      </c>
      <c r="D4908" s="53" t="s">
        <v>2505</v>
      </c>
      <c r="E4908" s="53" t="s">
        <v>2505</v>
      </c>
      <c r="F4908" s="70"/>
      <c r="G4908" s="70"/>
      <c r="H4908" s="67" t="s">
        <v>2505</v>
      </c>
    </row>
    <row r="4909" spans="1:8" ht="15" customHeight="1" x14ac:dyDescent="0.25">
      <c r="A4909" s="53" t="s">
        <v>2711</v>
      </c>
      <c r="B4909" s="53" t="s">
        <v>11883</v>
      </c>
      <c r="C4909" s="70" t="s">
        <v>11884</v>
      </c>
      <c r="D4909" s="53" t="s">
        <v>2505</v>
      </c>
      <c r="E4909" s="53" t="s">
        <v>2505</v>
      </c>
      <c r="F4909" s="66"/>
      <c r="G4909" s="66"/>
      <c r="H4909" s="67" t="s">
        <v>2505</v>
      </c>
    </row>
    <row r="4910" spans="1:8" ht="15" customHeight="1" x14ac:dyDescent="0.25">
      <c r="A4910" s="53" t="s">
        <v>2711</v>
      </c>
      <c r="B4910" s="53" t="s">
        <v>11885</v>
      </c>
      <c r="C4910" s="66" t="s">
        <v>11886</v>
      </c>
      <c r="D4910" s="53" t="s">
        <v>2505</v>
      </c>
      <c r="E4910" s="53" t="s">
        <v>2505</v>
      </c>
      <c r="F4910" s="66"/>
      <c r="G4910" s="66"/>
      <c r="H4910" s="67" t="s">
        <v>2505</v>
      </c>
    </row>
    <row r="4911" spans="1:8" ht="15" customHeight="1" x14ac:dyDescent="0.25">
      <c r="A4911" s="53" t="s">
        <v>2711</v>
      </c>
      <c r="B4911" s="53" t="s">
        <v>11887</v>
      </c>
      <c r="C4911" s="66" t="s">
        <v>11888</v>
      </c>
      <c r="D4911" s="53" t="s">
        <v>2505</v>
      </c>
      <c r="E4911" s="53" t="s">
        <v>2505</v>
      </c>
      <c r="F4911" s="66"/>
      <c r="G4911" s="66"/>
      <c r="H4911" s="67" t="s">
        <v>2505</v>
      </c>
    </row>
    <row r="4912" spans="1:8" ht="15" customHeight="1" x14ac:dyDescent="0.25">
      <c r="A4912" s="53" t="s">
        <v>2711</v>
      </c>
      <c r="B4912" s="53" t="s">
        <v>11889</v>
      </c>
      <c r="C4912" s="66" t="s">
        <v>11890</v>
      </c>
      <c r="D4912" s="53" t="s">
        <v>2505</v>
      </c>
      <c r="E4912" s="53" t="s">
        <v>2505</v>
      </c>
      <c r="F4912" s="66"/>
      <c r="G4912" s="66"/>
      <c r="H4912" s="67" t="s">
        <v>2505</v>
      </c>
    </row>
    <row r="4913" spans="1:8" ht="15" customHeight="1" x14ac:dyDescent="0.25">
      <c r="A4913" s="53" t="s">
        <v>2711</v>
      </c>
      <c r="B4913" s="53" t="s">
        <v>11891</v>
      </c>
      <c r="C4913" s="66" t="s">
        <v>11892</v>
      </c>
      <c r="D4913" s="53" t="s">
        <v>2505</v>
      </c>
      <c r="E4913" s="53" t="s">
        <v>2505</v>
      </c>
      <c r="F4913" s="66"/>
      <c r="G4913" s="66"/>
      <c r="H4913" s="67" t="s">
        <v>2505</v>
      </c>
    </row>
    <row r="4914" spans="1:8" ht="15" customHeight="1" x14ac:dyDescent="0.25">
      <c r="A4914" s="53" t="s">
        <v>2711</v>
      </c>
      <c r="B4914" s="53" t="s">
        <v>11893</v>
      </c>
      <c r="C4914" s="66" t="s">
        <v>11894</v>
      </c>
      <c r="D4914" s="53" t="s">
        <v>2505</v>
      </c>
      <c r="E4914" s="53" t="s">
        <v>2505</v>
      </c>
      <c r="F4914" s="68"/>
      <c r="G4914" s="68"/>
      <c r="H4914" s="67" t="s">
        <v>2505</v>
      </c>
    </row>
    <row r="4915" spans="1:8" ht="15" customHeight="1" x14ac:dyDescent="0.25">
      <c r="A4915" s="53" t="s">
        <v>2711</v>
      </c>
      <c r="B4915" s="53" t="s">
        <v>11895</v>
      </c>
      <c r="C4915" s="68" t="s">
        <v>11896</v>
      </c>
      <c r="D4915" s="53" t="s">
        <v>2505</v>
      </c>
      <c r="E4915" s="53" t="s">
        <v>2505</v>
      </c>
      <c r="F4915" s="69"/>
      <c r="G4915" s="69"/>
      <c r="H4915" s="67" t="s">
        <v>2505</v>
      </c>
    </row>
    <row r="4916" spans="1:8" ht="15" customHeight="1" x14ac:dyDescent="0.25">
      <c r="A4916" s="53" t="s">
        <v>2711</v>
      </c>
      <c r="B4916" s="53" t="s">
        <v>11897</v>
      </c>
      <c r="C4916" s="69" t="s">
        <v>11898</v>
      </c>
      <c r="D4916" s="152" t="s">
        <v>2505</v>
      </c>
      <c r="E4916" s="152" t="s">
        <v>2505</v>
      </c>
      <c r="F4916" s="155"/>
      <c r="G4916" s="155"/>
      <c r="H4916" s="154" t="s">
        <v>2505</v>
      </c>
    </row>
    <row r="4917" spans="1:8" ht="15" customHeight="1" x14ac:dyDescent="0.25">
      <c r="A4917" s="152" t="s">
        <v>2711</v>
      </c>
      <c r="B4917" s="152" t="s">
        <v>5904</v>
      </c>
      <c r="C4917" s="155" t="s">
        <v>5905</v>
      </c>
      <c r="D4917" s="102"/>
      <c r="E4917" s="102"/>
      <c r="F4917" s="102"/>
      <c r="G4917" s="102"/>
      <c r="H4917" s="102"/>
    </row>
    <row r="4918" spans="1:8" ht="15" customHeight="1" x14ac:dyDescent="0.25">
      <c r="A4918" s="130" t="s">
        <v>2711</v>
      </c>
      <c r="B4918" s="138" t="s">
        <v>13667</v>
      </c>
      <c r="C4918" s="102" t="s">
        <v>13244</v>
      </c>
      <c r="D4918" s="125" t="s">
        <v>2505</v>
      </c>
      <c r="E4918" s="125" t="s">
        <v>2505</v>
      </c>
      <c r="F4918" s="175"/>
      <c r="G4918" s="175"/>
      <c r="H4918" s="126" t="s">
        <v>2505</v>
      </c>
    </row>
    <row r="4919" spans="1:8" ht="15" customHeight="1" x14ac:dyDescent="0.25">
      <c r="A4919" s="125" t="s">
        <v>2711</v>
      </c>
      <c r="B4919" s="125" t="s">
        <v>5908</v>
      </c>
      <c r="C4919" s="175" t="s">
        <v>5909</v>
      </c>
      <c r="D4919" s="53" t="s">
        <v>2505</v>
      </c>
      <c r="E4919" s="53" t="s">
        <v>2505</v>
      </c>
      <c r="F4919" s="72"/>
      <c r="G4919" s="72"/>
      <c r="H4919" s="67" t="s">
        <v>2505</v>
      </c>
    </row>
    <row r="4920" spans="1:8" ht="15" customHeight="1" x14ac:dyDescent="0.25">
      <c r="A4920" s="53" t="s">
        <v>2711</v>
      </c>
      <c r="B4920" s="53" t="s">
        <v>7607</v>
      </c>
      <c r="C4920" s="72" t="s">
        <v>7608</v>
      </c>
      <c r="D4920" s="53" t="s">
        <v>2505</v>
      </c>
      <c r="E4920" s="53" t="s">
        <v>2505</v>
      </c>
      <c r="F4920" s="72"/>
      <c r="G4920" s="72"/>
      <c r="H4920" s="67" t="s">
        <v>2505</v>
      </c>
    </row>
    <row r="4921" spans="1:8" ht="15" customHeight="1" x14ac:dyDescent="0.25">
      <c r="A4921" s="53" t="s">
        <v>2711</v>
      </c>
      <c r="B4921" s="53" t="s">
        <v>7609</v>
      </c>
      <c r="C4921" s="72" t="s">
        <v>7610</v>
      </c>
      <c r="D4921" s="53" t="s">
        <v>2505</v>
      </c>
      <c r="E4921" s="53" t="s">
        <v>2505</v>
      </c>
      <c r="F4921" s="72"/>
      <c r="G4921" s="72"/>
      <c r="H4921" s="67" t="s">
        <v>2505</v>
      </c>
    </row>
    <row r="4922" spans="1:8" ht="15" customHeight="1" x14ac:dyDescent="0.25">
      <c r="A4922" s="53" t="s">
        <v>2711</v>
      </c>
      <c r="B4922" s="53" t="s">
        <v>7613</v>
      </c>
      <c r="C4922" s="72" t="s">
        <v>7614</v>
      </c>
      <c r="D4922" s="53" t="s">
        <v>2505</v>
      </c>
      <c r="E4922" s="53" t="s">
        <v>2505</v>
      </c>
      <c r="F4922" s="72"/>
      <c r="G4922" s="72"/>
      <c r="H4922" s="67" t="s">
        <v>2505</v>
      </c>
    </row>
    <row r="4923" spans="1:8" ht="15" customHeight="1" x14ac:dyDescent="0.25">
      <c r="A4923" s="53" t="s">
        <v>2711</v>
      </c>
      <c r="B4923" s="53" t="s">
        <v>7615</v>
      </c>
      <c r="C4923" s="72" t="s">
        <v>7616</v>
      </c>
      <c r="D4923" s="53" t="s">
        <v>2505</v>
      </c>
      <c r="E4923" s="53" t="s">
        <v>2505</v>
      </c>
      <c r="F4923" s="72"/>
      <c r="G4923" s="72"/>
      <c r="H4923" s="67" t="s">
        <v>2505</v>
      </c>
    </row>
    <row r="4924" spans="1:8" ht="15" customHeight="1" x14ac:dyDescent="0.25">
      <c r="A4924" s="53" t="s">
        <v>2711</v>
      </c>
      <c r="B4924" s="53" t="s">
        <v>7617</v>
      </c>
      <c r="C4924" s="72" t="s">
        <v>7618</v>
      </c>
      <c r="D4924" s="152" t="s">
        <v>2505</v>
      </c>
      <c r="E4924" s="152" t="s">
        <v>2505</v>
      </c>
      <c r="F4924" s="155"/>
      <c r="G4924" s="155"/>
      <c r="H4924" s="154" t="s">
        <v>2505</v>
      </c>
    </row>
    <row r="4925" spans="1:8" ht="15" customHeight="1" x14ac:dyDescent="0.25">
      <c r="A4925" s="152" t="s">
        <v>2711</v>
      </c>
      <c r="B4925" s="152" t="s">
        <v>8113</v>
      </c>
      <c r="C4925" s="155" t="s">
        <v>8114</v>
      </c>
      <c r="D4925" s="102"/>
      <c r="E4925" s="102"/>
      <c r="F4925" s="102"/>
      <c r="G4925" s="102"/>
      <c r="H4925" s="102"/>
    </row>
    <row r="4926" spans="1:8" ht="15" customHeight="1" x14ac:dyDescent="0.25">
      <c r="A4926" s="130" t="s">
        <v>2711</v>
      </c>
      <c r="B4926" s="138" t="s">
        <v>13766</v>
      </c>
      <c r="C4926" s="102" t="s">
        <v>13343</v>
      </c>
      <c r="D4926" s="125" t="s">
        <v>2505</v>
      </c>
      <c r="E4926" s="125" t="s">
        <v>2505</v>
      </c>
      <c r="F4926" s="175"/>
      <c r="G4926" s="175"/>
      <c r="H4926" s="126" t="s">
        <v>2505</v>
      </c>
    </row>
    <row r="4927" spans="1:8" ht="15" customHeight="1" x14ac:dyDescent="0.25">
      <c r="A4927" s="125" t="s">
        <v>2711</v>
      </c>
      <c r="B4927" s="125" t="s">
        <v>8115</v>
      </c>
      <c r="C4927" s="175" t="s">
        <v>8116</v>
      </c>
      <c r="D4927" s="53" t="s">
        <v>2505</v>
      </c>
      <c r="E4927" s="53" t="s">
        <v>2505</v>
      </c>
      <c r="F4927" s="72"/>
      <c r="G4927" s="72"/>
      <c r="H4927" s="67" t="s">
        <v>2505</v>
      </c>
    </row>
    <row r="4928" spans="1:8" ht="15" customHeight="1" x14ac:dyDescent="0.25">
      <c r="A4928" s="53" t="s">
        <v>2711</v>
      </c>
      <c r="B4928" s="53" t="s">
        <v>8117</v>
      </c>
      <c r="C4928" s="72" t="s">
        <v>8118</v>
      </c>
      <c r="D4928" s="53" t="s">
        <v>2505</v>
      </c>
      <c r="E4928" s="53" t="s">
        <v>2505</v>
      </c>
      <c r="F4928" s="72"/>
      <c r="G4928" s="72"/>
      <c r="H4928" s="67" t="s">
        <v>2505</v>
      </c>
    </row>
    <row r="4929" spans="1:8" ht="15" customHeight="1" x14ac:dyDescent="0.25">
      <c r="A4929" s="53" t="s">
        <v>2711</v>
      </c>
      <c r="B4929" s="53" t="s">
        <v>8119</v>
      </c>
      <c r="C4929" s="72" t="s">
        <v>8120</v>
      </c>
      <c r="D4929" s="53" t="s">
        <v>2505</v>
      </c>
      <c r="E4929" s="53" t="s">
        <v>2505</v>
      </c>
      <c r="F4929" s="69"/>
      <c r="G4929" s="69"/>
      <c r="H4929" s="67" t="s">
        <v>2505</v>
      </c>
    </row>
    <row r="4930" spans="1:8" s="205" customFormat="1" ht="15" customHeight="1" x14ac:dyDescent="0.25">
      <c r="A4930" s="53" t="s">
        <v>2711</v>
      </c>
      <c r="B4930" s="53" t="s">
        <v>11899</v>
      </c>
      <c r="C4930" s="69" t="s">
        <v>11900</v>
      </c>
      <c r="D4930" s="53" t="s">
        <v>2505</v>
      </c>
      <c r="E4930" s="53" t="s">
        <v>2505</v>
      </c>
      <c r="F4930" s="70"/>
      <c r="G4930" s="70"/>
      <c r="H4930" s="67" t="s">
        <v>2505</v>
      </c>
    </row>
    <row r="4931" spans="1:8" ht="15" customHeight="1" x14ac:dyDescent="0.25">
      <c r="A4931" s="53" t="s">
        <v>2711</v>
      </c>
      <c r="B4931" s="53" t="s">
        <v>11901</v>
      </c>
      <c r="C4931" s="70" t="s">
        <v>11902</v>
      </c>
      <c r="D4931" s="152" t="s">
        <v>2505</v>
      </c>
      <c r="E4931" s="152" t="s">
        <v>2505</v>
      </c>
      <c r="F4931" s="153"/>
      <c r="G4931" s="153"/>
      <c r="H4931" s="154" t="s">
        <v>2505</v>
      </c>
    </row>
    <row r="4932" spans="1:8" ht="15" customHeight="1" x14ac:dyDescent="0.25">
      <c r="A4932" s="152" t="s">
        <v>2711</v>
      </c>
      <c r="B4932" s="152" t="s">
        <v>11903</v>
      </c>
      <c r="C4932" s="153" t="s">
        <v>11904</v>
      </c>
      <c r="D4932" s="102"/>
      <c r="E4932" s="102"/>
      <c r="F4932" s="102"/>
      <c r="G4932" s="102"/>
      <c r="H4932" s="102"/>
    </row>
    <row r="4933" spans="1:8" ht="15" customHeight="1" x14ac:dyDescent="0.25">
      <c r="A4933" s="130" t="s">
        <v>2711</v>
      </c>
      <c r="B4933" s="138" t="s">
        <v>13895</v>
      </c>
      <c r="C4933" s="111" t="s">
        <v>13473</v>
      </c>
      <c r="D4933" s="125" t="s">
        <v>2505</v>
      </c>
      <c r="E4933" s="125" t="s">
        <v>2505</v>
      </c>
      <c r="F4933" s="173"/>
      <c r="G4933" s="173"/>
      <c r="H4933" s="126" t="s">
        <v>2505</v>
      </c>
    </row>
    <row r="4934" spans="1:8" ht="15" customHeight="1" x14ac:dyDescent="0.25">
      <c r="A4934" s="125" t="s">
        <v>2711</v>
      </c>
      <c r="B4934" s="125" t="s">
        <v>11905</v>
      </c>
      <c r="C4934" s="173" t="s">
        <v>11906</v>
      </c>
      <c r="D4934" s="53" t="s">
        <v>2505</v>
      </c>
      <c r="E4934" s="53" t="s">
        <v>2505</v>
      </c>
      <c r="F4934" s="66"/>
      <c r="G4934" s="66"/>
      <c r="H4934" s="67" t="s">
        <v>2505</v>
      </c>
    </row>
    <row r="4935" spans="1:8" ht="15" customHeight="1" x14ac:dyDescent="0.25">
      <c r="A4935" s="53" t="s">
        <v>2711</v>
      </c>
      <c r="B4935" s="53" t="s">
        <v>11907</v>
      </c>
      <c r="C4935" s="66" t="s">
        <v>11908</v>
      </c>
      <c r="D4935" s="53" t="s">
        <v>2505</v>
      </c>
      <c r="E4935" s="53" t="s">
        <v>2505</v>
      </c>
      <c r="F4935" s="68"/>
      <c r="G4935" s="68"/>
      <c r="H4935" s="67" t="s">
        <v>2505</v>
      </c>
    </row>
    <row r="4936" spans="1:8" ht="15" customHeight="1" x14ac:dyDescent="0.25">
      <c r="A4936" s="53" t="s">
        <v>2711</v>
      </c>
      <c r="B4936" s="53" t="s">
        <v>11909</v>
      </c>
      <c r="C4936" s="68" t="s">
        <v>11910</v>
      </c>
      <c r="D4936" s="53" t="s">
        <v>2505</v>
      </c>
      <c r="E4936" s="53" t="s">
        <v>2505</v>
      </c>
      <c r="F4936" s="69"/>
      <c r="G4936" s="69"/>
      <c r="H4936" s="67" t="s">
        <v>2505</v>
      </c>
    </row>
    <row r="4937" spans="1:8" ht="15" customHeight="1" x14ac:dyDescent="0.25">
      <c r="A4937" s="53" t="s">
        <v>2711</v>
      </c>
      <c r="B4937" s="53" t="s">
        <v>11911</v>
      </c>
      <c r="C4937" s="69" t="s">
        <v>11912</v>
      </c>
      <c r="D4937" s="152" t="s">
        <v>2505</v>
      </c>
      <c r="E4937" s="152" t="s">
        <v>2505</v>
      </c>
      <c r="F4937" s="155"/>
      <c r="G4937" s="155"/>
      <c r="H4937" s="154" t="s">
        <v>2505</v>
      </c>
    </row>
    <row r="4938" spans="1:8" ht="15" customHeight="1" x14ac:dyDescent="0.25">
      <c r="A4938" s="152" t="s">
        <v>2711</v>
      </c>
      <c r="B4938" s="152" t="s">
        <v>7535</v>
      </c>
      <c r="C4938" s="155" t="s">
        <v>7536</v>
      </c>
      <c r="D4938" s="102"/>
      <c r="E4938" s="102"/>
      <c r="F4938" s="102"/>
      <c r="G4938" s="102"/>
      <c r="H4938" s="102"/>
    </row>
    <row r="4939" spans="1:8" ht="15" customHeight="1" x14ac:dyDescent="0.25">
      <c r="A4939" s="130" t="s">
        <v>2711</v>
      </c>
      <c r="B4939" s="138" t="s">
        <v>13753</v>
      </c>
      <c r="C4939" s="102" t="s">
        <v>13330</v>
      </c>
      <c r="D4939" s="125" t="s">
        <v>2505</v>
      </c>
      <c r="E4939" s="125" t="s">
        <v>2505</v>
      </c>
      <c r="F4939" s="175"/>
      <c r="G4939" s="175"/>
      <c r="H4939" s="126" t="s">
        <v>2505</v>
      </c>
    </row>
    <row r="4940" spans="1:8" ht="15" customHeight="1" x14ac:dyDescent="0.25">
      <c r="A4940" s="125" t="s">
        <v>2711</v>
      </c>
      <c r="B4940" s="125" t="s">
        <v>11913</v>
      </c>
      <c r="C4940" s="175" t="s">
        <v>11914</v>
      </c>
      <c r="D4940" s="53" t="s">
        <v>2505</v>
      </c>
      <c r="E4940" s="53" t="s">
        <v>2505</v>
      </c>
      <c r="F4940" s="72"/>
      <c r="G4940" s="72"/>
      <c r="H4940" s="67" t="s">
        <v>2505</v>
      </c>
    </row>
    <row r="4941" spans="1:8" ht="15" customHeight="1" x14ac:dyDescent="0.25">
      <c r="A4941" s="53" t="s">
        <v>2711</v>
      </c>
      <c r="B4941" s="53" t="s">
        <v>11915</v>
      </c>
      <c r="C4941" s="72" t="s">
        <v>11916</v>
      </c>
      <c r="D4941" s="53" t="s">
        <v>2505</v>
      </c>
      <c r="E4941" s="53" t="s">
        <v>2505</v>
      </c>
      <c r="F4941" s="99"/>
      <c r="G4941" s="99"/>
      <c r="H4941" s="67" t="s">
        <v>2505</v>
      </c>
    </row>
    <row r="4942" spans="1:8" ht="15" customHeight="1" x14ac:dyDescent="0.25">
      <c r="A4942" s="53" t="s">
        <v>2711</v>
      </c>
      <c r="B4942" s="53" t="s">
        <v>7539</v>
      </c>
      <c r="C4942" s="99" t="s">
        <v>7540</v>
      </c>
      <c r="D4942" s="53" t="s">
        <v>2505</v>
      </c>
      <c r="E4942" s="53" t="s">
        <v>2505</v>
      </c>
      <c r="F4942" s="99"/>
      <c r="G4942" s="99"/>
      <c r="H4942" s="67" t="s">
        <v>2505</v>
      </c>
    </row>
    <row r="4943" spans="1:8" ht="15" customHeight="1" x14ac:dyDescent="0.25">
      <c r="A4943" s="53" t="s">
        <v>2711</v>
      </c>
      <c r="B4943" s="53" t="s">
        <v>7541</v>
      </c>
      <c r="C4943" s="99" t="s">
        <v>7542</v>
      </c>
      <c r="D4943" s="53" t="s">
        <v>2505</v>
      </c>
      <c r="E4943" s="53" t="s">
        <v>2505</v>
      </c>
      <c r="F4943" s="99"/>
      <c r="G4943" s="99"/>
      <c r="H4943" s="67" t="s">
        <v>2505</v>
      </c>
    </row>
    <row r="4944" spans="1:8" ht="15" customHeight="1" x14ac:dyDescent="0.25">
      <c r="A4944" s="53" t="s">
        <v>2711</v>
      </c>
      <c r="B4944" s="53" t="s">
        <v>7543</v>
      </c>
      <c r="C4944" s="99" t="s">
        <v>7544</v>
      </c>
      <c r="D4944" s="53" t="s">
        <v>2505</v>
      </c>
      <c r="E4944" s="53" t="s">
        <v>2505</v>
      </c>
      <c r="F4944" s="105"/>
      <c r="G4944" s="105"/>
      <c r="H4944" s="67" t="s">
        <v>2505</v>
      </c>
    </row>
    <row r="4945" spans="1:8" ht="15" customHeight="1" x14ac:dyDescent="0.25">
      <c r="A4945" s="53" t="s">
        <v>2711</v>
      </c>
      <c r="B4945" s="53" t="s">
        <v>7545</v>
      </c>
      <c r="C4945" s="105" t="s">
        <v>7546</v>
      </c>
      <c r="D4945" s="53" t="s">
        <v>2505</v>
      </c>
      <c r="E4945" s="53" t="s">
        <v>2505</v>
      </c>
      <c r="F4945" s="105"/>
      <c r="G4945" s="105"/>
      <c r="H4945" s="67" t="s">
        <v>2505</v>
      </c>
    </row>
    <row r="4946" spans="1:8" ht="15" customHeight="1" x14ac:dyDescent="0.25">
      <c r="A4946" s="53" t="s">
        <v>2711</v>
      </c>
      <c r="B4946" s="53" t="s">
        <v>7547</v>
      </c>
      <c r="C4946" s="105" t="s">
        <v>7548</v>
      </c>
      <c r="D4946" s="53" t="s">
        <v>2505</v>
      </c>
      <c r="E4946" s="53" t="s">
        <v>2505</v>
      </c>
      <c r="F4946" s="105"/>
      <c r="G4946" s="105"/>
      <c r="H4946" s="67" t="s">
        <v>2505</v>
      </c>
    </row>
    <row r="4947" spans="1:8" ht="15" customHeight="1" x14ac:dyDescent="0.25">
      <c r="A4947" s="53" t="s">
        <v>2711</v>
      </c>
      <c r="B4947" s="53" t="s">
        <v>7549</v>
      </c>
      <c r="C4947" s="105" t="s">
        <v>7550</v>
      </c>
      <c r="D4947" s="53" t="s">
        <v>2505</v>
      </c>
      <c r="E4947" s="53" t="s">
        <v>2505</v>
      </c>
      <c r="F4947" s="69"/>
      <c r="G4947" s="69"/>
      <c r="H4947" s="67" t="s">
        <v>2505</v>
      </c>
    </row>
    <row r="4948" spans="1:8" ht="15" customHeight="1" x14ac:dyDescent="0.25">
      <c r="A4948" s="53" t="s">
        <v>2711</v>
      </c>
      <c r="B4948" s="53" t="s">
        <v>11917</v>
      </c>
      <c r="C4948" s="69" t="s">
        <v>11918</v>
      </c>
      <c r="D4948" s="53" t="s">
        <v>2505</v>
      </c>
      <c r="E4948" s="53" t="s">
        <v>2505</v>
      </c>
      <c r="F4948" s="70"/>
      <c r="G4948" s="70"/>
      <c r="H4948" s="67" t="s">
        <v>2505</v>
      </c>
    </row>
    <row r="4949" spans="1:8" ht="15" customHeight="1" x14ac:dyDescent="0.25">
      <c r="A4949" s="53" t="s">
        <v>2711</v>
      </c>
      <c r="B4949" s="53" t="s">
        <v>11919</v>
      </c>
      <c r="C4949" s="70" t="s">
        <v>11920</v>
      </c>
      <c r="D4949" s="53" t="s">
        <v>2505</v>
      </c>
      <c r="E4949" s="53" t="s">
        <v>2505</v>
      </c>
      <c r="F4949" s="70"/>
      <c r="G4949" s="70"/>
      <c r="H4949" s="67" t="s">
        <v>2505</v>
      </c>
    </row>
    <row r="4950" spans="1:8" ht="15" customHeight="1" x14ac:dyDescent="0.25">
      <c r="A4950" s="53" t="s">
        <v>2711</v>
      </c>
      <c r="B4950" s="53" t="s">
        <v>11921</v>
      </c>
      <c r="C4950" s="70" t="s">
        <v>11922</v>
      </c>
      <c r="D4950" s="53" t="s">
        <v>2505</v>
      </c>
      <c r="E4950" s="53" t="s">
        <v>2505</v>
      </c>
      <c r="F4950" s="70"/>
      <c r="G4950" s="70"/>
      <c r="H4950" s="67" t="s">
        <v>2505</v>
      </c>
    </row>
    <row r="4951" spans="1:8" ht="15" customHeight="1" x14ac:dyDescent="0.25">
      <c r="A4951" s="53" t="s">
        <v>2711</v>
      </c>
      <c r="B4951" s="53" t="s">
        <v>11923</v>
      </c>
      <c r="C4951" s="70" t="s">
        <v>11924</v>
      </c>
      <c r="D4951" s="53" t="s">
        <v>2505</v>
      </c>
      <c r="E4951" s="53" t="s">
        <v>2505</v>
      </c>
      <c r="F4951" s="70"/>
      <c r="G4951" s="70"/>
      <c r="H4951" s="67" t="s">
        <v>2505</v>
      </c>
    </row>
    <row r="4952" spans="1:8" ht="15" customHeight="1" x14ac:dyDescent="0.25">
      <c r="A4952" s="53" t="s">
        <v>2711</v>
      </c>
      <c r="B4952" s="53" t="s">
        <v>11925</v>
      </c>
      <c r="C4952" s="70" t="s">
        <v>11926</v>
      </c>
      <c r="D4952" s="53" t="s">
        <v>2505</v>
      </c>
      <c r="E4952" s="53" t="s">
        <v>2505</v>
      </c>
      <c r="F4952" s="70"/>
      <c r="G4952" s="70"/>
      <c r="H4952" s="67" t="s">
        <v>2505</v>
      </c>
    </row>
    <row r="4953" spans="1:8" ht="15" customHeight="1" x14ac:dyDescent="0.25">
      <c r="A4953" s="53" t="s">
        <v>2711</v>
      </c>
      <c r="B4953" s="53" t="s">
        <v>11927</v>
      </c>
      <c r="C4953" s="70" t="s">
        <v>11928</v>
      </c>
      <c r="D4953" s="53" t="s">
        <v>2505</v>
      </c>
      <c r="E4953" s="53" t="s">
        <v>2505</v>
      </c>
      <c r="F4953" s="70"/>
      <c r="G4953" s="70"/>
      <c r="H4953" s="67" t="s">
        <v>2505</v>
      </c>
    </row>
    <row r="4954" spans="1:8" ht="15" customHeight="1" x14ac:dyDescent="0.25">
      <c r="A4954" s="53" t="s">
        <v>2711</v>
      </c>
      <c r="B4954" s="53" t="s">
        <v>11929</v>
      </c>
      <c r="C4954" s="70" t="s">
        <v>11930</v>
      </c>
      <c r="D4954" s="53" t="s">
        <v>2505</v>
      </c>
      <c r="E4954" s="53" t="s">
        <v>2505</v>
      </c>
      <c r="F4954" s="70"/>
      <c r="G4954" s="70"/>
      <c r="H4954" s="67" t="s">
        <v>2505</v>
      </c>
    </row>
    <row r="4955" spans="1:8" ht="15" customHeight="1" x14ac:dyDescent="0.25">
      <c r="A4955" s="53" t="s">
        <v>2711</v>
      </c>
      <c r="B4955" s="53" t="s">
        <v>11931</v>
      </c>
      <c r="C4955" s="70" t="s">
        <v>11932</v>
      </c>
      <c r="D4955" s="53" t="s">
        <v>2505</v>
      </c>
      <c r="E4955" s="53" t="s">
        <v>2505</v>
      </c>
      <c r="F4955" s="71"/>
      <c r="G4955" s="71"/>
      <c r="H4955" s="67" t="s">
        <v>2505</v>
      </c>
    </row>
    <row r="4956" spans="1:8" ht="15" customHeight="1" x14ac:dyDescent="0.25">
      <c r="A4956" s="53" t="s">
        <v>2711</v>
      </c>
      <c r="B4956" s="53" t="s">
        <v>11933</v>
      </c>
      <c r="C4956" s="71" t="s">
        <v>11934</v>
      </c>
      <c r="D4956" s="53" t="s">
        <v>2505</v>
      </c>
      <c r="E4956" s="53" t="s">
        <v>2505</v>
      </c>
      <c r="F4956" s="66"/>
      <c r="G4956" s="66"/>
      <c r="H4956" s="67" t="s">
        <v>2505</v>
      </c>
    </row>
    <row r="4957" spans="1:8" ht="15" customHeight="1" x14ac:dyDescent="0.25">
      <c r="A4957" s="53" t="s">
        <v>2711</v>
      </c>
      <c r="B4957" s="53" t="s">
        <v>11935</v>
      </c>
      <c r="C4957" s="66" t="s">
        <v>11936</v>
      </c>
      <c r="D4957" s="152" t="s">
        <v>2505</v>
      </c>
      <c r="E4957" s="152" t="s">
        <v>2505</v>
      </c>
      <c r="F4957" s="153"/>
      <c r="G4957" s="153"/>
      <c r="H4957" s="154" t="s">
        <v>2505</v>
      </c>
    </row>
    <row r="4958" spans="1:8" ht="15" customHeight="1" x14ac:dyDescent="0.25">
      <c r="A4958" s="152" t="s">
        <v>2711</v>
      </c>
      <c r="B4958" s="152" t="s">
        <v>11937</v>
      </c>
      <c r="C4958" s="153" t="s">
        <v>11938</v>
      </c>
      <c r="D4958" s="102"/>
      <c r="E4958" s="102"/>
      <c r="F4958" s="102"/>
      <c r="G4958" s="102"/>
      <c r="H4958" s="102"/>
    </row>
    <row r="4959" spans="1:8" ht="15" customHeight="1" x14ac:dyDescent="0.25">
      <c r="A4959" s="130" t="s">
        <v>2711</v>
      </c>
      <c r="B4959" s="138" t="s">
        <v>13896</v>
      </c>
      <c r="C4959" s="111" t="s">
        <v>13474</v>
      </c>
      <c r="D4959" s="125" t="s">
        <v>2505</v>
      </c>
      <c r="E4959" s="125" t="s">
        <v>2505</v>
      </c>
      <c r="F4959" s="173"/>
      <c r="G4959" s="173"/>
      <c r="H4959" s="126" t="s">
        <v>2505</v>
      </c>
    </row>
    <row r="4960" spans="1:8" ht="15" customHeight="1" x14ac:dyDescent="0.25">
      <c r="A4960" s="125" t="s">
        <v>2711</v>
      </c>
      <c r="B4960" s="125" t="s">
        <v>11939</v>
      </c>
      <c r="C4960" s="173" t="s">
        <v>11940</v>
      </c>
      <c r="D4960" s="53" t="s">
        <v>2505</v>
      </c>
      <c r="E4960" s="53" t="s">
        <v>2505</v>
      </c>
      <c r="F4960" s="68"/>
      <c r="G4960" s="68"/>
      <c r="H4960" s="67" t="s">
        <v>2505</v>
      </c>
    </row>
    <row r="4961" spans="1:8" ht="15" customHeight="1" x14ac:dyDescent="0.25">
      <c r="A4961" s="53" t="s">
        <v>2711</v>
      </c>
      <c r="B4961" s="53" t="s">
        <v>11941</v>
      </c>
      <c r="C4961" s="68" t="s">
        <v>11942</v>
      </c>
      <c r="D4961" s="152" t="s">
        <v>2505</v>
      </c>
      <c r="E4961" s="152" t="s">
        <v>2505</v>
      </c>
      <c r="F4961" s="156"/>
      <c r="G4961" s="156"/>
      <c r="H4961" s="154" t="s">
        <v>2505</v>
      </c>
    </row>
    <row r="4962" spans="1:8" ht="15" customHeight="1" x14ac:dyDescent="0.25">
      <c r="A4962" s="152" t="s">
        <v>2711</v>
      </c>
      <c r="B4962" s="152" t="s">
        <v>11943</v>
      </c>
      <c r="C4962" s="156" t="s">
        <v>11944</v>
      </c>
      <c r="D4962" s="102"/>
      <c r="E4962" s="102"/>
      <c r="F4962" s="102"/>
      <c r="G4962" s="102"/>
      <c r="H4962" s="102"/>
    </row>
    <row r="4963" spans="1:8" ht="15" customHeight="1" x14ac:dyDescent="0.25">
      <c r="A4963" s="130" t="s">
        <v>2711</v>
      </c>
      <c r="B4963" s="138" t="s">
        <v>13753</v>
      </c>
      <c r="C4963" s="113" t="s">
        <v>7536</v>
      </c>
      <c r="D4963" s="125" t="s">
        <v>2505</v>
      </c>
      <c r="E4963" s="125" t="s">
        <v>2505</v>
      </c>
      <c r="F4963" s="178"/>
      <c r="G4963" s="178"/>
      <c r="H4963" s="126" t="s">
        <v>2505</v>
      </c>
    </row>
    <row r="4964" spans="1:8" s="205" customFormat="1" ht="15" customHeight="1" x14ac:dyDescent="0.25">
      <c r="A4964" s="125" t="s">
        <v>2711</v>
      </c>
      <c r="B4964" s="125" t="s">
        <v>7537</v>
      </c>
      <c r="C4964" s="178" t="s">
        <v>13330</v>
      </c>
      <c r="D4964" s="53" t="s">
        <v>2505</v>
      </c>
      <c r="E4964" s="53" t="s">
        <v>2505</v>
      </c>
      <c r="F4964" s="72"/>
      <c r="G4964" s="72"/>
      <c r="H4964" s="67" t="s">
        <v>2505</v>
      </c>
    </row>
    <row r="4965" spans="1:8" ht="15" customHeight="1" x14ac:dyDescent="0.25">
      <c r="A4965" s="53" t="s">
        <v>2711</v>
      </c>
      <c r="B4965" s="53" t="s">
        <v>11913</v>
      </c>
      <c r="C4965" s="72" t="s">
        <v>11914</v>
      </c>
      <c r="D4965" s="53" t="s">
        <v>2505</v>
      </c>
      <c r="E4965" s="53" t="s">
        <v>2505</v>
      </c>
      <c r="F4965" s="72"/>
      <c r="G4965" s="72"/>
      <c r="H4965" s="67" t="s">
        <v>2505</v>
      </c>
    </row>
    <row r="4966" spans="1:8" ht="15" customHeight="1" x14ac:dyDescent="0.25">
      <c r="A4966" s="53" t="s">
        <v>2711</v>
      </c>
      <c r="B4966" s="53" t="s">
        <v>11915</v>
      </c>
      <c r="C4966" s="72" t="s">
        <v>11916</v>
      </c>
      <c r="D4966" s="53" t="s">
        <v>2505</v>
      </c>
      <c r="E4966" s="53" t="s">
        <v>2505</v>
      </c>
      <c r="F4966" s="99"/>
      <c r="G4966" s="99"/>
      <c r="H4966" s="67" t="s">
        <v>2505</v>
      </c>
    </row>
    <row r="4967" spans="1:8" s="205" customFormat="1" ht="15" customHeight="1" x14ac:dyDescent="0.25">
      <c r="A4967" s="53" t="s">
        <v>2711</v>
      </c>
      <c r="B4967" s="53" t="s">
        <v>7539</v>
      </c>
      <c r="C4967" s="99" t="s">
        <v>7540</v>
      </c>
      <c r="D4967" s="53" t="s">
        <v>2505</v>
      </c>
      <c r="E4967" s="53" t="s">
        <v>2505</v>
      </c>
      <c r="F4967" s="99"/>
      <c r="G4967" s="99"/>
      <c r="H4967" s="67" t="s">
        <v>2505</v>
      </c>
    </row>
    <row r="4968" spans="1:8" ht="15" customHeight="1" x14ac:dyDescent="0.25">
      <c r="A4968" s="53" t="s">
        <v>2711</v>
      </c>
      <c r="B4968" s="53" t="s">
        <v>7541</v>
      </c>
      <c r="C4968" s="99" t="s">
        <v>7542</v>
      </c>
      <c r="D4968" s="53" t="s">
        <v>2505</v>
      </c>
      <c r="E4968" s="53" t="s">
        <v>2505</v>
      </c>
      <c r="F4968" s="99"/>
      <c r="G4968" s="99"/>
      <c r="H4968" s="67" t="s">
        <v>2505</v>
      </c>
    </row>
    <row r="4969" spans="1:8" ht="15" customHeight="1" x14ac:dyDescent="0.25">
      <c r="A4969" s="53" t="s">
        <v>2711</v>
      </c>
      <c r="B4969" s="53" t="s">
        <v>7543</v>
      </c>
      <c r="C4969" s="99" t="s">
        <v>7544</v>
      </c>
      <c r="D4969" s="53" t="s">
        <v>2505</v>
      </c>
      <c r="E4969" s="53" t="s">
        <v>2505</v>
      </c>
      <c r="F4969" s="105"/>
      <c r="G4969" s="105"/>
      <c r="H4969" s="67" t="s">
        <v>2505</v>
      </c>
    </row>
    <row r="4970" spans="1:8" ht="15" customHeight="1" x14ac:dyDescent="0.25">
      <c r="A4970" s="53" t="s">
        <v>2711</v>
      </c>
      <c r="B4970" s="53" t="s">
        <v>7545</v>
      </c>
      <c r="C4970" s="105" t="s">
        <v>7546</v>
      </c>
      <c r="D4970" s="53" t="s">
        <v>2505</v>
      </c>
      <c r="E4970" s="53" t="s">
        <v>2505</v>
      </c>
      <c r="F4970" s="105"/>
      <c r="G4970" s="105"/>
      <c r="H4970" s="67" t="s">
        <v>2505</v>
      </c>
    </row>
    <row r="4971" spans="1:8" ht="15" customHeight="1" x14ac:dyDescent="0.25">
      <c r="A4971" s="53" t="s">
        <v>2711</v>
      </c>
      <c r="B4971" s="53" t="s">
        <v>7547</v>
      </c>
      <c r="C4971" s="105" t="s">
        <v>7548</v>
      </c>
      <c r="D4971" s="53" t="s">
        <v>2505</v>
      </c>
      <c r="E4971" s="53" t="s">
        <v>2505</v>
      </c>
      <c r="F4971" s="105"/>
      <c r="G4971" s="105"/>
      <c r="H4971" s="67" t="s">
        <v>2505</v>
      </c>
    </row>
    <row r="4972" spans="1:8" ht="15" customHeight="1" x14ac:dyDescent="0.25">
      <c r="A4972" s="53" t="s">
        <v>2711</v>
      </c>
      <c r="B4972" s="53" t="s">
        <v>7549</v>
      </c>
      <c r="C4972" s="105" t="s">
        <v>7550</v>
      </c>
      <c r="D4972" s="152" t="s">
        <v>2505</v>
      </c>
      <c r="E4972" s="152" t="s">
        <v>2505</v>
      </c>
      <c r="F4972" s="155"/>
      <c r="G4972" s="155"/>
      <c r="H4972" s="154" t="s">
        <v>2505</v>
      </c>
    </row>
    <row r="4973" spans="1:8" ht="15" customHeight="1" x14ac:dyDescent="0.25">
      <c r="A4973" s="152" t="s">
        <v>2711</v>
      </c>
      <c r="B4973" s="152" t="s">
        <v>11945</v>
      </c>
      <c r="C4973" s="155" t="s">
        <v>11946</v>
      </c>
      <c r="D4973" s="102"/>
      <c r="E4973" s="102"/>
      <c r="F4973" s="102"/>
      <c r="G4973" s="102"/>
      <c r="H4973" s="102"/>
    </row>
    <row r="4974" spans="1:8" ht="15" customHeight="1" x14ac:dyDescent="0.25">
      <c r="A4974" s="130" t="s">
        <v>2711</v>
      </c>
      <c r="B4974" s="138" t="s">
        <v>13897</v>
      </c>
      <c r="C4974" s="102" t="s">
        <v>13475</v>
      </c>
      <c r="D4974" s="125" t="s">
        <v>2505</v>
      </c>
      <c r="E4974" s="125" t="s">
        <v>2505</v>
      </c>
      <c r="F4974" s="178"/>
      <c r="G4974" s="178"/>
      <c r="H4974" s="126" t="s">
        <v>2505</v>
      </c>
    </row>
    <row r="4975" spans="1:8" ht="15" customHeight="1" x14ac:dyDescent="0.25">
      <c r="A4975" s="53" t="s">
        <v>2711</v>
      </c>
      <c r="B4975" s="53" t="s">
        <v>11947</v>
      </c>
      <c r="C4975" s="69" t="s">
        <v>11948</v>
      </c>
      <c r="D4975" s="53" t="s">
        <v>2505</v>
      </c>
      <c r="E4975" s="53" t="s">
        <v>2505</v>
      </c>
      <c r="F4975" s="69"/>
      <c r="G4975" s="69"/>
      <c r="H4975" s="67" t="s">
        <v>2505</v>
      </c>
    </row>
    <row r="4976" spans="1:8" ht="15" customHeight="1" x14ac:dyDescent="0.25">
      <c r="A4976" s="53" t="s">
        <v>2711</v>
      </c>
      <c r="B4976" s="53" t="s">
        <v>11949</v>
      </c>
      <c r="C4976" s="70" t="s">
        <v>11950</v>
      </c>
      <c r="D4976" s="53" t="s">
        <v>2505</v>
      </c>
      <c r="E4976" s="53" t="s">
        <v>2505</v>
      </c>
      <c r="F4976" s="70"/>
      <c r="G4976" s="70"/>
      <c r="H4976" s="67" t="s">
        <v>2505</v>
      </c>
    </row>
    <row r="4977" spans="1:8" ht="15" customHeight="1" x14ac:dyDescent="0.25">
      <c r="A4977" s="53" t="s">
        <v>2711</v>
      </c>
      <c r="B4977" s="53" t="s">
        <v>11951</v>
      </c>
      <c r="C4977" s="70" t="s">
        <v>11952</v>
      </c>
      <c r="D4977" s="53" t="s">
        <v>2505</v>
      </c>
      <c r="E4977" s="53" t="s">
        <v>2505</v>
      </c>
      <c r="F4977" s="70"/>
      <c r="G4977" s="70"/>
      <c r="H4977" s="67" t="s">
        <v>2505</v>
      </c>
    </row>
    <row r="4978" spans="1:8" ht="15" customHeight="1" x14ac:dyDescent="0.25">
      <c r="A4978" s="53" t="s">
        <v>2711</v>
      </c>
      <c r="B4978" s="53" t="s">
        <v>11953</v>
      </c>
      <c r="C4978" s="128" t="s">
        <v>11954</v>
      </c>
      <c r="D4978" s="53" t="s">
        <v>2505</v>
      </c>
      <c r="E4978" s="53" t="s">
        <v>2505</v>
      </c>
      <c r="F4978" s="66"/>
      <c r="G4978" s="66"/>
      <c r="H4978" s="67" t="s">
        <v>2505</v>
      </c>
    </row>
    <row r="4979" spans="1:8" ht="15" customHeight="1" x14ac:dyDescent="0.25">
      <c r="A4979" s="53" t="s">
        <v>2711</v>
      </c>
      <c r="B4979" s="53" t="s">
        <v>11955</v>
      </c>
      <c r="C4979" s="134" t="s">
        <v>11956</v>
      </c>
      <c r="D4979" s="53" t="s">
        <v>2505</v>
      </c>
      <c r="E4979" s="53" t="s">
        <v>2505</v>
      </c>
      <c r="F4979" s="68"/>
      <c r="G4979" s="68"/>
      <c r="H4979" s="67" t="s">
        <v>2505</v>
      </c>
    </row>
    <row r="4980" spans="1:8" ht="15" customHeight="1" x14ac:dyDescent="0.25">
      <c r="A4980" s="53" t="s">
        <v>2711</v>
      </c>
      <c r="B4980" s="53" t="s">
        <v>11957</v>
      </c>
      <c r="C4980" s="115" t="s">
        <v>11958</v>
      </c>
      <c r="D4980" s="53" t="s">
        <v>2505</v>
      </c>
      <c r="E4980" s="53" t="s">
        <v>2505</v>
      </c>
      <c r="F4980" s="69"/>
      <c r="G4980" s="69"/>
      <c r="H4980" s="67" t="s">
        <v>2505</v>
      </c>
    </row>
    <row r="4981" spans="1:8" ht="15" customHeight="1" x14ac:dyDescent="0.25">
      <c r="A4981" s="152" t="s">
        <v>2711</v>
      </c>
      <c r="B4981" s="152" t="s">
        <v>7535</v>
      </c>
      <c r="C4981" s="159" t="s">
        <v>7536</v>
      </c>
      <c r="D4981" s="152" t="s">
        <v>2505</v>
      </c>
      <c r="E4981" s="152" t="s">
        <v>2505</v>
      </c>
      <c r="F4981" s="155"/>
      <c r="G4981" s="155"/>
      <c r="H4981" s="154" t="s">
        <v>2505</v>
      </c>
    </row>
    <row r="4982" spans="1:8" ht="15" customHeight="1" x14ac:dyDescent="0.25">
      <c r="A4982" s="130" t="s">
        <v>2711</v>
      </c>
      <c r="B4982" s="138" t="s">
        <v>13753</v>
      </c>
      <c r="C4982" s="103" t="s">
        <v>13330</v>
      </c>
      <c r="D4982" s="102"/>
      <c r="E4982" s="102"/>
      <c r="F4982" s="102"/>
      <c r="G4982" s="102"/>
      <c r="H4982" s="102"/>
    </row>
    <row r="4983" spans="1:8" ht="15" customHeight="1" x14ac:dyDescent="0.25">
      <c r="A4983" s="125" t="s">
        <v>2711</v>
      </c>
      <c r="B4983" s="125" t="s">
        <v>11913</v>
      </c>
      <c r="C4983" s="131" t="s">
        <v>11914</v>
      </c>
      <c r="D4983" s="125" t="s">
        <v>2505</v>
      </c>
      <c r="E4983" s="125" t="s">
        <v>2505</v>
      </c>
      <c r="F4983" s="175"/>
      <c r="G4983" s="175"/>
      <c r="H4983" s="126" t="s">
        <v>2505</v>
      </c>
    </row>
    <row r="4984" spans="1:8" ht="15" customHeight="1" x14ac:dyDescent="0.25">
      <c r="A4984" s="53" t="s">
        <v>2711</v>
      </c>
      <c r="B4984" s="53" t="s">
        <v>11915</v>
      </c>
      <c r="C4984" s="99" t="s">
        <v>11916</v>
      </c>
      <c r="D4984" s="53" t="s">
        <v>2505</v>
      </c>
      <c r="E4984" s="53" t="s">
        <v>2505</v>
      </c>
      <c r="F4984" s="72"/>
      <c r="G4984" s="72"/>
      <c r="H4984" s="67" t="s">
        <v>2505</v>
      </c>
    </row>
    <row r="4985" spans="1:8" ht="15" customHeight="1" x14ac:dyDescent="0.25">
      <c r="A4985" s="53" t="s">
        <v>2711</v>
      </c>
      <c r="B4985" s="53" t="s">
        <v>7539</v>
      </c>
      <c r="C4985" s="105" t="s">
        <v>7540</v>
      </c>
      <c r="D4985" s="53" t="s">
        <v>2505</v>
      </c>
      <c r="E4985" s="53" t="s">
        <v>2505</v>
      </c>
      <c r="F4985" s="99"/>
      <c r="G4985" s="99"/>
      <c r="H4985" s="67" t="s">
        <v>2505</v>
      </c>
    </row>
    <row r="4986" spans="1:8" ht="15" customHeight="1" x14ac:dyDescent="0.25">
      <c r="A4986" s="53" t="s">
        <v>2711</v>
      </c>
      <c r="B4986" s="53" t="s">
        <v>7541</v>
      </c>
      <c r="C4986" s="105" t="s">
        <v>7542</v>
      </c>
      <c r="D4986" s="53" t="s">
        <v>2505</v>
      </c>
      <c r="E4986" s="53" t="s">
        <v>2505</v>
      </c>
      <c r="F4986" s="99"/>
      <c r="G4986" s="99"/>
      <c r="H4986" s="67" t="s">
        <v>2505</v>
      </c>
    </row>
    <row r="4987" spans="1:8" ht="15" customHeight="1" x14ac:dyDescent="0.25">
      <c r="A4987" s="53" t="s">
        <v>2711</v>
      </c>
      <c r="B4987" s="53" t="s">
        <v>7543</v>
      </c>
      <c r="C4987" s="105" t="s">
        <v>7544</v>
      </c>
      <c r="D4987" s="53" t="s">
        <v>2505</v>
      </c>
      <c r="E4987" s="53" t="s">
        <v>2505</v>
      </c>
      <c r="F4987" s="99"/>
      <c r="G4987" s="99"/>
      <c r="H4987" s="67" t="s">
        <v>2505</v>
      </c>
    </row>
    <row r="4988" spans="1:8" ht="15" customHeight="1" x14ac:dyDescent="0.25">
      <c r="A4988" s="53" t="s">
        <v>2711</v>
      </c>
      <c r="B4988" s="53" t="s">
        <v>7545</v>
      </c>
      <c r="C4988" s="107" t="s">
        <v>7546</v>
      </c>
      <c r="D4988" s="53" t="s">
        <v>2505</v>
      </c>
      <c r="E4988" s="53" t="s">
        <v>2505</v>
      </c>
      <c r="F4988" s="105"/>
      <c r="G4988" s="105"/>
      <c r="H4988" s="67" t="s">
        <v>2505</v>
      </c>
    </row>
    <row r="4989" spans="1:8" ht="15" customHeight="1" x14ac:dyDescent="0.25">
      <c r="A4989" s="53" t="s">
        <v>2711</v>
      </c>
      <c r="B4989" s="53" t="s">
        <v>7547</v>
      </c>
      <c r="C4989" s="107" t="s">
        <v>7548</v>
      </c>
      <c r="D4989" s="53" t="s">
        <v>2505</v>
      </c>
      <c r="E4989" s="53" t="s">
        <v>2505</v>
      </c>
      <c r="F4989" s="105"/>
      <c r="G4989" s="105"/>
      <c r="H4989" s="67" t="s">
        <v>2505</v>
      </c>
    </row>
    <row r="4990" spans="1:8" ht="15" customHeight="1" x14ac:dyDescent="0.25">
      <c r="A4990" s="53" t="s">
        <v>2711</v>
      </c>
      <c r="B4990" s="53" t="s">
        <v>7549</v>
      </c>
      <c r="C4990" s="107" t="s">
        <v>7550</v>
      </c>
      <c r="D4990" s="53" t="s">
        <v>2505</v>
      </c>
      <c r="E4990" s="53" t="s">
        <v>2505</v>
      </c>
      <c r="F4990" s="105"/>
      <c r="G4990" s="105"/>
      <c r="H4990" s="67" t="s">
        <v>2505</v>
      </c>
    </row>
    <row r="4991" spans="1:8" ht="15" customHeight="1" x14ac:dyDescent="0.25">
      <c r="A4991" s="152" t="s">
        <v>2711</v>
      </c>
      <c r="B4991" s="152" t="s">
        <v>11959</v>
      </c>
      <c r="C4991" s="161" t="s">
        <v>11960</v>
      </c>
      <c r="D4991" s="152" t="s">
        <v>2505</v>
      </c>
      <c r="E4991" s="152" t="s">
        <v>2505</v>
      </c>
      <c r="F4991" s="155"/>
      <c r="G4991" s="155"/>
      <c r="H4991" s="154" t="s">
        <v>2505</v>
      </c>
    </row>
    <row r="4992" spans="1:8" ht="15" customHeight="1" x14ac:dyDescent="0.25">
      <c r="A4992" s="130" t="s">
        <v>2711</v>
      </c>
      <c r="B4992" s="138" t="s">
        <v>13898</v>
      </c>
      <c r="C4992" s="114" t="s">
        <v>13476</v>
      </c>
      <c r="D4992" s="102"/>
      <c r="E4992" s="102"/>
      <c r="F4992" s="102"/>
      <c r="G4992" s="102"/>
      <c r="H4992" s="102"/>
    </row>
    <row r="4993" spans="1:8" ht="15" customHeight="1" x14ac:dyDescent="0.25">
      <c r="A4993" s="125" t="s">
        <v>2711</v>
      </c>
      <c r="B4993" s="125" t="s">
        <v>11961</v>
      </c>
      <c r="C4993" s="200" t="s">
        <v>11962</v>
      </c>
      <c r="D4993" s="125" t="s">
        <v>2505</v>
      </c>
      <c r="E4993" s="125" t="s">
        <v>2505</v>
      </c>
      <c r="F4993" s="174"/>
      <c r="G4993" s="174"/>
      <c r="H4993" s="126" t="s">
        <v>2505</v>
      </c>
    </row>
    <row r="4994" spans="1:8" ht="15" customHeight="1" x14ac:dyDescent="0.25">
      <c r="A4994" s="53" t="s">
        <v>2711</v>
      </c>
      <c r="B4994" s="53" t="s">
        <v>11963</v>
      </c>
      <c r="C4994" s="102" t="s">
        <v>11964</v>
      </c>
      <c r="D4994" s="53" t="s">
        <v>2505</v>
      </c>
      <c r="E4994" s="53" t="s">
        <v>2505</v>
      </c>
      <c r="F4994" s="70"/>
      <c r="G4994" s="70"/>
      <c r="H4994" s="67" t="s">
        <v>2505</v>
      </c>
    </row>
    <row r="4995" spans="1:8" ht="15" customHeight="1" x14ac:dyDescent="0.25">
      <c r="A4995" s="53" t="s">
        <v>2711</v>
      </c>
      <c r="B4995" s="53" t="s">
        <v>11965</v>
      </c>
      <c r="C4995" s="102" t="s">
        <v>11966</v>
      </c>
      <c r="D4995" s="53" t="s">
        <v>2505</v>
      </c>
      <c r="E4995" s="53" t="s">
        <v>2505</v>
      </c>
      <c r="F4995" s="70"/>
      <c r="G4995" s="70"/>
      <c r="H4995" s="67" t="s">
        <v>2505</v>
      </c>
    </row>
    <row r="4996" spans="1:8" ht="15" customHeight="1" x14ac:dyDescent="0.25">
      <c r="A4996" s="53" t="s">
        <v>2711</v>
      </c>
      <c r="B4996" s="53" t="s">
        <v>11967</v>
      </c>
      <c r="C4996" s="102" t="s">
        <v>11968</v>
      </c>
      <c r="D4996" s="53" t="s">
        <v>2505</v>
      </c>
      <c r="E4996" s="53" t="s">
        <v>2505</v>
      </c>
      <c r="F4996" s="70"/>
      <c r="G4996" s="70"/>
      <c r="H4996" s="67" t="s">
        <v>2505</v>
      </c>
    </row>
    <row r="4997" spans="1:8" s="205" customFormat="1" ht="15" customHeight="1" x14ac:dyDescent="0.25">
      <c r="A4997" s="53" t="s">
        <v>2711</v>
      </c>
      <c r="B4997" s="53" t="s">
        <v>11969</v>
      </c>
      <c r="C4997" s="135" t="s">
        <v>11970</v>
      </c>
      <c r="D4997" s="53" t="s">
        <v>2505</v>
      </c>
      <c r="E4997" s="53" t="s">
        <v>2505</v>
      </c>
      <c r="F4997" s="70"/>
      <c r="G4997" s="70"/>
      <c r="H4997" s="67" t="s">
        <v>2505</v>
      </c>
    </row>
    <row r="4998" spans="1:8" ht="15" customHeight="1" x14ac:dyDescent="0.25">
      <c r="A4998" s="53" t="s">
        <v>2711</v>
      </c>
      <c r="B4998" s="53" t="s">
        <v>11971</v>
      </c>
      <c r="C4998" s="102" t="s">
        <v>11972</v>
      </c>
      <c r="D4998" s="53" t="s">
        <v>2505</v>
      </c>
      <c r="E4998" s="53" t="s">
        <v>2505</v>
      </c>
      <c r="F4998" s="70"/>
      <c r="G4998" s="70"/>
      <c r="H4998" s="67" t="s">
        <v>2505</v>
      </c>
    </row>
    <row r="4999" spans="1:8" s="205" customFormat="1" ht="15" customHeight="1" x14ac:dyDescent="0.25">
      <c r="A4999" s="53" t="s">
        <v>2711</v>
      </c>
      <c r="B4999" s="53" t="s">
        <v>11973</v>
      </c>
      <c r="C4999" s="102" t="s">
        <v>11974</v>
      </c>
      <c r="D4999" s="53" t="s">
        <v>2505</v>
      </c>
      <c r="E4999" s="53" t="s">
        <v>2505</v>
      </c>
      <c r="F4999" s="70"/>
      <c r="G4999" s="70"/>
      <c r="H4999" s="67" t="s">
        <v>2505</v>
      </c>
    </row>
    <row r="5000" spans="1:8" ht="15" customHeight="1" x14ac:dyDescent="0.25">
      <c r="A5000" s="53" t="s">
        <v>2711</v>
      </c>
      <c r="B5000" s="53" t="s">
        <v>11975</v>
      </c>
      <c r="C5000" s="102" t="s">
        <v>11976</v>
      </c>
      <c r="D5000" s="53" t="s">
        <v>2505</v>
      </c>
      <c r="E5000" s="53" t="s">
        <v>2505</v>
      </c>
      <c r="F5000" s="70"/>
      <c r="G5000" s="70"/>
      <c r="H5000" s="67" t="s">
        <v>2505</v>
      </c>
    </row>
    <row r="5001" spans="1:8" ht="15" customHeight="1" x14ac:dyDescent="0.25">
      <c r="A5001" s="53" t="s">
        <v>2711</v>
      </c>
      <c r="B5001" s="53" t="s">
        <v>11977</v>
      </c>
      <c r="C5001" s="102" t="s">
        <v>11978</v>
      </c>
      <c r="D5001" s="53" t="s">
        <v>2505</v>
      </c>
      <c r="E5001" s="53" t="s">
        <v>2505</v>
      </c>
      <c r="F5001" s="70"/>
      <c r="G5001" s="70"/>
      <c r="H5001" s="67" t="s">
        <v>2505</v>
      </c>
    </row>
    <row r="5002" spans="1:8" ht="15" customHeight="1" x14ac:dyDescent="0.25">
      <c r="A5002" s="53" t="s">
        <v>2711</v>
      </c>
      <c r="B5002" s="53" t="s">
        <v>11979</v>
      </c>
      <c r="C5002" s="102" t="s">
        <v>11980</v>
      </c>
      <c r="D5002" s="53" t="s">
        <v>2505</v>
      </c>
      <c r="E5002" s="53" t="s">
        <v>2505</v>
      </c>
      <c r="F5002" s="70"/>
      <c r="G5002" s="70"/>
      <c r="H5002" s="67" t="s">
        <v>2505</v>
      </c>
    </row>
    <row r="5003" spans="1:8" ht="15" customHeight="1" x14ac:dyDescent="0.25">
      <c r="A5003" s="53" t="s">
        <v>2711</v>
      </c>
      <c r="B5003" s="53" t="s">
        <v>11981</v>
      </c>
      <c r="C5003" s="102" t="s">
        <v>11982</v>
      </c>
      <c r="D5003" s="53" t="s">
        <v>2505</v>
      </c>
      <c r="E5003" s="53" t="s">
        <v>2505</v>
      </c>
      <c r="F5003" s="70"/>
      <c r="G5003" s="70"/>
      <c r="H5003" s="67" t="s">
        <v>2505</v>
      </c>
    </row>
    <row r="5004" spans="1:8" ht="15" customHeight="1" x14ac:dyDescent="0.25">
      <c r="A5004" s="53" t="s">
        <v>2711</v>
      </c>
      <c r="B5004" s="53" t="s">
        <v>11983</v>
      </c>
      <c r="C5004" s="102" t="s">
        <v>11984</v>
      </c>
      <c r="D5004" s="53" t="s">
        <v>2505</v>
      </c>
      <c r="E5004" s="53" t="s">
        <v>2505</v>
      </c>
      <c r="F5004" s="70"/>
      <c r="G5004" s="70"/>
      <c r="H5004" s="67" t="s">
        <v>2505</v>
      </c>
    </row>
    <row r="5005" spans="1:8" ht="15" customHeight="1" x14ac:dyDescent="0.25">
      <c r="A5005" s="53" t="s">
        <v>2711</v>
      </c>
      <c r="B5005" s="53" t="s">
        <v>11985</v>
      </c>
      <c r="C5005" s="106" t="s">
        <v>11986</v>
      </c>
      <c r="D5005" s="53" t="s">
        <v>2505</v>
      </c>
      <c r="E5005" s="53" t="s">
        <v>2505</v>
      </c>
      <c r="F5005" s="66"/>
      <c r="G5005" s="66"/>
      <c r="H5005" s="67" t="s">
        <v>2505</v>
      </c>
    </row>
    <row r="5006" spans="1:8" ht="15" customHeight="1" x14ac:dyDescent="0.25">
      <c r="A5006" s="53" t="s">
        <v>2711</v>
      </c>
      <c r="B5006" s="53" t="s">
        <v>11987</v>
      </c>
      <c r="C5006" s="106" t="s">
        <v>11988</v>
      </c>
      <c r="D5006" s="53" t="s">
        <v>2505</v>
      </c>
      <c r="E5006" s="53" t="s">
        <v>2505</v>
      </c>
      <c r="F5006" s="66"/>
      <c r="G5006" s="66"/>
      <c r="H5006" s="67" t="s">
        <v>2505</v>
      </c>
    </row>
    <row r="5007" spans="1:8" ht="15" customHeight="1" x14ac:dyDescent="0.25">
      <c r="A5007" s="53" t="s">
        <v>2711</v>
      </c>
      <c r="B5007" s="53" t="s">
        <v>11989</v>
      </c>
      <c r="C5007" s="106" t="s">
        <v>11990</v>
      </c>
      <c r="D5007" s="53" t="s">
        <v>2505</v>
      </c>
      <c r="E5007" s="53" t="s">
        <v>2505</v>
      </c>
      <c r="F5007" s="66"/>
      <c r="G5007" s="66"/>
      <c r="H5007" s="67" t="s">
        <v>2505</v>
      </c>
    </row>
    <row r="5008" spans="1:8" ht="15" customHeight="1" x14ac:dyDescent="0.25">
      <c r="A5008" s="53" t="s">
        <v>2711</v>
      </c>
      <c r="B5008" s="53" t="s">
        <v>11991</v>
      </c>
      <c r="C5008" s="66" t="s">
        <v>11992</v>
      </c>
      <c r="D5008" s="53" t="s">
        <v>2505</v>
      </c>
      <c r="E5008" s="53" t="s">
        <v>2505</v>
      </c>
      <c r="F5008" s="66"/>
      <c r="G5008" s="66"/>
      <c r="H5008" s="67" t="s">
        <v>2505</v>
      </c>
    </row>
    <row r="5009" spans="1:8" ht="15" customHeight="1" x14ac:dyDescent="0.25">
      <c r="A5009" s="53" t="s">
        <v>2711</v>
      </c>
      <c r="B5009" s="53" t="s">
        <v>11993</v>
      </c>
      <c r="C5009" s="66" t="s">
        <v>11994</v>
      </c>
      <c r="D5009" s="53" t="s">
        <v>2505</v>
      </c>
      <c r="E5009" s="53" t="s">
        <v>2505</v>
      </c>
      <c r="F5009" s="66"/>
      <c r="G5009" s="66"/>
      <c r="H5009" s="67" t="s">
        <v>2505</v>
      </c>
    </row>
    <row r="5010" spans="1:8" ht="15" customHeight="1" x14ac:dyDescent="0.25">
      <c r="A5010" s="53" t="s">
        <v>2711</v>
      </c>
      <c r="B5010" s="53" t="s">
        <v>11995</v>
      </c>
      <c r="C5010" s="66" t="s">
        <v>11996</v>
      </c>
      <c r="D5010" s="53" t="s">
        <v>2505</v>
      </c>
      <c r="E5010" s="53" t="s">
        <v>2505</v>
      </c>
      <c r="F5010" s="66"/>
      <c r="G5010" s="66"/>
      <c r="H5010" s="67" t="s">
        <v>2505</v>
      </c>
    </row>
    <row r="5011" spans="1:8" ht="15" customHeight="1" x14ac:dyDescent="0.25">
      <c r="A5011" s="53" t="s">
        <v>2711</v>
      </c>
      <c r="B5011" s="53" t="s">
        <v>11997</v>
      </c>
      <c r="C5011" s="66" t="s">
        <v>11998</v>
      </c>
      <c r="D5011" s="53" t="s">
        <v>2505</v>
      </c>
      <c r="E5011" s="53" t="s">
        <v>2505</v>
      </c>
      <c r="F5011" s="66"/>
      <c r="G5011" s="66"/>
      <c r="H5011" s="67" t="s">
        <v>2505</v>
      </c>
    </row>
    <row r="5012" spans="1:8" s="205" customFormat="1" ht="15" customHeight="1" x14ac:dyDescent="0.25">
      <c r="A5012" s="53" t="s">
        <v>2711</v>
      </c>
      <c r="B5012" s="53" t="s">
        <v>11999</v>
      </c>
      <c r="C5012" s="68" t="s">
        <v>12000</v>
      </c>
      <c r="D5012" s="53" t="s">
        <v>2505</v>
      </c>
      <c r="E5012" s="53" t="s">
        <v>2505</v>
      </c>
      <c r="F5012" s="68"/>
      <c r="G5012" s="68"/>
      <c r="H5012" s="67" t="s">
        <v>2505</v>
      </c>
    </row>
    <row r="5013" spans="1:8" s="205" customFormat="1" ht="15" customHeight="1" x14ac:dyDescent="0.25">
      <c r="A5013" s="53" t="s">
        <v>2711</v>
      </c>
      <c r="B5013" s="53" t="s">
        <v>12001</v>
      </c>
      <c r="C5013" s="69" t="s">
        <v>12002</v>
      </c>
      <c r="D5013" s="53" t="s">
        <v>2505</v>
      </c>
      <c r="E5013" s="53" t="s">
        <v>2505</v>
      </c>
      <c r="F5013" s="69"/>
      <c r="G5013" s="69"/>
      <c r="H5013" s="67" t="s">
        <v>2505</v>
      </c>
    </row>
    <row r="5014" spans="1:8" s="205" customFormat="1" ht="15" customHeight="1" x14ac:dyDescent="0.25">
      <c r="A5014" s="152" t="s">
        <v>2711</v>
      </c>
      <c r="B5014" s="152" t="s">
        <v>12003</v>
      </c>
      <c r="C5014" s="155" t="s">
        <v>12004</v>
      </c>
      <c r="D5014" s="152" t="s">
        <v>2505</v>
      </c>
      <c r="E5014" s="152" t="s">
        <v>2505</v>
      </c>
      <c r="F5014" s="155"/>
      <c r="G5014" s="155"/>
      <c r="H5014" s="154" t="s">
        <v>2505</v>
      </c>
    </row>
    <row r="5015" spans="1:8" s="205" customFormat="1" ht="15" customHeight="1" x14ac:dyDescent="0.25">
      <c r="A5015" s="130" t="s">
        <v>2711</v>
      </c>
      <c r="B5015" s="138" t="s">
        <v>13899</v>
      </c>
      <c r="C5015" s="102" t="s">
        <v>13477</v>
      </c>
      <c r="D5015" s="102"/>
      <c r="E5015" s="102"/>
      <c r="F5015" s="102"/>
      <c r="G5015" s="102"/>
      <c r="H5015" s="102"/>
    </row>
    <row r="5016" spans="1:8" s="205" customFormat="1" ht="15" customHeight="1" x14ac:dyDescent="0.25">
      <c r="A5016" s="125" t="s">
        <v>2711</v>
      </c>
      <c r="B5016" s="125" t="s">
        <v>12005</v>
      </c>
      <c r="C5016" s="175" t="s">
        <v>12006</v>
      </c>
      <c r="D5016" s="125" t="s">
        <v>2505</v>
      </c>
      <c r="E5016" s="125" t="s">
        <v>2505</v>
      </c>
      <c r="F5016" s="175"/>
      <c r="G5016" s="175"/>
      <c r="H5016" s="126" t="s">
        <v>2505</v>
      </c>
    </row>
    <row r="5017" spans="1:8" s="205" customFormat="1" ht="15" customHeight="1" x14ac:dyDescent="0.25">
      <c r="A5017" s="53" t="s">
        <v>2711</v>
      </c>
      <c r="B5017" s="53" t="s">
        <v>12007</v>
      </c>
      <c r="C5017" s="72" t="s">
        <v>12008</v>
      </c>
      <c r="D5017" s="53" t="s">
        <v>2505</v>
      </c>
      <c r="E5017" s="53" t="s">
        <v>2505</v>
      </c>
      <c r="F5017" s="72"/>
      <c r="G5017" s="72"/>
      <c r="H5017" s="67" t="s">
        <v>2505</v>
      </c>
    </row>
    <row r="5018" spans="1:8" s="205" customFormat="1" ht="15" customHeight="1" x14ac:dyDescent="0.25">
      <c r="A5018" s="53" t="s">
        <v>2711</v>
      </c>
      <c r="B5018" s="53" t="s">
        <v>12009</v>
      </c>
      <c r="C5018" s="72" t="s">
        <v>12010</v>
      </c>
      <c r="D5018" s="53" t="s">
        <v>2505</v>
      </c>
      <c r="E5018" s="53" t="s">
        <v>2505</v>
      </c>
      <c r="F5018" s="72"/>
      <c r="G5018" s="72"/>
      <c r="H5018" s="67" t="s">
        <v>2505</v>
      </c>
    </row>
    <row r="5019" spans="1:8" s="205" customFormat="1" ht="15" customHeight="1" x14ac:dyDescent="0.25">
      <c r="A5019" s="53" t="s">
        <v>2711</v>
      </c>
      <c r="B5019" s="53" t="s">
        <v>12011</v>
      </c>
      <c r="C5019" s="72" t="s">
        <v>12012</v>
      </c>
      <c r="D5019" s="53" t="s">
        <v>2505</v>
      </c>
      <c r="E5019" s="53" t="s">
        <v>2505</v>
      </c>
      <c r="F5019" s="72"/>
      <c r="G5019" s="72"/>
      <c r="H5019" s="67" t="s">
        <v>2505</v>
      </c>
    </row>
    <row r="5020" spans="1:8" s="205" customFormat="1" ht="15" customHeight="1" x14ac:dyDescent="0.25">
      <c r="A5020" s="53" t="s">
        <v>2711</v>
      </c>
      <c r="B5020" s="53" t="s">
        <v>12013</v>
      </c>
      <c r="C5020" s="72" t="s">
        <v>12014</v>
      </c>
      <c r="D5020" s="53" t="s">
        <v>2505</v>
      </c>
      <c r="E5020" s="53" t="s">
        <v>2505</v>
      </c>
      <c r="F5020" s="72"/>
      <c r="G5020" s="72"/>
      <c r="H5020" s="67" t="s">
        <v>2505</v>
      </c>
    </row>
    <row r="5021" spans="1:8" s="205" customFormat="1" ht="15" customHeight="1" x14ac:dyDescent="0.25">
      <c r="A5021" s="53" t="s">
        <v>2711</v>
      </c>
      <c r="B5021" s="53" t="s">
        <v>12015</v>
      </c>
      <c r="C5021" s="72" t="s">
        <v>12016</v>
      </c>
      <c r="D5021" s="53" t="s">
        <v>2505</v>
      </c>
      <c r="E5021" s="53" t="s">
        <v>2505</v>
      </c>
      <c r="F5021" s="72"/>
      <c r="G5021" s="72"/>
      <c r="H5021" s="67" t="s">
        <v>2505</v>
      </c>
    </row>
    <row r="5022" spans="1:8" s="205" customFormat="1" ht="15" customHeight="1" x14ac:dyDescent="0.25">
      <c r="A5022" s="53" t="s">
        <v>2711</v>
      </c>
      <c r="B5022" s="53" t="s">
        <v>12017</v>
      </c>
      <c r="C5022" s="72" t="s">
        <v>12018</v>
      </c>
      <c r="D5022" s="53" t="s">
        <v>2505</v>
      </c>
      <c r="E5022" s="53" t="s">
        <v>2505</v>
      </c>
      <c r="F5022" s="72"/>
      <c r="G5022" s="72"/>
      <c r="H5022" s="67" t="s">
        <v>2505</v>
      </c>
    </row>
    <row r="5023" spans="1:8" s="205" customFormat="1" ht="15" customHeight="1" x14ac:dyDescent="0.25">
      <c r="A5023" s="53" t="s">
        <v>2711</v>
      </c>
      <c r="B5023" s="53" t="s">
        <v>12019</v>
      </c>
      <c r="C5023" s="72" t="s">
        <v>12020</v>
      </c>
      <c r="D5023" s="53" t="s">
        <v>2505</v>
      </c>
      <c r="E5023" s="53" t="s">
        <v>2505</v>
      </c>
      <c r="F5023" s="72"/>
      <c r="G5023" s="72"/>
      <c r="H5023" s="67" t="s">
        <v>2505</v>
      </c>
    </row>
    <row r="5024" spans="1:8" s="205" customFormat="1" ht="15" customHeight="1" x14ac:dyDescent="0.25">
      <c r="A5024" s="53" t="s">
        <v>2711</v>
      </c>
      <c r="B5024" s="53" t="s">
        <v>12021</v>
      </c>
      <c r="C5024" s="72" t="s">
        <v>12022</v>
      </c>
      <c r="D5024" s="53" t="s">
        <v>2505</v>
      </c>
      <c r="E5024" s="53" t="s">
        <v>2505</v>
      </c>
      <c r="F5024" s="72"/>
      <c r="G5024" s="72"/>
      <c r="H5024" s="67" t="s">
        <v>2505</v>
      </c>
    </row>
    <row r="5025" spans="1:8" s="205" customFormat="1" ht="15" customHeight="1" x14ac:dyDescent="0.25">
      <c r="A5025" s="53" t="s">
        <v>2711</v>
      </c>
      <c r="B5025" s="53" t="s">
        <v>12023</v>
      </c>
      <c r="C5025" s="72" t="s">
        <v>12024</v>
      </c>
      <c r="D5025" s="53" t="s">
        <v>2505</v>
      </c>
      <c r="E5025" s="53" t="s">
        <v>2505</v>
      </c>
      <c r="F5025" s="72"/>
      <c r="G5025" s="72"/>
      <c r="H5025" s="67" t="s">
        <v>2505</v>
      </c>
    </row>
    <row r="5026" spans="1:8" s="205" customFormat="1" ht="15" customHeight="1" x14ac:dyDescent="0.25">
      <c r="A5026" s="53" t="s">
        <v>2711</v>
      </c>
      <c r="B5026" s="53" t="s">
        <v>12025</v>
      </c>
      <c r="C5026" s="69" t="s">
        <v>12026</v>
      </c>
      <c r="D5026" s="53" t="s">
        <v>2505</v>
      </c>
      <c r="E5026" s="53" t="s">
        <v>2505</v>
      </c>
      <c r="F5026" s="69"/>
      <c r="G5026" s="69"/>
      <c r="H5026" s="67" t="s">
        <v>2505</v>
      </c>
    </row>
    <row r="5027" spans="1:8" s="205" customFormat="1" ht="15" customHeight="1" x14ac:dyDescent="0.25">
      <c r="A5027" s="53" t="s">
        <v>2711</v>
      </c>
      <c r="B5027" s="53" t="s">
        <v>12027</v>
      </c>
      <c r="C5027" s="70" t="s">
        <v>12028</v>
      </c>
      <c r="D5027" s="53" t="s">
        <v>2505</v>
      </c>
      <c r="E5027" s="53" t="s">
        <v>2505</v>
      </c>
      <c r="F5027" s="70"/>
      <c r="G5027" s="70"/>
      <c r="H5027" s="67" t="s">
        <v>2505</v>
      </c>
    </row>
    <row r="5028" spans="1:8" s="205" customFormat="1" ht="15" customHeight="1" x14ac:dyDescent="0.25">
      <c r="A5028" s="53" t="s">
        <v>2711</v>
      </c>
      <c r="B5028" s="53" t="s">
        <v>12029</v>
      </c>
      <c r="C5028" s="70" t="s">
        <v>12030</v>
      </c>
      <c r="D5028" s="53" t="s">
        <v>2505</v>
      </c>
      <c r="E5028" s="53" t="s">
        <v>2505</v>
      </c>
      <c r="F5028" s="70"/>
      <c r="G5028" s="70"/>
      <c r="H5028" s="67" t="s">
        <v>2505</v>
      </c>
    </row>
    <row r="5029" spans="1:8" s="205" customFormat="1" ht="15" customHeight="1" x14ac:dyDescent="0.25">
      <c r="A5029" s="53" t="s">
        <v>2711</v>
      </c>
      <c r="B5029" s="53" t="s">
        <v>12031</v>
      </c>
      <c r="C5029" s="70" t="s">
        <v>12032</v>
      </c>
      <c r="D5029" s="53" t="s">
        <v>2505</v>
      </c>
      <c r="E5029" s="53" t="s">
        <v>2505</v>
      </c>
      <c r="F5029" s="70"/>
      <c r="G5029" s="70"/>
      <c r="H5029" s="67" t="s">
        <v>2505</v>
      </c>
    </row>
    <row r="5030" spans="1:8" s="205" customFormat="1" ht="15" customHeight="1" x14ac:dyDescent="0.25">
      <c r="A5030" s="53" t="s">
        <v>2711</v>
      </c>
      <c r="B5030" s="53" t="s">
        <v>12033</v>
      </c>
      <c r="C5030" s="66" t="s">
        <v>12034</v>
      </c>
      <c r="D5030" s="53" t="s">
        <v>2505</v>
      </c>
      <c r="E5030" s="53" t="s">
        <v>2505</v>
      </c>
      <c r="F5030" s="66"/>
      <c r="G5030" s="66"/>
      <c r="H5030" s="67" t="s">
        <v>2505</v>
      </c>
    </row>
    <row r="5031" spans="1:8" s="205" customFormat="1" ht="15" customHeight="1" x14ac:dyDescent="0.25">
      <c r="A5031" s="53" t="s">
        <v>2711</v>
      </c>
      <c r="B5031" s="53" t="s">
        <v>12035</v>
      </c>
      <c r="C5031" s="68" t="s">
        <v>12036</v>
      </c>
      <c r="D5031" s="53" t="s">
        <v>2505</v>
      </c>
      <c r="E5031" s="53" t="s">
        <v>2505</v>
      </c>
      <c r="F5031" s="68"/>
      <c r="G5031" s="68"/>
      <c r="H5031" s="67" t="s">
        <v>2505</v>
      </c>
    </row>
    <row r="5032" spans="1:8" s="205" customFormat="1" ht="15" customHeight="1" x14ac:dyDescent="0.25">
      <c r="A5032" s="53" t="s">
        <v>2711</v>
      </c>
      <c r="B5032" s="53" t="s">
        <v>12037</v>
      </c>
      <c r="C5032" s="69" t="s">
        <v>12038</v>
      </c>
      <c r="D5032" s="53" t="s">
        <v>2505</v>
      </c>
      <c r="E5032" s="53" t="s">
        <v>2505</v>
      </c>
      <c r="F5032" s="69"/>
      <c r="G5032" s="69"/>
      <c r="H5032" s="67" t="s">
        <v>2505</v>
      </c>
    </row>
    <row r="5033" spans="1:8" s="205" customFormat="1" ht="15" customHeight="1" x14ac:dyDescent="0.25">
      <c r="A5033" s="152" t="s">
        <v>2711</v>
      </c>
      <c r="B5033" s="152" t="s">
        <v>11611</v>
      </c>
      <c r="C5033" s="155" t="s">
        <v>11612</v>
      </c>
      <c r="D5033" s="152" t="s">
        <v>2505</v>
      </c>
      <c r="E5033" s="152" t="s">
        <v>2505</v>
      </c>
      <c r="F5033" s="155"/>
      <c r="G5033" s="155"/>
      <c r="H5033" s="154" t="s">
        <v>2505</v>
      </c>
    </row>
    <row r="5034" spans="1:8" s="205" customFormat="1" ht="15" customHeight="1" x14ac:dyDescent="0.25">
      <c r="A5034" s="130" t="s">
        <v>2711</v>
      </c>
      <c r="B5034" s="138" t="s">
        <v>13889</v>
      </c>
      <c r="C5034" s="102" t="s">
        <v>13467</v>
      </c>
      <c r="D5034" s="102"/>
      <c r="E5034" s="102"/>
      <c r="F5034" s="102"/>
      <c r="G5034" s="102"/>
      <c r="H5034" s="102"/>
    </row>
    <row r="5035" spans="1:8" s="205" customFormat="1" ht="15" customHeight="1" x14ac:dyDescent="0.25">
      <c r="A5035" s="125" t="s">
        <v>2711</v>
      </c>
      <c r="B5035" s="125" t="s">
        <v>11613</v>
      </c>
      <c r="C5035" s="175" t="s">
        <v>11614</v>
      </c>
      <c r="D5035" s="125" t="s">
        <v>2505</v>
      </c>
      <c r="E5035" s="125" t="s">
        <v>2505</v>
      </c>
      <c r="F5035" s="175"/>
      <c r="G5035" s="175"/>
      <c r="H5035" s="126" t="s">
        <v>2505</v>
      </c>
    </row>
    <row r="5036" spans="1:8" s="205" customFormat="1" ht="15" customHeight="1" x14ac:dyDescent="0.25">
      <c r="A5036" s="53" t="s">
        <v>2711</v>
      </c>
      <c r="B5036" s="53" t="s">
        <v>11615</v>
      </c>
      <c r="C5036" s="72" t="s">
        <v>11616</v>
      </c>
      <c r="D5036" s="53" t="s">
        <v>2505</v>
      </c>
      <c r="E5036" s="53" t="s">
        <v>2505</v>
      </c>
      <c r="F5036" s="72"/>
      <c r="G5036" s="72"/>
      <c r="H5036" s="67" t="s">
        <v>2505</v>
      </c>
    </row>
    <row r="5037" spans="1:8" s="205" customFormat="1" ht="15" customHeight="1" x14ac:dyDescent="0.25">
      <c r="A5037" s="53" t="s">
        <v>2711</v>
      </c>
      <c r="B5037" s="53" t="s">
        <v>12039</v>
      </c>
      <c r="C5037" s="69" t="s">
        <v>12040</v>
      </c>
      <c r="D5037" s="53" t="s">
        <v>2505</v>
      </c>
      <c r="E5037" s="53" t="s">
        <v>2505</v>
      </c>
      <c r="F5037" s="69"/>
      <c r="G5037" s="69"/>
      <c r="H5037" s="67" t="s">
        <v>2505</v>
      </c>
    </row>
    <row r="5038" spans="1:8" s="205" customFormat="1" ht="15" customHeight="1" x14ac:dyDescent="0.25">
      <c r="A5038" s="53" t="s">
        <v>2711</v>
      </c>
      <c r="B5038" s="53" t="s">
        <v>12041</v>
      </c>
      <c r="C5038" s="70" t="s">
        <v>12042</v>
      </c>
      <c r="D5038" s="53" t="s">
        <v>2505</v>
      </c>
      <c r="E5038" s="53" t="s">
        <v>2505</v>
      </c>
      <c r="F5038" s="70"/>
      <c r="G5038" s="70"/>
      <c r="H5038" s="67" t="s">
        <v>2505</v>
      </c>
    </row>
    <row r="5039" spans="1:8" s="205" customFormat="1" ht="15" customHeight="1" x14ac:dyDescent="0.25">
      <c r="A5039" s="53" t="s">
        <v>2711</v>
      </c>
      <c r="B5039" s="53" t="s">
        <v>12043</v>
      </c>
      <c r="C5039" s="70" t="s">
        <v>12044</v>
      </c>
      <c r="D5039" s="53" t="s">
        <v>2505</v>
      </c>
      <c r="E5039" s="53" t="s">
        <v>2505</v>
      </c>
      <c r="F5039" s="70"/>
      <c r="G5039" s="70"/>
      <c r="H5039" s="67" t="s">
        <v>2505</v>
      </c>
    </row>
    <row r="5040" spans="1:8" s="205" customFormat="1" ht="15" customHeight="1" x14ac:dyDescent="0.25">
      <c r="A5040" s="53" t="s">
        <v>2711</v>
      </c>
      <c r="B5040" s="53" t="s">
        <v>12045</v>
      </c>
      <c r="C5040" s="66" t="s">
        <v>12046</v>
      </c>
      <c r="D5040" s="53" t="s">
        <v>2505</v>
      </c>
      <c r="E5040" s="53" t="s">
        <v>2505</v>
      </c>
      <c r="F5040" s="66"/>
      <c r="G5040" s="66"/>
      <c r="H5040" s="67" t="s">
        <v>2505</v>
      </c>
    </row>
    <row r="5041" spans="1:8" s="205" customFormat="1" ht="15" customHeight="1" x14ac:dyDescent="0.25">
      <c r="A5041" s="53" t="s">
        <v>2711</v>
      </c>
      <c r="B5041" s="53" t="s">
        <v>12047</v>
      </c>
      <c r="C5041" s="66" t="s">
        <v>12048</v>
      </c>
      <c r="D5041" s="53" t="s">
        <v>2505</v>
      </c>
      <c r="E5041" s="53" t="s">
        <v>2505</v>
      </c>
      <c r="F5041" s="66"/>
      <c r="G5041" s="66"/>
      <c r="H5041" s="67" t="s">
        <v>2505</v>
      </c>
    </row>
    <row r="5042" spans="1:8" s="205" customFormat="1" ht="15" customHeight="1" x14ac:dyDescent="0.25">
      <c r="A5042" s="53" t="s">
        <v>2711</v>
      </c>
      <c r="B5042" s="53" t="s">
        <v>12049</v>
      </c>
      <c r="C5042" s="68" t="s">
        <v>12050</v>
      </c>
      <c r="D5042" s="53" t="s">
        <v>2505</v>
      </c>
      <c r="E5042" s="53" t="s">
        <v>2505</v>
      </c>
      <c r="F5042" s="68"/>
      <c r="G5042" s="68"/>
      <c r="H5042" s="67" t="s">
        <v>2505</v>
      </c>
    </row>
    <row r="5043" spans="1:8" s="205" customFormat="1" ht="15" customHeight="1" x14ac:dyDescent="0.25">
      <c r="A5043" s="53" t="s">
        <v>2711</v>
      </c>
      <c r="B5043" s="53" t="s">
        <v>12051</v>
      </c>
      <c r="C5043" s="69" t="s">
        <v>12052</v>
      </c>
      <c r="D5043" s="53" t="s">
        <v>2505</v>
      </c>
      <c r="E5043" s="53" t="s">
        <v>2505</v>
      </c>
      <c r="F5043" s="69"/>
      <c r="G5043" s="69"/>
      <c r="H5043" s="67" t="s">
        <v>2505</v>
      </c>
    </row>
    <row r="5044" spans="1:8" s="205" customFormat="1" ht="15" customHeight="1" x14ac:dyDescent="0.25">
      <c r="A5044" s="152" t="s">
        <v>2711</v>
      </c>
      <c r="B5044" s="152" t="s">
        <v>5904</v>
      </c>
      <c r="C5044" s="155" t="s">
        <v>5905</v>
      </c>
      <c r="D5044" s="152" t="s">
        <v>2505</v>
      </c>
      <c r="E5044" s="152" t="s">
        <v>2505</v>
      </c>
      <c r="F5044" s="155"/>
      <c r="G5044" s="155"/>
      <c r="H5044" s="154" t="s">
        <v>2505</v>
      </c>
    </row>
    <row r="5045" spans="1:8" s="205" customFormat="1" ht="15" customHeight="1" x14ac:dyDescent="0.25">
      <c r="A5045" s="130" t="s">
        <v>2711</v>
      </c>
      <c r="B5045" s="138" t="s">
        <v>13667</v>
      </c>
      <c r="C5045" s="102" t="s">
        <v>13244</v>
      </c>
      <c r="D5045" s="102"/>
      <c r="E5045" s="102"/>
      <c r="F5045" s="102"/>
      <c r="G5045" s="102"/>
      <c r="H5045" s="102"/>
    </row>
    <row r="5046" spans="1:8" s="205" customFormat="1" ht="15" customHeight="1" x14ac:dyDescent="0.25">
      <c r="A5046" s="125" t="s">
        <v>2711</v>
      </c>
      <c r="B5046" s="125" t="s">
        <v>5908</v>
      </c>
      <c r="C5046" s="175" t="s">
        <v>5909</v>
      </c>
      <c r="D5046" s="125" t="s">
        <v>2505</v>
      </c>
      <c r="E5046" s="125" t="s">
        <v>2505</v>
      </c>
      <c r="F5046" s="175"/>
      <c r="G5046" s="175"/>
      <c r="H5046" s="126" t="s">
        <v>2505</v>
      </c>
    </row>
    <row r="5047" spans="1:8" s="205" customFormat="1" ht="15" customHeight="1" x14ac:dyDescent="0.25">
      <c r="A5047" s="53" t="s">
        <v>2711</v>
      </c>
      <c r="B5047" s="53" t="s">
        <v>7607</v>
      </c>
      <c r="C5047" s="72" t="s">
        <v>7608</v>
      </c>
      <c r="D5047" s="53" t="s">
        <v>2505</v>
      </c>
      <c r="E5047" s="53" t="s">
        <v>2505</v>
      </c>
      <c r="F5047" s="72"/>
      <c r="G5047" s="72"/>
      <c r="H5047" s="67" t="s">
        <v>2505</v>
      </c>
    </row>
    <row r="5048" spans="1:8" ht="15" customHeight="1" x14ac:dyDescent="0.25">
      <c r="A5048" s="53" t="s">
        <v>2711</v>
      </c>
      <c r="B5048" s="53" t="s">
        <v>7609</v>
      </c>
      <c r="C5048" s="72" t="s">
        <v>7610</v>
      </c>
      <c r="D5048" s="53" t="s">
        <v>2505</v>
      </c>
      <c r="E5048" s="53" t="s">
        <v>2505</v>
      </c>
      <c r="F5048" s="72"/>
      <c r="G5048" s="72"/>
      <c r="H5048" s="67" t="s">
        <v>2505</v>
      </c>
    </row>
    <row r="5049" spans="1:8" ht="15" customHeight="1" x14ac:dyDescent="0.25">
      <c r="A5049" s="53" t="s">
        <v>2711</v>
      </c>
      <c r="B5049" s="53" t="s">
        <v>7613</v>
      </c>
      <c r="C5049" s="72" t="s">
        <v>7614</v>
      </c>
      <c r="D5049" s="53" t="s">
        <v>2505</v>
      </c>
      <c r="E5049" s="53" t="s">
        <v>2505</v>
      </c>
      <c r="F5049" s="72"/>
      <c r="G5049" s="72"/>
      <c r="H5049" s="67" t="s">
        <v>2505</v>
      </c>
    </row>
    <row r="5050" spans="1:8" ht="15" customHeight="1" x14ac:dyDescent="0.25">
      <c r="A5050" s="53" t="s">
        <v>2711</v>
      </c>
      <c r="B5050" s="53" t="s">
        <v>7615</v>
      </c>
      <c r="C5050" s="72" t="s">
        <v>7616</v>
      </c>
      <c r="D5050" s="53" t="s">
        <v>2505</v>
      </c>
      <c r="E5050" s="53" t="s">
        <v>2505</v>
      </c>
      <c r="F5050" s="72"/>
      <c r="G5050" s="72"/>
      <c r="H5050" s="67" t="s">
        <v>2505</v>
      </c>
    </row>
    <row r="5051" spans="1:8" ht="15" customHeight="1" x14ac:dyDescent="0.25">
      <c r="A5051" s="53" t="s">
        <v>2711</v>
      </c>
      <c r="B5051" s="53" t="s">
        <v>7617</v>
      </c>
      <c r="C5051" s="72" t="s">
        <v>7618</v>
      </c>
      <c r="D5051" s="53" t="s">
        <v>2505</v>
      </c>
      <c r="E5051" s="53" t="s">
        <v>2505</v>
      </c>
      <c r="F5051" s="72"/>
      <c r="G5051" s="72"/>
      <c r="H5051" s="67" t="s">
        <v>2505</v>
      </c>
    </row>
    <row r="5052" spans="1:8" ht="15" customHeight="1" x14ac:dyDescent="0.25">
      <c r="A5052" s="152" t="s">
        <v>2711</v>
      </c>
      <c r="B5052" s="152" t="s">
        <v>11611</v>
      </c>
      <c r="C5052" s="155" t="s">
        <v>11612</v>
      </c>
      <c r="D5052" s="152" t="s">
        <v>2505</v>
      </c>
      <c r="E5052" s="152" t="s">
        <v>2505</v>
      </c>
      <c r="F5052" s="155"/>
      <c r="G5052" s="155"/>
      <c r="H5052" s="154" t="s">
        <v>2505</v>
      </c>
    </row>
    <row r="5053" spans="1:8" ht="15" customHeight="1" x14ac:dyDescent="0.25">
      <c r="A5053" s="130" t="s">
        <v>2711</v>
      </c>
      <c r="B5053" s="138" t="s">
        <v>13889</v>
      </c>
      <c r="C5053" s="102" t="s">
        <v>13467</v>
      </c>
      <c r="D5053" s="102"/>
      <c r="E5053" s="102"/>
      <c r="F5053" s="102"/>
      <c r="G5053" s="102"/>
      <c r="H5053" s="102"/>
    </row>
    <row r="5054" spans="1:8" ht="15" customHeight="1" x14ac:dyDescent="0.25">
      <c r="A5054" s="125" t="s">
        <v>2711</v>
      </c>
      <c r="B5054" s="125" t="s">
        <v>11613</v>
      </c>
      <c r="C5054" s="175" t="s">
        <v>11614</v>
      </c>
      <c r="D5054" s="125" t="s">
        <v>2505</v>
      </c>
      <c r="E5054" s="125" t="s">
        <v>2505</v>
      </c>
      <c r="F5054" s="175"/>
      <c r="G5054" s="175"/>
      <c r="H5054" s="126" t="s">
        <v>2505</v>
      </c>
    </row>
    <row r="5055" spans="1:8" ht="15" customHeight="1" x14ac:dyDescent="0.25">
      <c r="A5055" s="53" t="s">
        <v>2711</v>
      </c>
      <c r="B5055" s="53" t="s">
        <v>11615</v>
      </c>
      <c r="C5055" s="72" t="s">
        <v>11616</v>
      </c>
      <c r="D5055" s="53" t="s">
        <v>2505</v>
      </c>
      <c r="E5055" s="53" t="s">
        <v>2505</v>
      </c>
      <c r="F5055" s="72"/>
      <c r="G5055" s="72"/>
      <c r="H5055" s="67" t="s">
        <v>2505</v>
      </c>
    </row>
    <row r="5056" spans="1:8" ht="15" customHeight="1" x14ac:dyDescent="0.25">
      <c r="A5056" s="53" t="s">
        <v>2711</v>
      </c>
      <c r="B5056" s="53" t="s">
        <v>12053</v>
      </c>
      <c r="C5056" s="69" t="s">
        <v>12054</v>
      </c>
      <c r="D5056" s="53" t="s">
        <v>2505</v>
      </c>
      <c r="E5056" s="53" t="s">
        <v>2505</v>
      </c>
      <c r="F5056" s="69"/>
      <c r="G5056" s="69"/>
      <c r="H5056" s="67" t="s">
        <v>2505</v>
      </c>
    </row>
    <row r="5057" spans="1:8" ht="15" customHeight="1" x14ac:dyDescent="0.25">
      <c r="A5057" s="53" t="s">
        <v>2711</v>
      </c>
      <c r="B5057" s="53" t="s">
        <v>12055</v>
      </c>
      <c r="C5057" s="70" t="s">
        <v>12056</v>
      </c>
      <c r="D5057" s="53" t="s">
        <v>2505</v>
      </c>
      <c r="E5057" s="53" t="s">
        <v>2505</v>
      </c>
      <c r="F5057" s="70"/>
      <c r="G5057" s="70"/>
      <c r="H5057" s="67" t="s">
        <v>2505</v>
      </c>
    </row>
    <row r="5058" spans="1:8" ht="15" customHeight="1" x14ac:dyDescent="0.25">
      <c r="A5058" s="53" t="s">
        <v>2711</v>
      </c>
      <c r="B5058" s="53" t="s">
        <v>12057</v>
      </c>
      <c r="C5058" s="70" t="s">
        <v>12058</v>
      </c>
      <c r="D5058" s="53" t="s">
        <v>2505</v>
      </c>
      <c r="E5058" s="53" t="s">
        <v>2505</v>
      </c>
      <c r="F5058" s="70"/>
      <c r="G5058" s="70"/>
      <c r="H5058" s="67" t="s">
        <v>2505</v>
      </c>
    </row>
    <row r="5059" spans="1:8" ht="15" customHeight="1" x14ac:dyDescent="0.25">
      <c r="A5059" s="53" t="s">
        <v>2711</v>
      </c>
      <c r="B5059" s="53" t="s">
        <v>12059</v>
      </c>
      <c r="C5059" s="66" t="s">
        <v>12060</v>
      </c>
      <c r="D5059" s="53" t="s">
        <v>2505</v>
      </c>
      <c r="E5059" s="53" t="s">
        <v>2505</v>
      </c>
      <c r="F5059" s="66"/>
      <c r="G5059" s="66"/>
      <c r="H5059" s="67" t="s">
        <v>2505</v>
      </c>
    </row>
    <row r="5060" spans="1:8" ht="15" customHeight="1" x14ac:dyDescent="0.25">
      <c r="A5060" s="53" t="s">
        <v>2711</v>
      </c>
      <c r="B5060" s="53" t="s">
        <v>12061</v>
      </c>
      <c r="C5060" s="136" t="s">
        <v>12062</v>
      </c>
      <c r="D5060" s="53" t="s">
        <v>2505</v>
      </c>
      <c r="E5060" s="53" t="s">
        <v>2505</v>
      </c>
      <c r="F5060" s="66"/>
      <c r="G5060" s="66"/>
      <c r="H5060" s="67" t="s">
        <v>2505</v>
      </c>
    </row>
    <row r="5061" spans="1:8" ht="15" customHeight="1" x14ac:dyDescent="0.25">
      <c r="A5061" s="53" t="s">
        <v>2711</v>
      </c>
      <c r="B5061" s="53" t="s">
        <v>6903</v>
      </c>
      <c r="C5061" s="66" t="s">
        <v>6904</v>
      </c>
      <c r="D5061" s="53" t="s">
        <v>2505</v>
      </c>
      <c r="E5061" s="53" t="s">
        <v>2505</v>
      </c>
      <c r="F5061" s="66"/>
      <c r="G5061" s="66"/>
      <c r="H5061" s="67" t="s">
        <v>2505</v>
      </c>
    </row>
    <row r="5062" spans="1:8" ht="15" customHeight="1" x14ac:dyDescent="0.25">
      <c r="A5062" s="53" t="s">
        <v>2711</v>
      </c>
      <c r="B5062" s="53" t="s">
        <v>6905</v>
      </c>
      <c r="C5062" s="66" t="s">
        <v>6906</v>
      </c>
      <c r="D5062" s="53" t="s">
        <v>2505</v>
      </c>
      <c r="E5062" s="53" t="s">
        <v>2505</v>
      </c>
      <c r="F5062" s="66"/>
      <c r="G5062" s="66"/>
      <c r="H5062" s="67" t="s">
        <v>2505</v>
      </c>
    </row>
    <row r="5063" spans="1:8" ht="15" customHeight="1" x14ac:dyDescent="0.25">
      <c r="A5063" s="53" t="s">
        <v>2711</v>
      </c>
      <c r="B5063" s="53" t="s">
        <v>6907</v>
      </c>
      <c r="C5063" s="66" t="s">
        <v>6908</v>
      </c>
      <c r="D5063" s="53" t="s">
        <v>2505</v>
      </c>
      <c r="E5063" s="53" t="s">
        <v>2505</v>
      </c>
      <c r="F5063" s="66"/>
      <c r="G5063" s="66"/>
      <c r="H5063" s="67" t="s">
        <v>2505</v>
      </c>
    </row>
    <row r="5064" spans="1:8" ht="15" customHeight="1" x14ac:dyDescent="0.25">
      <c r="A5064" s="53" t="s">
        <v>2711</v>
      </c>
      <c r="B5064" s="53" t="s">
        <v>12063</v>
      </c>
      <c r="C5064" s="66" t="s">
        <v>12064</v>
      </c>
      <c r="D5064" s="53" t="s">
        <v>2505</v>
      </c>
      <c r="E5064" s="53" t="s">
        <v>2505</v>
      </c>
      <c r="F5064" s="66"/>
      <c r="G5064" s="66"/>
      <c r="H5064" s="67" t="s">
        <v>2505</v>
      </c>
    </row>
    <row r="5065" spans="1:8" ht="15" customHeight="1" x14ac:dyDescent="0.25">
      <c r="A5065" s="152" t="s">
        <v>2711</v>
      </c>
      <c r="B5065" s="152" t="s">
        <v>12065</v>
      </c>
      <c r="C5065" s="153" t="s">
        <v>12066</v>
      </c>
      <c r="D5065" s="152"/>
      <c r="E5065" s="152"/>
      <c r="F5065" s="153"/>
      <c r="G5065" s="153"/>
      <c r="H5065" s="154"/>
    </row>
    <row r="5066" spans="1:8" ht="15" customHeight="1" x14ac:dyDescent="0.25">
      <c r="A5066" s="130" t="s">
        <v>2711</v>
      </c>
      <c r="B5066" s="138" t="s">
        <v>13900</v>
      </c>
      <c r="C5066" s="111" t="s">
        <v>13478</v>
      </c>
      <c r="D5066" s="102"/>
      <c r="E5066" s="102"/>
      <c r="F5066" s="102"/>
      <c r="G5066" s="102"/>
      <c r="H5066" s="102"/>
    </row>
    <row r="5067" spans="1:8" ht="15" customHeight="1" x14ac:dyDescent="0.25">
      <c r="A5067" s="130" t="s">
        <v>2711</v>
      </c>
      <c r="B5067" s="138" t="s">
        <v>13901</v>
      </c>
      <c r="C5067" s="112" t="s">
        <v>13479</v>
      </c>
      <c r="D5067" s="102"/>
      <c r="E5067" s="102"/>
      <c r="F5067" s="102"/>
      <c r="G5067" s="102"/>
      <c r="H5067" s="102"/>
    </row>
    <row r="5068" spans="1:8" ht="15" customHeight="1" x14ac:dyDescent="0.25">
      <c r="A5068" s="125" t="s">
        <v>2711</v>
      </c>
      <c r="B5068" s="125" t="s">
        <v>12067</v>
      </c>
      <c r="C5068" s="173" t="s">
        <v>12068</v>
      </c>
      <c r="D5068" s="125" t="s">
        <v>2505</v>
      </c>
      <c r="E5068" s="125" t="s">
        <v>2505</v>
      </c>
      <c r="F5068" s="173"/>
      <c r="G5068" s="173"/>
      <c r="H5068" s="126" t="s">
        <v>2505</v>
      </c>
    </row>
    <row r="5069" spans="1:8" ht="15" customHeight="1" x14ac:dyDescent="0.25">
      <c r="A5069" s="53" t="s">
        <v>2711</v>
      </c>
      <c r="B5069" s="53" t="s">
        <v>12069</v>
      </c>
      <c r="C5069" s="68" t="s">
        <v>12070</v>
      </c>
      <c r="D5069" s="53" t="s">
        <v>2505</v>
      </c>
      <c r="E5069" s="53" t="s">
        <v>2505</v>
      </c>
      <c r="F5069" s="68"/>
      <c r="G5069" s="68"/>
      <c r="H5069" s="67" t="s">
        <v>2505</v>
      </c>
    </row>
    <row r="5070" spans="1:8" ht="15" customHeight="1" x14ac:dyDescent="0.25">
      <c r="A5070" s="53" t="s">
        <v>2711</v>
      </c>
      <c r="B5070" s="53" t="s">
        <v>12071</v>
      </c>
      <c r="C5070" s="69" t="s">
        <v>12072</v>
      </c>
      <c r="D5070" s="53" t="s">
        <v>2505</v>
      </c>
      <c r="E5070" s="53" t="s">
        <v>2505</v>
      </c>
      <c r="F5070" s="69"/>
      <c r="G5070" s="69"/>
      <c r="H5070" s="67" t="s">
        <v>2505</v>
      </c>
    </row>
    <row r="5071" spans="1:8" ht="15" customHeight="1" x14ac:dyDescent="0.25">
      <c r="A5071" s="152" t="s">
        <v>2711</v>
      </c>
      <c r="B5071" s="152" t="s">
        <v>6990</v>
      </c>
      <c r="C5071" s="155" t="s">
        <v>6991</v>
      </c>
      <c r="D5071" s="152" t="s">
        <v>2505</v>
      </c>
      <c r="E5071" s="152" t="s">
        <v>2505</v>
      </c>
      <c r="F5071" s="155"/>
      <c r="G5071" s="155"/>
      <c r="H5071" s="154" t="s">
        <v>2505</v>
      </c>
    </row>
    <row r="5072" spans="1:8" ht="15" customHeight="1" x14ac:dyDescent="0.25">
      <c r="A5072" s="130" t="s">
        <v>2711</v>
      </c>
      <c r="B5072" s="138" t="s">
        <v>13739</v>
      </c>
      <c r="C5072" s="102" t="s">
        <v>13316</v>
      </c>
      <c r="D5072" s="102"/>
      <c r="E5072" s="102"/>
      <c r="F5072" s="102"/>
      <c r="G5072" s="102"/>
      <c r="H5072" s="102"/>
    </row>
    <row r="5073" spans="1:8" ht="15" customHeight="1" x14ac:dyDescent="0.25">
      <c r="A5073" s="125" t="s">
        <v>2711</v>
      </c>
      <c r="B5073" s="125" t="s">
        <v>12073</v>
      </c>
      <c r="C5073" s="174" t="s">
        <v>12074</v>
      </c>
      <c r="D5073" s="125" t="s">
        <v>2505</v>
      </c>
      <c r="E5073" s="125" t="s">
        <v>2505</v>
      </c>
      <c r="F5073" s="174"/>
      <c r="G5073" s="174"/>
      <c r="H5073" s="126" t="s">
        <v>2505</v>
      </c>
    </row>
    <row r="5074" spans="1:8" ht="15" customHeight="1" x14ac:dyDescent="0.25">
      <c r="A5074" s="53" t="s">
        <v>2711</v>
      </c>
      <c r="B5074" s="53" t="s">
        <v>12075</v>
      </c>
      <c r="C5074" s="70" t="s">
        <v>12076</v>
      </c>
      <c r="D5074" s="53" t="s">
        <v>2505</v>
      </c>
      <c r="E5074" s="53" t="s">
        <v>2505</v>
      </c>
      <c r="F5074" s="70"/>
      <c r="G5074" s="70"/>
      <c r="H5074" s="67" t="s">
        <v>2505</v>
      </c>
    </row>
    <row r="5075" spans="1:8" s="205" customFormat="1" ht="15" customHeight="1" x14ac:dyDescent="0.25">
      <c r="A5075" s="53" t="s">
        <v>2711</v>
      </c>
      <c r="B5075" s="53" t="s">
        <v>12077</v>
      </c>
      <c r="C5075" s="70" t="s">
        <v>12078</v>
      </c>
      <c r="D5075" s="53" t="s">
        <v>2505</v>
      </c>
      <c r="E5075" s="53" t="s">
        <v>2505</v>
      </c>
      <c r="F5075" s="70"/>
      <c r="G5075" s="70"/>
      <c r="H5075" s="67" t="s">
        <v>2505</v>
      </c>
    </row>
    <row r="5076" spans="1:8" ht="15" customHeight="1" x14ac:dyDescent="0.25">
      <c r="A5076" s="53" t="s">
        <v>2711</v>
      </c>
      <c r="B5076" s="53" t="s">
        <v>12079</v>
      </c>
      <c r="C5076" s="70" t="s">
        <v>12080</v>
      </c>
      <c r="D5076" s="53" t="s">
        <v>2505</v>
      </c>
      <c r="E5076" s="53" t="s">
        <v>2505</v>
      </c>
      <c r="F5076" s="70"/>
      <c r="G5076" s="70"/>
      <c r="H5076" s="67" t="s">
        <v>2505</v>
      </c>
    </row>
    <row r="5077" spans="1:8" ht="15" customHeight="1" x14ac:dyDescent="0.25">
      <c r="A5077" s="53" t="s">
        <v>2711</v>
      </c>
      <c r="B5077" s="53" t="s">
        <v>12081</v>
      </c>
      <c r="C5077" s="70" t="s">
        <v>12082</v>
      </c>
      <c r="D5077" s="53" t="s">
        <v>2505</v>
      </c>
      <c r="E5077" s="53" t="s">
        <v>2505</v>
      </c>
      <c r="F5077" s="70"/>
      <c r="G5077" s="70"/>
      <c r="H5077" s="67" t="s">
        <v>2505</v>
      </c>
    </row>
    <row r="5078" spans="1:8" ht="15" customHeight="1" x14ac:dyDescent="0.25">
      <c r="A5078" s="53" t="s">
        <v>2711</v>
      </c>
      <c r="B5078" s="53" t="s">
        <v>12083</v>
      </c>
      <c r="C5078" s="70" t="s">
        <v>12084</v>
      </c>
      <c r="D5078" s="53" t="s">
        <v>2505</v>
      </c>
      <c r="E5078" s="53" t="s">
        <v>2505</v>
      </c>
      <c r="F5078" s="70"/>
      <c r="G5078" s="70"/>
      <c r="H5078" s="67" t="s">
        <v>2505</v>
      </c>
    </row>
    <row r="5079" spans="1:8" ht="15" customHeight="1" x14ac:dyDescent="0.25">
      <c r="A5079" s="53" t="s">
        <v>2711</v>
      </c>
      <c r="B5079" s="53" t="s">
        <v>12085</v>
      </c>
      <c r="C5079" s="70" t="s">
        <v>12086</v>
      </c>
      <c r="D5079" s="53" t="s">
        <v>2505</v>
      </c>
      <c r="E5079" s="53" t="s">
        <v>2505</v>
      </c>
      <c r="F5079" s="70"/>
      <c r="G5079" s="70"/>
      <c r="H5079" s="67" t="s">
        <v>2505</v>
      </c>
    </row>
    <row r="5080" spans="1:8" ht="15" customHeight="1" x14ac:dyDescent="0.25">
      <c r="A5080" s="53" t="s">
        <v>2711</v>
      </c>
      <c r="B5080" s="53" t="s">
        <v>12087</v>
      </c>
      <c r="C5080" s="66" t="s">
        <v>12088</v>
      </c>
      <c r="D5080" s="53" t="s">
        <v>2505</v>
      </c>
      <c r="E5080" s="53" t="s">
        <v>2505</v>
      </c>
      <c r="F5080" s="66"/>
      <c r="G5080" s="66"/>
      <c r="H5080" s="67" t="s">
        <v>2505</v>
      </c>
    </row>
    <row r="5081" spans="1:8" ht="15" customHeight="1" x14ac:dyDescent="0.25">
      <c r="A5081" s="53" t="s">
        <v>2711</v>
      </c>
      <c r="B5081" s="53" t="s">
        <v>12089</v>
      </c>
      <c r="C5081" s="66" t="s">
        <v>12090</v>
      </c>
      <c r="D5081" s="53" t="s">
        <v>2505</v>
      </c>
      <c r="E5081" s="53" t="s">
        <v>2505</v>
      </c>
      <c r="F5081" s="66"/>
      <c r="G5081" s="66"/>
      <c r="H5081" s="67" t="s">
        <v>2505</v>
      </c>
    </row>
    <row r="5082" spans="1:8" ht="15" customHeight="1" x14ac:dyDescent="0.25">
      <c r="A5082" s="53" t="s">
        <v>2711</v>
      </c>
      <c r="B5082" s="53" t="s">
        <v>12091</v>
      </c>
      <c r="C5082" s="66" t="s">
        <v>12092</v>
      </c>
      <c r="D5082" s="53" t="s">
        <v>2505</v>
      </c>
      <c r="E5082" s="53" t="s">
        <v>2505</v>
      </c>
      <c r="F5082" s="66"/>
      <c r="G5082" s="66"/>
      <c r="H5082" s="67" t="s">
        <v>2505</v>
      </c>
    </row>
    <row r="5083" spans="1:8" ht="15" customHeight="1" x14ac:dyDescent="0.25">
      <c r="A5083" s="63"/>
      <c r="B5083" s="63"/>
      <c r="C5083" s="73"/>
      <c r="D5083" s="73"/>
      <c r="E5083" s="73"/>
      <c r="F5083" s="73"/>
      <c r="G5083" s="73"/>
    </row>
    <row r="5084" spans="1:8" ht="15" customHeight="1" x14ac:dyDescent="0.25">
      <c r="A5084" s="60" t="s">
        <v>7</v>
      </c>
      <c r="B5084" s="61" t="s">
        <v>12093</v>
      </c>
      <c r="H5084" s="62" t="s">
        <v>2505</v>
      </c>
    </row>
    <row r="5085" spans="1:8" ht="15" customHeight="1" x14ac:dyDescent="0.25">
      <c r="A5085" s="60" t="s">
        <v>2686</v>
      </c>
      <c r="B5085" s="61" t="s">
        <v>20268</v>
      </c>
      <c r="C5085" s="63"/>
      <c r="D5085" s="63"/>
      <c r="E5085" s="63"/>
      <c r="H5085" s="62" t="s">
        <v>2505</v>
      </c>
    </row>
    <row r="5086" spans="1:8" ht="15" customHeight="1" x14ac:dyDescent="0.25">
      <c r="A5086" s="60" t="s">
        <v>2687</v>
      </c>
      <c r="B5086" s="61" t="s">
        <v>12094</v>
      </c>
      <c r="D5086" s="300" t="s">
        <v>2689</v>
      </c>
      <c r="E5086" s="301"/>
      <c r="F5086" s="300" t="s">
        <v>5836</v>
      </c>
      <c r="G5086" s="301"/>
      <c r="H5086" s="62" t="s">
        <v>2505</v>
      </c>
    </row>
    <row r="5087" spans="1:8" ht="15" customHeight="1" x14ac:dyDescent="0.25">
      <c r="A5087" s="64" t="s">
        <v>5</v>
      </c>
      <c r="B5087" s="64" t="s">
        <v>6</v>
      </c>
      <c r="C5087" s="64" t="s">
        <v>5837</v>
      </c>
      <c r="D5087" s="64" t="s">
        <v>2690</v>
      </c>
      <c r="E5087" s="64" t="s">
        <v>2691</v>
      </c>
      <c r="F5087" s="65" t="s">
        <v>2690</v>
      </c>
      <c r="G5087" s="64" t="s">
        <v>2691</v>
      </c>
      <c r="H5087" s="64" t="s">
        <v>2692</v>
      </c>
    </row>
    <row r="5088" spans="1:8" ht="15" customHeight="1" x14ac:dyDescent="0.25">
      <c r="A5088" s="53" t="s">
        <v>2711</v>
      </c>
      <c r="B5088" s="53" t="s">
        <v>5446</v>
      </c>
      <c r="C5088" s="53" t="s">
        <v>5447</v>
      </c>
      <c r="D5088" s="53" t="s">
        <v>2505</v>
      </c>
      <c r="E5088" s="53" t="s">
        <v>2505</v>
      </c>
      <c r="F5088" s="53"/>
      <c r="G5088" s="53"/>
      <c r="H5088" s="67" t="s">
        <v>2505</v>
      </c>
    </row>
    <row r="5089" spans="1:8" ht="15" customHeight="1" x14ac:dyDescent="0.25">
      <c r="A5089" s="53" t="s">
        <v>2711</v>
      </c>
      <c r="B5089" s="53" t="s">
        <v>2999</v>
      </c>
      <c r="C5089" s="127" t="s">
        <v>3000</v>
      </c>
      <c r="D5089" s="53"/>
      <c r="E5089" s="53"/>
      <c r="F5089" s="53"/>
      <c r="G5089" s="53"/>
      <c r="H5089" s="67"/>
    </row>
    <row r="5090" spans="1:8" ht="15" customHeight="1" x14ac:dyDescent="0.25">
      <c r="A5090" s="53" t="s">
        <v>2711</v>
      </c>
      <c r="B5090" s="53" t="s">
        <v>3001</v>
      </c>
      <c r="C5090" s="128" t="s">
        <v>3002</v>
      </c>
      <c r="D5090" s="53"/>
      <c r="E5090" s="53"/>
      <c r="F5090" s="53"/>
      <c r="G5090" s="53"/>
      <c r="H5090" s="67"/>
    </row>
    <row r="5091" spans="1:8" ht="15" customHeight="1" x14ac:dyDescent="0.25">
      <c r="A5091" s="53" t="s">
        <v>2711</v>
      </c>
      <c r="B5091" s="53" t="s">
        <v>3003</v>
      </c>
      <c r="C5091" s="134" t="s">
        <v>3004</v>
      </c>
      <c r="D5091" s="53"/>
      <c r="E5091" s="53"/>
      <c r="F5091" s="53"/>
      <c r="G5091" s="53"/>
      <c r="H5091" s="67"/>
    </row>
    <row r="5092" spans="1:8" ht="15" customHeight="1" x14ac:dyDescent="0.25">
      <c r="A5092" s="152" t="s">
        <v>2711</v>
      </c>
      <c r="B5092" s="152" t="s">
        <v>3005</v>
      </c>
      <c r="C5092" s="162" t="s">
        <v>3006</v>
      </c>
      <c r="D5092" s="152"/>
      <c r="E5092" s="152"/>
      <c r="F5092" s="152"/>
      <c r="G5092" s="152"/>
      <c r="H5092" s="154"/>
    </row>
    <row r="5093" spans="1:8" ht="15" customHeight="1" x14ac:dyDescent="0.25">
      <c r="A5093" s="130" t="s">
        <v>2711</v>
      </c>
      <c r="B5093" s="138" t="s">
        <v>13585</v>
      </c>
      <c r="C5093" s="102" t="s">
        <v>13161</v>
      </c>
      <c r="D5093" s="102"/>
      <c r="E5093" s="102"/>
      <c r="F5093" s="102"/>
      <c r="G5093" s="102"/>
      <c r="H5093" s="102"/>
    </row>
    <row r="5094" spans="1:8" ht="15" customHeight="1" x14ac:dyDescent="0.25">
      <c r="A5094" s="125" t="s">
        <v>2711</v>
      </c>
      <c r="B5094" s="125" t="s">
        <v>3009</v>
      </c>
      <c r="C5094" s="201" t="s">
        <v>3010</v>
      </c>
      <c r="D5094" s="125"/>
      <c r="E5094" s="125"/>
      <c r="F5094" s="125"/>
      <c r="G5094" s="125"/>
      <c r="H5094" s="126"/>
    </row>
    <row r="5095" spans="1:8" ht="15" customHeight="1" x14ac:dyDescent="0.25">
      <c r="A5095" s="53" t="s">
        <v>2711</v>
      </c>
      <c r="B5095" s="53" t="s">
        <v>3011</v>
      </c>
      <c r="C5095" s="71" t="s">
        <v>3012</v>
      </c>
      <c r="D5095" s="53" t="s">
        <v>2505</v>
      </c>
      <c r="E5095" s="53" t="s">
        <v>2505</v>
      </c>
      <c r="F5095" s="66"/>
      <c r="G5095" s="66"/>
      <c r="H5095" s="67" t="s">
        <v>2505</v>
      </c>
    </row>
    <row r="5096" spans="1:8" ht="15" customHeight="1" x14ac:dyDescent="0.25">
      <c r="A5096" s="53" t="s">
        <v>2711</v>
      </c>
      <c r="B5096" s="53" t="s">
        <v>3013</v>
      </c>
      <c r="C5096" s="72" t="s">
        <v>3014</v>
      </c>
      <c r="D5096" s="53" t="s">
        <v>2505</v>
      </c>
      <c r="E5096" s="53" t="s">
        <v>2505</v>
      </c>
      <c r="F5096" s="68"/>
      <c r="G5096" s="68"/>
      <c r="H5096" s="67" t="s">
        <v>2505</v>
      </c>
    </row>
    <row r="5097" spans="1:8" ht="15" customHeight="1" x14ac:dyDescent="0.25">
      <c r="A5097" s="53" t="s">
        <v>2711</v>
      </c>
      <c r="B5097" s="53" t="s">
        <v>3015</v>
      </c>
      <c r="C5097" s="72" t="s">
        <v>3016</v>
      </c>
      <c r="D5097" s="53" t="s">
        <v>2505</v>
      </c>
      <c r="E5097" s="53" t="s">
        <v>2505</v>
      </c>
      <c r="F5097" s="68"/>
      <c r="G5097" s="68"/>
      <c r="H5097" s="67" t="s">
        <v>2505</v>
      </c>
    </row>
    <row r="5098" spans="1:8" ht="15" customHeight="1" x14ac:dyDescent="0.25">
      <c r="A5098" s="53" t="s">
        <v>2711</v>
      </c>
      <c r="B5098" s="53" t="s">
        <v>3017</v>
      </c>
      <c r="C5098" s="72" t="s">
        <v>3018</v>
      </c>
      <c r="D5098" s="53" t="s">
        <v>2505</v>
      </c>
      <c r="E5098" s="53" t="s">
        <v>2505</v>
      </c>
      <c r="F5098" s="68"/>
      <c r="G5098" s="68"/>
      <c r="H5098" s="67" t="s">
        <v>2505</v>
      </c>
    </row>
    <row r="5099" spans="1:8" ht="15" customHeight="1" x14ac:dyDescent="0.25">
      <c r="A5099" s="53" t="s">
        <v>2711</v>
      </c>
      <c r="B5099" s="53" t="s">
        <v>3019</v>
      </c>
      <c r="C5099" s="71" t="s">
        <v>3020</v>
      </c>
      <c r="D5099" s="53" t="s">
        <v>2505</v>
      </c>
      <c r="E5099" s="53" t="s">
        <v>2505</v>
      </c>
      <c r="F5099" s="66"/>
      <c r="G5099" s="66"/>
      <c r="H5099" s="67" t="s">
        <v>2505</v>
      </c>
    </row>
    <row r="5100" spans="1:8" ht="15" customHeight="1" x14ac:dyDescent="0.25">
      <c r="A5100" s="53" t="s">
        <v>2711</v>
      </c>
      <c r="B5100" s="53" t="s">
        <v>3021</v>
      </c>
      <c r="C5100" s="72" t="s">
        <v>3022</v>
      </c>
      <c r="D5100" s="53" t="s">
        <v>2505</v>
      </c>
      <c r="E5100" s="53" t="s">
        <v>2505</v>
      </c>
      <c r="F5100" s="68"/>
      <c r="G5100" s="68"/>
      <c r="H5100" s="67" t="s">
        <v>2505</v>
      </c>
    </row>
    <row r="5101" spans="1:8" ht="15" customHeight="1" x14ac:dyDescent="0.25">
      <c r="A5101" s="53" t="s">
        <v>2711</v>
      </c>
      <c r="B5101" s="53" t="s">
        <v>3023</v>
      </c>
      <c r="C5101" s="72" t="s">
        <v>3024</v>
      </c>
      <c r="D5101" s="53" t="s">
        <v>2505</v>
      </c>
      <c r="E5101" s="53" t="s">
        <v>2505</v>
      </c>
      <c r="F5101" s="68"/>
      <c r="G5101" s="68"/>
      <c r="H5101" s="67" t="s">
        <v>2505</v>
      </c>
    </row>
    <row r="5102" spans="1:8" s="205" customFormat="1" ht="15" customHeight="1" x14ac:dyDescent="0.25">
      <c r="A5102" s="53" t="s">
        <v>2711</v>
      </c>
      <c r="B5102" s="53" t="s">
        <v>3025</v>
      </c>
      <c r="C5102" s="72" t="s">
        <v>3026</v>
      </c>
      <c r="D5102" s="53" t="s">
        <v>2505</v>
      </c>
      <c r="E5102" s="53" t="s">
        <v>2505</v>
      </c>
      <c r="F5102" s="68"/>
      <c r="G5102" s="68"/>
      <c r="H5102" s="67" t="s">
        <v>2505</v>
      </c>
    </row>
    <row r="5103" spans="1:8" s="205" customFormat="1" ht="15" customHeight="1" x14ac:dyDescent="0.25">
      <c r="A5103" s="53" t="s">
        <v>2711</v>
      </c>
      <c r="B5103" s="53" t="s">
        <v>12095</v>
      </c>
      <c r="C5103" s="71" t="s">
        <v>12096</v>
      </c>
      <c r="D5103" s="53" t="s">
        <v>2505</v>
      </c>
      <c r="E5103" s="53" t="s">
        <v>2505</v>
      </c>
      <c r="F5103" s="66"/>
      <c r="G5103" s="66"/>
      <c r="H5103" s="67" t="s">
        <v>2505</v>
      </c>
    </row>
    <row r="5104" spans="1:8" s="205" customFormat="1" ht="15" customHeight="1" x14ac:dyDescent="0.25">
      <c r="A5104" s="53" t="s">
        <v>2711</v>
      </c>
      <c r="B5104" s="53" t="s">
        <v>12097</v>
      </c>
      <c r="C5104" s="94" t="s">
        <v>12098</v>
      </c>
      <c r="D5104" s="53" t="s">
        <v>2505</v>
      </c>
      <c r="E5104" s="53" t="s">
        <v>2505</v>
      </c>
      <c r="F5104" s="68"/>
      <c r="G5104" s="68"/>
      <c r="H5104" s="67" t="s">
        <v>2505</v>
      </c>
    </row>
    <row r="5105" spans="1:8" s="205" customFormat="1" ht="15" customHeight="1" x14ac:dyDescent="0.25">
      <c r="A5105" s="53" t="s">
        <v>2711</v>
      </c>
      <c r="B5105" s="53" t="s">
        <v>12099</v>
      </c>
      <c r="C5105" s="94" t="s">
        <v>12100</v>
      </c>
      <c r="D5105" s="53" t="s">
        <v>2505</v>
      </c>
      <c r="E5105" s="53" t="s">
        <v>2505</v>
      </c>
      <c r="F5105" s="68"/>
      <c r="G5105" s="68"/>
      <c r="H5105" s="67" t="s">
        <v>2505</v>
      </c>
    </row>
    <row r="5106" spans="1:8" s="205" customFormat="1" ht="15" customHeight="1" x14ac:dyDescent="0.25">
      <c r="A5106" s="53" t="s">
        <v>2711</v>
      </c>
      <c r="B5106" s="98" t="s">
        <v>12101</v>
      </c>
      <c r="C5106" s="94" t="s">
        <v>12102</v>
      </c>
      <c r="D5106" s="53" t="s">
        <v>2505</v>
      </c>
      <c r="E5106" s="53" t="s">
        <v>2505</v>
      </c>
      <c r="F5106" s="68"/>
      <c r="G5106" s="68"/>
      <c r="H5106" s="67" t="s">
        <v>2505</v>
      </c>
    </row>
    <row r="5107" spans="1:8" s="205" customFormat="1" ht="15" customHeight="1" x14ac:dyDescent="0.25">
      <c r="A5107" s="53" t="s">
        <v>2711</v>
      </c>
      <c r="B5107" s="53" t="s">
        <v>12103</v>
      </c>
      <c r="C5107" s="94" t="s">
        <v>12104</v>
      </c>
      <c r="D5107" s="53" t="s">
        <v>2505</v>
      </c>
      <c r="E5107" s="53" t="s">
        <v>2505</v>
      </c>
      <c r="F5107" s="68"/>
      <c r="G5107" s="68"/>
      <c r="H5107" s="67" t="s">
        <v>2505</v>
      </c>
    </row>
    <row r="5108" spans="1:8" s="205" customFormat="1" ht="15" customHeight="1" x14ac:dyDescent="0.25">
      <c r="A5108" s="53" t="s">
        <v>2711</v>
      </c>
      <c r="B5108" s="53" t="s">
        <v>12105</v>
      </c>
      <c r="C5108" s="94" t="s">
        <v>12106</v>
      </c>
      <c r="D5108" s="53" t="s">
        <v>2505</v>
      </c>
      <c r="E5108" s="53" t="s">
        <v>2505</v>
      </c>
      <c r="F5108" s="68"/>
      <c r="G5108" s="68"/>
      <c r="H5108" s="67" t="s">
        <v>2505</v>
      </c>
    </row>
    <row r="5109" spans="1:8" s="205" customFormat="1" ht="15" customHeight="1" x14ac:dyDescent="0.25">
      <c r="A5109" s="53" t="s">
        <v>2711</v>
      </c>
      <c r="B5109" s="98" t="s">
        <v>12107</v>
      </c>
      <c r="C5109" s="72" t="s">
        <v>12108</v>
      </c>
      <c r="D5109" s="53" t="s">
        <v>2505</v>
      </c>
      <c r="E5109" s="53" t="s">
        <v>2505</v>
      </c>
      <c r="F5109" s="68"/>
      <c r="G5109" s="68"/>
      <c r="H5109" s="67" t="s">
        <v>2505</v>
      </c>
    </row>
    <row r="5110" spans="1:8" s="205" customFormat="1" ht="15" customHeight="1" x14ac:dyDescent="0.25">
      <c r="A5110" s="53" t="s">
        <v>2711</v>
      </c>
      <c r="B5110" s="53" t="s">
        <v>12109</v>
      </c>
      <c r="C5110" s="117" t="s">
        <v>12110</v>
      </c>
      <c r="D5110" s="53" t="s">
        <v>2505</v>
      </c>
      <c r="E5110" s="53" t="s">
        <v>2505</v>
      </c>
      <c r="F5110" s="66"/>
      <c r="G5110" s="66"/>
      <c r="H5110" s="67" t="s">
        <v>2505</v>
      </c>
    </row>
    <row r="5111" spans="1:8" s="205" customFormat="1" ht="15" customHeight="1" x14ac:dyDescent="0.25">
      <c r="A5111" s="53" t="s">
        <v>2711</v>
      </c>
      <c r="B5111" s="53" t="s">
        <v>12111</v>
      </c>
      <c r="C5111" s="94" t="s">
        <v>12112</v>
      </c>
      <c r="D5111" s="53" t="s">
        <v>2505</v>
      </c>
      <c r="E5111" s="53" t="s">
        <v>2505</v>
      </c>
      <c r="F5111" s="68"/>
      <c r="G5111" s="68"/>
      <c r="H5111" s="67" t="s">
        <v>2505</v>
      </c>
    </row>
    <row r="5112" spans="1:8" s="205" customFormat="1" ht="15" customHeight="1" x14ac:dyDescent="0.25">
      <c r="A5112" s="53" t="s">
        <v>2711</v>
      </c>
      <c r="B5112" s="53" t="s">
        <v>12113</v>
      </c>
      <c r="C5112" s="97" t="s">
        <v>12114</v>
      </c>
      <c r="D5112" s="53" t="s">
        <v>2505</v>
      </c>
      <c r="E5112" s="53" t="s">
        <v>2505</v>
      </c>
      <c r="F5112" s="53"/>
      <c r="G5112" s="53"/>
      <c r="H5112" s="53" t="s">
        <v>2505</v>
      </c>
    </row>
    <row r="5113" spans="1:8" s="205" customFormat="1" ht="15" customHeight="1" x14ac:dyDescent="0.25">
      <c r="A5113" s="53" t="s">
        <v>2711</v>
      </c>
      <c r="B5113" s="53" t="s">
        <v>12115</v>
      </c>
      <c r="C5113" s="97" t="s">
        <v>12116</v>
      </c>
      <c r="D5113" s="53" t="s">
        <v>2505</v>
      </c>
      <c r="E5113" s="53" t="s">
        <v>2505</v>
      </c>
      <c r="F5113" s="53"/>
      <c r="G5113" s="53"/>
      <c r="H5113" s="53" t="s">
        <v>2505</v>
      </c>
    </row>
    <row r="5114" spans="1:8" s="205" customFormat="1" ht="15" customHeight="1" x14ac:dyDescent="0.25">
      <c r="A5114" s="53" t="s">
        <v>2711</v>
      </c>
      <c r="B5114" s="53" t="s">
        <v>12117</v>
      </c>
      <c r="C5114" s="97" t="s">
        <v>12118</v>
      </c>
      <c r="D5114" s="53"/>
      <c r="E5114" s="53"/>
      <c r="F5114" s="53"/>
      <c r="G5114" s="53"/>
      <c r="H5114" s="53"/>
    </row>
    <row r="5115" spans="1:8" s="205" customFormat="1" ht="15" customHeight="1" x14ac:dyDescent="0.25">
      <c r="A5115" s="53" t="s">
        <v>2711</v>
      </c>
      <c r="B5115" s="53" t="s">
        <v>12119</v>
      </c>
      <c r="C5115" s="97" t="s">
        <v>12120</v>
      </c>
      <c r="D5115" s="53"/>
      <c r="E5115" s="53"/>
      <c r="F5115" s="53"/>
      <c r="G5115" s="53"/>
      <c r="H5115" s="53"/>
    </row>
    <row r="5116" spans="1:8" s="205" customFormat="1" ht="15" customHeight="1" x14ac:dyDescent="0.25">
      <c r="A5116" s="53" t="s">
        <v>2711</v>
      </c>
      <c r="B5116" s="53" t="s">
        <v>12121</v>
      </c>
      <c r="C5116" s="97" t="s">
        <v>12122</v>
      </c>
      <c r="D5116" s="53"/>
      <c r="E5116" s="53"/>
      <c r="F5116" s="53"/>
      <c r="G5116" s="53"/>
      <c r="H5116" s="53"/>
    </row>
    <row r="5117" spans="1:8" s="205" customFormat="1" ht="15" customHeight="1" x14ac:dyDescent="0.25">
      <c r="A5117" s="53" t="s">
        <v>2711</v>
      </c>
      <c r="B5117" s="53" t="s">
        <v>12123</v>
      </c>
      <c r="C5117" s="97" t="s">
        <v>12124</v>
      </c>
      <c r="D5117" s="53"/>
      <c r="E5117" s="53"/>
      <c r="F5117" s="53"/>
      <c r="G5117" s="53"/>
      <c r="H5117" s="53"/>
    </row>
    <row r="5118" spans="1:8" s="205" customFormat="1" ht="15" customHeight="1" x14ac:dyDescent="0.25">
      <c r="A5118" s="53" t="s">
        <v>2711</v>
      </c>
      <c r="B5118" s="53" t="s">
        <v>12125</v>
      </c>
      <c r="C5118" s="97" t="s">
        <v>12126</v>
      </c>
      <c r="D5118" s="53"/>
      <c r="E5118" s="53"/>
      <c r="F5118" s="53"/>
      <c r="G5118" s="53"/>
      <c r="H5118" s="53"/>
    </row>
    <row r="5119" spans="1:8" s="205" customFormat="1" ht="15" customHeight="1" x14ac:dyDescent="0.25">
      <c r="A5119" s="53" t="s">
        <v>2711</v>
      </c>
      <c r="B5119" s="53" t="s">
        <v>12127</v>
      </c>
      <c r="C5119" s="94" t="s">
        <v>12128</v>
      </c>
      <c r="D5119" s="53"/>
      <c r="E5119" s="53"/>
      <c r="F5119" s="66"/>
      <c r="G5119" s="66"/>
      <c r="H5119" s="67"/>
    </row>
    <row r="5120" spans="1:8" s="205" customFormat="1" ht="15" customHeight="1" x14ac:dyDescent="0.25">
      <c r="A5120" s="53" t="s">
        <v>2711</v>
      </c>
      <c r="B5120" s="140" t="s">
        <v>12129</v>
      </c>
      <c r="C5120" s="66" t="s">
        <v>12130</v>
      </c>
      <c r="D5120" s="53"/>
      <c r="E5120" s="53"/>
      <c r="F5120" s="66"/>
      <c r="G5120" s="66"/>
      <c r="H5120" s="67"/>
    </row>
    <row r="5121" spans="1:8" s="205" customFormat="1" ht="15" customHeight="1" x14ac:dyDescent="0.25">
      <c r="A5121" s="53" t="s">
        <v>2711</v>
      </c>
      <c r="B5121" s="140" t="s">
        <v>12131</v>
      </c>
      <c r="C5121" s="127" t="s">
        <v>12132</v>
      </c>
      <c r="D5121" s="53"/>
      <c r="E5121" s="53"/>
      <c r="F5121" s="66"/>
      <c r="G5121" s="66"/>
      <c r="H5121" s="67"/>
    </row>
    <row r="5122" spans="1:8" s="205" customFormat="1" ht="15" customHeight="1" x14ac:dyDescent="0.25">
      <c r="A5122" s="53" t="s">
        <v>2711</v>
      </c>
      <c r="B5122" s="140" t="s">
        <v>2995</v>
      </c>
      <c r="C5122" s="128" t="s">
        <v>2996</v>
      </c>
      <c r="D5122" s="53"/>
      <c r="E5122" s="53"/>
      <c r="F5122" s="66"/>
      <c r="G5122" s="66"/>
      <c r="H5122" s="67"/>
    </row>
    <row r="5123" spans="1:8" s="205" customFormat="1" ht="15" customHeight="1" x14ac:dyDescent="0.25">
      <c r="A5123" s="53" t="s">
        <v>2711</v>
      </c>
      <c r="B5123" s="140" t="s">
        <v>12133</v>
      </c>
      <c r="C5123" s="128" t="s">
        <v>12134</v>
      </c>
      <c r="D5123" s="53"/>
      <c r="E5123" s="53"/>
      <c r="F5123" s="66"/>
      <c r="G5123" s="66"/>
      <c r="H5123" s="67"/>
    </row>
    <row r="5124" spans="1:8" s="205" customFormat="1" ht="15" customHeight="1" x14ac:dyDescent="0.25">
      <c r="A5124" s="53" t="s">
        <v>2711</v>
      </c>
      <c r="B5124" s="140" t="s">
        <v>12135</v>
      </c>
      <c r="C5124" s="134" t="s">
        <v>12136</v>
      </c>
      <c r="D5124" s="53" t="s">
        <v>2505</v>
      </c>
      <c r="E5124" s="53" t="s">
        <v>2505</v>
      </c>
      <c r="F5124" s="66"/>
      <c r="G5124" s="66"/>
      <c r="H5124" s="67" t="s">
        <v>2505</v>
      </c>
    </row>
    <row r="5125" spans="1:8" s="205" customFormat="1" ht="15" customHeight="1" x14ac:dyDescent="0.25">
      <c r="A5125" s="53" t="s">
        <v>2711</v>
      </c>
      <c r="B5125" s="140" t="s">
        <v>12137</v>
      </c>
      <c r="C5125" s="134" t="s">
        <v>12138</v>
      </c>
      <c r="D5125" s="53" t="s">
        <v>2505</v>
      </c>
      <c r="E5125" s="53" t="s">
        <v>2505</v>
      </c>
      <c r="F5125" s="68"/>
      <c r="G5125" s="68"/>
      <c r="H5125" s="67" t="s">
        <v>2505</v>
      </c>
    </row>
    <row r="5126" spans="1:8" s="205" customFormat="1" ht="15" customHeight="1" x14ac:dyDescent="0.25">
      <c r="A5126" s="53" t="s">
        <v>2711</v>
      </c>
      <c r="B5126" s="140" t="s">
        <v>12139</v>
      </c>
      <c r="C5126" s="134" t="s">
        <v>12140</v>
      </c>
      <c r="D5126" s="53" t="s">
        <v>2505</v>
      </c>
      <c r="E5126" s="53" t="s">
        <v>2505</v>
      </c>
      <c r="F5126" s="68"/>
      <c r="G5126" s="68"/>
      <c r="H5126" s="67" t="s">
        <v>2505</v>
      </c>
    </row>
    <row r="5127" spans="1:8" s="205" customFormat="1" ht="15" customHeight="1" x14ac:dyDescent="0.25">
      <c r="A5127" s="53" t="s">
        <v>2711</v>
      </c>
      <c r="B5127" s="140" t="s">
        <v>12141</v>
      </c>
      <c r="C5127" s="134" t="s">
        <v>12142</v>
      </c>
      <c r="D5127" s="53" t="s">
        <v>2505</v>
      </c>
      <c r="E5127" s="53" t="s">
        <v>2505</v>
      </c>
      <c r="F5127" s="66"/>
      <c r="G5127" s="66"/>
      <c r="H5127" s="67" t="s">
        <v>2505</v>
      </c>
    </row>
    <row r="5128" spans="1:8" s="205" customFormat="1" ht="15" customHeight="1" x14ac:dyDescent="0.25">
      <c r="A5128" s="53" t="s">
        <v>2711</v>
      </c>
      <c r="B5128" s="150" t="s">
        <v>12101</v>
      </c>
      <c r="C5128" s="128" t="s">
        <v>12102</v>
      </c>
      <c r="D5128" s="53" t="s">
        <v>2505</v>
      </c>
      <c r="E5128" s="53" t="s">
        <v>2505</v>
      </c>
      <c r="F5128" s="66"/>
      <c r="G5128" s="66"/>
      <c r="H5128" s="67" t="s">
        <v>2505</v>
      </c>
    </row>
    <row r="5129" spans="1:8" s="205" customFormat="1" ht="15" customHeight="1" x14ac:dyDescent="0.25">
      <c r="A5129" s="53" t="s">
        <v>2711</v>
      </c>
      <c r="B5129" s="140" t="s">
        <v>12143</v>
      </c>
      <c r="C5129" s="128" t="s">
        <v>12144</v>
      </c>
      <c r="D5129" s="53" t="s">
        <v>2505</v>
      </c>
      <c r="E5129" s="53" t="s">
        <v>2505</v>
      </c>
      <c r="F5129" s="53"/>
      <c r="G5129" s="53"/>
      <c r="H5129" s="53" t="s">
        <v>2505</v>
      </c>
    </row>
    <row r="5130" spans="1:8" s="205" customFormat="1" ht="15" customHeight="1" x14ac:dyDescent="0.25">
      <c r="A5130" s="53" t="s">
        <v>2711</v>
      </c>
      <c r="B5130" s="140" t="s">
        <v>12107</v>
      </c>
      <c r="C5130" s="128" t="s">
        <v>12108</v>
      </c>
      <c r="D5130" s="53"/>
      <c r="E5130" s="53"/>
      <c r="F5130" s="53"/>
      <c r="G5130" s="53"/>
      <c r="H5130" s="53"/>
    </row>
    <row r="5131" spans="1:8" ht="15" customHeight="1" x14ac:dyDescent="0.25">
      <c r="A5131" s="53" t="s">
        <v>2711</v>
      </c>
      <c r="B5131" s="140" t="s">
        <v>12145</v>
      </c>
      <c r="C5131" s="143" t="s">
        <v>12146</v>
      </c>
      <c r="D5131" s="53"/>
      <c r="E5131" s="53"/>
      <c r="F5131" s="53"/>
      <c r="G5131" s="53"/>
      <c r="H5131" s="53"/>
    </row>
    <row r="5132" spans="1:8" ht="15" customHeight="1" x14ac:dyDescent="0.25">
      <c r="A5132" s="53" t="s">
        <v>2711</v>
      </c>
      <c r="B5132" s="140" t="s">
        <v>12147</v>
      </c>
      <c r="C5132" s="146" t="s">
        <v>12148</v>
      </c>
      <c r="D5132" s="53"/>
      <c r="E5132" s="53"/>
      <c r="F5132" s="53"/>
      <c r="G5132" s="53"/>
      <c r="H5132" s="53"/>
    </row>
    <row r="5133" spans="1:8" ht="15" customHeight="1" x14ac:dyDescent="0.25">
      <c r="A5133" s="53" t="s">
        <v>2711</v>
      </c>
      <c r="B5133" s="140" t="s">
        <v>12149</v>
      </c>
      <c r="C5133" s="144" t="s">
        <v>12150</v>
      </c>
      <c r="D5133" s="53"/>
      <c r="E5133" s="53"/>
      <c r="F5133" s="53"/>
      <c r="G5133" s="53"/>
      <c r="H5133" s="53"/>
    </row>
    <row r="5134" spans="1:8" ht="15" customHeight="1" x14ac:dyDescent="0.25">
      <c r="A5134" s="152" t="s">
        <v>2711</v>
      </c>
      <c r="B5134" s="170" t="s">
        <v>12151</v>
      </c>
      <c r="C5134" s="171" t="s">
        <v>12152</v>
      </c>
      <c r="D5134" s="152"/>
      <c r="E5134" s="152"/>
      <c r="F5134" s="152"/>
      <c r="G5134" s="152"/>
      <c r="H5134" s="152"/>
    </row>
    <row r="5135" spans="1:8" ht="15" customHeight="1" x14ac:dyDescent="0.25">
      <c r="A5135" s="130" t="s">
        <v>2711</v>
      </c>
      <c r="B5135" s="138" t="s">
        <v>13902</v>
      </c>
      <c r="C5135" s="103" t="s">
        <v>13480</v>
      </c>
      <c r="D5135" s="103"/>
      <c r="E5135" s="103"/>
      <c r="F5135" s="103"/>
      <c r="G5135" s="103"/>
      <c r="H5135" s="103"/>
    </row>
    <row r="5136" spans="1:8" ht="15" customHeight="1" x14ac:dyDescent="0.25">
      <c r="A5136" s="125" t="s">
        <v>2711</v>
      </c>
      <c r="B5136" s="202" t="s">
        <v>12153</v>
      </c>
      <c r="C5136" s="203" t="s">
        <v>12154</v>
      </c>
      <c r="D5136" s="125"/>
      <c r="E5136" s="125"/>
      <c r="F5136" s="125"/>
      <c r="G5136" s="125"/>
      <c r="H5136" s="125"/>
    </row>
    <row r="5137" spans="1:8" ht="15" customHeight="1" x14ac:dyDescent="0.25">
      <c r="A5137" s="53" t="s">
        <v>2711</v>
      </c>
      <c r="B5137" s="140" t="s">
        <v>12155</v>
      </c>
      <c r="C5137" s="148" t="s">
        <v>12156</v>
      </c>
      <c r="D5137" s="53"/>
      <c r="E5137" s="53"/>
      <c r="F5137" s="53"/>
      <c r="G5137" s="53"/>
      <c r="H5137" s="53"/>
    </row>
    <row r="5138" spans="1:8" ht="15" customHeight="1" x14ac:dyDescent="0.25">
      <c r="A5138" s="53" t="s">
        <v>2711</v>
      </c>
      <c r="B5138" s="140" t="s">
        <v>12157</v>
      </c>
      <c r="C5138" s="148" t="s">
        <v>12158</v>
      </c>
      <c r="D5138" s="53"/>
      <c r="E5138" s="53"/>
      <c r="F5138" s="53"/>
      <c r="G5138" s="53"/>
      <c r="H5138" s="53"/>
    </row>
    <row r="5139" spans="1:8" ht="15" customHeight="1" x14ac:dyDescent="0.25">
      <c r="A5139" s="53" t="s">
        <v>2711</v>
      </c>
      <c r="B5139" s="140" t="s">
        <v>12159</v>
      </c>
      <c r="C5139" s="148" t="s">
        <v>12160</v>
      </c>
      <c r="D5139" s="53"/>
      <c r="E5139" s="53"/>
      <c r="F5139" s="53"/>
      <c r="G5139" s="53"/>
      <c r="H5139" s="53"/>
    </row>
    <row r="5140" spans="1:8" s="205" customFormat="1" ht="15" customHeight="1" x14ac:dyDescent="0.25">
      <c r="A5140" s="53" t="s">
        <v>2711</v>
      </c>
      <c r="B5140" s="140" t="s">
        <v>12161</v>
      </c>
      <c r="C5140" s="148" t="s">
        <v>12162</v>
      </c>
      <c r="D5140" s="53"/>
      <c r="E5140" s="53"/>
      <c r="F5140" s="53"/>
      <c r="G5140" s="53"/>
      <c r="H5140" s="53"/>
    </row>
    <row r="5141" spans="1:8" ht="15" customHeight="1" x14ac:dyDescent="0.25">
      <c r="A5141" s="53" t="s">
        <v>2711</v>
      </c>
      <c r="B5141" s="140" t="s">
        <v>12163</v>
      </c>
      <c r="C5141" s="148" t="s">
        <v>12164</v>
      </c>
      <c r="D5141" s="53"/>
      <c r="E5141" s="53"/>
      <c r="F5141" s="53"/>
      <c r="G5141" s="53"/>
      <c r="H5141" s="53"/>
    </row>
    <row r="5142" spans="1:8" ht="15" customHeight="1" x14ac:dyDescent="0.25">
      <c r="A5142" s="53" t="s">
        <v>2711</v>
      </c>
      <c r="B5142" s="140" t="s">
        <v>12165</v>
      </c>
      <c r="C5142" s="147" t="s">
        <v>12166</v>
      </c>
      <c r="D5142" s="53"/>
      <c r="E5142" s="53"/>
      <c r="F5142" s="53"/>
      <c r="G5142" s="53"/>
      <c r="H5142" s="53"/>
    </row>
    <row r="5143" spans="1:8" ht="15" customHeight="1" x14ac:dyDescent="0.25">
      <c r="A5143" s="53" t="s">
        <v>2711</v>
      </c>
      <c r="B5143" s="140" t="s">
        <v>12167</v>
      </c>
      <c r="C5143" s="145" t="s">
        <v>12168</v>
      </c>
      <c r="D5143" s="53"/>
      <c r="E5143" s="53"/>
      <c r="F5143" s="53"/>
      <c r="G5143" s="53"/>
      <c r="H5143" s="53"/>
    </row>
    <row r="5144" spans="1:8" ht="15" customHeight="1" x14ac:dyDescent="0.25">
      <c r="A5144" s="53" t="s">
        <v>2711</v>
      </c>
      <c r="B5144" s="140" t="s">
        <v>12169</v>
      </c>
      <c r="C5144" s="145" t="s">
        <v>12170</v>
      </c>
      <c r="D5144" s="53"/>
      <c r="E5144" s="53"/>
      <c r="F5144" s="53"/>
      <c r="G5144" s="53"/>
      <c r="H5144" s="53"/>
    </row>
    <row r="5145" spans="1:8" ht="15" customHeight="1" x14ac:dyDescent="0.25">
      <c r="A5145" s="53" t="s">
        <v>2711</v>
      </c>
      <c r="B5145" s="140" t="s">
        <v>12171</v>
      </c>
      <c r="C5145" s="66" t="s">
        <v>12172</v>
      </c>
      <c r="D5145" s="53"/>
      <c r="E5145" s="53"/>
      <c r="F5145" s="66"/>
      <c r="G5145" s="66"/>
      <c r="H5145" s="67"/>
    </row>
    <row r="5146" spans="1:8" ht="15" customHeight="1" x14ac:dyDescent="0.25">
      <c r="A5146" s="53" t="s">
        <v>2711</v>
      </c>
      <c r="B5146" s="53" t="s">
        <v>12173</v>
      </c>
      <c r="C5146" s="66" t="s">
        <v>12174</v>
      </c>
      <c r="D5146" s="53"/>
      <c r="E5146" s="53"/>
      <c r="F5146" s="66"/>
      <c r="G5146" s="66"/>
      <c r="H5146" s="67"/>
    </row>
    <row r="5147" spans="1:8" ht="15" customHeight="1" x14ac:dyDescent="0.25">
      <c r="A5147" s="53" t="s">
        <v>2711</v>
      </c>
      <c r="B5147" s="53" t="s">
        <v>12175</v>
      </c>
      <c r="C5147" s="127" t="s">
        <v>12176</v>
      </c>
      <c r="D5147" s="53"/>
      <c r="E5147" s="53"/>
      <c r="F5147" s="66"/>
      <c r="G5147" s="66"/>
      <c r="H5147" s="67"/>
    </row>
    <row r="5148" spans="1:8" ht="15" customHeight="1" x14ac:dyDescent="0.25">
      <c r="A5148" s="53" t="s">
        <v>2711</v>
      </c>
      <c r="B5148" s="53" t="s">
        <v>12177</v>
      </c>
      <c r="C5148" s="128" t="s">
        <v>12178</v>
      </c>
      <c r="D5148" s="53"/>
      <c r="E5148" s="53"/>
      <c r="F5148" s="66"/>
      <c r="G5148" s="66"/>
      <c r="H5148" s="67"/>
    </row>
    <row r="5149" spans="1:8" ht="15" customHeight="1" x14ac:dyDescent="0.25">
      <c r="A5149" s="53" t="s">
        <v>2711</v>
      </c>
      <c r="B5149" s="53" t="s">
        <v>12179</v>
      </c>
      <c r="C5149" s="134" t="s">
        <v>12180</v>
      </c>
      <c r="D5149" s="53"/>
      <c r="E5149" s="53"/>
      <c r="F5149" s="66"/>
      <c r="G5149" s="66"/>
      <c r="H5149" s="67"/>
    </row>
    <row r="5150" spans="1:8" ht="15" customHeight="1" x14ac:dyDescent="0.25">
      <c r="A5150" s="53" t="s">
        <v>2711</v>
      </c>
      <c r="B5150" s="53" t="s">
        <v>12181</v>
      </c>
      <c r="C5150" s="134" t="s">
        <v>12182</v>
      </c>
      <c r="D5150" s="53"/>
      <c r="E5150" s="53"/>
      <c r="F5150" s="66"/>
      <c r="G5150" s="66"/>
      <c r="H5150" s="67"/>
    </row>
    <row r="5151" spans="1:8" ht="15" customHeight="1" x14ac:dyDescent="0.25">
      <c r="A5151" s="53" t="s">
        <v>2711</v>
      </c>
      <c r="B5151" s="53" t="s">
        <v>12183</v>
      </c>
      <c r="C5151" s="134" t="s">
        <v>12184</v>
      </c>
      <c r="D5151" s="53"/>
      <c r="E5151" s="53"/>
      <c r="F5151" s="66"/>
      <c r="G5151" s="66"/>
      <c r="H5151" s="67"/>
    </row>
    <row r="5152" spans="1:8" ht="15" customHeight="1" x14ac:dyDescent="0.25">
      <c r="A5152" s="53" t="s">
        <v>2711</v>
      </c>
      <c r="B5152" s="53" t="s">
        <v>12185</v>
      </c>
      <c r="C5152" s="134" t="s">
        <v>12186</v>
      </c>
      <c r="D5152" s="53"/>
      <c r="E5152" s="53"/>
      <c r="F5152" s="66"/>
      <c r="G5152" s="66"/>
      <c r="H5152" s="67"/>
    </row>
    <row r="5153" spans="1:8" ht="15" customHeight="1" x14ac:dyDescent="0.25">
      <c r="A5153" s="53" t="s">
        <v>2711</v>
      </c>
      <c r="B5153" s="53" t="s">
        <v>12187</v>
      </c>
      <c r="C5153" s="134" t="s">
        <v>12188</v>
      </c>
      <c r="D5153" s="53"/>
      <c r="E5153" s="53"/>
      <c r="F5153" s="66"/>
      <c r="G5153" s="66"/>
      <c r="H5153" s="67"/>
    </row>
    <row r="5154" spans="1:8" ht="15" customHeight="1" x14ac:dyDescent="0.25">
      <c r="A5154" s="53" t="s">
        <v>2711</v>
      </c>
      <c r="B5154" s="53" t="s">
        <v>12189</v>
      </c>
      <c r="C5154" s="134" t="s">
        <v>12190</v>
      </c>
      <c r="D5154" s="53"/>
      <c r="E5154" s="53"/>
      <c r="F5154" s="66"/>
      <c r="G5154" s="66"/>
      <c r="H5154" s="67"/>
    </row>
    <row r="5155" spans="1:8" ht="15" customHeight="1" x14ac:dyDescent="0.25">
      <c r="A5155" s="53" t="s">
        <v>2711</v>
      </c>
      <c r="B5155" s="53" t="s">
        <v>12191</v>
      </c>
      <c r="C5155" s="128" t="s">
        <v>12192</v>
      </c>
      <c r="D5155" s="53"/>
      <c r="E5155" s="53"/>
      <c r="F5155" s="66"/>
      <c r="G5155" s="66"/>
      <c r="H5155" s="67"/>
    </row>
    <row r="5156" spans="1:8" ht="15" customHeight="1" x14ac:dyDescent="0.25">
      <c r="A5156" s="53" t="s">
        <v>2711</v>
      </c>
      <c r="B5156" s="53" t="s">
        <v>12193</v>
      </c>
      <c r="C5156" s="112" t="s">
        <v>12194</v>
      </c>
      <c r="D5156" s="53"/>
      <c r="E5156" s="53"/>
      <c r="F5156" s="66"/>
      <c r="G5156" s="66"/>
      <c r="H5156" s="67"/>
    </row>
    <row r="5157" spans="1:8" ht="15" customHeight="1" x14ac:dyDescent="0.25">
      <c r="A5157" s="53" t="s">
        <v>2711</v>
      </c>
      <c r="B5157" s="53" t="s">
        <v>12195</v>
      </c>
      <c r="C5157" s="112" t="s">
        <v>12196</v>
      </c>
      <c r="D5157" s="53"/>
      <c r="E5157" s="53"/>
      <c r="F5157" s="66"/>
      <c r="G5157" s="66"/>
      <c r="H5157" s="67"/>
    </row>
    <row r="5158" spans="1:8" ht="15" customHeight="1" x14ac:dyDescent="0.25">
      <c r="A5158" s="53" t="s">
        <v>2711</v>
      </c>
      <c r="B5158" s="53" t="s">
        <v>12137</v>
      </c>
      <c r="C5158" s="112" t="s">
        <v>12197</v>
      </c>
      <c r="D5158" s="53"/>
      <c r="E5158" s="53"/>
      <c r="F5158" s="66"/>
      <c r="G5158" s="66"/>
      <c r="H5158" s="67"/>
    </row>
    <row r="5159" spans="1:8" ht="15" customHeight="1" x14ac:dyDescent="0.25">
      <c r="A5159" s="53" t="s">
        <v>2711</v>
      </c>
      <c r="B5159" s="53" t="s">
        <v>12198</v>
      </c>
      <c r="C5159" s="112" t="s">
        <v>12199</v>
      </c>
      <c r="D5159" s="53"/>
      <c r="E5159" s="53"/>
      <c r="F5159" s="66"/>
      <c r="G5159" s="66"/>
      <c r="H5159" s="67"/>
    </row>
    <row r="5160" spans="1:8" ht="15" customHeight="1" x14ac:dyDescent="0.25">
      <c r="A5160" s="53" t="s">
        <v>2711</v>
      </c>
      <c r="B5160" s="53" t="s">
        <v>12200</v>
      </c>
      <c r="C5160" s="112" t="s">
        <v>12201</v>
      </c>
      <c r="D5160" s="53"/>
      <c r="E5160" s="53"/>
      <c r="F5160" s="66"/>
      <c r="G5160" s="66"/>
      <c r="H5160" s="67"/>
    </row>
    <row r="5161" spans="1:8" ht="15" customHeight="1" x14ac:dyDescent="0.25">
      <c r="A5161" s="53" t="s">
        <v>2711</v>
      </c>
      <c r="B5161" s="53" t="s">
        <v>12202</v>
      </c>
      <c r="C5161" s="112" t="s">
        <v>12203</v>
      </c>
      <c r="D5161" s="53"/>
      <c r="E5161" s="53"/>
      <c r="F5161" s="66"/>
      <c r="G5161" s="66"/>
      <c r="H5161" s="67"/>
    </row>
    <row r="5162" spans="1:8" ht="15" customHeight="1" x14ac:dyDescent="0.25">
      <c r="A5162" s="53" t="s">
        <v>2711</v>
      </c>
      <c r="B5162" s="53" t="s">
        <v>12204</v>
      </c>
      <c r="C5162" s="111" t="s">
        <v>12205</v>
      </c>
      <c r="D5162" s="53"/>
      <c r="E5162" s="53"/>
      <c r="F5162" s="66"/>
      <c r="G5162" s="66"/>
      <c r="H5162" s="67"/>
    </row>
    <row r="5163" spans="1:8" ht="15" customHeight="1" x14ac:dyDescent="0.25">
      <c r="A5163" s="53" t="s">
        <v>2711</v>
      </c>
      <c r="B5163" s="53" t="s">
        <v>12206</v>
      </c>
      <c r="C5163" s="112" t="s">
        <v>12207</v>
      </c>
      <c r="D5163" s="53"/>
      <c r="E5163" s="53"/>
      <c r="F5163" s="66"/>
      <c r="G5163" s="66"/>
      <c r="H5163" s="67"/>
    </row>
    <row r="5164" spans="1:8" ht="15" customHeight="1" x14ac:dyDescent="0.25">
      <c r="A5164" s="53" t="s">
        <v>2711</v>
      </c>
      <c r="B5164" s="53" t="s">
        <v>12208</v>
      </c>
      <c r="C5164" s="112" t="s">
        <v>12209</v>
      </c>
      <c r="D5164" s="53"/>
      <c r="E5164" s="53"/>
      <c r="F5164" s="66"/>
      <c r="G5164" s="66"/>
      <c r="H5164" s="67"/>
    </row>
    <row r="5165" spans="1:8" ht="15" customHeight="1" x14ac:dyDescent="0.25">
      <c r="A5165" s="53" t="s">
        <v>2711</v>
      </c>
      <c r="B5165" s="53" t="s">
        <v>12210</v>
      </c>
      <c r="C5165" s="127" t="s">
        <v>12211</v>
      </c>
      <c r="D5165" s="66"/>
      <c r="E5165" s="66"/>
      <c r="F5165" s="66"/>
      <c r="G5165" s="66"/>
      <c r="H5165" s="66"/>
    </row>
    <row r="5166" spans="1:8" ht="15" customHeight="1" x14ac:dyDescent="0.25">
      <c r="A5166" s="53" t="s">
        <v>2711</v>
      </c>
      <c r="B5166" s="53" t="s">
        <v>12212</v>
      </c>
      <c r="C5166" s="128" t="s">
        <v>12213</v>
      </c>
      <c r="D5166" s="66"/>
      <c r="E5166" s="66"/>
      <c r="F5166" s="66"/>
      <c r="G5166" s="66"/>
      <c r="H5166" s="66"/>
    </row>
    <row r="5167" spans="1:8" ht="15" customHeight="1" x14ac:dyDescent="0.25">
      <c r="A5167" s="53" t="s">
        <v>2711</v>
      </c>
      <c r="B5167" s="53" t="s">
        <v>12214</v>
      </c>
      <c r="C5167" s="134" t="s">
        <v>12215</v>
      </c>
      <c r="D5167" s="66"/>
      <c r="E5167" s="66"/>
      <c r="F5167" s="66"/>
      <c r="G5167" s="66"/>
      <c r="H5167" s="66"/>
    </row>
    <row r="5168" spans="1:8" ht="15" customHeight="1" x14ac:dyDescent="0.25">
      <c r="A5168" s="152" t="s">
        <v>2711</v>
      </c>
      <c r="B5168" s="152" t="s">
        <v>12216</v>
      </c>
      <c r="C5168" s="162" t="s">
        <v>12217</v>
      </c>
      <c r="D5168" s="153"/>
      <c r="E5168" s="153"/>
      <c r="F5168" s="153"/>
      <c r="G5168" s="153"/>
      <c r="H5168" s="153"/>
    </row>
    <row r="5169" spans="1:8" ht="15" customHeight="1" x14ac:dyDescent="0.25">
      <c r="A5169" s="130" t="s">
        <v>2711</v>
      </c>
      <c r="B5169" s="138" t="s">
        <v>13903</v>
      </c>
      <c r="C5169" s="102" t="s">
        <v>13481</v>
      </c>
      <c r="D5169" s="102"/>
      <c r="E5169" s="102"/>
      <c r="F5169" s="102"/>
      <c r="G5169" s="102"/>
      <c r="H5169" s="102"/>
    </row>
    <row r="5170" spans="1:8" ht="15" customHeight="1" x14ac:dyDescent="0.25">
      <c r="A5170" s="125" t="s">
        <v>2711</v>
      </c>
      <c r="B5170" s="125" t="s">
        <v>12218</v>
      </c>
      <c r="C5170" s="177" t="s">
        <v>12219</v>
      </c>
      <c r="D5170" s="173"/>
      <c r="E5170" s="173"/>
      <c r="F5170" s="173"/>
      <c r="G5170" s="173"/>
      <c r="H5170" s="173"/>
    </row>
    <row r="5171" spans="1:8" ht="15" customHeight="1" x14ac:dyDescent="0.25">
      <c r="A5171" s="152" t="s">
        <v>2711</v>
      </c>
      <c r="B5171" s="152" t="s">
        <v>3005</v>
      </c>
      <c r="C5171" s="169" t="s">
        <v>3006</v>
      </c>
      <c r="D5171" s="153"/>
      <c r="E5171" s="153"/>
      <c r="F5171" s="153"/>
      <c r="G5171" s="153"/>
      <c r="H5171" s="153"/>
    </row>
    <row r="5172" spans="1:8" ht="15" customHeight="1" x14ac:dyDescent="0.25">
      <c r="A5172" s="130" t="s">
        <v>2711</v>
      </c>
      <c r="B5172" s="138" t="s">
        <v>13585</v>
      </c>
      <c r="C5172" s="103" t="s">
        <v>13161</v>
      </c>
      <c r="D5172" s="102"/>
      <c r="E5172" s="102"/>
      <c r="F5172" s="102"/>
      <c r="G5172" s="102"/>
      <c r="H5172" s="102"/>
    </row>
    <row r="5173" spans="1:8" ht="15" customHeight="1" x14ac:dyDescent="0.25">
      <c r="A5173" s="125" t="s">
        <v>2711</v>
      </c>
      <c r="B5173" s="125" t="s">
        <v>12220</v>
      </c>
      <c r="C5173" s="201" t="s">
        <v>12221</v>
      </c>
      <c r="D5173" s="173"/>
      <c r="E5173" s="173"/>
      <c r="F5173" s="173"/>
      <c r="G5173" s="173"/>
      <c r="H5173" s="173"/>
    </row>
    <row r="5174" spans="1:8" ht="15" customHeight="1" x14ac:dyDescent="0.25">
      <c r="A5174" s="53" t="s">
        <v>2711</v>
      </c>
      <c r="B5174" s="53" t="s">
        <v>12222</v>
      </c>
      <c r="C5174" s="117" t="s">
        <v>12223</v>
      </c>
      <c r="D5174" s="66"/>
      <c r="E5174" s="66"/>
      <c r="F5174" s="66"/>
      <c r="G5174" s="66"/>
      <c r="H5174" s="66"/>
    </row>
    <row r="5175" spans="1:8" ht="15" customHeight="1" x14ac:dyDescent="0.25">
      <c r="A5175" s="53" t="s">
        <v>2711</v>
      </c>
      <c r="B5175" s="53" t="s">
        <v>3011</v>
      </c>
      <c r="C5175" s="117" t="s">
        <v>3012</v>
      </c>
      <c r="D5175" s="66"/>
      <c r="E5175" s="66"/>
      <c r="F5175" s="66"/>
      <c r="G5175" s="66"/>
      <c r="H5175" s="66"/>
    </row>
    <row r="5176" spans="1:8" s="205" customFormat="1" ht="15" customHeight="1" x14ac:dyDescent="0.25">
      <c r="A5176" s="53" t="s">
        <v>2711</v>
      </c>
      <c r="B5176" s="53" t="s">
        <v>3013</v>
      </c>
      <c r="C5176" s="94" t="s">
        <v>3014</v>
      </c>
      <c r="D5176" s="66"/>
      <c r="E5176" s="66"/>
      <c r="F5176" s="66"/>
      <c r="G5176" s="66"/>
      <c r="H5176" s="66"/>
    </row>
    <row r="5177" spans="1:8" ht="15" customHeight="1" x14ac:dyDescent="0.25">
      <c r="A5177" s="53" t="s">
        <v>2711</v>
      </c>
      <c r="B5177" s="53" t="s">
        <v>3015</v>
      </c>
      <c r="C5177" s="94" t="s">
        <v>3016</v>
      </c>
      <c r="D5177" s="66"/>
      <c r="E5177" s="66"/>
      <c r="F5177" s="66"/>
      <c r="G5177" s="66"/>
      <c r="H5177" s="66"/>
    </row>
    <row r="5178" spans="1:8" ht="15" customHeight="1" x14ac:dyDescent="0.25">
      <c r="A5178" s="53" t="s">
        <v>2711</v>
      </c>
      <c r="B5178" s="53" t="s">
        <v>3017</v>
      </c>
      <c r="C5178" s="94" t="s">
        <v>3018</v>
      </c>
      <c r="D5178" s="66"/>
      <c r="E5178" s="66"/>
      <c r="F5178" s="66"/>
      <c r="G5178" s="66"/>
      <c r="H5178" s="66"/>
    </row>
    <row r="5179" spans="1:8" ht="15" customHeight="1" x14ac:dyDescent="0.25">
      <c r="A5179" s="53" t="s">
        <v>2711</v>
      </c>
      <c r="B5179" s="53" t="s">
        <v>3019</v>
      </c>
      <c r="C5179" s="117" t="s">
        <v>3020</v>
      </c>
      <c r="D5179" s="66"/>
      <c r="E5179" s="66"/>
      <c r="F5179" s="66"/>
      <c r="G5179" s="66"/>
      <c r="H5179" s="66"/>
    </row>
    <row r="5180" spans="1:8" ht="15" customHeight="1" x14ac:dyDescent="0.25">
      <c r="A5180" s="53" t="s">
        <v>2711</v>
      </c>
      <c r="B5180" s="53" t="s">
        <v>3021</v>
      </c>
      <c r="C5180" s="94" t="s">
        <v>3022</v>
      </c>
      <c r="D5180" s="66"/>
      <c r="E5180" s="66"/>
      <c r="F5180" s="66"/>
      <c r="G5180" s="66"/>
      <c r="H5180" s="66"/>
    </row>
    <row r="5181" spans="1:8" ht="15" customHeight="1" x14ac:dyDescent="0.25">
      <c r="A5181" s="53" t="s">
        <v>2711</v>
      </c>
      <c r="B5181" s="53" t="s">
        <v>3023</v>
      </c>
      <c r="C5181" s="94" t="s">
        <v>3024</v>
      </c>
      <c r="D5181" s="66"/>
      <c r="E5181" s="66"/>
      <c r="F5181" s="66"/>
      <c r="G5181" s="66"/>
      <c r="H5181" s="66"/>
    </row>
    <row r="5182" spans="1:8" ht="15" customHeight="1" x14ac:dyDescent="0.25">
      <c r="A5182" s="53" t="s">
        <v>2711</v>
      </c>
      <c r="B5182" s="53" t="s">
        <v>3025</v>
      </c>
      <c r="C5182" s="94" t="s">
        <v>3026</v>
      </c>
      <c r="D5182" s="66"/>
      <c r="E5182" s="66"/>
      <c r="F5182" s="66"/>
      <c r="G5182" s="66"/>
      <c r="H5182" s="66"/>
    </row>
    <row r="5183" spans="1:8" ht="15" customHeight="1" x14ac:dyDescent="0.25">
      <c r="A5183" s="53" t="s">
        <v>2711</v>
      </c>
      <c r="B5183" s="53" t="s">
        <v>12109</v>
      </c>
      <c r="C5183" s="117" t="s">
        <v>12110</v>
      </c>
      <c r="D5183" s="66"/>
      <c r="E5183" s="66"/>
      <c r="F5183" s="66"/>
      <c r="G5183" s="66"/>
      <c r="H5183" s="66"/>
    </row>
    <row r="5184" spans="1:8" ht="15" customHeight="1" x14ac:dyDescent="0.25">
      <c r="A5184" s="53" t="s">
        <v>2711</v>
      </c>
      <c r="B5184" s="53" t="s">
        <v>12111</v>
      </c>
      <c r="C5184" s="94" t="s">
        <v>12112</v>
      </c>
      <c r="D5184" s="66"/>
      <c r="E5184" s="66"/>
      <c r="F5184" s="66"/>
      <c r="G5184" s="66"/>
      <c r="H5184" s="66"/>
    </row>
    <row r="5185" spans="1:8" ht="15" customHeight="1" x14ac:dyDescent="0.25">
      <c r="A5185" s="53" t="s">
        <v>2711</v>
      </c>
      <c r="B5185" s="53" t="s">
        <v>12113</v>
      </c>
      <c r="C5185" s="97" t="s">
        <v>12114</v>
      </c>
      <c r="D5185" s="66"/>
      <c r="E5185" s="66"/>
      <c r="F5185" s="66"/>
      <c r="G5185" s="66"/>
      <c r="H5185" s="66"/>
    </row>
    <row r="5186" spans="1:8" ht="15" customHeight="1" x14ac:dyDescent="0.25">
      <c r="A5186" s="53" t="s">
        <v>2711</v>
      </c>
      <c r="B5186" s="53" t="s">
        <v>12115</v>
      </c>
      <c r="C5186" s="97" t="s">
        <v>12116</v>
      </c>
      <c r="D5186" s="66"/>
      <c r="E5186" s="66"/>
      <c r="F5186" s="66"/>
      <c r="G5186" s="66"/>
      <c r="H5186" s="66"/>
    </row>
    <row r="5187" spans="1:8" ht="15" customHeight="1" x14ac:dyDescent="0.25">
      <c r="A5187" s="53" t="s">
        <v>2711</v>
      </c>
      <c r="B5187" s="53" t="s">
        <v>12117</v>
      </c>
      <c r="C5187" s="97" t="s">
        <v>12118</v>
      </c>
      <c r="D5187" s="66"/>
      <c r="E5187" s="66"/>
      <c r="F5187" s="66"/>
      <c r="G5187" s="66"/>
      <c r="H5187" s="66"/>
    </row>
    <row r="5188" spans="1:8" ht="15" customHeight="1" x14ac:dyDescent="0.25">
      <c r="A5188" s="53" t="s">
        <v>2711</v>
      </c>
      <c r="B5188" s="53" t="s">
        <v>12119</v>
      </c>
      <c r="C5188" s="97" t="s">
        <v>12120</v>
      </c>
      <c r="D5188" s="66"/>
      <c r="E5188" s="66"/>
      <c r="F5188" s="66"/>
      <c r="G5188" s="66"/>
      <c r="H5188" s="66"/>
    </row>
    <row r="5189" spans="1:8" ht="15" customHeight="1" x14ac:dyDescent="0.25">
      <c r="A5189" s="53" t="s">
        <v>2711</v>
      </c>
      <c r="B5189" s="53" t="s">
        <v>12121</v>
      </c>
      <c r="C5189" s="97" t="s">
        <v>12122</v>
      </c>
      <c r="D5189" s="66"/>
      <c r="E5189" s="66"/>
      <c r="F5189" s="66"/>
      <c r="G5189" s="66"/>
      <c r="H5189" s="66"/>
    </row>
    <row r="5190" spans="1:8" ht="15" customHeight="1" x14ac:dyDescent="0.25">
      <c r="A5190" s="53" t="s">
        <v>2711</v>
      </c>
      <c r="B5190" s="53" t="s">
        <v>12123</v>
      </c>
      <c r="C5190" s="97" t="s">
        <v>12124</v>
      </c>
      <c r="D5190" s="66"/>
      <c r="E5190" s="66"/>
      <c r="F5190" s="66"/>
      <c r="G5190" s="66"/>
      <c r="H5190" s="66"/>
    </row>
    <row r="5191" spans="1:8" ht="15" customHeight="1" x14ac:dyDescent="0.25">
      <c r="A5191" s="53" t="s">
        <v>2711</v>
      </c>
      <c r="B5191" s="53" t="s">
        <v>12125</v>
      </c>
      <c r="C5191" s="97" t="s">
        <v>12126</v>
      </c>
      <c r="D5191" s="66"/>
      <c r="E5191" s="66"/>
      <c r="F5191" s="66"/>
      <c r="G5191" s="66"/>
      <c r="H5191" s="66"/>
    </row>
    <row r="5192" spans="1:8" ht="15" customHeight="1" x14ac:dyDescent="0.25">
      <c r="A5192" s="53" t="s">
        <v>2711</v>
      </c>
      <c r="B5192" s="53" t="s">
        <v>12127</v>
      </c>
      <c r="C5192" s="94" t="s">
        <v>12128</v>
      </c>
      <c r="D5192" s="66"/>
      <c r="E5192" s="66"/>
      <c r="F5192" s="66"/>
      <c r="G5192" s="66"/>
      <c r="H5192" s="66"/>
    </row>
    <row r="5193" spans="1:8" ht="15" customHeight="1" x14ac:dyDescent="0.25">
      <c r="A5193" s="63"/>
      <c r="B5193" s="63"/>
      <c r="C5193" s="73"/>
      <c r="D5193" s="63"/>
      <c r="E5193" s="63"/>
    </row>
    <row r="5194" spans="1:8" ht="15" customHeight="1" x14ac:dyDescent="0.25">
      <c r="A5194" s="60" t="s">
        <v>7</v>
      </c>
      <c r="B5194" s="61" t="s">
        <v>12224</v>
      </c>
      <c r="D5194" s="63"/>
      <c r="E5194" s="63"/>
    </row>
    <row r="5195" spans="1:8" ht="15" customHeight="1" x14ac:dyDescent="0.25">
      <c r="A5195" s="60" t="s">
        <v>2686</v>
      </c>
      <c r="B5195" s="61" t="s">
        <v>20269</v>
      </c>
      <c r="C5195" s="63"/>
      <c r="D5195" s="63"/>
      <c r="E5195" s="63"/>
    </row>
    <row r="5196" spans="1:8" ht="15" customHeight="1" x14ac:dyDescent="0.25">
      <c r="A5196" s="60" t="s">
        <v>2687</v>
      </c>
      <c r="B5196" s="61" t="s">
        <v>12225</v>
      </c>
      <c r="D5196" s="300" t="s">
        <v>2689</v>
      </c>
      <c r="E5196" s="301"/>
      <c r="F5196" s="300" t="s">
        <v>5836</v>
      </c>
      <c r="G5196" s="301"/>
      <c r="H5196" s="62" t="s">
        <v>2505</v>
      </c>
    </row>
    <row r="5197" spans="1:8" ht="15" customHeight="1" x14ac:dyDescent="0.25">
      <c r="A5197" s="64" t="s">
        <v>5</v>
      </c>
      <c r="B5197" s="64" t="s">
        <v>6</v>
      </c>
      <c r="C5197" s="64" t="s">
        <v>5837</v>
      </c>
      <c r="D5197" s="64" t="s">
        <v>2690</v>
      </c>
      <c r="E5197" s="64" t="s">
        <v>2691</v>
      </c>
      <c r="F5197" s="65" t="s">
        <v>2690</v>
      </c>
      <c r="G5197" s="64" t="s">
        <v>2691</v>
      </c>
      <c r="H5197" s="64" t="s">
        <v>2692</v>
      </c>
    </row>
    <row r="5198" spans="1:8" ht="15" customHeight="1" x14ac:dyDescent="0.25">
      <c r="A5198" s="53" t="s">
        <v>2711</v>
      </c>
      <c r="B5198" s="53" t="s">
        <v>5448</v>
      </c>
      <c r="C5198" s="53" t="s">
        <v>5449</v>
      </c>
      <c r="D5198" s="53" t="s">
        <v>2505</v>
      </c>
      <c r="E5198" s="53" t="s">
        <v>2505</v>
      </c>
      <c r="F5198" s="53"/>
      <c r="G5198" s="53"/>
      <c r="H5198" s="67" t="s">
        <v>2505</v>
      </c>
    </row>
    <row r="5199" spans="1:8" ht="15" customHeight="1" x14ac:dyDescent="0.25">
      <c r="A5199" s="53" t="s">
        <v>2711</v>
      </c>
      <c r="B5199" s="53" t="s">
        <v>12226</v>
      </c>
      <c r="C5199" s="66" t="s">
        <v>12227</v>
      </c>
      <c r="D5199" s="53" t="s">
        <v>2505</v>
      </c>
      <c r="E5199" s="53" t="s">
        <v>2505</v>
      </c>
      <c r="F5199" s="66"/>
      <c r="G5199" s="66"/>
      <c r="H5199" s="67" t="s">
        <v>2505</v>
      </c>
    </row>
    <row r="5200" spans="1:8" ht="15" customHeight="1" x14ac:dyDescent="0.25">
      <c r="A5200" s="53" t="s">
        <v>2711</v>
      </c>
      <c r="B5200" s="53" t="s">
        <v>2732</v>
      </c>
      <c r="C5200" s="66" t="s">
        <v>2733</v>
      </c>
      <c r="D5200" s="53" t="s">
        <v>2505</v>
      </c>
      <c r="E5200" s="53" t="s">
        <v>2505</v>
      </c>
      <c r="F5200" s="66"/>
      <c r="G5200" s="66"/>
      <c r="H5200" s="67" t="s">
        <v>2505</v>
      </c>
    </row>
    <row r="5201" spans="1:8" ht="15" customHeight="1" x14ac:dyDescent="0.25">
      <c r="A5201" s="152" t="s">
        <v>2711</v>
      </c>
      <c r="B5201" s="152" t="s">
        <v>12228</v>
      </c>
      <c r="C5201" s="153" t="s">
        <v>12229</v>
      </c>
      <c r="D5201" s="152" t="s">
        <v>2505</v>
      </c>
      <c r="E5201" s="152" t="s">
        <v>2505</v>
      </c>
      <c r="F5201" s="153"/>
      <c r="G5201" s="153"/>
      <c r="H5201" s="154" t="s">
        <v>2505</v>
      </c>
    </row>
    <row r="5202" spans="1:8" ht="15" customHeight="1" x14ac:dyDescent="0.25">
      <c r="A5202" s="130" t="s">
        <v>2711</v>
      </c>
      <c r="B5202" s="138" t="s">
        <v>13904</v>
      </c>
      <c r="C5202" s="111" t="s">
        <v>13482</v>
      </c>
      <c r="D5202" s="111"/>
      <c r="E5202" s="111"/>
      <c r="F5202" s="111"/>
      <c r="G5202" s="111"/>
      <c r="H5202" s="111"/>
    </row>
    <row r="5203" spans="1:8" ht="15" customHeight="1" x14ac:dyDescent="0.25">
      <c r="A5203" s="179" t="s">
        <v>2711</v>
      </c>
      <c r="B5203" s="179" t="s">
        <v>12230</v>
      </c>
      <c r="C5203" s="181" t="s">
        <v>12231</v>
      </c>
      <c r="D5203" s="179" t="s">
        <v>2505</v>
      </c>
      <c r="E5203" s="179" t="s">
        <v>2505</v>
      </c>
      <c r="F5203" s="181"/>
      <c r="G5203" s="181"/>
      <c r="H5203" s="182" t="s">
        <v>2505</v>
      </c>
    </row>
    <row r="5204" spans="1:8" ht="15" customHeight="1" x14ac:dyDescent="0.25">
      <c r="A5204" s="130" t="s">
        <v>2711</v>
      </c>
      <c r="B5204" s="138" t="s">
        <v>13905</v>
      </c>
      <c r="C5204" s="111" t="s">
        <v>13483</v>
      </c>
      <c r="D5204" s="111"/>
      <c r="E5204" s="111"/>
      <c r="F5204" s="111"/>
      <c r="G5204" s="111"/>
      <c r="H5204" s="111"/>
    </row>
    <row r="5205" spans="1:8" ht="15" customHeight="1" x14ac:dyDescent="0.25">
      <c r="A5205" s="125" t="s">
        <v>2711</v>
      </c>
      <c r="B5205" s="125" t="s">
        <v>12232</v>
      </c>
      <c r="C5205" s="173" t="s">
        <v>12233</v>
      </c>
      <c r="D5205" s="125" t="s">
        <v>2505</v>
      </c>
      <c r="E5205" s="125" t="s">
        <v>2505</v>
      </c>
      <c r="F5205" s="173"/>
      <c r="G5205" s="173"/>
      <c r="H5205" s="126" t="s">
        <v>2505</v>
      </c>
    </row>
    <row r="5206" spans="1:8" ht="15" customHeight="1" x14ac:dyDescent="0.25">
      <c r="A5206" s="53" t="s">
        <v>2711</v>
      </c>
      <c r="B5206" s="53" t="s">
        <v>12234</v>
      </c>
      <c r="C5206" s="66" t="s">
        <v>12235</v>
      </c>
      <c r="D5206" s="53" t="s">
        <v>2505</v>
      </c>
      <c r="E5206" s="53" t="s">
        <v>2505</v>
      </c>
      <c r="F5206" s="66"/>
      <c r="G5206" s="66"/>
      <c r="H5206" s="67" t="s">
        <v>2505</v>
      </c>
    </row>
    <row r="5207" spans="1:8" ht="15" customHeight="1" x14ac:dyDescent="0.25">
      <c r="A5207" s="53" t="s">
        <v>2711</v>
      </c>
      <c r="B5207" s="53" t="s">
        <v>12236</v>
      </c>
      <c r="C5207" s="127" t="s">
        <v>12237</v>
      </c>
      <c r="D5207" s="53"/>
      <c r="E5207" s="53"/>
      <c r="F5207" s="66"/>
      <c r="G5207" s="66"/>
      <c r="H5207" s="67"/>
    </row>
    <row r="5208" spans="1:8" ht="15" customHeight="1" x14ac:dyDescent="0.25">
      <c r="A5208" s="53" t="s">
        <v>2711</v>
      </c>
      <c r="B5208" s="53" t="s">
        <v>12238</v>
      </c>
      <c r="C5208" s="128" t="s">
        <v>12239</v>
      </c>
      <c r="D5208" s="53"/>
      <c r="E5208" s="53"/>
      <c r="F5208" s="66"/>
      <c r="G5208" s="66"/>
      <c r="H5208" s="67"/>
    </row>
    <row r="5209" spans="1:8" ht="15" customHeight="1" x14ac:dyDescent="0.25">
      <c r="A5209" s="53" t="s">
        <v>2711</v>
      </c>
      <c r="B5209" s="53" t="s">
        <v>12240</v>
      </c>
      <c r="C5209" s="128" t="s">
        <v>12241</v>
      </c>
      <c r="D5209" s="53"/>
      <c r="E5209" s="53"/>
      <c r="F5209" s="66"/>
      <c r="G5209" s="66"/>
      <c r="H5209" s="67"/>
    </row>
    <row r="5210" spans="1:8" ht="15" customHeight="1" x14ac:dyDescent="0.25">
      <c r="A5210" s="53" t="s">
        <v>2711</v>
      </c>
      <c r="B5210" s="53" t="s">
        <v>12242</v>
      </c>
      <c r="C5210" s="137" t="s">
        <v>12243</v>
      </c>
      <c r="D5210" s="53"/>
      <c r="E5210" s="53"/>
      <c r="F5210" s="66"/>
      <c r="G5210" s="66"/>
      <c r="H5210" s="67"/>
    </row>
    <row r="5211" spans="1:8" ht="15" customHeight="1" x14ac:dyDescent="0.25">
      <c r="A5211" s="53" t="s">
        <v>2711</v>
      </c>
      <c r="B5211" s="53" t="s">
        <v>12244</v>
      </c>
      <c r="C5211" s="66" t="s">
        <v>12245</v>
      </c>
      <c r="D5211" s="53" t="s">
        <v>2505</v>
      </c>
      <c r="E5211" s="53" t="s">
        <v>2505</v>
      </c>
      <c r="F5211" s="66"/>
      <c r="G5211" s="66"/>
      <c r="H5211" s="67" t="s">
        <v>2505</v>
      </c>
    </row>
    <row r="5212" spans="1:8" ht="15" customHeight="1" x14ac:dyDescent="0.25">
      <c r="A5212" s="53" t="s">
        <v>2711</v>
      </c>
      <c r="B5212" s="53" t="s">
        <v>12246</v>
      </c>
      <c r="C5212" s="66" t="s">
        <v>12247</v>
      </c>
      <c r="D5212" s="53" t="s">
        <v>2505</v>
      </c>
      <c r="E5212" s="53" t="s">
        <v>2505</v>
      </c>
      <c r="F5212" s="66"/>
      <c r="G5212" s="66"/>
      <c r="H5212" s="67" t="s">
        <v>2505</v>
      </c>
    </row>
    <row r="5213" spans="1:8" ht="15" customHeight="1" x14ac:dyDescent="0.25">
      <c r="A5213" s="53" t="s">
        <v>2711</v>
      </c>
      <c r="B5213" s="53" t="s">
        <v>4605</v>
      </c>
      <c r="C5213" s="66" t="s">
        <v>4606</v>
      </c>
      <c r="D5213" s="53" t="s">
        <v>2505</v>
      </c>
      <c r="E5213" s="53" t="s">
        <v>2505</v>
      </c>
      <c r="F5213" s="66"/>
      <c r="G5213" s="66"/>
      <c r="H5213" s="67" t="s">
        <v>2505</v>
      </c>
    </row>
    <row r="5214" spans="1:8" ht="15" customHeight="1" x14ac:dyDescent="0.25">
      <c r="A5214" s="53" t="s">
        <v>2711</v>
      </c>
      <c r="B5214" s="53" t="s">
        <v>12248</v>
      </c>
      <c r="C5214" s="66" t="s">
        <v>12249</v>
      </c>
      <c r="D5214" s="53" t="s">
        <v>2505</v>
      </c>
      <c r="E5214" s="53" t="s">
        <v>2505</v>
      </c>
      <c r="F5214" s="66"/>
      <c r="G5214" s="66"/>
      <c r="H5214" s="67" t="s">
        <v>2505</v>
      </c>
    </row>
    <row r="5215" spans="1:8" ht="15" customHeight="1" x14ac:dyDescent="0.25">
      <c r="A5215" s="53" t="s">
        <v>2711</v>
      </c>
      <c r="B5215" s="53" t="s">
        <v>12250</v>
      </c>
      <c r="C5215" s="68" t="s">
        <v>12251</v>
      </c>
      <c r="D5215" s="53" t="s">
        <v>2505</v>
      </c>
      <c r="E5215" s="53" t="s">
        <v>2505</v>
      </c>
      <c r="F5215" s="68"/>
      <c r="G5215" s="68"/>
      <c r="H5215" s="67" t="s">
        <v>2505</v>
      </c>
    </row>
    <row r="5216" spans="1:8" ht="15" customHeight="1" x14ac:dyDescent="0.25">
      <c r="A5216" s="152" t="s">
        <v>2711</v>
      </c>
      <c r="B5216" s="152" t="s">
        <v>12252</v>
      </c>
      <c r="C5216" s="158" t="s">
        <v>12253</v>
      </c>
      <c r="D5216" s="152" t="s">
        <v>2505</v>
      </c>
      <c r="E5216" s="152" t="s">
        <v>2505</v>
      </c>
      <c r="F5216" s="158"/>
      <c r="G5216" s="158"/>
      <c r="H5216" s="154" t="s">
        <v>2505</v>
      </c>
    </row>
    <row r="5217" spans="1:8" ht="15" customHeight="1" x14ac:dyDescent="0.25">
      <c r="A5217" s="130" t="s">
        <v>2711</v>
      </c>
      <c r="B5217" s="138" t="s">
        <v>13906</v>
      </c>
      <c r="C5217" s="210" t="s">
        <v>13484</v>
      </c>
      <c r="D5217" s="111"/>
      <c r="E5217" s="111"/>
      <c r="F5217" s="111"/>
      <c r="G5217" s="111"/>
      <c r="H5217" s="111"/>
    </row>
    <row r="5218" spans="1:8" ht="15" customHeight="1" x14ac:dyDescent="0.25">
      <c r="A5218" s="130" t="s">
        <v>2711</v>
      </c>
      <c r="B5218" s="138" t="s">
        <v>13907</v>
      </c>
      <c r="C5218" s="215" t="s">
        <v>13485</v>
      </c>
      <c r="D5218" s="111"/>
      <c r="E5218" s="111"/>
      <c r="F5218" s="111"/>
      <c r="G5218" s="111"/>
      <c r="H5218" s="111"/>
    </row>
    <row r="5219" spans="1:8" ht="15" customHeight="1" x14ac:dyDescent="0.25">
      <c r="A5219" s="130" t="s">
        <v>2711</v>
      </c>
      <c r="B5219" s="138" t="s">
        <v>13908</v>
      </c>
      <c r="C5219" s="207" t="s">
        <v>13486</v>
      </c>
      <c r="D5219" s="111"/>
      <c r="E5219" s="111"/>
      <c r="F5219" s="111"/>
      <c r="G5219" s="111"/>
      <c r="H5219" s="111"/>
    </row>
    <row r="5220" spans="1:8" ht="15" customHeight="1" x14ac:dyDescent="0.25">
      <c r="A5220" s="130" t="s">
        <v>2711</v>
      </c>
      <c r="B5220" s="138" t="s">
        <v>13909</v>
      </c>
      <c r="C5220" s="216" t="s">
        <v>13487</v>
      </c>
      <c r="D5220" s="111"/>
      <c r="E5220" s="111"/>
      <c r="F5220" s="111"/>
      <c r="G5220" s="111"/>
      <c r="H5220" s="111"/>
    </row>
    <row r="5221" spans="1:8" ht="15" customHeight="1" x14ac:dyDescent="0.25">
      <c r="A5221" s="130" t="s">
        <v>2711</v>
      </c>
      <c r="B5221" s="138" t="s">
        <v>5924</v>
      </c>
      <c r="C5221" s="208" t="s">
        <v>5925</v>
      </c>
      <c r="D5221" s="111"/>
      <c r="E5221" s="111"/>
      <c r="F5221" s="111"/>
      <c r="G5221" s="111"/>
      <c r="H5221" s="111"/>
    </row>
    <row r="5222" spans="1:8" ht="15" customHeight="1" x14ac:dyDescent="0.25">
      <c r="A5222" s="130" t="s">
        <v>2711</v>
      </c>
      <c r="B5222" s="138" t="s">
        <v>13668</v>
      </c>
      <c r="C5222" s="217" t="s">
        <v>13245</v>
      </c>
      <c r="D5222" s="111"/>
      <c r="E5222" s="111"/>
      <c r="F5222" s="111"/>
      <c r="G5222" s="111"/>
      <c r="H5222" s="111"/>
    </row>
    <row r="5223" spans="1:8" ht="15" customHeight="1" x14ac:dyDescent="0.25">
      <c r="A5223" s="130" t="s">
        <v>2711</v>
      </c>
      <c r="B5223" s="138" t="s">
        <v>13910</v>
      </c>
      <c r="C5223" s="216" t="s">
        <v>13488</v>
      </c>
      <c r="D5223" s="111"/>
      <c r="E5223" s="111"/>
      <c r="F5223" s="111"/>
      <c r="G5223" s="111"/>
      <c r="H5223" s="111"/>
    </row>
    <row r="5224" spans="1:8" ht="15" customHeight="1" x14ac:dyDescent="0.25">
      <c r="A5224" s="130" t="s">
        <v>2711</v>
      </c>
      <c r="B5224" s="138" t="s">
        <v>13911</v>
      </c>
      <c r="C5224" s="208" t="s">
        <v>13489</v>
      </c>
      <c r="D5224" s="111"/>
      <c r="E5224" s="111"/>
      <c r="F5224" s="111"/>
      <c r="G5224" s="111"/>
      <c r="H5224" s="111"/>
    </row>
    <row r="5225" spans="1:8" ht="15" customHeight="1" x14ac:dyDescent="0.25">
      <c r="A5225" s="130" t="s">
        <v>2711</v>
      </c>
      <c r="B5225" s="138" t="s">
        <v>13912</v>
      </c>
      <c r="C5225" s="208" t="s">
        <v>13490</v>
      </c>
      <c r="D5225" s="111"/>
      <c r="E5225" s="111"/>
      <c r="F5225" s="111"/>
      <c r="G5225" s="111"/>
      <c r="H5225" s="111"/>
    </row>
    <row r="5226" spans="1:8" ht="15" customHeight="1" x14ac:dyDescent="0.25">
      <c r="A5226" s="130" t="s">
        <v>2711</v>
      </c>
      <c r="B5226" s="138" t="s">
        <v>13913</v>
      </c>
      <c r="C5226" s="215" t="s">
        <v>13491</v>
      </c>
      <c r="D5226" s="111"/>
      <c r="E5226" s="111"/>
      <c r="F5226" s="111"/>
      <c r="G5226" s="111"/>
      <c r="H5226" s="111"/>
    </row>
    <row r="5227" spans="1:8" ht="15" customHeight="1" x14ac:dyDescent="0.25">
      <c r="A5227" s="130" t="s">
        <v>2711</v>
      </c>
      <c r="B5227" s="138" t="s">
        <v>13914</v>
      </c>
      <c r="C5227" s="207" t="s">
        <v>13492</v>
      </c>
      <c r="D5227" s="111"/>
      <c r="E5227" s="111"/>
      <c r="F5227" s="111"/>
      <c r="G5227" s="111"/>
      <c r="H5227" s="111"/>
    </row>
    <row r="5228" spans="1:8" ht="15" customHeight="1" x14ac:dyDescent="0.25">
      <c r="A5228" s="130" t="s">
        <v>2711</v>
      </c>
      <c r="B5228" s="138" t="s">
        <v>13915</v>
      </c>
      <c r="C5228" s="216" t="s">
        <v>13493</v>
      </c>
      <c r="D5228" s="111"/>
      <c r="E5228" s="111"/>
      <c r="F5228" s="111"/>
      <c r="G5228" s="111"/>
      <c r="H5228" s="111"/>
    </row>
    <row r="5229" spans="1:8" s="205" customFormat="1" ht="15" customHeight="1" x14ac:dyDescent="0.25">
      <c r="A5229" s="130" t="s">
        <v>2711</v>
      </c>
      <c r="B5229" s="138" t="s">
        <v>7535</v>
      </c>
      <c r="C5229" s="208" t="s">
        <v>7536</v>
      </c>
      <c r="D5229" s="111"/>
      <c r="E5229" s="111"/>
      <c r="F5229" s="111"/>
      <c r="G5229" s="111"/>
      <c r="H5229" s="111"/>
    </row>
    <row r="5230" spans="1:8" ht="15" customHeight="1" x14ac:dyDescent="0.25">
      <c r="A5230" s="130" t="s">
        <v>2711</v>
      </c>
      <c r="B5230" s="138" t="s">
        <v>13753</v>
      </c>
      <c r="C5230" s="217" t="s">
        <v>13330</v>
      </c>
      <c r="D5230" s="111"/>
      <c r="E5230" s="111"/>
      <c r="F5230" s="111"/>
      <c r="G5230" s="111"/>
      <c r="H5230" s="111"/>
    </row>
    <row r="5231" spans="1:8" ht="15" customHeight="1" x14ac:dyDescent="0.25">
      <c r="A5231" s="130" t="s">
        <v>2711</v>
      </c>
      <c r="B5231" s="138" t="s">
        <v>13916</v>
      </c>
      <c r="C5231" s="216" t="s">
        <v>13494</v>
      </c>
      <c r="D5231" s="111"/>
      <c r="E5231" s="111"/>
      <c r="F5231" s="111"/>
      <c r="G5231" s="111"/>
      <c r="H5231" s="111"/>
    </row>
    <row r="5232" spans="1:8" ht="15" customHeight="1" x14ac:dyDescent="0.25">
      <c r="A5232" s="130" t="s">
        <v>2711</v>
      </c>
      <c r="B5232" s="138" t="s">
        <v>13917</v>
      </c>
      <c r="C5232" s="208" t="s">
        <v>13495</v>
      </c>
      <c r="D5232" s="111"/>
      <c r="E5232" s="111"/>
      <c r="F5232" s="111"/>
      <c r="G5232" s="111"/>
      <c r="H5232" s="111"/>
    </row>
    <row r="5233" spans="1:8" ht="15" customHeight="1" x14ac:dyDescent="0.25">
      <c r="A5233" s="130" t="s">
        <v>2711</v>
      </c>
      <c r="B5233" s="138" t="s">
        <v>13918</v>
      </c>
      <c r="C5233" s="217" t="s">
        <v>13496</v>
      </c>
      <c r="D5233" s="111"/>
      <c r="E5233" s="111"/>
      <c r="F5233" s="111"/>
      <c r="G5233" s="111"/>
      <c r="H5233" s="111"/>
    </row>
    <row r="5234" spans="1:8" ht="15" customHeight="1" x14ac:dyDescent="0.25">
      <c r="A5234" s="130" t="s">
        <v>2711</v>
      </c>
      <c r="B5234" s="138" t="s">
        <v>13919</v>
      </c>
      <c r="C5234" s="217" t="s">
        <v>13497</v>
      </c>
      <c r="D5234" s="111"/>
      <c r="E5234" s="111"/>
      <c r="F5234" s="111"/>
      <c r="G5234" s="111"/>
      <c r="H5234" s="111"/>
    </row>
    <row r="5235" spans="1:8" ht="15" customHeight="1" x14ac:dyDescent="0.25">
      <c r="A5235" s="130" t="s">
        <v>2711</v>
      </c>
      <c r="B5235" s="138" t="s">
        <v>13920</v>
      </c>
      <c r="C5235" s="215" t="s">
        <v>13498</v>
      </c>
      <c r="D5235" s="111"/>
      <c r="E5235" s="111"/>
      <c r="F5235" s="111"/>
      <c r="G5235" s="111"/>
      <c r="H5235" s="111"/>
    </row>
    <row r="5236" spans="1:8" ht="15" customHeight="1" x14ac:dyDescent="0.25">
      <c r="A5236" s="130" t="s">
        <v>2711</v>
      </c>
      <c r="B5236" s="138" t="s">
        <v>13921</v>
      </c>
      <c r="C5236" s="207" t="s">
        <v>13499</v>
      </c>
      <c r="D5236" s="111"/>
      <c r="E5236" s="111"/>
      <c r="F5236" s="111"/>
      <c r="G5236" s="111"/>
      <c r="H5236" s="111"/>
    </row>
    <row r="5237" spans="1:8" ht="15" customHeight="1" x14ac:dyDescent="0.25">
      <c r="A5237" s="130" t="s">
        <v>2711</v>
      </c>
      <c r="B5237" s="138" t="s">
        <v>13922</v>
      </c>
      <c r="C5237" s="216" t="s">
        <v>13500</v>
      </c>
      <c r="D5237" s="111"/>
      <c r="E5237" s="111"/>
      <c r="F5237" s="111"/>
      <c r="G5237" s="111"/>
      <c r="H5237" s="111"/>
    </row>
    <row r="5238" spans="1:8" ht="15" customHeight="1" x14ac:dyDescent="0.25">
      <c r="A5238" s="130" t="s">
        <v>2711</v>
      </c>
      <c r="B5238" s="138" t="s">
        <v>13923</v>
      </c>
      <c r="C5238" s="208" t="s">
        <v>13501</v>
      </c>
      <c r="D5238" s="111"/>
      <c r="E5238" s="111"/>
      <c r="F5238" s="111"/>
      <c r="G5238" s="111"/>
      <c r="H5238" s="111"/>
    </row>
    <row r="5239" spans="1:8" ht="15" customHeight="1" x14ac:dyDescent="0.25">
      <c r="A5239" s="130" t="s">
        <v>2711</v>
      </c>
      <c r="B5239" s="138" t="s">
        <v>13924</v>
      </c>
      <c r="C5239" s="217" t="s">
        <v>13502</v>
      </c>
      <c r="D5239" s="111"/>
      <c r="E5239" s="111"/>
      <c r="F5239" s="111"/>
      <c r="G5239" s="111"/>
      <c r="H5239" s="111"/>
    </row>
    <row r="5240" spans="1:8" s="205" customFormat="1" ht="15" customHeight="1" x14ac:dyDescent="0.25">
      <c r="A5240" s="130" t="s">
        <v>2711</v>
      </c>
      <c r="B5240" s="138" t="s">
        <v>13925</v>
      </c>
      <c r="C5240" s="209" t="s">
        <v>13503</v>
      </c>
      <c r="D5240" s="111"/>
      <c r="E5240" s="111"/>
      <c r="F5240" s="111"/>
      <c r="G5240" s="111"/>
      <c r="H5240" s="111"/>
    </row>
    <row r="5241" spans="1:8" ht="15" customHeight="1" x14ac:dyDescent="0.25">
      <c r="A5241" s="130" t="s">
        <v>2711</v>
      </c>
      <c r="B5241" s="138" t="s">
        <v>13926</v>
      </c>
      <c r="C5241" s="218" t="s">
        <v>13504</v>
      </c>
      <c r="D5241" s="111"/>
      <c r="E5241" s="111"/>
      <c r="F5241" s="111"/>
      <c r="G5241" s="111"/>
      <c r="H5241" s="111"/>
    </row>
    <row r="5242" spans="1:8" ht="15" customHeight="1" x14ac:dyDescent="0.25">
      <c r="A5242" s="130" t="s">
        <v>2711</v>
      </c>
      <c r="B5242" s="138" t="s">
        <v>13927</v>
      </c>
      <c r="C5242" s="208" t="s">
        <v>13505</v>
      </c>
      <c r="D5242" s="111"/>
      <c r="E5242" s="111"/>
      <c r="F5242" s="111"/>
      <c r="G5242" s="111"/>
      <c r="H5242" s="111"/>
    </row>
    <row r="5243" spans="1:8" ht="15" customHeight="1" x14ac:dyDescent="0.25">
      <c r="A5243" s="130" t="s">
        <v>2711</v>
      </c>
      <c r="B5243" s="138" t="s">
        <v>2786</v>
      </c>
      <c r="C5243" s="217" t="s">
        <v>9875</v>
      </c>
      <c r="D5243" s="111"/>
      <c r="E5243" s="111"/>
      <c r="F5243" s="111"/>
      <c r="G5243" s="111"/>
      <c r="H5243" s="111"/>
    </row>
    <row r="5244" spans="1:8" ht="15" customHeight="1" x14ac:dyDescent="0.25">
      <c r="A5244" s="130" t="s">
        <v>2711</v>
      </c>
      <c r="B5244" s="138" t="s">
        <v>2810</v>
      </c>
      <c r="C5244" s="217" t="s">
        <v>4660</v>
      </c>
      <c r="D5244" s="111"/>
      <c r="E5244" s="111"/>
      <c r="F5244" s="111"/>
      <c r="G5244" s="111"/>
      <c r="H5244" s="111"/>
    </row>
    <row r="5245" spans="1:8" ht="15" customHeight="1" x14ac:dyDescent="0.25">
      <c r="A5245" s="130" t="s">
        <v>2711</v>
      </c>
      <c r="B5245" s="138" t="s">
        <v>2858</v>
      </c>
      <c r="C5245" s="217" t="s">
        <v>9876</v>
      </c>
      <c r="D5245" s="111"/>
      <c r="E5245" s="111"/>
      <c r="F5245" s="111"/>
      <c r="G5245" s="111"/>
      <c r="H5245" s="111"/>
    </row>
    <row r="5246" spans="1:8" ht="15" customHeight="1" x14ac:dyDescent="0.25">
      <c r="A5246" s="130" t="s">
        <v>2711</v>
      </c>
      <c r="B5246" s="138" t="s">
        <v>2882</v>
      </c>
      <c r="C5246" s="217" t="s">
        <v>4661</v>
      </c>
      <c r="D5246" s="111"/>
      <c r="E5246" s="111"/>
      <c r="F5246" s="111"/>
      <c r="G5246" s="111"/>
      <c r="H5246" s="111"/>
    </row>
    <row r="5247" spans="1:8" ht="15" customHeight="1" x14ac:dyDescent="0.25">
      <c r="A5247" s="130" t="s">
        <v>2711</v>
      </c>
      <c r="B5247" s="138" t="s">
        <v>2962</v>
      </c>
      <c r="C5247" s="217" t="s">
        <v>19626</v>
      </c>
      <c r="D5247" s="111"/>
      <c r="E5247" s="111"/>
      <c r="F5247" s="111"/>
      <c r="G5247" s="111"/>
      <c r="H5247" s="111"/>
    </row>
    <row r="5248" spans="1:8" ht="15" customHeight="1" x14ac:dyDescent="0.25">
      <c r="A5248" s="130" t="s">
        <v>2711</v>
      </c>
      <c r="B5248" s="138" t="s">
        <v>2988</v>
      </c>
      <c r="C5248" s="217" t="s">
        <v>2989</v>
      </c>
      <c r="D5248" s="111"/>
      <c r="E5248" s="111"/>
      <c r="F5248" s="111"/>
      <c r="G5248" s="111"/>
      <c r="H5248" s="111"/>
    </row>
    <row r="5249" spans="1:8" ht="15" customHeight="1" x14ac:dyDescent="0.25">
      <c r="A5249" s="130" t="s">
        <v>2711</v>
      </c>
      <c r="B5249" s="138" t="s">
        <v>2990</v>
      </c>
      <c r="C5249" s="217" t="s">
        <v>19654</v>
      </c>
      <c r="D5249" s="111"/>
      <c r="E5249" s="111"/>
      <c r="F5249" s="111"/>
      <c r="G5249" s="111"/>
      <c r="H5249" s="111"/>
    </row>
    <row r="5250" spans="1:8" ht="15" customHeight="1" x14ac:dyDescent="0.25">
      <c r="A5250" s="130" t="s">
        <v>2711</v>
      </c>
      <c r="B5250" s="138" t="s">
        <v>2991</v>
      </c>
      <c r="C5250" s="217" t="s">
        <v>2992</v>
      </c>
      <c r="D5250" s="111"/>
      <c r="E5250" s="111"/>
      <c r="F5250" s="111"/>
      <c r="G5250" s="111"/>
      <c r="H5250" s="111"/>
    </row>
    <row r="5251" spans="1:8" ht="15" customHeight="1" x14ac:dyDescent="0.25">
      <c r="A5251" s="130" t="s">
        <v>2711</v>
      </c>
      <c r="B5251" s="138" t="s">
        <v>3150</v>
      </c>
      <c r="C5251" s="217" t="s">
        <v>3610</v>
      </c>
      <c r="D5251" s="111"/>
      <c r="E5251" s="111"/>
      <c r="F5251" s="111"/>
      <c r="G5251" s="111"/>
      <c r="H5251" s="111"/>
    </row>
    <row r="5252" spans="1:8" ht="15" customHeight="1" x14ac:dyDescent="0.25">
      <c r="A5252" s="130" t="s">
        <v>2711</v>
      </c>
      <c r="B5252" s="138" t="s">
        <v>3152</v>
      </c>
      <c r="C5252" s="217" t="s">
        <v>6658</v>
      </c>
      <c r="D5252" s="111"/>
      <c r="E5252" s="111"/>
      <c r="F5252" s="111"/>
      <c r="G5252" s="111"/>
      <c r="H5252" s="111"/>
    </row>
    <row r="5253" spans="1:8" ht="15" customHeight="1" x14ac:dyDescent="0.25">
      <c r="A5253" s="63"/>
      <c r="B5253" s="63"/>
      <c r="C5253" s="74"/>
      <c r="D5253" s="74"/>
      <c r="E5253" s="74"/>
      <c r="F5253" s="74"/>
      <c r="G5253" s="74"/>
    </row>
    <row r="5254" spans="1:8" s="205" customFormat="1" ht="15" customHeight="1" x14ac:dyDescent="0.25">
      <c r="A5254" s="60" t="s">
        <v>7</v>
      </c>
      <c r="B5254" s="61" t="s">
        <v>12254</v>
      </c>
      <c r="C5254" s="62"/>
      <c r="D5254" s="62"/>
      <c r="E5254" s="62"/>
      <c r="F5254" s="62"/>
      <c r="G5254" s="62"/>
      <c r="H5254" s="62" t="s">
        <v>2505</v>
      </c>
    </row>
    <row r="5255" spans="1:8" ht="15" customHeight="1" x14ac:dyDescent="0.25">
      <c r="A5255" s="60" t="s">
        <v>2686</v>
      </c>
      <c r="B5255" s="61" t="s">
        <v>20270</v>
      </c>
      <c r="C5255" s="63"/>
      <c r="D5255" s="63"/>
      <c r="E5255" s="63"/>
      <c r="H5255" s="62" t="s">
        <v>2505</v>
      </c>
    </row>
    <row r="5256" spans="1:8" ht="15" customHeight="1" x14ac:dyDescent="0.25">
      <c r="A5256" s="60" t="s">
        <v>2687</v>
      </c>
      <c r="B5256" s="61" t="s">
        <v>12255</v>
      </c>
      <c r="D5256" s="300" t="s">
        <v>2689</v>
      </c>
      <c r="E5256" s="301"/>
      <c r="F5256" s="300" t="s">
        <v>5836</v>
      </c>
      <c r="G5256" s="301"/>
      <c r="H5256" s="62" t="s">
        <v>2505</v>
      </c>
    </row>
    <row r="5257" spans="1:8" ht="15" customHeight="1" x14ac:dyDescent="0.25">
      <c r="A5257" s="64" t="s">
        <v>5</v>
      </c>
      <c r="B5257" s="64" t="s">
        <v>6</v>
      </c>
      <c r="C5257" s="64" t="s">
        <v>5837</v>
      </c>
      <c r="D5257" s="64" t="s">
        <v>2690</v>
      </c>
      <c r="E5257" s="64" t="s">
        <v>2691</v>
      </c>
      <c r="F5257" s="65" t="s">
        <v>2690</v>
      </c>
      <c r="G5257" s="64" t="s">
        <v>2691</v>
      </c>
      <c r="H5257" s="64" t="s">
        <v>2692</v>
      </c>
    </row>
    <row r="5258" spans="1:8" ht="15" customHeight="1" x14ac:dyDescent="0.25">
      <c r="A5258" s="53" t="s">
        <v>2711</v>
      </c>
      <c r="B5258" s="53" t="s">
        <v>5407</v>
      </c>
      <c r="C5258" s="53" t="s">
        <v>5408</v>
      </c>
      <c r="D5258" s="53" t="s">
        <v>2505</v>
      </c>
      <c r="E5258" s="53" t="s">
        <v>2505</v>
      </c>
      <c r="F5258" s="53"/>
      <c r="G5258" s="53"/>
      <c r="H5258" s="67" t="s">
        <v>2505</v>
      </c>
    </row>
    <row r="5259" spans="1:8" ht="15" customHeight="1" x14ac:dyDescent="0.25">
      <c r="A5259" s="53" t="s">
        <v>2711</v>
      </c>
      <c r="B5259" s="53" t="s">
        <v>12256</v>
      </c>
      <c r="C5259" s="66" t="s">
        <v>12257</v>
      </c>
      <c r="D5259" s="53" t="s">
        <v>2505</v>
      </c>
      <c r="E5259" s="53" t="s">
        <v>2505</v>
      </c>
      <c r="F5259" s="66"/>
      <c r="G5259" s="66"/>
      <c r="H5259" s="67" t="s">
        <v>2505</v>
      </c>
    </row>
    <row r="5260" spans="1:8" ht="15" customHeight="1" x14ac:dyDescent="0.25">
      <c r="A5260" s="53" t="s">
        <v>2711</v>
      </c>
      <c r="B5260" s="53" t="s">
        <v>12258</v>
      </c>
      <c r="C5260" s="66" t="s">
        <v>12259</v>
      </c>
      <c r="D5260" s="53" t="s">
        <v>2505</v>
      </c>
      <c r="E5260" s="53" t="s">
        <v>2505</v>
      </c>
      <c r="F5260" s="66"/>
      <c r="G5260" s="66"/>
      <c r="H5260" s="67" t="s">
        <v>2505</v>
      </c>
    </row>
    <row r="5261" spans="1:8" ht="15" customHeight="1" x14ac:dyDescent="0.25">
      <c r="A5261" s="53" t="s">
        <v>2711</v>
      </c>
      <c r="B5261" s="53" t="s">
        <v>12260</v>
      </c>
      <c r="C5261" s="66" t="s">
        <v>12261</v>
      </c>
      <c r="D5261" s="53" t="s">
        <v>2505</v>
      </c>
      <c r="E5261" s="53" t="s">
        <v>2505</v>
      </c>
      <c r="F5261" s="66"/>
      <c r="G5261" s="66"/>
      <c r="H5261" s="67" t="s">
        <v>2505</v>
      </c>
    </row>
    <row r="5262" spans="1:8" ht="15" customHeight="1" x14ac:dyDescent="0.25">
      <c r="A5262" s="53" t="s">
        <v>2711</v>
      </c>
      <c r="B5262" s="53" t="s">
        <v>12262</v>
      </c>
      <c r="C5262" s="66" t="s">
        <v>12263</v>
      </c>
      <c r="D5262" s="53" t="s">
        <v>2505</v>
      </c>
      <c r="E5262" s="53" t="s">
        <v>2505</v>
      </c>
      <c r="F5262" s="66"/>
      <c r="G5262" s="66"/>
      <c r="H5262" s="67" t="s">
        <v>2505</v>
      </c>
    </row>
    <row r="5263" spans="1:8" ht="15" customHeight="1" x14ac:dyDescent="0.25">
      <c r="A5263" s="53" t="s">
        <v>2711</v>
      </c>
      <c r="B5263" s="53" t="s">
        <v>12264</v>
      </c>
      <c r="C5263" s="66" t="s">
        <v>12265</v>
      </c>
      <c r="D5263" s="53" t="s">
        <v>2505</v>
      </c>
      <c r="E5263" s="53" t="s">
        <v>2505</v>
      </c>
      <c r="F5263" s="66"/>
      <c r="G5263" s="66"/>
      <c r="H5263" s="67" t="s">
        <v>2505</v>
      </c>
    </row>
    <row r="5264" spans="1:8" ht="15" customHeight="1" x14ac:dyDescent="0.25">
      <c r="A5264" s="53" t="s">
        <v>2711</v>
      </c>
      <c r="B5264" s="53" t="s">
        <v>5682</v>
      </c>
      <c r="C5264" s="66" t="s">
        <v>5683</v>
      </c>
      <c r="D5264" s="53" t="s">
        <v>2505</v>
      </c>
      <c r="E5264" s="53" t="s">
        <v>2505</v>
      </c>
      <c r="F5264" s="66"/>
      <c r="G5264" s="66"/>
      <c r="H5264" s="67" t="s">
        <v>2505</v>
      </c>
    </row>
    <row r="5265" spans="1:8" ht="15" customHeight="1" x14ac:dyDescent="0.25">
      <c r="A5265" s="53" t="s">
        <v>2711</v>
      </c>
      <c r="B5265" s="53" t="s">
        <v>12266</v>
      </c>
      <c r="C5265" s="66" t="s">
        <v>12267</v>
      </c>
      <c r="D5265" s="53" t="s">
        <v>2505</v>
      </c>
      <c r="E5265" s="53" t="s">
        <v>2505</v>
      </c>
      <c r="F5265" s="66"/>
      <c r="G5265" s="66"/>
      <c r="H5265" s="67" t="s">
        <v>2505</v>
      </c>
    </row>
    <row r="5266" spans="1:8" ht="15" customHeight="1" x14ac:dyDescent="0.25">
      <c r="A5266" s="53" t="s">
        <v>2711</v>
      </c>
      <c r="B5266" s="53" t="s">
        <v>2802</v>
      </c>
      <c r="C5266" s="68" t="s">
        <v>2803</v>
      </c>
      <c r="D5266" s="53" t="s">
        <v>2505</v>
      </c>
      <c r="E5266" s="53" t="s">
        <v>2505</v>
      </c>
      <c r="F5266" s="68"/>
      <c r="G5266" s="68"/>
      <c r="H5266" s="67" t="s">
        <v>2505</v>
      </c>
    </row>
    <row r="5267" spans="1:8" ht="15" customHeight="1" x14ac:dyDescent="0.25">
      <c r="A5267" s="53" t="s">
        <v>2711</v>
      </c>
      <c r="B5267" s="53" t="s">
        <v>12268</v>
      </c>
      <c r="C5267" s="68" t="s">
        <v>12269</v>
      </c>
      <c r="D5267" s="53" t="s">
        <v>2505</v>
      </c>
      <c r="E5267" s="53" t="s">
        <v>2505</v>
      </c>
      <c r="F5267" s="68"/>
      <c r="G5267" s="68"/>
      <c r="H5267" s="67" t="s">
        <v>2505</v>
      </c>
    </row>
    <row r="5268" spans="1:8" ht="15" customHeight="1" x14ac:dyDescent="0.25">
      <c r="A5268" s="53" t="s">
        <v>2711</v>
      </c>
      <c r="B5268" s="53" t="s">
        <v>12270</v>
      </c>
      <c r="C5268" s="68" t="s">
        <v>12271</v>
      </c>
      <c r="D5268" s="53" t="s">
        <v>2505</v>
      </c>
      <c r="E5268" s="53" t="s">
        <v>2505</v>
      </c>
      <c r="F5268" s="68"/>
      <c r="G5268" s="68"/>
      <c r="H5268" s="67" t="s">
        <v>2505</v>
      </c>
    </row>
    <row r="5269" spans="1:8" ht="15" customHeight="1" x14ac:dyDescent="0.25">
      <c r="A5269" s="53" t="s">
        <v>2711</v>
      </c>
      <c r="B5269" s="53" t="s">
        <v>12272</v>
      </c>
      <c r="C5269" s="68" t="s">
        <v>12273</v>
      </c>
      <c r="D5269" s="53" t="s">
        <v>2505</v>
      </c>
      <c r="E5269" s="53" t="s">
        <v>2505</v>
      </c>
      <c r="F5269" s="68"/>
      <c r="G5269" s="68"/>
      <c r="H5269" s="67" t="s">
        <v>2505</v>
      </c>
    </row>
    <row r="5270" spans="1:8" ht="15" customHeight="1" x14ac:dyDescent="0.25">
      <c r="A5270" s="53" t="s">
        <v>2711</v>
      </c>
      <c r="B5270" s="53" t="s">
        <v>12274</v>
      </c>
      <c r="C5270" s="68" t="s">
        <v>12275</v>
      </c>
      <c r="D5270" s="53" t="s">
        <v>2505</v>
      </c>
      <c r="E5270" s="53" t="s">
        <v>2505</v>
      </c>
      <c r="F5270" s="68"/>
      <c r="G5270" s="68"/>
      <c r="H5270" s="67" t="s">
        <v>2505</v>
      </c>
    </row>
    <row r="5271" spans="1:8" ht="15" customHeight="1" x14ac:dyDescent="0.25">
      <c r="A5271" s="53" t="s">
        <v>2711</v>
      </c>
      <c r="B5271" s="53" t="s">
        <v>12276</v>
      </c>
      <c r="C5271" s="66" t="s">
        <v>12277</v>
      </c>
      <c r="D5271" s="53" t="s">
        <v>2505</v>
      </c>
      <c r="E5271" s="53" t="s">
        <v>2505</v>
      </c>
      <c r="F5271" s="66"/>
      <c r="G5271" s="66"/>
      <c r="H5271" s="67" t="s">
        <v>2505</v>
      </c>
    </row>
    <row r="5272" spans="1:8" ht="15" customHeight="1" x14ac:dyDescent="0.25">
      <c r="A5272" s="53" t="s">
        <v>2711</v>
      </c>
      <c r="B5272" s="53" t="s">
        <v>12278</v>
      </c>
      <c r="C5272" s="66" t="s">
        <v>12279</v>
      </c>
      <c r="D5272" s="53" t="s">
        <v>2505</v>
      </c>
      <c r="E5272" s="53" t="s">
        <v>2505</v>
      </c>
      <c r="F5272" s="66"/>
      <c r="G5272" s="66"/>
      <c r="H5272" s="67" t="s">
        <v>2505</v>
      </c>
    </row>
    <row r="5273" spans="1:8" ht="15" customHeight="1" x14ac:dyDescent="0.25">
      <c r="A5273" s="53" t="s">
        <v>2711</v>
      </c>
      <c r="B5273" s="53" t="s">
        <v>12280</v>
      </c>
      <c r="C5273" s="66" t="s">
        <v>12281</v>
      </c>
      <c r="D5273" s="53" t="s">
        <v>2505</v>
      </c>
      <c r="E5273" s="53" t="s">
        <v>2505</v>
      </c>
      <c r="F5273" s="66"/>
      <c r="G5273" s="66"/>
      <c r="H5273" s="67" t="s">
        <v>2505</v>
      </c>
    </row>
    <row r="5274" spans="1:8" ht="15" customHeight="1" x14ac:dyDescent="0.25">
      <c r="A5274" s="53" t="s">
        <v>2711</v>
      </c>
      <c r="B5274" s="53" t="s">
        <v>12282</v>
      </c>
      <c r="C5274" s="66" t="s">
        <v>12283</v>
      </c>
      <c r="D5274" s="53" t="s">
        <v>2505</v>
      </c>
      <c r="E5274" s="53" t="s">
        <v>2505</v>
      </c>
      <c r="F5274" s="66"/>
      <c r="G5274" s="66"/>
      <c r="H5274" s="67" t="s">
        <v>2505</v>
      </c>
    </row>
    <row r="5275" spans="1:8" ht="15" customHeight="1" x14ac:dyDescent="0.25">
      <c r="A5275" s="53" t="s">
        <v>2711</v>
      </c>
      <c r="B5275" s="53" t="s">
        <v>12284</v>
      </c>
      <c r="C5275" s="66" t="s">
        <v>12285</v>
      </c>
      <c r="D5275" s="53" t="s">
        <v>2505</v>
      </c>
      <c r="E5275" s="53" t="s">
        <v>2505</v>
      </c>
      <c r="F5275" s="66"/>
      <c r="G5275" s="66"/>
      <c r="H5275" s="67" t="s">
        <v>2505</v>
      </c>
    </row>
    <row r="5276" spans="1:8" ht="15" customHeight="1" x14ac:dyDescent="0.25">
      <c r="A5276" s="53" t="s">
        <v>2711</v>
      </c>
      <c r="B5276" s="53" t="s">
        <v>12286</v>
      </c>
      <c r="C5276" s="68" t="s">
        <v>12287</v>
      </c>
      <c r="D5276" s="53" t="s">
        <v>2505</v>
      </c>
      <c r="E5276" s="53" t="s">
        <v>2505</v>
      </c>
      <c r="F5276" s="68"/>
      <c r="G5276" s="68"/>
      <c r="H5276" s="67" t="s">
        <v>2505</v>
      </c>
    </row>
    <row r="5277" spans="1:8" ht="15" customHeight="1" x14ac:dyDescent="0.25">
      <c r="A5277" s="53" t="s">
        <v>2711</v>
      </c>
      <c r="B5277" s="53" t="s">
        <v>12288</v>
      </c>
      <c r="C5277" s="69" t="s">
        <v>12289</v>
      </c>
      <c r="D5277" s="53" t="s">
        <v>2505</v>
      </c>
      <c r="E5277" s="53" t="s">
        <v>2505</v>
      </c>
      <c r="F5277" s="69"/>
      <c r="G5277" s="69"/>
      <c r="H5277" s="67" t="s">
        <v>2505</v>
      </c>
    </row>
    <row r="5278" spans="1:8" ht="15" customHeight="1" x14ac:dyDescent="0.25">
      <c r="A5278" s="53" t="s">
        <v>2711</v>
      </c>
      <c r="B5278" s="53" t="s">
        <v>12290</v>
      </c>
      <c r="C5278" s="70" t="s">
        <v>12291</v>
      </c>
      <c r="D5278" s="53" t="s">
        <v>2505</v>
      </c>
      <c r="E5278" s="53" t="s">
        <v>2505</v>
      </c>
      <c r="F5278" s="70"/>
      <c r="G5278" s="70"/>
      <c r="H5278" s="67" t="s">
        <v>2505</v>
      </c>
    </row>
    <row r="5279" spans="1:8" ht="15" customHeight="1" x14ac:dyDescent="0.25">
      <c r="A5279" s="152" t="s">
        <v>2711</v>
      </c>
      <c r="B5279" s="152" t="s">
        <v>12292</v>
      </c>
      <c r="C5279" s="159" t="s">
        <v>12293</v>
      </c>
      <c r="D5279" s="152" t="s">
        <v>2505</v>
      </c>
      <c r="E5279" s="152" t="s">
        <v>2505</v>
      </c>
      <c r="F5279" s="159"/>
      <c r="G5279" s="159"/>
      <c r="H5279" s="154" t="s">
        <v>2505</v>
      </c>
    </row>
    <row r="5280" spans="1:8" ht="15" customHeight="1" x14ac:dyDescent="0.25">
      <c r="A5280" s="130" t="s">
        <v>2711</v>
      </c>
      <c r="B5280" s="138" t="s">
        <v>13928</v>
      </c>
      <c r="C5280" s="103" t="s">
        <v>13506</v>
      </c>
      <c r="D5280" s="103"/>
      <c r="E5280" s="103"/>
      <c r="F5280" s="103"/>
      <c r="G5280" s="103"/>
      <c r="H5280" s="103"/>
    </row>
    <row r="5281" spans="1:8" ht="15" customHeight="1" x14ac:dyDescent="0.25">
      <c r="A5281" s="125" t="s">
        <v>2711</v>
      </c>
      <c r="B5281" s="125" t="s">
        <v>12294</v>
      </c>
      <c r="C5281" s="131" t="s">
        <v>12295</v>
      </c>
      <c r="D5281" s="125" t="s">
        <v>2505</v>
      </c>
      <c r="E5281" s="125" t="s">
        <v>2505</v>
      </c>
      <c r="F5281" s="131"/>
      <c r="G5281" s="131"/>
      <c r="H5281" s="126" t="s">
        <v>2505</v>
      </c>
    </row>
    <row r="5282" spans="1:8" ht="15" customHeight="1" x14ac:dyDescent="0.25">
      <c r="A5282" s="53" t="s">
        <v>2711</v>
      </c>
      <c r="B5282" s="53" t="s">
        <v>12296</v>
      </c>
      <c r="C5282" s="99" t="s">
        <v>12297</v>
      </c>
      <c r="D5282" s="53" t="s">
        <v>2505</v>
      </c>
      <c r="E5282" s="53" t="s">
        <v>2505</v>
      </c>
      <c r="F5282" s="99"/>
      <c r="G5282" s="99"/>
      <c r="H5282" s="67" t="s">
        <v>2505</v>
      </c>
    </row>
    <row r="5283" spans="1:8" ht="15" customHeight="1" x14ac:dyDescent="0.25">
      <c r="A5283" s="53" t="s">
        <v>2711</v>
      </c>
      <c r="B5283" s="53" t="s">
        <v>12298</v>
      </c>
      <c r="C5283" s="99" t="s">
        <v>12299</v>
      </c>
      <c r="D5283" s="53" t="s">
        <v>2505</v>
      </c>
      <c r="E5283" s="53" t="s">
        <v>2505</v>
      </c>
      <c r="F5283" s="99"/>
      <c r="G5283" s="99"/>
      <c r="H5283" s="67" t="s">
        <v>2505</v>
      </c>
    </row>
    <row r="5284" spans="1:8" ht="15" customHeight="1" x14ac:dyDescent="0.25">
      <c r="A5284" s="53" t="s">
        <v>2711</v>
      </c>
      <c r="B5284" s="53" t="s">
        <v>12300</v>
      </c>
      <c r="C5284" s="99" t="s">
        <v>12301</v>
      </c>
      <c r="D5284" s="53" t="s">
        <v>2505</v>
      </c>
      <c r="E5284" s="53" t="s">
        <v>2505</v>
      </c>
      <c r="F5284" s="99"/>
      <c r="G5284" s="99"/>
      <c r="H5284" s="67" t="s">
        <v>2505</v>
      </c>
    </row>
    <row r="5285" spans="1:8" ht="15" customHeight="1" x14ac:dyDescent="0.25">
      <c r="A5285" s="53" t="s">
        <v>2711</v>
      </c>
      <c r="B5285" s="53" t="s">
        <v>12302</v>
      </c>
      <c r="C5285" s="70" t="s">
        <v>12303</v>
      </c>
      <c r="D5285" s="53" t="s">
        <v>2505</v>
      </c>
      <c r="E5285" s="53" t="s">
        <v>2505</v>
      </c>
      <c r="F5285" s="70"/>
      <c r="G5285" s="70"/>
      <c r="H5285" s="67" t="s">
        <v>2505</v>
      </c>
    </row>
    <row r="5286" spans="1:8" ht="15" customHeight="1" x14ac:dyDescent="0.25">
      <c r="A5286" s="53" t="s">
        <v>2711</v>
      </c>
      <c r="B5286" s="53" t="s">
        <v>12304</v>
      </c>
      <c r="C5286" s="71" t="s">
        <v>12305</v>
      </c>
      <c r="D5286" s="53" t="s">
        <v>2505</v>
      </c>
      <c r="E5286" s="53" t="s">
        <v>2505</v>
      </c>
      <c r="F5286" s="71"/>
      <c r="G5286" s="71"/>
      <c r="H5286" s="67" t="s">
        <v>2505</v>
      </c>
    </row>
    <row r="5287" spans="1:8" ht="15" customHeight="1" x14ac:dyDescent="0.25">
      <c r="A5287" s="53" t="s">
        <v>2711</v>
      </c>
      <c r="B5287" s="53" t="s">
        <v>12306</v>
      </c>
      <c r="C5287" s="71" t="s">
        <v>12307</v>
      </c>
      <c r="D5287" s="53" t="s">
        <v>2505</v>
      </c>
      <c r="E5287" s="53" t="s">
        <v>2505</v>
      </c>
      <c r="F5287" s="71"/>
      <c r="G5287" s="71"/>
      <c r="H5287" s="67" t="s">
        <v>2505</v>
      </c>
    </row>
    <row r="5288" spans="1:8" ht="15" customHeight="1" x14ac:dyDescent="0.25">
      <c r="A5288" s="53" t="s">
        <v>2711</v>
      </c>
      <c r="B5288" s="53" t="s">
        <v>12308</v>
      </c>
      <c r="C5288" s="72" t="s">
        <v>12309</v>
      </c>
      <c r="D5288" s="53" t="s">
        <v>2505</v>
      </c>
      <c r="E5288" s="53" t="s">
        <v>2505</v>
      </c>
      <c r="F5288" s="72"/>
      <c r="G5288" s="72"/>
      <c r="H5288" s="67" t="s">
        <v>2505</v>
      </c>
    </row>
    <row r="5289" spans="1:8" ht="15" customHeight="1" x14ac:dyDescent="0.25">
      <c r="A5289" s="53" t="s">
        <v>2711</v>
      </c>
      <c r="B5289" s="53" t="s">
        <v>12310</v>
      </c>
      <c r="C5289" s="72" t="s">
        <v>12311</v>
      </c>
      <c r="D5289" s="53" t="s">
        <v>2505</v>
      </c>
      <c r="E5289" s="53" t="s">
        <v>2505</v>
      </c>
      <c r="F5289" s="72"/>
      <c r="G5289" s="72"/>
      <c r="H5289" s="67" t="s">
        <v>2505</v>
      </c>
    </row>
    <row r="5290" spans="1:8" ht="15" customHeight="1" x14ac:dyDescent="0.25">
      <c r="A5290" s="53" t="s">
        <v>2711</v>
      </c>
      <c r="B5290" s="53" t="s">
        <v>12312</v>
      </c>
      <c r="C5290" s="72" t="s">
        <v>12313</v>
      </c>
      <c r="D5290" s="53" t="s">
        <v>2505</v>
      </c>
      <c r="E5290" s="53" t="s">
        <v>2505</v>
      </c>
      <c r="F5290" s="72"/>
      <c r="G5290" s="72"/>
      <c r="H5290" s="67" t="s">
        <v>2505</v>
      </c>
    </row>
    <row r="5291" spans="1:8" ht="15" customHeight="1" x14ac:dyDescent="0.25">
      <c r="A5291" s="53" t="s">
        <v>2711</v>
      </c>
      <c r="B5291" s="53" t="s">
        <v>12314</v>
      </c>
      <c r="C5291" s="72" t="s">
        <v>12315</v>
      </c>
      <c r="D5291" s="53" t="s">
        <v>2505</v>
      </c>
      <c r="E5291" s="53" t="s">
        <v>2505</v>
      </c>
      <c r="F5291" s="72"/>
      <c r="G5291" s="72"/>
      <c r="H5291" s="67" t="s">
        <v>2505</v>
      </c>
    </row>
    <row r="5292" spans="1:8" ht="15" customHeight="1" x14ac:dyDescent="0.25">
      <c r="A5292" s="53" t="s">
        <v>2711</v>
      </c>
      <c r="B5292" s="53" t="s">
        <v>12316</v>
      </c>
      <c r="C5292" s="72" t="s">
        <v>12317</v>
      </c>
      <c r="D5292" s="53" t="s">
        <v>2505</v>
      </c>
      <c r="E5292" s="53" t="s">
        <v>2505</v>
      </c>
      <c r="F5292" s="72"/>
      <c r="G5292" s="72"/>
      <c r="H5292" s="67" t="s">
        <v>2505</v>
      </c>
    </row>
    <row r="5293" spans="1:8" ht="15" customHeight="1" x14ac:dyDescent="0.25">
      <c r="A5293" s="53" t="s">
        <v>2711</v>
      </c>
      <c r="B5293" s="53" t="s">
        <v>12318</v>
      </c>
      <c r="C5293" s="72" t="s">
        <v>12319</v>
      </c>
      <c r="D5293" s="53" t="s">
        <v>2505</v>
      </c>
      <c r="E5293" s="53" t="s">
        <v>2505</v>
      </c>
      <c r="F5293" s="72"/>
      <c r="G5293" s="72"/>
      <c r="H5293" s="67" t="s">
        <v>2505</v>
      </c>
    </row>
    <row r="5294" spans="1:8" ht="15" customHeight="1" x14ac:dyDescent="0.25">
      <c r="A5294" s="53" t="s">
        <v>2711</v>
      </c>
      <c r="B5294" s="53" t="s">
        <v>12320</v>
      </c>
      <c r="C5294" s="72" t="s">
        <v>12321</v>
      </c>
      <c r="D5294" s="53" t="s">
        <v>2505</v>
      </c>
      <c r="E5294" s="53" t="s">
        <v>2505</v>
      </c>
      <c r="F5294" s="72"/>
      <c r="G5294" s="72"/>
      <c r="H5294" s="67" t="s">
        <v>2505</v>
      </c>
    </row>
    <row r="5295" spans="1:8" ht="15" customHeight="1" x14ac:dyDescent="0.25">
      <c r="A5295" s="53" t="s">
        <v>2711</v>
      </c>
      <c r="B5295" s="53" t="s">
        <v>12304</v>
      </c>
      <c r="C5295" s="71" t="s">
        <v>12322</v>
      </c>
      <c r="D5295" s="53" t="s">
        <v>2505</v>
      </c>
      <c r="E5295" s="53" t="s">
        <v>2505</v>
      </c>
      <c r="F5295" s="71"/>
      <c r="G5295" s="71"/>
      <c r="H5295" s="67" t="s">
        <v>2505</v>
      </c>
    </row>
    <row r="5296" spans="1:8" ht="15" customHeight="1" x14ac:dyDescent="0.25">
      <c r="A5296" s="53" t="s">
        <v>2711</v>
      </c>
      <c r="B5296" s="53" t="s">
        <v>12323</v>
      </c>
      <c r="C5296" s="66" t="s">
        <v>12324</v>
      </c>
      <c r="D5296" s="53" t="s">
        <v>2505</v>
      </c>
      <c r="E5296" s="53" t="s">
        <v>2505</v>
      </c>
      <c r="F5296" s="66"/>
      <c r="G5296" s="66"/>
      <c r="H5296" s="67" t="s">
        <v>2505</v>
      </c>
    </row>
    <row r="5297" spans="1:8" ht="15" customHeight="1" x14ac:dyDescent="0.25">
      <c r="A5297" s="53" t="s">
        <v>2711</v>
      </c>
      <c r="B5297" s="53" t="s">
        <v>12325</v>
      </c>
      <c r="C5297" s="66" t="s">
        <v>12326</v>
      </c>
      <c r="D5297" s="53" t="s">
        <v>2505</v>
      </c>
      <c r="E5297" s="53" t="s">
        <v>2505</v>
      </c>
      <c r="F5297" s="66"/>
      <c r="G5297" s="66"/>
      <c r="H5297" s="67" t="s">
        <v>2505</v>
      </c>
    </row>
    <row r="5298" spans="1:8" ht="15" customHeight="1" x14ac:dyDescent="0.25">
      <c r="A5298" s="53" t="s">
        <v>2711</v>
      </c>
      <c r="B5298" s="53" t="s">
        <v>12327</v>
      </c>
      <c r="C5298" s="66" t="s">
        <v>12328</v>
      </c>
      <c r="D5298" s="53" t="s">
        <v>2505</v>
      </c>
      <c r="E5298" s="53" t="s">
        <v>2505</v>
      </c>
      <c r="F5298" s="66"/>
      <c r="G5298" s="66"/>
      <c r="H5298" s="67" t="s">
        <v>2505</v>
      </c>
    </row>
    <row r="5299" spans="1:8" ht="15" customHeight="1" x14ac:dyDescent="0.25">
      <c r="A5299" s="53" t="s">
        <v>2711</v>
      </c>
      <c r="B5299" s="53" t="s">
        <v>12329</v>
      </c>
      <c r="C5299" s="68" t="s">
        <v>12330</v>
      </c>
      <c r="D5299" s="53" t="s">
        <v>2505</v>
      </c>
      <c r="E5299" s="53" t="s">
        <v>2505</v>
      </c>
      <c r="F5299" s="68"/>
      <c r="G5299" s="68"/>
      <c r="H5299" s="67" t="s">
        <v>2505</v>
      </c>
    </row>
    <row r="5300" spans="1:8" ht="15" customHeight="1" x14ac:dyDescent="0.25">
      <c r="A5300" s="53" t="s">
        <v>2711</v>
      </c>
      <c r="B5300" s="53" t="s">
        <v>12331</v>
      </c>
      <c r="C5300" s="68" t="s">
        <v>12332</v>
      </c>
      <c r="D5300" s="53" t="s">
        <v>2505</v>
      </c>
      <c r="E5300" s="53" t="s">
        <v>2505</v>
      </c>
      <c r="F5300" s="68"/>
      <c r="G5300" s="68"/>
      <c r="H5300" s="67" t="s">
        <v>2505</v>
      </c>
    </row>
    <row r="5301" spans="1:8" ht="15" customHeight="1" x14ac:dyDescent="0.25">
      <c r="A5301" s="53" t="s">
        <v>2711</v>
      </c>
      <c r="B5301" s="53" t="s">
        <v>12333</v>
      </c>
      <c r="C5301" s="68" t="s">
        <v>12334</v>
      </c>
      <c r="D5301" s="53" t="s">
        <v>2505</v>
      </c>
      <c r="E5301" s="53" t="s">
        <v>2505</v>
      </c>
      <c r="F5301" s="68"/>
      <c r="G5301" s="68"/>
      <c r="H5301" s="67" t="s">
        <v>2505</v>
      </c>
    </row>
    <row r="5302" spans="1:8" ht="15" customHeight="1" x14ac:dyDescent="0.25">
      <c r="A5302" s="53" t="s">
        <v>2711</v>
      </c>
      <c r="B5302" s="53" t="s">
        <v>12335</v>
      </c>
      <c r="C5302" s="66" t="s">
        <v>12336</v>
      </c>
      <c r="D5302" s="53" t="s">
        <v>2505</v>
      </c>
      <c r="E5302" s="53" t="s">
        <v>2505</v>
      </c>
      <c r="F5302" s="66"/>
      <c r="G5302" s="66"/>
      <c r="H5302" s="67" t="s">
        <v>2505</v>
      </c>
    </row>
    <row r="5303" spans="1:8" ht="15" customHeight="1" x14ac:dyDescent="0.25">
      <c r="A5303" s="53" t="s">
        <v>2711</v>
      </c>
      <c r="B5303" s="53" t="s">
        <v>3357</v>
      </c>
      <c r="C5303" s="68" t="s">
        <v>12337</v>
      </c>
      <c r="D5303" s="53" t="s">
        <v>2505</v>
      </c>
      <c r="E5303" s="53" t="s">
        <v>2505</v>
      </c>
      <c r="F5303" s="68"/>
      <c r="G5303" s="68"/>
      <c r="H5303" s="67" t="s">
        <v>2505</v>
      </c>
    </row>
    <row r="5304" spans="1:8" ht="15" customHeight="1" x14ac:dyDescent="0.25">
      <c r="A5304" s="53" t="s">
        <v>2711</v>
      </c>
      <c r="B5304" s="53" t="s">
        <v>3402</v>
      </c>
      <c r="C5304" s="68" t="s">
        <v>12338</v>
      </c>
      <c r="D5304" s="53" t="s">
        <v>2505</v>
      </c>
      <c r="E5304" s="53" t="s">
        <v>2505</v>
      </c>
      <c r="F5304" s="68"/>
      <c r="G5304" s="68"/>
      <c r="H5304" s="67" t="s">
        <v>2505</v>
      </c>
    </row>
    <row r="5305" spans="1:8" ht="15" customHeight="1" x14ac:dyDescent="0.25">
      <c r="A5305" s="53" t="s">
        <v>2711</v>
      </c>
      <c r="B5305" s="53" t="s">
        <v>3429</v>
      </c>
      <c r="C5305" s="68" t="s">
        <v>12339</v>
      </c>
      <c r="D5305" s="53" t="s">
        <v>2505</v>
      </c>
      <c r="E5305" s="53" t="s">
        <v>2505</v>
      </c>
      <c r="F5305" s="68"/>
      <c r="G5305" s="68"/>
      <c r="H5305" s="67" t="s">
        <v>2505</v>
      </c>
    </row>
    <row r="5306" spans="1:8" ht="15" customHeight="1" x14ac:dyDescent="0.25">
      <c r="A5306" s="152" t="s">
        <v>2711</v>
      </c>
      <c r="B5306" s="152" t="s">
        <v>12340</v>
      </c>
      <c r="C5306" s="158" t="s">
        <v>12341</v>
      </c>
      <c r="D5306" s="152" t="s">
        <v>2505</v>
      </c>
      <c r="E5306" s="152" t="s">
        <v>2505</v>
      </c>
      <c r="F5306" s="158"/>
      <c r="G5306" s="158"/>
      <c r="H5306" s="154" t="s">
        <v>2505</v>
      </c>
    </row>
    <row r="5307" spans="1:8" ht="15" customHeight="1" x14ac:dyDescent="0.25">
      <c r="A5307" s="130" t="s">
        <v>2711</v>
      </c>
      <c r="B5307" s="138" t="s">
        <v>13929</v>
      </c>
      <c r="C5307" s="210" t="s">
        <v>13507</v>
      </c>
      <c r="D5307" s="103"/>
      <c r="E5307" s="103"/>
      <c r="F5307" s="103"/>
      <c r="G5307" s="103"/>
      <c r="H5307" s="103"/>
    </row>
    <row r="5308" spans="1:8" ht="15" customHeight="1" x14ac:dyDescent="0.25">
      <c r="A5308" s="130" t="s">
        <v>2711</v>
      </c>
      <c r="B5308" s="138" t="s">
        <v>13930</v>
      </c>
      <c r="C5308" s="215" t="s">
        <v>13508</v>
      </c>
      <c r="D5308" s="103"/>
      <c r="E5308" s="103"/>
      <c r="F5308" s="103"/>
      <c r="G5308" s="103"/>
      <c r="H5308" s="103"/>
    </row>
    <row r="5309" spans="1:8" ht="15" customHeight="1" x14ac:dyDescent="0.25">
      <c r="A5309" s="130" t="s">
        <v>2711</v>
      </c>
      <c r="B5309" s="138" t="s">
        <v>13931</v>
      </c>
      <c r="C5309" s="215" t="s">
        <v>13509</v>
      </c>
      <c r="D5309" s="103"/>
      <c r="E5309" s="103"/>
      <c r="F5309" s="103"/>
      <c r="G5309" s="103"/>
      <c r="H5309" s="103"/>
    </row>
    <row r="5310" spans="1:8" ht="15" customHeight="1" x14ac:dyDescent="0.25">
      <c r="A5310" s="130" t="s">
        <v>2711</v>
      </c>
      <c r="B5310" s="138" t="s">
        <v>13932</v>
      </c>
      <c r="C5310" s="207" t="s">
        <v>13510</v>
      </c>
      <c r="D5310" s="103"/>
      <c r="E5310" s="103"/>
      <c r="F5310" s="103"/>
      <c r="G5310" s="103"/>
      <c r="H5310" s="103"/>
    </row>
    <row r="5311" spans="1:8" ht="15" customHeight="1" x14ac:dyDescent="0.25">
      <c r="A5311" s="130" t="s">
        <v>2711</v>
      </c>
      <c r="B5311" s="138" t="s">
        <v>13933</v>
      </c>
      <c r="C5311" s="216" t="s">
        <v>13511</v>
      </c>
      <c r="D5311" s="103"/>
      <c r="E5311" s="103"/>
      <c r="F5311" s="103"/>
      <c r="G5311" s="103"/>
      <c r="H5311" s="103"/>
    </row>
    <row r="5312" spans="1:8" ht="15" customHeight="1" x14ac:dyDescent="0.25">
      <c r="A5312" s="130" t="s">
        <v>2711</v>
      </c>
      <c r="B5312" s="138" t="s">
        <v>13934</v>
      </c>
      <c r="C5312" s="208" t="s">
        <v>13512</v>
      </c>
      <c r="D5312" s="103"/>
      <c r="E5312" s="103"/>
      <c r="F5312" s="103"/>
      <c r="G5312" s="103"/>
      <c r="H5312" s="103"/>
    </row>
    <row r="5313" spans="1:8" ht="15" customHeight="1" x14ac:dyDescent="0.25">
      <c r="A5313" s="130" t="s">
        <v>2711</v>
      </c>
      <c r="B5313" s="138" t="s">
        <v>13935</v>
      </c>
      <c r="C5313" s="217" t="s">
        <v>13513</v>
      </c>
      <c r="D5313" s="103"/>
      <c r="E5313" s="103"/>
      <c r="F5313" s="103"/>
      <c r="G5313" s="103"/>
      <c r="H5313" s="103"/>
    </row>
    <row r="5314" spans="1:8" ht="15" customHeight="1" x14ac:dyDescent="0.25">
      <c r="A5314" s="130" t="s">
        <v>2711</v>
      </c>
      <c r="B5314" s="138" t="s">
        <v>13936</v>
      </c>
      <c r="C5314" s="209" t="s">
        <v>13514</v>
      </c>
      <c r="D5314" s="103"/>
      <c r="E5314" s="103"/>
      <c r="F5314" s="103"/>
      <c r="G5314" s="103"/>
      <c r="H5314" s="103"/>
    </row>
    <row r="5315" spans="1:8" ht="15" customHeight="1" x14ac:dyDescent="0.25">
      <c r="A5315" s="130" t="s">
        <v>2711</v>
      </c>
      <c r="B5315" s="138" t="s">
        <v>13937</v>
      </c>
      <c r="C5315" s="209" t="s">
        <v>13515</v>
      </c>
      <c r="D5315" s="103"/>
      <c r="E5315" s="103"/>
      <c r="F5315" s="103"/>
      <c r="G5315" s="103"/>
      <c r="H5315" s="103"/>
    </row>
    <row r="5316" spans="1:8" ht="15" customHeight="1" x14ac:dyDescent="0.25">
      <c r="A5316" s="130" t="s">
        <v>2711</v>
      </c>
      <c r="B5316" s="138" t="s">
        <v>13938</v>
      </c>
      <c r="C5316" s="216" t="s">
        <v>13516</v>
      </c>
      <c r="D5316" s="103"/>
      <c r="E5316" s="103"/>
      <c r="F5316" s="103"/>
      <c r="G5316" s="103"/>
      <c r="H5316" s="103"/>
    </row>
    <row r="5317" spans="1:8" s="205" customFormat="1" ht="15" customHeight="1" x14ac:dyDescent="0.25">
      <c r="A5317" s="130" t="s">
        <v>2711</v>
      </c>
      <c r="B5317" s="138" t="s">
        <v>4502</v>
      </c>
      <c r="C5317" s="208" t="s">
        <v>13517</v>
      </c>
      <c r="D5317" s="103"/>
      <c r="E5317" s="103"/>
      <c r="F5317" s="103"/>
      <c r="G5317" s="103"/>
      <c r="H5317" s="103"/>
    </row>
    <row r="5318" spans="1:8" ht="15" customHeight="1" x14ac:dyDescent="0.25">
      <c r="A5318" s="130" t="s">
        <v>2711</v>
      </c>
      <c r="B5318" s="138" t="s">
        <v>4502</v>
      </c>
      <c r="C5318" s="208" t="s">
        <v>13518</v>
      </c>
      <c r="D5318" s="103"/>
      <c r="E5318" s="103"/>
      <c r="F5318" s="103"/>
      <c r="G5318" s="103"/>
      <c r="H5318" s="103"/>
    </row>
    <row r="5319" spans="1:8" ht="15" customHeight="1" x14ac:dyDescent="0.25">
      <c r="A5319" s="130" t="s">
        <v>2711</v>
      </c>
      <c r="B5319" s="138" t="s">
        <v>13939</v>
      </c>
      <c r="C5319" s="215" t="s">
        <v>13519</v>
      </c>
      <c r="D5319" s="103"/>
      <c r="E5319" s="103"/>
      <c r="F5319" s="103"/>
      <c r="G5319" s="103"/>
      <c r="H5319" s="103"/>
    </row>
    <row r="5320" spans="1:8" ht="15" customHeight="1" x14ac:dyDescent="0.25">
      <c r="A5320" s="130" t="s">
        <v>2711</v>
      </c>
      <c r="B5320" s="138" t="s">
        <v>13940</v>
      </c>
      <c r="C5320" s="207" t="s">
        <v>13520</v>
      </c>
      <c r="D5320" s="103"/>
      <c r="E5320" s="103"/>
      <c r="F5320" s="103"/>
      <c r="G5320" s="103"/>
      <c r="H5320" s="103"/>
    </row>
    <row r="5321" spans="1:8" ht="15" customHeight="1" x14ac:dyDescent="0.25">
      <c r="A5321" s="130" t="s">
        <v>2711</v>
      </c>
      <c r="B5321" s="138" t="s">
        <v>13941</v>
      </c>
      <c r="C5321" s="216" t="s">
        <v>13521</v>
      </c>
      <c r="D5321" s="103"/>
      <c r="E5321" s="103"/>
      <c r="F5321" s="103"/>
      <c r="G5321" s="103"/>
      <c r="H5321" s="103"/>
    </row>
    <row r="5322" spans="1:8" ht="15" customHeight="1" x14ac:dyDescent="0.25">
      <c r="A5322" s="130" t="s">
        <v>2711</v>
      </c>
      <c r="B5322" s="138" t="s">
        <v>8113</v>
      </c>
      <c r="C5322" s="208" t="s">
        <v>8114</v>
      </c>
      <c r="D5322" s="103"/>
      <c r="E5322" s="103"/>
      <c r="F5322" s="103"/>
      <c r="G5322" s="103"/>
      <c r="H5322" s="103"/>
    </row>
    <row r="5323" spans="1:8" s="205" customFormat="1" ht="15" customHeight="1" x14ac:dyDescent="0.25">
      <c r="A5323" s="130" t="s">
        <v>2711</v>
      </c>
      <c r="B5323" s="138" t="s">
        <v>13766</v>
      </c>
      <c r="C5323" s="217" t="s">
        <v>13343</v>
      </c>
      <c r="D5323" s="103"/>
      <c r="E5323" s="103"/>
      <c r="F5323" s="103"/>
      <c r="G5323" s="103"/>
      <c r="H5323" s="103"/>
    </row>
    <row r="5324" spans="1:8" ht="15" customHeight="1" x14ac:dyDescent="0.25">
      <c r="A5324" s="130" t="s">
        <v>2711</v>
      </c>
      <c r="B5324" s="138" t="s">
        <v>8115</v>
      </c>
      <c r="C5324" s="209" t="s">
        <v>8116</v>
      </c>
      <c r="D5324" s="103"/>
      <c r="E5324" s="103"/>
      <c r="F5324" s="103"/>
      <c r="G5324" s="103"/>
      <c r="H5324" s="103"/>
    </row>
    <row r="5325" spans="1:8" ht="15" customHeight="1" x14ac:dyDescent="0.25">
      <c r="A5325" s="130" t="s">
        <v>2711</v>
      </c>
      <c r="B5325" s="138" t="s">
        <v>8119</v>
      </c>
      <c r="C5325" s="209" t="s">
        <v>8120</v>
      </c>
      <c r="D5325" s="103"/>
      <c r="E5325" s="103"/>
      <c r="F5325" s="103"/>
      <c r="G5325" s="103"/>
      <c r="H5325" s="103"/>
    </row>
    <row r="5326" spans="1:8" ht="15" customHeight="1" x14ac:dyDescent="0.25">
      <c r="A5326" s="130" t="s">
        <v>2711</v>
      </c>
      <c r="B5326" s="138" t="s">
        <v>13942</v>
      </c>
      <c r="C5326" s="216" t="s">
        <v>13522</v>
      </c>
      <c r="D5326" s="103"/>
      <c r="E5326" s="103"/>
      <c r="F5326" s="103"/>
      <c r="G5326" s="103"/>
      <c r="H5326" s="103"/>
    </row>
    <row r="5327" spans="1:8" ht="15" customHeight="1" x14ac:dyDescent="0.25">
      <c r="A5327" s="130" t="s">
        <v>2711</v>
      </c>
      <c r="B5327" s="138" t="s">
        <v>13943</v>
      </c>
      <c r="C5327" s="208" t="s">
        <v>13523</v>
      </c>
      <c r="D5327" s="103"/>
      <c r="E5327" s="103"/>
      <c r="F5327" s="103"/>
      <c r="G5327" s="103"/>
      <c r="H5327" s="103"/>
    </row>
    <row r="5328" spans="1:8" ht="15" customHeight="1" x14ac:dyDescent="0.25">
      <c r="A5328" s="130" t="s">
        <v>2711</v>
      </c>
      <c r="B5328" s="138" t="s">
        <v>13943</v>
      </c>
      <c r="C5328" s="208" t="s">
        <v>13524</v>
      </c>
      <c r="D5328" s="103"/>
      <c r="E5328" s="103"/>
      <c r="F5328" s="103"/>
      <c r="G5328" s="103"/>
      <c r="H5328" s="103"/>
    </row>
    <row r="5329" spans="1:8" ht="15" customHeight="1" x14ac:dyDescent="0.25">
      <c r="A5329" s="130" t="s">
        <v>2711</v>
      </c>
      <c r="B5329" s="138" t="s">
        <v>13944</v>
      </c>
      <c r="C5329" s="208" t="s">
        <v>13525</v>
      </c>
      <c r="D5329" s="103"/>
      <c r="E5329" s="103"/>
      <c r="F5329" s="103"/>
      <c r="G5329" s="103"/>
      <c r="H5329" s="103"/>
    </row>
    <row r="5330" spans="1:8" ht="15" customHeight="1" x14ac:dyDescent="0.25">
      <c r="A5330" s="130" t="s">
        <v>2711</v>
      </c>
      <c r="B5330" s="138" t="s">
        <v>13944</v>
      </c>
      <c r="C5330" s="208" t="s">
        <v>13526</v>
      </c>
      <c r="D5330" s="103"/>
      <c r="E5330" s="103"/>
      <c r="F5330" s="103"/>
      <c r="G5330" s="103"/>
      <c r="H5330" s="103"/>
    </row>
    <row r="5331" spans="1:8" ht="15" customHeight="1" x14ac:dyDescent="0.25">
      <c r="A5331" s="130" t="s">
        <v>2711</v>
      </c>
      <c r="B5331" s="138" t="s">
        <v>13945</v>
      </c>
      <c r="C5331" s="207" t="s">
        <v>13527</v>
      </c>
      <c r="D5331" s="103"/>
      <c r="E5331" s="103"/>
      <c r="F5331" s="103"/>
      <c r="G5331" s="103"/>
      <c r="H5331" s="103"/>
    </row>
    <row r="5332" spans="1:8" ht="15" customHeight="1" x14ac:dyDescent="0.25">
      <c r="A5332" s="130" t="s">
        <v>2711</v>
      </c>
      <c r="B5332" s="138" t="s">
        <v>13946</v>
      </c>
      <c r="C5332" s="215" t="s">
        <v>13528</v>
      </c>
      <c r="D5332" s="103"/>
      <c r="E5332" s="103"/>
      <c r="F5332" s="103"/>
      <c r="G5332" s="103"/>
      <c r="H5332" s="103"/>
    </row>
    <row r="5333" spans="1:8" ht="15" customHeight="1" x14ac:dyDescent="0.25">
      <c r="A5333" s="130" t="s">
        <v>2711</v>
      </c>
      <c r="B5333" s="138" t="s">
        <v>13947</v>
      </c>
      <c r="C5333" s="207" t="s">
        <v>13529</v>
      </c>
      <c r="D5333" s="103"/>
      <c r="E5333" s="103"/>
      <c r="F5333" s="103"/>
      <c r="G5333" s="103"/>
      <c r="H5333" s="103"/>
    </row>
    <row r="5334" spans="1:8" ht="15" customHeight="1" x14ac:dyDescent="0.25">
      <c r="A5334" s="130" t="s">
        <v>2711</v>
      </c>
      <c r="B5334" s="138" t="s">
        <v>13948</v>
      </c>
      <c r="C5334" s="207" t="s">
        <v>13530</v>
      </c>
      <c r="D5334" s="103"/>
      <c r="E5334" s="103"/>
      <c r="F5334" s="103"/>
      <c r="G5334" s="103"/>
      <c r="H5334" s="103"/>
    </row>
    <row r="5335" spans="1:8" ht="15" customHeight="1" x14ac:dyDescent="0.25">
      <c r="A5335" s="130" t="s">
        <v>2711</v>
      </c>
      <c r="B5335" s="138" t="s">
        <v>13949</v>
      </c>
      <c r="C5335" s="207" t="s">
        <v>13531</v>
      </c>
      <c r="D5335" s="103"/>
      <c r="E5335" s="103"/>
      <c r="F5335" s="103"/>
      <c r="G5335" s="103"/>
      <c r="H5335" s="103"/>
    </row>
    <row r="5336" spans="1:8" ht="15" customHeight="1" x14ac:dyDescent="0.25">
      <c r="A5336" s="63"/>
      <c r="B5336" s="63"/>
      <c r="C5336" s="74"/>
      <c r="D5336" s="74"/>
      <c r="E5336" s="74"/>
      <c r="F5336" s="74"/>
      <c r="G5336" s="74"/>
    </row>
    <row r="5337" spans="1:8" ht="15" customHeight="1" x14ac:dyDescent="0.25">
      <c r="A5337" s="60" t="s">
        <v>7</v>
      </c>
      <c r="B5337" s="61" t="s">
        <v>12342</v>
      </c>
      <c r="H5337" s="62" t="s">
        <v>2505</v>
      </c>
    </row>
    <row r="5338" spans="1:8" ht="15" customHeight="1" x14ac:dyDescent="0.25">
      <c r="A5338" s="60" t="s">
        <v>2686</v>
      </c>
      <c r="B5338" s="61" t="s">
        <v>20271</v>
      </c>
      <c r="C5338" s="63"/>
      <c r="D5338" s="63"/>
      <c r="E5338" s="63"/>
      <c r="H5338" s="62" t="s">
        <v>2505</v>
      </c>
    </row>
    <row r="5339" spans="1:8" ht="15" customHeight="1" x14ac:dyDescent="0.25">
      <c r="A5339" s="60" t="s">
        <v>2687</v>
      </c>
      <c r="B5339" s="61" t="s">
        <v>12343</v>
      </c>
      <c r="D5339" s="300" t="s">
        <v>2689</v>
      </c>
      <c r="E5339" s="301"/>
      <c r="F5339" s="300" t="s">
        <v>5836</v>
      </c>
      <c r="G5339" s="301"/>
      <c r="H5339" s="62" t="s">
        <v>2505</v>
      </c>
    </row>
    <row r="5340" spans="1:8" ht="15" customHeight="1" x14ac:dyDescent="0.25">
      <c r="A5340" s="64" t="s">
        <v>5</v>
      </c>
      <c r="B5340" s="64" t="s">
        <v>6</v>
      </c>
      <c r="C5340" s="64" t="s">
        <v>5837</v>
      </c>
      <c r="D5340" s="64" t="s">
        <v>2690</v>
      </c>
      <c r="E5340" s="64" t="s">
        <v>2691</v>
      </c>
      <c r="F5340" s="65" t="s">
        <v>2690</v>
      </c>
      <c r="G5340" s="64" t="s">
        <v>2691</v>
      </c>
      <c r="H5340" s="64" t="s">
        <v>2692</v>
      </c>
    </row>
    <row r="5341" spans="1:8" ht="15" customHeight="1" x14ac:dyDescent="0.25">
      <c r="A5341" s="53" t="s">
        <v>2711</v>
      </c>
      <c r="B5341" s="53" t="s">
        <v>12344</v>
      </c>
      <c r="C5341" s="53" t="s">
        <v>12345</v>
      </c>
      <c r="D5341" s="53" t="s">
        <v>2505</v>
      </c>
      <c r="E5341" s="53" t="s">
        <v>2505</v>
      </c>
      <c r="F5341" s="53"/>
      <c r="G5341" s="53"/>
      <c r="H5341" s="67" t="s">
        <v>2505</v>
      </c>
    </row>
    <row r="5342" spans="1:8" ht="15" customHeight="1" x14ac:dyDescent="0.25">
      <c r="A5342" s="53" t="s">
        <v>2711</v>
      </c>
      <c r="B5342" s="53" t="s">
        <v>12346</v>
      </c>
      <c r="C5342" s="66" t="s">
        <v>12347</v>
      </c>
      <c r="D5342" s="53" t="s">
        <v>2505</v>
      </c>
      <c r="E5342" s="53" t="s">
        <v>2505</v>
      </c>
      <c r="F5342" s="66"/>
      <c r="G5342" s="66"/>
      <c r="H5342" s="67" t="s">
        <v>2505</v>
      </c>
    </row>
    <row r="5343" spans="1:8" ht="15" customHeight="1" x14ac:dyDescent="0.25">
      <c r="A5343" s="53" t="s">
        <v>2711</v>
      </c>
      <c r="B5343" s="53" t="s">
        <v>12348</v>
      </c>
      <c r="C5343" s="68" t="s">
        <v>12349</v>
      </c>
      <c r="D5343" s="53" t="s">
        <v>2505</v>
      </c>
      <c r="E5343" s="53" t="s">
        <v>2505</v>
      </c>
      <c r="F5343" s="68"/>
      <c r="G5343" s="68"/>
      <c r="H5343" s="67" t="s">
        <v>2505</v>
      </c>
    </row>
    <row r="5344" spans="1:8" ht="15" customHeight="1" x14ac:dyDescent="0.25">
      <c r="A5344" s="152" t="s">
        <v>2711</v>
      </c>
      <c r="B5344" s="152" t="s">
        <v>3508</v>
      </c>
      <c r="C5344" s="156" t="s">
        <v>3509</v>
      </c>
      <c r="D5344" s="152" t="s">
        <v>2505</v>
      </c>
      <c r="E5344" s="152" t="s">
        <v>2505</v>
      </c>
      <c r="F5344" s="156"/>
      <c r="G5344" s="156"/>
      <c r="H5344" s="154" t="s">
        <v>2505</v>
      </c>
    </row>
    <row r="5345" spans="1:8" ht="15" customHeight="1" x14ac:dyDescent="0.25">
      <c r="A5345" s="130" t="s">
        <v>2711</v>
      </c>
      <c r="B5345" s="138" t="s">
        <v>13591</v>
      </c>
      <c r="C5345" s="207" t="s">
        <v>13167</v>
      </c>
      <c r="D5345" s="103"/>
      <c r="E5345" s="103"/>
      <c r="F5345" s="103"/>
      <c r="G5345" s="103"/>
      <c r="H5345" s="103"/>
    </row>
    <row r="5346" spans="1:8" ht="15" customHeight="1" x14ac:dyDescent="0.25">
      <c r="A5346" s="125" t="s">
        <v>2711</v>
      </c>
      <c r="B5346" s="125" t="s">
        <v>3512</v>
      </c>
      <c r="C5346" s="178" t="s">
        <v>3513</v>
      </c>
      <c r="D5346" s="125" t="s">
        <v>2505</v>
      </c>
      <c r="E5346" s="125" t="s">
        <v>2505</v>
      </c>
      <c r="F5346" s="175"/>
      <c r="G5346" s="175"/>
      <c r="H5346" s="126" t="s">
        <v>2505</v>
      </c>
    </row>
    <row r="5347" spans="1:8" ht="15" customHeight="1" x14ac:dyDescent="0.25">
      <c r="A5347" s="53" t="s">
        <v>2711</v>
      </c>
      <c r="B5347" s="53" t="s">
        <v>3514</v>
      </c>
      <c r="C5347" s="72" t="s">
        <v>3515</v>
      </c>
      <c r="D5347" s="53" t="s">
        <v>2505</v>
      </c>
      <c r="E5347" s="53" t="s">
        <v>2505</v>
      </c>
      <c r="F5347" s="72"/>
      <c r="G5347" s="72"/>
      <c r="H5347" s="67" t="s">
        <v>2505</v>
      </c>
    </row>
    <row r="5348" spans="1:8" ht="15" customHeight="1" x14ac:dyDescent="0.25">
      <c r="A5348" s="53" t="s">
        <v>20</v>
      </c>
      <c r="B5348" s="53" t="s">
        <v>701</v>
      </c>
      <c r="C5348" s="99" t="s">
        <v>703</v>
      </c>
      <c r="D5348" s="53" t="s">
        <v>2505</v>
      </c>
      <c r="E5348" s="53" t="s">
        <v>2505</v>
      </c>
      <c r="F5348" s="72"/>
      <c r="G5348" s="72"/>
      <c r="H5348" s="67" t="s">
        <v>2505</v>
      </c>
    </row>
    <row r="5349" spans="1:8" ht="15" customHeight="1" x14ac:dyDescent="0.25">
      <c r="A5349" s="53" t="s">
        <v>20</v>
      </c>
      <c r="B5349" s="53" t="s">
        <v>1142</v>
      </c>
      <c r="C5349" s="99" t="s">
        <v>1144</v>
      </c>
      <c r="D5349" s="53" t="s">
        <v>2505</v>
      </c>
      <c r="E5349" s="53" t="s">
        <v>2505</v>
      </c>
      <c r="F5349" s="72"/>
      <c r="G5349" s="72"/>
      <c r="H5349" s="67" t="s">
        <v>2505</v>
      </c>
    </row>
    <row r="5350" spans="1:8" ht="15" customHeight="1" x14ac:dyDescent="0.25">
      <c r="A5350" s="53" t="s">
        <v>20</v>
      </c>
      <c r="B5350" s="53" t="s">
        <v>784</v>
      </c>
      <c r="C5350" s="99" t="s">
        <v>786</v>
      </c>
      <c r="D5350" s="53" t="s">
        <v>2505</v>
      </c>
      <c r="E5350" s="53" t="s">
        <v>2505</v>
      </c>
      <c r="F5350" s="72"/>
      <c r="G5350" s="72"/>
      <c r="H5350" s="67" t="s">
        <v>2505</v>
      </c>
    </row>
    <row r="5351" spans="1:8" ht="15" customHeight="1" x14ac:dyDescent="0.25">
      <c r="A5351" s="53" t="s">
        <v>20</v>
      </c>
      <c r="B5351" s="53" t="s">
        <v>781</v>
      </c>
      <c r="C5351" s="99" t="s">
        <v>783</v>
      </c>
      <c r="D5351" s="53" t="s">
        <v>2505</v>
      </c>
      <c r="E5351" s="53" t="s">
        <v>2505</v>
      </c>
      <c r="F5351" s="72"/>
      <c r="G5351" s="72"/>
      <c r="H5351" s="67" t="s">
        <v>2505</v>
      </c>
    </row>
    <row r="5352" spans="1:8" ht="15" customHeight="1" x14ac:dyDescent="0.25">
      <c r="A5352" s="53" t="s">
        <v>20</v>
      </c>
      <c r="B5352" s="53" t="s">
        <v>285</v>
      </c>
      <c r="C5352" s="99" t="s">
        <v>287</v>
      </c>
      <c r="D5352" s="53" t="s">
        <v>2505</v>
      </c>
      <c r="E5352" s="53" t="s">
        <v>2505</v>
      </c>
      <c r="F5352" s="72"/>
      <c r="G5352" s="72"/>
      <c r="H5352" s="67" t="s">
        <v>2505</v>
      </c>
    </row>
    <row r="5353" spans="1:8" ht="15" customHeight="1" x14ac:dyDescent="0.25">
      <c r="A5353" s="53" t="s">
        <v>20</v>
      </c>
      <c r="B5353" s="53" t="s">
        <v>1207</v>
      </c>
      <c r="C5353" s="99" t="s">
        <v>1209</v>
      </c>
      <c r="D5353" s="53" t="s">
        <v>2505</v>
      </c>
      <c r="E5353" s="53" t="s">
        <v>2505</v>
      </c>
      <c r="F5353" s="72"/>
      <c r="G5353" s="72"/>
      <c r="H5353" s="67" t="s">
        <v>2505</v>
      </c>
    </row>
    <row r="5354" spans="1:8" s="205" customFormat="1" ht="15" customHeight="1" x14ac:dyDescent="0.25">
      <c r="A5354" s="53" t="s">
        <v>20</v>
      </c>
      <c r="B5354" s="53" t="s">
        <v>1287</v>
      </c>
      <c r="C5354" s="99" t="s">
        <v>1289</v>
      </c>
      <c r="D5354" s="53" t="s">
        <v>2505</v>
      </c>
      <c r="E5354" s="53" t="s">
        <v>2505</v>
      </c>
      <c r="F5354" s="72"/>
      <c r="G5354" s="72"/>
      <c r="H5354" s="67" t="s">
        <v>2505</v>
      </c>
    </row>
    <row r="5355" spans="1:8" ht="15" customHeight="1" x14ac:dyDescent="0.25">
      <c r="A5355" s="53" t="s">
        <v>20</v>
      </c>
      <c r="B5355" s="53" t="s">
        <v>1292</v>
      </c>
      <c r="C5355" s="99" t="s">
        <v>1294</v>
      </c>
      <c r="D5355" s="53" t="s">
        <v>2505</v>
      </c>
      <c r="E5355" s="53" t="s">
        <v>2505</v>
      </c>
      <c r="F5355" s="72"/>
      <c r="G5355" s="72"/>
      <c r="H5355" s="67" t="s">
        <v>2505</v>
      </c>
    </row>
    <row r="5356" spans="1:8" ht="15" customHeight="1" x14ac:dyDescent="0.25">
      <c r="A5356" s="53" t="s">
        <v>2711</v>
      </c>
      <c r="B5356" s="53" t="s">
        <v>3517</v>
      </c>
      <c r="C5356" s="99" t="s">
        <v>3518</v>
      </c>
      <c r="D5356" s="53" t="s">
        <v>2505</v>
      </c>
      <c r="E5356" s="53" t="s">
        <v>2505</v>
      </c>
      <c r="F5356" s="72"/>
      <c r="G5356" s="72"/>
      <c r="H5356" s="67" t="s">
        <v>2505</v>
      </c>
    </row>
    <row r="5357" spans="1:8" ht="15" customHeight="1" x14ac:dyDescent="0.25">
      <c r="A5357" s="53" t="s">
        <v>2711</v>
      </c>
      <c r="B5357" s="53" t="s">
        <v>3519</v>
      </c>
      <c r="C5357" s="99" t="s">
        <v>3520</v>
      </c>
      <c r="D5357" s="53" t="s">
        <v>2505</v>
      </c>
      <c r="E5357" s="53" t="s">
        <v>2505</v>
      </c>
      <c r="F5357" s="72"/>
      <c r="G5357" s="72"/>
      <c r="H5357" s="67" t="s">
        <v>2505</v>
      </c>
    </row>
    <row r="5358" spans="1:8" ht="15" customHeight="1" x14ac:dyDescent="0.25">
      <c r="A5358" s="53" t="s">
        <v>2711</v>
      </c>
      <c r="B5358" s="53" t="s">
        <v>3521</v>
      </c>
      <c r="C5358" s="99" t="s">
        <v>3522</v>
      </c>
      <c r="D5358" s="53" t="s">
        <v>2505</v>
      </c>
      <c r="E5358" s="53" t="s">
        <v>2505</v>
      </c>
      <c r="F5358" s="72"/>
      <c r="G5358" s="72"/>
      <c r="H5358" s="67" t="s">
        <v>2505</v>
      </c>
    </row>
    <row r="5359" spans="1:8" ht="15" customHeight="1" x14ac:dyDescent="0.25">
      <c r="A5359" s="53" t="s">
        <v>2711</v>
      </c>
      <c r="B5359" s="53" t="s">
        <v>3523</v>
      </c>
      <c r="C5359" s="99" t="s">
        <v>3524</v>
      </c>
      <c r="D5359" s="53" t="s">
        <v>2505</v>
      </c>
      <c r="E5359" s="53" t="s">
        <v>2505</v>
      </c>
      <c r="F5359" s="72"/>
      <c r="G5359" s="72"/>
      <c r="H5359" s="67" t="s">
        <v>2505</v>
      </c>
    </row>
    <row r="5360" spans="1:8" ht="15" customHeight="1" x14ac:dyDescent="0.25">
      <c r="A5360" s="53" t="s">
        <v>2711</v>
      </c>
      <c r="B5360" s="138" t="s">
        <v>3525</v>
      </c>
      <c r="C5360" s="116" t="s">
        <v>3526</v>
      </c>
      <c r="D5360" s="53" t="s">
        <v>2505</v>
      </c>
      <c r="E5360" s="53" t="s">
        <v>2505</v>
      </c>
      <c r="F5360" s="72"/>
      <c r="G5360" s="72"/>
      <c r="H5360" s="67" t="s">
        <v>2505</v>
      </c>
    </row>
    <row r="5361" spans="1:8" s="205" customFormat="1" ht="15" customHeight="1" x14ac:dyDescent="0.25">
      <c r="A5361" s="53" t="s">
        <v>2711</v>
      </c>
      <c r="B5361" s="53" t="s">
        <v>3527</v>
      </c>
      <c r="C5361" s="116" t="s">
        <v>3528</v>
      </c>
      <c r="D5361" s="53" t="s">
        <v>2505</v>
      </c>
      <c r="E5361" s="53" t="s">
        <v>2505</v>
      </c>
      <c r="F5361" s="72"/>
      <c r="G5361" s="72"/>
      <c r="H5361" s="67" t="s">
        <v>2505</v>
      </c>
    </row>
    <row r="5362" spans="1:8" ht="15" customHeight="1" x14ac:dyDescent="0.25">
      <c r="A5362" s="53" t="s">
        <v>2711</v>
      </c>
      <c r="B5362" s="53" t="s">
        <v>3529</v>
      </c>
      <c r="C5362" s="116" t="s">
        <v>3530</v>
      </c>
      <c r="D5362" s="53" t="s">
        <v>2505</v>
      </c>
      <c r="E5362" s="53" t="s">
        <v>2505</v>
      </c>
      <c r="F5362" s="72"/>
      <c r="G5362" s="72"/>
      <c r="H5362" s="67" t="s">
        <v>2505</v>
      </c>
    </row>
    <row r="5363" spans="1:8" ht="15" customHeight="1" x14ac:dyDescent="0.25">
      <c r="A5363" s="53" t="s">
        <v>2711</v>
      </c>
      <c r="B5363" s="53" t="s">
        <v>3531</v>
      </c>
      <c r="C5363" s="116" t="s">
        <v>3532</v>
      </c>
      <c r="D5363" s="53" t="s">
        <v>2505</v>
      </c>
      <c r="E5363" s="53" t="s">
        <v>2505</v>
      </c>
      <c r="F5363" s="72"/>
      <c r="G5363" s="72"/>
      <c r="H5363" s="67" t="s">
        <v>2505</v>
      </c>
    </row>
    <row r="5364" spans="1:8" ht="15" customHeight="1" x14ac:dyDescent="0.25">
      <c r="A5364" s="53" t="s">
        <v>2711</v>
      </c>
      <c r="B5364" s="53" t="s">
        <v>3533</v>
      </c>
      <c r="C5364" s="116" t="s">
        <v>3534</v>
      </c>
      <c r="D5364" s="53" t="s">
        <v>2505</v>
      </c>
      <c r="E5364" s="53" t="s">
        <v>2505</v>
      </c>
      <c r="F5364" s="72"/>
      <c r="G5364" s="72"/>
      <c r="H5364" s="67" t="s">
        <v>2505</v>
      </c>
    </row>
    <row r="5365" spans="1:8" ht="15" customHeight="1" x14ac:dyDescent="0.25">
      <c r="A5365" s="53" t="s">
        <v>2711</v>
      </c>
      <c r="B5365" s="53" t="s">
        <v>3535</v>
      </c>
      <c r="C5365" s="116" t="s">
        <v>3536</v>
      </c>
      <c r="D5365" s="53" t="s">
        <v>2505</v>
      </c>
      <c r="E5365" s="53" t="s">
        <v>2505</v>
      </c>
      <c r="F5365" s="72"/>
      <c r="G5365" s="72"/>
      <c r="H5365" s="67" t="s">
        <v>2505</v>
      </c>
    </row>
    <row r="5366" spans="1:8" ht="15" customHeight="1" x14ac:dyDescent="0.25">
      <c r="A5366" s="53" t="s">
        <v>2711</v>
      </c>
      <c r="B5366" s="53" t="s">
        <v>3537</v>
      </c>
      <c r="C5366" s="116" t="s">
        <v>3538</v>
      </c>
      <c r="D5366" s="53" t="s">
        <v>2505</v>
      </c>
      <c r="E5366" s="53" t="s">
        <v>2505</v>
      </c>
      <c r="F5366" s="72"/>
      <c r="G5366" s="72"/>
      <c r="H5366" s="67" t="s">
        <v>2505</v>
      </c>
    </row>
    <row r="5367" spans="1:8" ht="15" customHeight="1" x14ac:dyDescent="0.25">
      <c r="A5367" s="53" t="s">
        <v>2711</v>
      </c>
      <c r="B5367" s="53" t="s">
        <v>3539</v>
      </c>
      <c r="C5367" s="116" t="s">
        <v>3540</v>
      </c>
      <c r="D5367" s="53" t="s">
        <v>2505</v>
      </c>
      <c r="E5367" s="53" t="s">
        <v>2505</v>
      </c>
      <c r="F5367" s="72"/>
      <c r="G5367" s="72"/>
      <c r="H5367" s="67" t="s">
        <v>2505</v>
      </c>
    </row>
    <row r="5368" spans="1:8" ht="15" customHeight="1" x14ac:dyDescent="0.25">
      <c r="A5368" s="53" t="s">
        <v>2711</v>
      </c>
      <c r="B5368" s="53" t="s">
        <v>3541</v>
      </c>
      <c r="C5368" s="116" t="s">
        <v>3542</v>
      </c>
      <c r="D5368" s="53" t="s">
        <v>2505</v>
      </c>
      <c r="E5368" s="53" t="s">
        <v>2505</v>
      </c>
      <c r="F5368" s="72"/>
      <c r="G5368" s="72"/>
      <c r="H5368" s="67" t="s">
        <v>2505</v>
      </c>
    </row>
    <row r="5369" spans="1:8" ht="15" customHeight="1" x14ac:dyDescent="0.25">
      <c r="A5369" s="53" t="s">
        <v>2711</v>
      </c>
      <c r="B5369" s="53" t="s">
        <v>3543</v>
      </c>
      <c r="C5369" s="151" t="s">
        <v>3544</v>
      </c>
      <c r="D5369" s="53" t="s">
        <v>2505</v>
      </c>
      <c r="E5369" s="53" t="s">
        <v>2505</v>
      </c>
      <c r="F5369" s="72"/>
      <c r="G5369" s="72"/>
      <c r="H5369" s="67" t="s">
        <v>2505</v>
      </c>
    </row>
    <row r="5370" spans="1:8" ht="15" customHeight="1" x14ac:dyDescent="0.25">
      <c r="A5370" s="53" t="s">
        <v>2711</v>
      </c>
      <c r="B5370" s="53" t="s">
        <v>3545</v>
      </c>
      <c r="C5370" s="151" t="s">
        <v>3546</v>
      </c>
      <c r="D5370" s="53" t="s">
        <v>2505</v>
      </c>
      <c r="E5370" s="53" t="s">
        <v>2505</v>
      </c>
      <c r="F5370" s="72"/>
      <c r="G5370" s="72"/>
      <c r="H5370" s="67" t="s">
        <v>2505</v>
      </c>
    </row>
    <row r="5371" spans="1:8" s="205" customFormat="1" ht="15" customHeight="1" x14ac:dyDescent="0.25">
      <c r="A5371" s="53" t="s">
        <v>2711</v>
      </c>
      <c r="B5371" s="53" t="s">
        <v>3547</v>
      </c>
      <c r="C5371" s="116" t="s">
        <v>3548</v>
      </c>
      <c r="D5371" s="53" t="s">
        <v>2505</v>
      </c>
      <c r="E5371" s="53" t="s">
        <v>2505</v>
      </c>
      <c r="F5371" s="72"/>
      <c r="G5371" s="72"/>
      <c r="H5371" s="67" t="s">
        <v>2505</v>
      </c>
    </row>
    <row r="5372" spans="1:8" ht="15" customHeight="1" x14ac:dyDescent="0.25">
      <c r="A5372" s="53" t="s">
        <v>2711</v>
      </c>
      <c r="B5372" s="53" t="s">
        <v>3549</v>
      </c>
      <c r="C5372" s="116" t="s">
        <v>3550</v>
      </c>
      <c r="D5372" s="53" t="s">
        <v>2505</v>
      </c>
      <c r="E5372" s="53" t="s">
        <v>2505</v>
      </c>
      <c r="F5372" s="72"/>
      <c r="G5372" s="72"/>
      <c r="H5372" s="67" t="s">
        <v>2505</v>
      </c>
    </row>
    <row r="5373" spans="1:8" ht="15" customHeight="1" x14ac:dyDescent="0.25">
      <c r="A5373" s="53" t="s">
        <v>2711</v>
      </c>
      <c r="B5373" s="53" t="s">
        <v>3551</v>
      </c>
      <c r="C5373" s="105" t="s">
        <v>3552</v>
      </c>
      <c r="D5373" s="53" t="s">
        <v>2505</v>
      </c>
      <c r="E5373" s="53" t="s">
        <v>2505</v>
      </c>
      <c r="F5373" s="72"/>
      <c r="G5373" s="72"/>
      <c r="H5373" s="67" t="s">
        <v>2505</v>
      </c>
    </row>
    <row r="5374" spans="1:8" ht="15" customHeight="1" x14ac:dyDescent="0.25">
      <c r="A5374" s="53" t="s">
        <v>2711</v>
      </c>
      <c r="B5374" s="53" t="s">
        <v>3553</v>
      </c>
      <c r="C5374" s="105" t="s">
        <v>3554</v>
      </c>
      <c r="D5374" s="53" t="s">
        <v>2505</v>
      </c>
      <c r="E5374" s="53" t="s">
        <v>2505</v>
      </c>
      <c r="F5374" s="72"/>
      <c r="G5374" s="72"/>
      <c r="H5374" s="67" t="s">
        <v>2505</v>
      </c>
    </row>
    <row r="5375" spans="1:8" ht="15" customHeight="1" x14ac:dyDescent="0.25">
      <c r="A5375" s="53" t="s">
        <v>2711</v>
      </c>
      <c r="B5375" s="53" t="s">
        <v>3555</v>
      </c>
      <c r="C5375" s="116" t="s">
        <v>3556</v>
      </c>
      <c r="D5375" s="53" t="s">
        <v>2505</v>
      </c>
      <c r="E5375" s="53" t="s">
        <v>2505</v>
      </c>
      <c r="F5375" s="72"/>
      <c r="G5375" s="72"/>
      <c r="H5375" s="67" t="s">
        <v>2505</v>
      </c>
    </row>
    <row r="5376" spans="1:8" ht="15" customHeight="1" x14ac:dyDescent="0.25">
      <c r="A5376" s="53" t="s">
        <v>2711</v>
      </c>
      <c r="B5376" s="53" t="s">
        <v>3557</v>
      </c>
      <c r="C5376" s="116" t="s">
        <v>3558</v>
      </c>
      <c r="D5376" s="53" t="s">
        <v>2505</v>
      </c>
      <c r="E5376" s="53" t="s">
        <v>2505</v>
      </c>
      <c r="F5376" s="72"/>
      <c r="G5376" s="72"/>
      <c r="H5376" s="67" t="s">
        <v>2505</v>
      </c>
    </row>
    <row r="5377" spans="1:8" ht="15" customHeight="1" x14ac:dyDescent="0.25">
      <c r="A5377" s="53" t="s">
        <v>2711</v>
      </c>
      <c r="B5377" s="53" t="s">
        <v>3559</v>
      </c>
      <c r="C5377" s="105" t="s">
        <v>3560</v>
      </c>
      <c r="D5377" s="53" t="s">
        <v>2505</v>
      </c>
      <c r="E5377" s="53" t="s">
        <v>2505</v>
      </c>
      <c r="F5377" s="72"/>
      <c r="G5377" s="72"/>
      <c r="H5377" s="67" t="s">
        <v>2505</v>
      </c>
    </row>
    <row r="5378" spans="1:8" ht="15" customHeight="1" x14ac:dyDescent="0.25">
      <c r="A5378" s="53" t="s">
        <v>2711</v>
      </c>
      <c r="B5378" s="53" t="s">
        <v>3561</v>
      </c>
      <c r="C5378" s="99" t="s">
        <v>3562</v>
      </c>
      <c r="D5378" s="53" t="s">
        <v>2505</v>
      </c>
      <c r="E5378" s="53" t="s">
        <v>2505</v>
      </c>
      <c r="F5378" s="72"/>
      <c r="G5378" s="72"/>
      <c r="H5378" s="67" t="s">
        <v>2505</v>
      </c>
    </row>
    <row r="5379" spans="1:8" ht="15" customHeight="1" x14ac:dyDescent="0.25">
      <c r="A5379" s="53" t="s">
        <v>2711</v>
      </c>
      <c r="B5379" s="53" t="s">
        <v>3563</v>
      </c>
      <c r="C5379" s="72" t="s">
        <v>3564</v>
      </c>
      <c r="D5379" s="53" t="s">
        <v>2505</v>
      </c>
      <c r="E5379" s="53" t="s">
        <v>2505</v>
      </c>
      <c r="F5379" s="72"/>
      <c r="G5379" s="72"/>
      <c r="H5379" s="67" t="s">
        <v>2505</v>
      </c>
    </row>
    <row r="5380" spans="1:8" s="205" customFormat="1" ht="15" customHeight="1" x14ac:dyDescent="0.25">
      <c r="A5380" s="152" t="s">
        <v>2711</v>
      </c>
      <c r="B5380" s="152" t="s">
        <v>7535</v>
      </c>
      <c r="C5380" s="156" t="s">
        <v>7536</v>
      </c>
      <c r="D5380" s="152" t="s">
        <v>2505</v>
      </c>
      <c r="E5380" s="152" t="s">
        <v>2505</v>
      </c>
      <c r="F5380" s="156"/>
      <c r="G5380" s="156"/>
      <c r="H5380" s="154" t="s">
        <v>2505</v>
      </c>
    </row>
    <row r="5381" spans="1:8" s="205" customFormat="1" ht="15" customHeight="1" x14ac:dyDescent="0.25">
      <c r="A5381" s="130" t="s">
        <v>2711</v>
      </c>
      <c r="B5381" s="138" t="s">
        <v>13753</v>
      </c>
      <c r="C5381" s="113" t="s">
        <v>13330</v>
      </c>
      <c r="D5381" s="113"/>
      <c r="E5381" s="113"/>
      <c r="F5381" s="113"/>
      <c r="G5381" s="113"/>
      <c r="H5381" s="113"/>
    </row>
    <row r="5382" spans="1:8" s="205" customFormat="1" ht="15" customHeight="1" x14ac:dyDescent="0.25">
      <c r="A5382" s="125" t="s">
        <v>2711</v>
      </c>
      <c r="B5382" s="125" t="s">
        <v>7539</v>
      </c>
      <c r="C5382" s="178" t="s">
        <v>7540</v>
      </c>
      <c r="D5382" s="125" t="s">
        <v>2505</v>
      </c>
      <c r="E5382" s="125" t="s">
        <v>2505</v>
      </c>
      <c r="F5382" s="178"/>
      <c r="G5382" s="178"/>
      <c r="H5382" s="126" t="s">
        <v>2505</v>
      </c>
    </row>
    <row r="5383" spans="1:8" ht="15" customHeight="1" x14ac:dyDescent="0.25">
      <c r="A5383" s="53" t="s">
        <v>2711</v>
      </c>
      <c r="B5383" s="53" t="s">
        <v>7541</v>
      </c>
      <c r="C5383" s="71" t="s">
        <v>7542</v>
      </c>
      <c r="D5383" s="53" t="s">
        <v>2505</v>
      </c>
      <c r="E5383" s="53" t="s">
        <v>2505</v>
      </c>
      <c r="F5383" s="71"/>
      <c r="G5383" s="71"/>
      <c r="H5383" s="67" t="s">
        <v>2505</v>
      </c>
    </row>
    <row r="5384" spans="1:8" ht="15" customHeight="1" x14ac:dyDescent="0.25">
      <c r="A5384" s="53" t="s">
        <v>2711</v>
      </c>
      <c r="B5384" s="53" t="s">
        <v>7543</v>
      </c>
      <c r="C5384" s="71" t="s">
        <v>7544</v>
      </c>
      <c r="D5384" s="53" t="s">
        <v>2505</v>
      </c>
      <c r="E5384" s="53" t="s">
        <v>2505</v>
      </c>
      <c r="F5384" s="71"/>
      <c r="G5384" s="71"/>
      <c r="H5384" s="67" t="s">
        <v>2505</v>
      </c>
    </row>
    <row r="5385" spans="1:8" ht="15" customHeight="1" x14ac:dyDescent="0.25">
      <c r="A5385" s="53" t="s">
        <v>2711</v>
      </c>
      <c r="B5385" s="53" t="s">
        <v>7545</v>
      </c>
      <c r="C5385" s="72" t="s">
        <v>7546</v>
      </c>
      <c r="D5385" s="53" t="s">
        <v>2505</v>
      </c>
      <c r="E5385" s="53" t="s">
        <v>2505</v>
      </c>
      <c r="F5385" s="72"/>
      <c r="G5385" s="72"/>
      <c r="H5385" s="67" t="s">
        <v>2505</v>
      </c>
    </row>
    <row r="5386" spans="1:8" ht="15" customHeight="1" x14ac:dyDescent="0.25">
      <c r="A5386" s="53" t="s">
        <v>2711</v>
      </c>
      <c r="B5386" s="53" t="s">
        <v>7547</v>
      </c>
      <c r="C5386" s="72" t="s">
        <v>7548</v>
      </c>
      <c r="D5386" s="53" t="s">
        <v>2505</v>
      </c>
      <c r="E5386" s="53" t="s">
        <v>2505</v>
      </c>
      <c r="F5386" s="72"/>
      <c r="G5386" s="72"/>
      <c r="H5386" s="67" t="s">
        <v>2505</v>
      </c>
    </row>
    <row r="5387" spans="1:8" ht="15" customHeight="1" x14ac:dyDescent="0.25">
      <c r="A5387" s="53" t="s">
        <v>2711</v>
      </c>
      <c r="B5387" s="53" t="s">
        <v>7549</v>
      </c>
      <c r="C5387" s="72" t="s">
        <v>7550</v>
      </c>
      <c r="D5387" s="53" t="s">
        <v>2505</v>
      </c>
      <c r="E5387" s="53" t="s">
        <v>2505</v>
      </c>
      <c r="F5387" s="72"/>
      <c r="G5387" s="72"/>
      <c r="H5387" s="67" t="s">
        <v>2505</v>
      </c>
    </row>
    <row r="5388" spans="1:8" ht="15" customHeight="1" x14ac:dyDescent="0.25">
      <c r="A5388" s="53" t="s">
        <v>2711</v>
      </c>
      <c r="B5388" s="53" t="s">
        <v>7551</v>
      </c>
      <c r="C5388" s="99" t="s">
        <v>7552</v>
      </c>
      <c r="D5388" s="53" t="s">
        <v>2505</v>
      </c>
      <c r="E5388" s="53" t="s">
        <v>2505</v>
      </c>
      <c r="F5388" s="99"/>
      <c r="G5388" s="99"/>
      <c r="H5388" s="67" t="s">
        <v>2505</v>
      </c>
    </row>
    <row r="5389" spans="1:8" ht="15" customHeight="1" x14ac:dyDescent="0.25">
      <c r="A5389" s="53" t="s">
        <v>2711</v>
      </c>
      <c r="B5389" s="53" t="s">
        <v>7553</v>
      </c>
      <c r="C5389" s="99" t="s">
        <v>7554</v>
      </c>
      <c r="D5389" s="53" t="s">
        <v>2505</v>
      </c>
      <c r="E5389" s="53" t="s">
        <v>2505</v>
      </c>
      <c r="F5389" s="99"/>
      <c r="G5389" s="99"/>
      <c r="H5389" s="67" t="s">
        <v>2505</v>
      </c>
    </row>
    <row r="5390" spans="1:8" ht="15" customHeight="1" x14ac:dyDescent="0.25">
      <c r="A5390" s="53" t="s">
        <v>2711</v>
      </c>
      <c r="B5390" s="53" t="s">
        <v>7555</v>
      </c>
      <c r="C5390" s="99" t="s">
        <v>7556</v>
      </c>
      <c r="D5390" s="53" t="s">
        <v>2505</v>
      </c>
      <c r="E5390" s="53" t="s">
        <v>2505</v>
      </c>
      <c r="F5390" s="99"/>
      <c r="G5390" s="99"/>
      <c r="H5390" s="67" t="s">
        <v>2505</v>
      </c>
    </row>
    <row r="5391" spans="1:8" ht="15" customHeight="1" x14ac:dyDescent="0.25">
      <c r="A5391" s="53" t="s">
        <v>2711</v>
      </c>
      <c r="B5391" s="53" t="s">
        <v>7557</v>
      </c>
      <c r="C5391" s="99" t="s">
        <v>7558</v>
      </c>
      <c r="D5391" s="53" t="s">
        <v>2505</v>
      </c>
      <c r="E5391" s="53" t="s">
        <v>2505</v>
      </c>
      <c r="F5391" s="99"/>
      <c r="G5391" s="99"/>
      <c r="H5391" s="67" t="s">
        <v>2505</v>
      </c>
    </row>
    <row r="5392" spans="1:8" ht="15" customHeight="1" x14ac:dyDescent="0.25">
      <c r="A5392" s="53" t="s">
        <v>2711</v>
      </c>
      <c r="B5392" s="53" t="s">
        <v>12350</v>
      </c>
      <c r="C5392" s="68" t="s">
        <v>12351</v>
      </c>
      <c r="D5392" s="53" t="s">
        <v>2505</v>
      </c>
      <c r="E5392" s="53" t="s">
        <v>2505</v>
      </c>
      <c r="F5392" s="68"/>
      <c r="G5392" s="68"/>
      <c r="H5392" s="67" t="s">
        <v>2505</v>
      </c>
    </row>
    <row r="5393" spans="1:8" ht="15" customHeight="1" x14ac:dyDescent="0.25">
      <c r="A5393" s="53" t="s">
        <v>2711</v>
      </c>
      <c r="B5393" s="53" t="s">
        <v>3068</v>
      </c>
      <c r="C5393" s="69" t="s">
        <v>3069</v>
      </c>
      <c r="D5393" s="53" t="s">
        <v>2505</v>
      </c>
      <c r="E5393" s="53" t="s">
        <v>2505</v>
      </c>
      <c r="F5393" s="69"/>
      <c r="G5393" s="69"/>
      <c r="H5393" s="67" t="s">
        <v>2505</v>
      </c>
    </row>
    <row r="5394" spans="1:8" ht="15" customHeight="1" x14ac:dyDescent="0.25">
      <c r="A5394" s="53" t="s">
        <v>2711</v>
      </c>
      <c r="B5394" s="53" t="s">
        <v>3048</v>
      </c>
      <c r="C5394" s="69" t="s">
        <v>3049</v>
      </c>
      <c r="D5394" s="53"/>
      <c r="E5394" s="53"/>
      <c r="F5394" s="69"/>
      <c r="G5394" s="69"/>
      <c r="H5394" s="67"/>
    </row>
    <row r="5395" spans="1:8" ht="15" customHeight="1" x14ac:dyDescent="0.25">
      <c r="A5395" s="53" t="s">
        <v>2711</v>
      </c>
      <c r="B5395" s="53" t="s">
        <v>3084</v>
      </c>
      <c r="C5395" s="69" t="s">
        <v>3085</v>
      </c>
      <c r="D5395" s="53" t="s">
        <v>2505</v>
      </c>
      <c r="E5395" s="53" t="s">
        <v>2505</v>
      </c>
      <c r="F5395" s="69"/>
      <c r="G5395" s="69"/>
      <c r="H5395" s="67" t="s">
        <v>2505</v>
      </c>
    </row>
    <row r="5396" spans="1:8" ht="15" customHeight="1" x14ac:dyDescent="0.25">
      <c r="A5396" s="53" t="s">
        <v>2711</v>
      </c>
      <c r="B5396" s="53" t="s">
        <v>3078</v>
      </c>
      <c r="C5396" s="70" t="s">
        <v>3079</v>
      </c>
      <c r="D5396" s="53" t="s">
        <v>2505</v>
      </c>
      <c r="E5396" s="53" t="s">
        <v>2505</v>
      </c>
      <c r="F5396" s="70"/>
      <c r="G5396" s="70"/>
      <c r="H5396" s="67" t="s">
        <v>2505</v>
      </c>
    </row>
    <row r="5397" spans="1:8" ht="15" customHeight="1" x14ac:dyDescent="0.25">
      <c r="A5397" s="53" t="s">
        <v>2711</v>
      </c>
      <c r="B5397" s="53" t="s">
        <v>3080</v>
      </c>
      <c r="C5397" s="70" t="s">
        <v>3081</v>
      </c>
      <c r="D5397" s="53" t="s">
        <v>2505</v>
      </c>
      <c r="E5397" s="53" t="s">
        <v>2505</v>
      </c>
      <c r="F5397" s="70"/>
      <c r="G5397" s="70"/>
      <c r="H5397" s="67" t="s">
        <v>2505</v>
      </c>
    </row>
    <row r="5398" spans="1:8" ht="15" customHeight="1" x14ac:dyDescent="0.25">
      <c r="A5398" s="53" t="s">
        <v>2711</v>
      </c>
      <c r="B5398" s="53" t="s">
        <v>7715</v>
      </c>
      <c r="C5398" s="71" t="s">
        <v>7716</v>
      </c>
      <c r="D5398" s="53" t="s">
        <v>2505</v>
      </c>
      <c r="E5398" s="53" t="s">
        <v>2505</v>
      </c>
      <c r="F5398" s="71"/>
      <c r="G5398" s="71"/>
      <c r="H5398" s="67" t="s">
        <v>2505</v>
      </c>
    </row>
    <row r="5399" spans="1:8" ht="15" customHeight="1" x14ac:dyDescent="0.25">
      <c r="A5399" s="53" t="s">
        <v>2711</v>
      </c>
      <c r="B5399" s="53" t="s">
        <v>7717</v>
      </c>
      <c r="C5399" s="71" t="s">
        <v>7718</v>
      </c>
      <c r="D5399" s="53" t="s">
        <v>2505</v>
      </c>
      <c r="E5399" s="53" t="s">
        <v>2505</v>
      </c>
      <c r="F5399" s="71"/>
      <c r="G5399" s="71"/>
      <c r="H5399" s="67" t="s">
        <v>2505</v>
      </c>
    </row>
    <row r="5400" spans="1:8" ht="15" customHeight="1" x14ac:dyDescent="0.25">
      <c r="A5400" s="53" t="s">
        <v>2711</v>
      </c>
      <c r="B5400" s="53" t="s">
        <v>12352</v>
      </c>
      <c r="C5400" s="71" t="s">
        <v>12353</v>
      </c>
      <c r="D5400" s="53" t="s">
        <v>2505</v>
      </c>
      <c r="E5400" s="53" t="s">
        <v>2505</v>
      </c>
      <c r="F5400" s="71"/>
      <c r="G5400" s="71"/>
      <c r="H5400" s="67" t="s">
        <v>2505</v>
      </c>
    </row>
    <row r="5401" spans="1:8" ht="15" customHeight="1" x14ac:dyDescent="0.25">
      <c r="A5401" s="53" t="s">
        <v>2711</v>
      </c>
      <c r="B5401" s="53" t="s">
        <v>3092</v>
      </c>
      <c r="C5401" s="69" t="s">
        <v>3093</v>
      </c>
      <c r="D5401" s="53" t="s">
        <v>2505</v>
      </c>
      <c r="E5401" s="53" t="s">
        <v>2505</v>
      </c>
      <c r="F5401" s="69"/>
      <c r="G5401" s="69"/>
      <c r="H5401" s="67" t="s">
        <v>2505</v>
      </c>
    </row>
    <row r="5402" spans="1:8" s="205" customFormat="1" ht="15" customHeight="1" x14ac:dyDescent="0.25">
      <c r="A5402" s="53" t="s">
        <v>2711</v>
      </c>
      <c r="B5402" s="53" t="s">
        <v>3088</v>
      </c>
      <c r="C5402" s="70" t="s">
        <v>3089</v>
      </c>
      <c r="D5402" s="53" t="s">
        <v>2505</v>
      </c>
      <c r="E5402" s="53" t="s">
        <v>2505</v>
      </c>
      <c r="F5402" s="70"/>
      <c r="G5402" s="70"/>
      <c r="H5402" s="67" t="s">
        <v>2505</v>
      </c>
    </row>
    <row r="5403" spans="1:8" ht="15" customHeight="1" x14ac:dyDescent="0.25">
      <c r="A5403" s="53" t="s">
        <v>2711</v>
      </c>
      <c r="B5403" s="53" t="s">
        <v>3090</v>
      </c>
      <c r="C5403" s="70" t="s">
        <v>3091</v>
      </c>
      <c r="D5403" s="53" t="s">
        <v>2505</v>
      </c>
      <c r="E5403" s="53" t="s">
        <v>2505</v>
      </c>
      <c r="F5403" s="70"/>
      <c r="G5403" s="70"/>
      <c r="H5403" s="67" t="s">
        <v>2505</v>
      </c>
    </row>
    <row r="5404" spans="1:8" ht="15" customHeight="1" x14ac:dyDescent="0.25">
      <c r="A5404" s="53" t="s">
        <v>2711</v>
      </c>
      <c r="B5404" s="53" t="s">
        <v>3052</v>
      </c>
      <c r="C5404" s="70" t="s">
        <v>3053</v>
      </c>
      <c r="D5404" s="53" t="s">
        <v>2505</v>
      </c>
      <c r="E5404" s="53" t="s">
        <v>2505</v>
      </c>
      <c r="F5404" s="70"/>
      <c r="G5404" s="70"/>
      <c r="H5404" s="67" t="s">
        <v>2505</v>
      </c>
    </row>
    <row r="5405" spans="1:8" ht="15" customHeight="1" x14ac:dyDescent="0.25">
      <c r="A5405" s="53" t="s">
        <v>2711</v>
      </c>
      <c r="B5405" s="53" t="s">
        <v>3102</v>
      </c>
      <c r="C5405" s="70" t="s">
        <v>3103</v>
      </c>
      <c r="D5405" s="53" t="s">
        <v>2505</v>
      </c>
      <c r="E5405" s="53" t="s">
        <v>2505</v>
      </c>
      <c r="F5405" s="70"/>
      <c r="G5405" s="70"/>
      <c r="H5405" s="67" t="s">
        <v>2505</v>
      </c>
    </row>
    <row r="5406" spans="1:8" ht="15" customHeight="1" x14ac:dyDescent="0.25">
      <c r="A5406" s="53" t="s">
        <v>2711</v>
      </c>
      <c r="B5406" s="53" t="s">
        <v>12354</v>
      </c>
      <c r="C5406" s="70" t="s">
        <v>12355</v>
      </c>
      <c r="D5406" s="53" t="s">
        <v>2505</v>
      </c>
      <c r="E5406" s="53" t="s">
        <v>2505</v>
      </c>
      <c r="F5406" s="70"/>
      <c r="G5406" s="70"/>
      <c r="H5406" s="67" t="s">
        <v>2505</v>
      </c>
    </row>
    <row r="5407" spans="1:8" ht="15" customHeight="1" x14ac:dyDescent="0.25">
      <c r="A5407" s="53" t="s">
        <v>2711</v>
      </c>
      <c r="B5407" s="53" t="s">
        <v>12356</v>
      </c>
      <c r="C5407" s="70" t="s">
        <v>12357</v>
      </c>
      <c r="D5407" s="53" t="s">
        <v>2505</v>
      </c>
      <c r="E5407" s="53" t="s">
        <v>2505</v>
      </c>
      <c r="F5407" s="70"/>
      <c r="G5407" s="70"/>
      <c r="H5407" s="67" t="s">
        <v>2505</v>
      </c>
    </row>
    <row r="5408" spans="1:8" ht="15" customHeight="1" x14ac:dyDescent="0.25">
      <c r="A5408" s="53" t="s">
        <v>2711</v>
      </c>
      <c r="B5408" s="53" t="s">
        <v>3110</v>
      </c>
      <c r="C5408" s="70" t="s">
        <v>3111</v>
      </c>
      <c r="D5408" s="53" t="s">
        <v>2505</v>
      </c>
      <c r="E5408" s="53" t="s">
        <v>2505</v>
      </c>
      <c r="F5408" s="70"/>
      <c r="G5408" s="70"/>
      <c r="H5408" s="67" t="s">
        <v>2505</v>
      </c>
    </row>
    <row r="5409" spans="1:8" ht="15" customHeight="1" x14ac:dyDescent="0.25">
      <c r="A5409" s="53" t="s">
        <v>2711</v>
      </c>
      <c r="B5409" s="53" t="s">
        <v>12358</v>
      </c>
      <c r="C5409" s="70" t="s">
        <v>12359</v>
      </c>
      <c r="D5409" s="53" t="s">
        <v>2505</v>
      </c>
      <c r="E5409" s="53" t="s">
        <v>2505</v>
      </c>
      <c r="F5409" s="70"/>
      <c r="G5409" s="70"/>
      <c r="H5409" s="67" t="s">
        <v>2505</v>
      </c>
    </row>
    <row r="5410" spans="1:8" ht="15" customHeight="1" x14ac:dyDescent="0.25">
      <c r="A5410" s="53" t="s">
        <v>2711</v>
      </c>
      <c r="B5410" s="53" t="s">
        <v>12360</v>
      </c>
      <c r="C5410" s="70" t="s">
        <v>12361</v>
      </c>
      <c r="D5410" s="53" t="s">
        <v>2505</v>
      </c>
      <c r="E5410" s="53" t="s">
        <v>2505</v>
      </c>
      <c r="F5410" s="70"/>
      <c r="G5410" s="70"/>
      <c r="H5410" s="67" t="s">
        <v>2505</v>
      </c>
    </row>
    <row r="5411" spans="1:8" ht="15" customHeight="1" x14ac:dyDescent="0.25">
      <c r="A5411" s="53" t="s">
        <v>2711</v>
      </c>
      <c r="B5411" s="53" t="s">
        <v>3118</v>
      </c>
      <c r="C5411" s="70" t="s">
        <v>3119</v>
      </c>
      <c r="D5411" s="53" t="s">
        <v>2505</v>
      </c>
      <c r="E5411" s="53" t="s">
        <v>2505</v>
      </c>
      <c r="F5411" s="70"/>
      <c r="G5411" s="70"/>
      <c r="H5411" s="67" t="s">
        <v>2505</v>
      </c>
    </row>
    <row r="5412" spans="1:8" ht="15" customHeight="1" x14ac:dyDescent="0.25">
      <c r="A5412" s="53" t="s">
        <v>2711</v>
      </c>
      <c r="B5412" s="53" t="s">
        <v>12362</v>
      </c>
      <c r="C5412" s="70" t="s">
        <v>12363</v>
      </c>
      <c r="D5412" s="53" t="s">
        <v>2505</v>
      </c>
      <c r="E5412" s="53" t="s">
        <v>2505</v>
      </c>
      <c r="F5412" s="70"/>
      <c r="G5412" s="70"/>
      <c r="H5412" s="67" t="s">
        <v>2505</v>
      </c>
    </row>
    <row r="5413" spans="1:8" ht="15" customHeight="1" x14ac:dyDescent="0.25">
      <c r="A5413" s="53" t="s">
        <v>2711</v>
      </c>
      <c r="B5413" s="53" t="s">
        <v>12364</v>
      </c>
      <c r="C5413" s="70" t="s">
        <v>12365</v>
      </c>
      <c r="D5413" s="53" t="s">
        <v>2505</v>
      </c>
      <c r="E5413" s="53" t="s">
        <v>2505</v>
      </c>
      <c r="F5413" s="70"/>
      <c r="G5413" s="70"/>
      <c r="H5413" s="67" t="s">
        <v>2505</v>
      </c>
    </row>
    <row r="5414" spans="1:8" ht="15" customHeight="1" x14ac:dyDescent="0.25">
      <c r="A5414" s="53" t="s">
        <v>2711</v>
      </c>
      <c r="B5414" s="53" t="s">
        <v>3128</v>
      </c>
      <c r="C5414" s="70" t="s">
        <v>3129</v>
      </c>
      <c r="D5414" s="53" t="s">
        <v>2505</v>
      </c>
      <c r="E5414" s="53" t="s">
        <v>2505</v>
      </c>
      <c r="F5414" s="70"/>
      <c r="G5414" s="70"/>
      <c r="H5414" s="67" t="s">
        <v>2505</v>
      </c>
    </row>
    <row r="5415" spans="1:8" ht="15" customHeight="1" x14ac:dyDescent="0.25">
      <c r="A5415" s="53" t="s">
        <v>2711</v>
      </c>
      <c r="B5415" s="53" t="s">
        <v>3042</v>
      </c>
      <c r="C5415" s="70" t="s">
        <v>3043</v>
      </c>
      <c r="D5415" s="53" t="s">
        <v>2505</v>
      </c>
      <c r="E5415" s="53" t="s">
        <v>2505</v>
      </c>
      <c r="F5415" s="70"/>
      <c r="G5415" s="70"/>
      <c r="H5415" s="67" t="s">
        <v>2505</v>
      </c>
    </row>
    <row r="5416" spans="1:8" ht="15" customHeight="1" x14ac:dyDescent="0.25">
      <c r="A5416" s="53" t="s">
        <v>2711</v>
      </c>
      <c r="B5416" s="53" t="s">
        <v>3044</v>
      </c>
      <c r="C5416" s="70" t="s">
        <v>3045</v>
      </c>
      <c r="D5416" s="53" t="s">
        <v>2505</v>
      </c>
      <c r="E5416" s="53" t="s">
        <v>2505</v>
      </c>
      <c r="F5416" s="70"/>
      <c r="G5416" s="70"/>
      <c r="H5416" s="67" t="s">
        <v>2505</v>
      </c>
    </row>
    <row r="5417" spans="1:8" ht="15" customHeight="1" x14ac:dyDescent="0.25">
      <c r="A5417" s="53" t="s">
        <v>2711</v>
      </c>
      <c r="B5417" s="53" t="s">
        <v>3046</v>
      </c>
      <c r="C5417" s="70" t="s">
        <v>3047</v>
      </c>
      <c r="D5417" s="53" t="s">
        <v>2505</v>
      </c>
      <c r="E5417" s="53" t="s">
        <v>2505</v>
      </c>
      <c r="F5417" s="70"/>
      <c r="G5417" s="70"/>
      <c r="H5417" s="67" t="s">
        <v>2505</v>
      </c>
    </row>
    <row r="5418" spans="1:8" ht="15" customHeight="1" x14ac:dyDescent="0.25">
      <c r="A5418" s="53" t="s">
        <v>2711</v>
      </c>
      <c r="B5418" s="53" t="s">
        <v>3050</v>
      </c>
      <c r="C5418" s="70" t="s">
        <v>3051</v>
      </c>
      <c r="D5418" s="53" t="s">
        <v>2505</v>
      </c>
      <c r="E5418" s="53" t="s">
        <v>2505</v>
      </c>
      <c r="F5418" s="70"/>
      <c r="G5418" s="70"/>
      <c r="H5418" s="67" t="s">
        <v>2505</v>
      </c>
    </row>
    <row r="5419" spans="1:8" ht="15" customHeight="1" x14ac:dyDescent="0.25">
      <c r="A5419" s="53" t="s">
        <v>2711</v>
      </c>
      <c r="B5419" s="53" t="s">
        <v>3136</v>
      </c>
      <c r="C5419" s="70" t="s">
        <v>3137</v>
      </c>
      <c r="D5419" s="53" t="s">
        <v>2505</v>
      </c>
      <c r="E5419" s="53" t="s">
        <v>2505</v>
      </c>
      <c r="F5419" s="70"/>
      <c r="G5419" s="70"/>
      <c r="H5419" s="67" t="s">
        <v>2505</v>
      </c>
    </row>
    <row r="5420" spans="1:8" ht="15" customHeight="1" x14ac:dyDescent="0.25">
      <c r="A5420" s="53" t="s">
        <v>2711</v>
      </c>
      <c r="B5420" s="53" t="s">
        <v>3054</v>
      </c>
      <c r="C5420" s="70" t="s">
        <v>3055</v>
      </c>
      <c r="D5420" s="53" t="s">
        <v>2505</v>
      </c>
      <c r="E5420" s="53" t="s">
        <v>2505</v>
      </c>
      <c r="F5420" s="70"/>
      <c r="G5420" s="70"/>
      <c r="H5420" s="67" t="s">
        <v>2505</v>
      </c>
    </row>
    <row r="5421" spans="1:8" ht="15" customHeight="1" x14ac:dyDescent="0.25">
      <c r="A5421" s="53" t="s">
        <v>2711</v>
      </c>
      <c r="B5421" s="53" t="s">
        <v>3144</v>
      </c>
      <c r="C5421" s="70" t="s">
        <v>3145</v>
      </c>
      <c r="D5421" s="53" t="s">
        <v>2505</v>
      </c>
      <c r="E5421" s="53" t="s">
        <v>2505</v>
      </c>
      <c r="F5421" s="70"/>
      <c r="G5421" s="70"/>
      <c r="H5421" s="67" t="s">
        <v>2505</v>
      </c>
    </row>
    <row r="5422" spans="1:8" ht="15" customHeight="1" x14ac:dyDescent="0.25">
      <c r="A5422" s="53" t="s">
        <v>2711</v>
      </c>
      <c r="B5422" s="53" t="s">
        <v>3165</v>
      </c>
      <c r="C5422" s="70" t="s">
        <v>3166</v>
      </c>
      <c r="D5422" s="53" t="s">
        <v>2505</v>
      </c>
      <c r="E5422" s="53" t="s">
        <v>2505</v>
      </c>
      <c r="F5422" s="70"/>
      <c r="G5422" s="70"/>
      <c r="H5422" s="67" t="s">
        <v>2505</v>
      </c>
    </row>
    <row r="5423" spans="1:8" ht="15" customHeight="1" x14ac:dyDescent="0.25">
      <c r="A5423" s="63"/>
      <c r="B5423" s="63"/>
      <c r="C5423" s="74"/>
      <c r="D5423" s="74"/>
      <c r="E5423" s="74"/>
      <c r="F5423" s="74"/>
      <c r="G5423" s="74"/>
    </row>
    <row r="5424" spans="1:8" ht="15" customHeight="1" x14ac:dyDescent="0.25">
      <c r="A5424" s="60" t="s">
        <v>7</v>
      </c>
      <c r="B5424" s="61" t="s">
        <v>12366</v>
      </c>
      <c r="H5424" s="62" t="s">
        <v>2505</v>
      </c>
    </row>
    <row r="5425" spans="1:8" ht="15" customHeight="1" x14ac:dyDescent="0.25">
      <c r="A5425" s="60" t="s">
        <v>2686</v>
      </c>
      <c r="B5425" s="61" t="s">
        <v>20272</v>
      </c>
      <c r="C5425" s="63"/>
      <c r="D5425" s="63"/>
      <c r="E5425" s="63"/>
      <c r="H5425" s="62" t="s">
        <v>2505</v>
      </c>
    </row>
    <row r="5426" spans="1:8" ht="15" customHeight="1" x14ac:dyDescent="0.25">
      <c r="A5426" s="60" t="s">
        <v>2687</v>
      </c>
      <c r="B5426" s="61" t="s">
        <v>12367</v>
      </c>
      <c r="D5426" s="300" t="s">
        <v>2689</v>
      </c>
      <c r="E5426" s="301"/>
      <c r="F5426" s="300" t="s">
        <v>5836</v>
      </c>
      <c r="G5426" s="301"/>
      <c r="H5426" s="62" t="s">
        <v>2505</v>
      </c>
    </row>
    <row r="5427" spans="1:8" ht="15" customHeight="1" x14ac:dyDescent="0.25">
      <c r="A5427" s="64" t="s">
        <v>5</v>
      </c>
      <c r="B5427" s="64" t="s">
        <v>6</v>
      </c>
      <c r="C5427" s="64" t="s">
        <v>5837</v>
      </c>
      <c r="D5427" s="64" t="s">
        <v>2690</v>
      </c>
      <c r="E5427" s="64" t="s">
        <v>2691</v>
      </c>
      <c r="F5427" s="65" t="s">
        <v>2690</v>
      </c>
      <c r="G5427" s="64" t="s">
        <v>2691</v>
      </c>
      <c r="H5427" s="64" t="s">
        <v>2692</v>
      </c>
    </row>
    <row r="5428" spans="1:8" ht="15" customHeight="1" x14ac:dyDescent="0.25">
      <c r="A5428" s="53" t="s">
        <v>2711</v>
      </c>
      <c r="B5428" s="53" t="s">
        <v>5607</v>
      </c>
      <c r="C5428" s="53" t="s">
        <v>5608</v>
      </c>
      <c r="D5428" s="53" t="s">
        <v>2505</v>
      </c>
      <c r="E5428" s="53" t="s">
        <v>2505</v>
      </c>
      <c r="F5428" s="53"/>
      <c r="G5428" s="53"/>
      <c r="H5428" s="67" t="s">
        <v>2505</v>
      </c>
    </row>
    <row r="5429" spans="1:8" ht="15" customHeight="1" x14ac:dyDescent="0.25">
      <c r="A5429" s="53" t="s">
        <v>2711</v>
      </c>
      <c r="B5429" s="53" t="s">
        <v>12368</v>
      </c>
      <c r="C5429" s="66" t="s">
        <v>12369</v>
      </c>
      <c r="D5429" s="53" t="s">
        <v>2505</v>
      </c>
      <c r="E5429" s="53" t="s">
        <v>2505</v>
      </c>
      <c r="F5429" s="66"/>
      <c r="G5429" s="66"/>
      <c r="H5429" s="67" t="s">
        <v>2505</v>
      </c>
    </row>
    <row r="5430" spans="1:8" ht="15" customHeight="1" x14ac:dyDescent="0.25">
      <c r="A5430" s="53" t="s">
        <v>2711</v>
      </c>
      <c r="B5430" s="53" t="s">
        <v>12370</v>
      </c>
      <c r="C5430" s="68" t="s">
        <v>12371</v>
      </c>
      <c r="D5430" s="53" t="s">
        <v>2505</v>
      </c>
      <c r="E5430" s="53" t="s">
        <v>2505</v>
      </c>
      <c r="F5430" s="68"/>
      <c r="G5430" s="68"/>
      <c r="H5430" s="67" t="s">
        <v>2505</v>
      </c>
    </row>
    <row r="5431" spans="1:8" ht="15" customHeight="1" x14ac:dyDescent="0.25">
      <c r="A5431" s="53" t="s">
        <v>2711</v>
      </c>
      <c r="B5431" s="53" t="s">
        <v>12372</v>
      </c>
      <c r="C5431" s="69" t="s">
        <v>12373</v>
      </c>
      <c r="D5431" s="53" t="s">
        <v>2505</v>
      </c>
      <c r="E5431" s="53" t="s">
        <v>2505</v>
      </c>
      <c r="F5431" s="69"/>
      <c r="G5431" s="69"/>
      <c r="H5431" s="67" t="s">
        <v>2505</v>
      </c>
    </row>
    <row r="5432" spans="1:8" ht="15" customHeight="1" x14ac:dyDescent="0.25">
      <c r="A5432" s="152" t="s">
        <v>2711</v>
      </c>
      <c r="B5432" s="152" t="s">
        <v>3565</v>
      </c>
      <c r="C5432" s="155" t="s">
        <v>3566</v>
      </c>
      <c r="D5432" s="152" t="s">
        <v>2505</v>
      </c>
      <c r="E5432" s="152" t="s">
        <v>2505</v>
      </c>
      <c r="F5432" s="155"/>
      <c r="G5432" s="155"/>
      <c r="H5432" s="154" t="s">
        <v>2505</v>
      </c>
    </row>
    <row r="5433" spans="1:8" ht="15" customHeight="1" x14ac:dyDescent="0.25">
      <c r="A5433" s="130" t="s">
        <v>2711</v>
      </c>
      <c r="B5433" s="138" t="s">
        <v>13592</v>
      </c>
      <c r="C5433" s="102" t="s">
        <v>13168</v>
      </c>
      <c r="D5433" s="102"/>
      <c r="E5433" s="102"/>
      <c r="F5433" s="102"/>
      <c r="G5433" s="102"/>
      <c r="H5433" s="102"/>
    </row>
    <row r="5434" spans="1:8" ht="15" customHeight="1" x14ac:dyDescent="0.25">
      <c r="A5434" s="125" t="s">
        <v>2711</v>
      </c>
      <c r="B5434" s="125" t="s">
        <v>3007</v>
      </c>
      <c r="C5434" s="175" t="s">
        <v>3008</v>
      </c>
      <c r="D5434" s="125" t="s">
        <v>2505</v>
      </c>
      <c r="E5434" s="125" t="s">
        <v>2505</v>
      </c>
      <c r="F5434" s="175"/>
      <c r="G5434" s="175"/>
      <c r="H5434" s="126" t="s">
        <v>2505</v>
      </c>
    </row>
    <row r="5435" spans="1:8" ht="15" customHeight="1" x14ac:dyDescent="0.25">
      <c r="A5435" s="53" t="s">
        <v>2711</v>
      </c>
      <c r="B5435" s="53" t="s">
        <v>3569</v>
      </c>
      <c r="C5435" s="72" t="s">
        <v>3570</v>
      </c>
      <c r="D5435" s="53" t="s">
        <v>2505</v>
      </c>
      <c r="E5435" s="53" t="s">
        <v>2505</v>
      </c>
      <c r="F5435" s="72"/>
      <c r="G5435" s="72"/>
      <c r="H5435" s="67" t="s">
        <v>2505</v>
      </c>
    </row>
    <row r="5436" spans="1:8" ht="15" customHeight="1" x14ac:dyDescent="0.25">
      <c r="A5436" s="53" t="s">
        <v>2711</v>
      </c>
      <c r="B5436" s="53" t="s">
        <v>12374</v>
      </c>
      <c r="C5436" s="69" t="s">
        <v>12375</v>
      </c>
      <c r="D5436" s="53" t="s">
        <v>2505</v>
      </c>
      <c r="E5436" s="53" t="s">
        <v>2505</v>
      </c>
      <c r="F5436" s="69"/>
      <c r="G5436" s="69"/>
      <c r="H5436" s="67" t="s">
        <v>2505</v>
      </c>
    </row>
    <row r="5437" spans="1:8" ht="15" customHeight="1" x14ac:dyDescent="0.25">
      <c r="A5437" s="53" t="s">
        <v>2711</v>
      </c>
      <c r="B5437" s="53" t="s">
        <v>12376</v>
      </c>
      <c r="C5437" s="70" t="s">
        <v>12377</v>
      </c>
      <c r="D5437" s="53" t="s">
        <v>2505</v>
      </c>
      <c r="E5437" s="53" t="s">
        <v>2505</v>
      </c>
      <c r="F5437" s="70"/>
      <c r="G5437" s="70"/>
      <c r="H5437" s="67" t="s">
        <v>2505</v>
      </c>
    </row>
    <row r="5438" spans="1:8" ht="15" customHeight="1" x14ac:dyDescent="0.25">
      <c r="A5438" s="53" t="s">
        <v>2711</v>
      </c>
      <c r="B5438" s="53" t="s">
        <v>12378</v>
      </c>
      <c r="C5438" s="70" t="s">
        <v>12379</v>
      </c>
      <c r="D5438" s="53" t="s">
        <v>2505</v>
      </c>
      <c r="E5438" s="53" t="s">
        <v>2505</v>
      </c>
      <c r="F5438" s="70"/>
      <c r="G5438" s="70"/>
      <c r="H5438" s="67" t="s">
        <v>2505</v>
      </c>
    </row>
    <row r="5439" spans="1:8" ht="15" customHeight="1" x14ac:dyDescent="0.25">
      <c r="A5439" s="53" t="s">
        <v>2711</v>
      </c>
      <c r="B5439" s="53" t="s">
        <v>12380</v>
      </c>
      <c r="C5439" s="71" t="s">
        <v>12381</v>
      </c>
      <c r="D5439" s="53" t="s">
        <v>2505</v>
      </c>
      <c r="E5439" s="53" t="s">
        <v>2505</v>
      </c>
      <c r="F5439" s="71"/>
      <c r="G5439" s="71"/>
      <c r="H5439" s="67" t="s">
        <v>2505</v>
      </c>
    </row>
    <row r="5440" spans="1:8" ht="15" customHeight="1" x14ac:dyDescent="0.25">
      <c r="A5440" s="53" t="s">
        <v>2711</v>
      </c>
      <c r="B5440" s="53" t="s">
        <v>12382</v>
      </c>
      <c r="C5440" s="71" t="s">
        <v>12383</v>
      </c>
      <c r="D5440" s="53" t="s">
        <v>2505</v>
      </c>
      <c r="E5440" s="53" t="s">
        <v>2505</v>
      </c>
      <c r="F5440" s="71"/>
      <c r="G5440" s="71"/>
      <c r="H5440" s="67" t="s">
        <v>2505</v>
      </c>
    </row>
    <row r="5441" spans="1:8" ht="15" customHeight="1" x14ac:dyDescent="0.25">
      <c r="A5441" s="53" t="s">
        <v>2711</v>
      </c>
      <c r="B5441" s="53" t="s">
        <v>12384</v>
      </c>
      <c r="C5441" s="71" t="s">
        <v>12385</v>
      </c>
      <c r="D5441" s="53" t="s">
        <v>2505</v>
      </c>
      <c r="E5441" s="53" t="s">
        <v>2505</v>
      </c>
      <c r="F5441" s="71"/>
      <c r="G5441" s="71"/>
      <c r="H5441" s="67" t="s">
        <v>2505</v>
      </c>
    </row>
    <row r="5442" spans="1:8" ht="15" customHeight="1" x14ac:dyDescent="0.25">
      <c r="A5442" s="53" t="s">
        <v>2711</v>
      </c>
      <c r="B5442" s="53" t="s">
        <v>12386</v>
      </c>
      <c r="C5442" s="70" t="s">
        <v>12387</v>
      </c>
      <c r="D5442" s="53" t="s">
        <v>2505</v>
      </c>
      <c r="E5442" s="53" t="s">
        <v>2505</v>
      </c>
      <c r="F5442" s="70"/>
      <c r="G5442" s="70"/>
      <c r="H5442" s="67" t="s">
        <v>2505</v>
      </c>
    </row>
    <row r="5443" spans="1:8" ht="15" customHeight="1" x14ac:dyDescent="0.25">
      <c r="A5443" s="152" t="s">
        <v>2711</v>
      </c>
      <c r="B5443" s="152" t="s">
        <v>12388</v>
      </c>
      <c r="C5443" s="155" t="s">
        <v>12389</v>
      </c>
      <c r="D5443" s="152" t="s">
        <v>2505</v>
      </c>
      <c r="E5443" s="152" t="s">
        <v>2505</v>
      </c>
      <c r="F5443" s="155"/>
      <c r="G5443" s="155"/>
      <c r="H5443" s="154" t="s">
        <v>2505</v>
      </c>
    </row>
    <row r="5444" spans="1:8" ht="15" customHeight="1" x14ac:dyDescent="0.25">
      <c r="A5444" s="130" t="s">
        <v>2711</v>
      </c>
      <c r="B5444" s="138" t="s">
        <v>13950</v>
      </c>
      <c r="C5444" s="102" t="s">
        <v>13532</v>
      </c>
      <c r="D5444" s="102"/>
      <c r="E5444" s="102"/>
      <c r="F5444" s="102"/>
      <c r="G5444" s="102"/>
      <c r="H5444" s="102"/>
    </row>
    <row r="5445" spans="1:8" ht="15" customHeight="1" x14ac:dyDescent="0.25">
      <c r="A5445" s="125" t="s">
        <v>2711</v>
      </c>
      <c r="B5445" s="125" t="s">
        <v>12390</v>
      </c>
      <c r="C5445" s="176" t="s">
        <v>12391</v>
      </c>
      <c r="D5445" s="125" t="s">
        <v>5462</v>
      </c>
      <c r="E5445" s="125" t="s">
        <v>12392</v>
      </c>
      <c r="F5445" s="176"/>
      <c r="G5445" s="176"/>
      <c r="H5445" s="126" t="s">
        <v>2505</v>
      </c>
    </row>
    <row r="5446" spans="1:8" ht="15" customHeight="1" x14ac:dyDescent="0.25">
      <c r="A5446" s="53" t="s">
        <v>2711</v>
      </c>
      <c r="B5446" s="53" t="s">
        <v>12393</v>
      </c>
      <c r="C5446" s="71" t="s">
        <v>12394</v>
      </c>
      <c r="D5446" s="53" t="s">
        <v>5462</v>
      </c>
      <c r="E5446" s="53" t="s">
        <v>12392</v>
      </c>
      <c r="F5446" s="70"/>
      <c r="G5446" s="70"/>
      <c r="H5446" s="67" t="s">
        <v>2505</v>
      </c>
    </row>
    <row r="5447" spans="1:8" ht="15" customHeight="1" x14ac:dyDescent="0.25">
      <c r="A5447" s="53" t="s">
        <v>2711</v>
      </c>
      <c r="B5447" s="53" t="s">
        <v>12395</v>
      </c>
      <c r="C5447" s="71" t="s">
        <v>12396</v>
      </c>
      <c r="D5447" s="53" t="s">
        <v>5462</v>
      </c>
      <c r="E5447" s="53" t="s">
        <v>12392</v>
      </c>
      <c r="F5447" s="70"/>
      <c r="G5447" s="70"/>
      <c r="H5447" s="67" t="s">
        <v>2505</v>
      </c>
    </row>
    <row r="5448" spans="1:8" ht="15" customHeight="1" x14ac:dyDescent="0.25">
      <c r="A5448" s="53" t="s">
        <v>2711</v>
      </c>
      <c r="B5448" s="53" t="s">
        <v>12397</v>
      </c>
      <c r="C5448" s="72" t="s">
        <v>12398</v>
      </c>
      <c r="D5448" s="53" t="s">
        <v>5462</v>
      </c>
      <c r="E5448" s="53" t="s">
        <v>12392</v>
      </c>
      <c r="F5448" s="70"/>
      <c r="G5448" s="70"/>
      <c r="H5448" s="67" t="s">
        <v>2505</v>
      </c>
    </row>
    <row r="5449" spans="1:8" ht="15" customHeight="1" x14ac:dyDescent="0.25">
      <c r="A5449" s="53" t="s">
        <v>2711</v>
      </c>
      <c r="B5449" s="53" t="s">
        <v>12393</v>
      </c>
      <c r="C5449" s="71" t="s">
        <v>12399</v>
      </c>
      <c r="D5449" s="53" t="s">
        <v>5462</v>
      </c>
      <c r="E5449" s="53" t="s">
        <v>12392</v>
      </c>
      <c r="F5449" s="70"/>
      <c r="G5449" s="70"/>
      <c r="H5449" s="67" t="s">
        <v>2505</v>
      </c>
    </row>
    <row r="5450" spans="1:8" ht="15" customHeight="1" x14ac:dyDescent="0.25">
      <c r="A5450" s="53" t="s">
        <v>2711</v>
      </c>
      <c r="B5450" s="53" t="s">
        <v>12400</v>
      </c>
      <c r="C5450" s="70" t="s">
        <v>12401</v>
      </c>
      <c r="D5450" s="53" t="s">
        <v>2505</v>
      </c>
      <c r="E5450" s="53" t="s">
        <v>2505</v>
      </c>
      <c r="F5450" s="70"/>
      <c r="G5450" s="70"/>
      <c r="H5450" s="67" t="s">
        <v>2505</v>
      </c>
    </row>
    <row r="5451" spans="1:8" ht="15" customHeight="1" x14ac:dyDescent="0.25">
      <c r="A5451" s="53" t="s">
        <v>2711</v>
      </c>
      <c r="B5451" s="53" t="s">
        <v>12402</v>
      </c>
      <c r="C5451" s="70" t="s">
        <v>12403</v>
      </c>
      <c r="D5451" s="53" t="s">
        <v>2505</v>
      </c>
      <c r="E5451" s="53" t="s">
        <v>2505</v>
      </c>
      <c r="F5451" s="70"/>
      <c r="G5451" s="70"/>
      <c r="H5451" s="67" t="s">
        <v>2505</v>
      </c>
    </row>
    <row r="5452" spans="1:8" ht="15" customHeight="1" x14ac:dyDescent="0.25">
      <c r="A5452" s="53" t="s">
        <v>2711</v>
      </c>
      <c r="B5452" s="53" t="s">
        <v>12404</v>
      </c>
      <c r="C5452" s="70" t="s">
        <v>12405</v>
      </c>
      <c r="D5452" s="53" t="s">
        <v>2505</v>
      </c>
      <c r="E5452" s="53" t="s">
        <v>2505</v>
      </c>
      <c r="F5452" s="70"/>
      <c r="G5452" s="70"/>
      <c r="H5452" s="67" t="s">
        <v>2505</v>
      </c>
    </row>
    <row r="5453" spans="1:8" ht="15" customHeight="1" x14ac:dyDescent="0.25">
      <c r="A5453" s="53" t="s">
        <v>2711</v>
      </c>
      <c r="B5453" s="53" t="s">
        <v>12406</v>
      </c>
      <c r="C5453" s="70" t="s">
        <v>12407</v>
      </c>
      <c r="D5453" s="53" t="s">
        <v>2505</v>
      </c>
      <c r="E5453" s="53" t="s">
        <v>2505</v>
      </c>
      <c r="F5453" s="70"/>
      <c r="G5453" s="70"/>
      <c r="H5453" s="67" t="s">
        <v>2505</v>
      </c>
    </row>
    <row r="5454" spans="1:8" ht="15" customHeight="1" x14ac:dyDescent="0.25">
      <c r="A5454" s="53" t="s">
        <v>2711</v>
      </c>
      <c r="B5454" s="53" t="s">
        <v>5595</v>
      </c>
      <c r="C5454" s="66" t="s">
        <v>5596</v>
      </c>
      <c r="D5454" s="53" t="s">
        <v>2505</v>
      </c>
      <c r="E5454" s="53" t="s">
        <v>2505</v>
      </c>
      <c r="F5454" s="66"/>
      <c r="G5454" s="66"/>
      <c r="H5454" s="67" t="s">
        <v>2505</v>
      </c>
    </row>
    <row r="5455" spans="1:8" ht="15" customHeight="1" x14ac:dyDescent="0.25">
      <c r="A5455" s="53" t="s">
        <v>2711</v>
      </c>
      <c r="B5455" s="53" t="s">
        <v>12408</v>
      </c>
      <c r="C5455" s="68" t="s">
        <v>12409</v>
      </c>
      <c r="D5455" s="53" t="s">
        <v>2505</v>
      </c>
      <c r="E5455" s="53" t="s">
        <v>2505</v>
      </c>
      <c r="F5455" s="68"/>
      <c r="G5455" s="68"/>
      <c r="H5455" s="67" t="s">
        <v>2505</v>
      </c>
    </row>
    <row r="5456" spans="1:8" ht="15" customHeight="1" x14ac:dyDescent="0.25">
      <c r="A5456" s="53" t="s">
        <v>2711</v>
      </c>
      <c r="B5456" s="53" t="s">
        <v>12410</v>
      </c>
      <c r="C5456" s="69" t="s">
        <v>12411</v>
      </c>
      <c r="D5456" s="53" t="s">
        <v>2505</v>
      </c>
      <c r="E5456" s="53" t="s">
        <v>2505</v>
      </c>
      <c r="F5456" s="69"/>
      <c r="G5456" s="69"/>
      <c r="H5456" s="67" t="s">
        <v>2505</v>
      </c>
    </row>
    <row r="5457" spans="1:8" ht="15" customHeight="1" x14ac:dyDescent="0.25">
      <c r="A5457" s="152" t="s">
        <v>2711</v>
      </c>
      <c r="B5457" s="152" t="s">
        <v>12412</v>
      </c>
      <c r="C5457" s="155" t="s">
        <v>12413</v>
      </c>
      <c r="D5457" s="152" t="s">
        <v>2505</v>
      </c>
      <c r="E5457" s="152" t="s">
        <v>2505</v>
      </c>
      <c r="F5457" s="155"/>
      <c r="G5457" s="155"/>
      <c r="H5457" s="154" t="s">
        <v>2505</v>
      </c>
    </row>
    <row r="5458" spans="1:8" ht="15" customHeight="1" x14ac:dyDescent="0.25">
      <c r="A5458" s="130" t="s">
        <v>2711</v>
      </c>
      <c r="B5458" s="138" t="s">
        <v>13951</v>
      </c>
      <c r="C5458" s="102" t="s">
        <v>13533</v>
      </c>
      <c r="D5458" s="102"/>
      <c r="E5458" s="102"/>
      <c r="F5458" s="102"/>
      <c r="G5458" s="102"/>
      <c r="H5458" s="102"/>
    </row>
    <row r="5459" spans="1:8" ht="15" customHeight="1" x14ac:dyDescent="0.25">
      <c r="A5459" s="125" t="s">
        <v>2711</v>
      </c>
      <c r="B5459" s="204" t="s">
        <v>3525</v>
      </c>
      <c r="C5459" s="175" t="s">
        <v>3526</v>
      </c>
      <c r="D5459" s="125"/>
      <c r="E5459" s="125"/>
      <c r="F5459" s="178"/>
      <c r="G5459" s="178"/>
      <c r="H5459" s="126"/>
    </row>
    <row r="5460" spans="1:8" ht="15" customHeight="1" x14ac:dyDescent="0.25">
      <c r="A5460" s="53" t="s">
        <v>2711</v>
      </c>
      <c r="B5460" s="53" t="s">
        <v>3527</v>
      </c>
      <c r="C5460" s="99" t="s">
        <v>3528</v>
      </c>
      <c r="D5460" s="53" t="s">
        <v>2505</v>
      </c>
      <c r="E5460" s="53" t="s">
        <v>2505</v>
      </c>
      <c r="F5460" s="72"/>
      <c r="G5460" s="72"/>
      <c r="H5460" s="67" t="s">
        <v>2505</v>
      </c>
    </row>
    <row r="5461" spans="1:8" ht="15" customHeight="1" x14ac:dyDescent="0.25">
      <c r="A5461" s="53" t="s">
        <v>2711</v>
      </c>
      <c r="B5461" s="53" t="s">
        <v>3529</v>
      </c>
      <c r="C5461" s="99" t="s">
        <v>3530</v>
      </c>
      <c r="D5461" s="53" t="s">
        <v>2505</v>
      </c>
      <c r="E5461" s="53" t="s">
        <v>2505</v>
      </c>
      <c r="F5461" s="72"/>
      <c r="G5461" s="72"/>
      <c r="H5461" s="67" t="s">
        <v>2505</v>
      </c>
    </row>
    <row r="5462" spans="1:8" ht="15" customHeight="1" x14ac:dyDescent="0.25">
      <c r="A5462" s="53" t="s">
        <v>2711</v>
      </c>
      <c r="B5462" s="53" t="s">
        <v>3531</v>
      </c>
      <c r="C5462" s="99" t="s">
        <v>3532</v>
      </c>
      <c r="D5462" s="53" t="s">
        <v>2505</v>
      </c>
      <c r="E5462" s="53" t="s">
        <v>2505</v>
      </c>
      <c r="F5462" s="72"/>
      <c r="G5462" s="72"/>
      <c r="H5462" s="67" t="s">
        <v>2505</v>
      </c>
    </row>
    <row r="5463" spans="1:8" ht="15" customHeight="1" x14ac:dyDescent="0.25">
      <c r="A5463" s="53" t="s">
        <v>2711</v>
      </c>
      <c r="B5463" s="53" t="s">
        <v>3533</v>
      </c>
      <c r="C5463" s="99" t="s">
        <v>3534</v>
      </c>
      <c r="D5463" s="53" t="s">
        <v>2505</v>
      </c>
      <c r="E5463" s="53" t="s">
        <v>2505</v>
      </c>
      <c r="F5463" s="72"/>
      <c r="G5463" s="72"/>
      <c r="H5463" s="67" t="s">
        <v>2505</v>
      </c>
    </row>
    <row r="5464" spans="1:8" ht="15" customHeight="1" x14ac:dyDescent="0.25">
      <c r="A5464" s="53" t="s">
        <v>2711</v>
      </c>
      <c r="B5464" s="53" t="s">
        <v>3535</v>
      </c>
      <c r="C5464" s="99" t="s">
        <v>3536</v>
      </c>
      <c r="D5464" s="53" t="s">
        <v>2505</v>
      </c>
      <c r="E5464" s="53" t="s">
        <v>2505</v>
      </c>
      <c r="F5464" s="72"/>
      <c r="G5464" s="72"/>
      <c r="H5464" s="67" t="s">
        <v>2505</v>
      </c>
    </row>
    <row r="5465" spans="1:8" ht="15" customHeight="1" x14ac:dyDescent="0.25">
      <c r="A5465" s="53" t="s">
        <v>2711</v>
      </c>
      <c r="B5465" s="53" t="s">
        <v>3537</v>
      </c>
      <c r="C5465" s="99" t="s">
        <v>3538</v>
      </c>
      <c r="D5465" s="53" t="s">
        <v>2505</v>
      </c>
      <c r="E5465" s="53" t="s">
        <v>2505</v>
      </c>
      <c r="F5465" s="72"/>
      <c r="G5465" s="72"/>
      <c r="H5465" s="67" t="s">
        <v>2505</v>
      </c>
    </row>
    <row r="5466" spans="1:8" ht="15" customHeight="1" x14ac:dyDescent="0.25">
      <c r="A5466" s="53" t="s">
        <v>2711</v>
      </c>
      <c r="B5466" s="53" t="s">
        <v>3539</v>
      </c>
      <c r="C5466" s="99" t="s">
        <v>3540</v>
      </c>
      <c r="D5466" s="53" t="s">
        <v>2505</v>
      </c>
      <c r="E5466" s="53" t="s">
        <v>2505</v>
      </c>
      <c r="F5466" s="72"/>
      <c r="G5466" s="72"/>
      <c r="H5466" s="67" t="s">
        <v>2505</v>
      </c>
    </row>
    <row r="5467" spans="1:8" ht="15" customHeight="1" x14ac:dyDescent="0.25">
      <c r="A5467" s="53" t="s">
        <v>2711</v>
      </c>
      <c r="B5467" s="53" t="s">
        <v>3541</v>
      </c>
      <c r="C5467" s="99" t="s">
        <v>3542</v>
      </c>
      <c r="D5467" s="53" t="s">
        <v>2505</v>
      </c>
      <c r="E5467" s="53" t="s">
        <v>2505</v>
      </c>
      <c r="F5467" s="72"/>
      <c r="G5467" s="72"/>
      <c r="H5467" s="67" t="s">
        <v>2505</v>
      </c>
    </row>
    <row r="5468" spans="1:8" ht="15" customHeight="1" x14ac:dyDescent="0.25">
      <c r="A5468" s="53" t="s">
        <v>2711</v>
      </c>
      <c r="B5468" s="53" t="s">
        <v>3543</v>
      </c>
      <c r="C5468" s="99" t="s">
        <v>3544</v>
      </c>
      <c r="D5468" s="53" t="s">
        <v>2505</v>
      </c>
      <c r="E5468" s="53" t="s">
        <v>2505</v>
      </c>
      <c r="F5468" s="72"/>
      <c r="G5468" s="72"/>
      <c r="H5468" s="67" t="s">
        <v>2505</v>
      </c>
    </row>
    <row r="5469" spans="1:8" ht="15" customHeight="1" x14ac:dyDescent="0.25">
      <c r="A5469" s="53" t="s">
        <v>2711</v>
      </c>
      <c r="B5469" s="53" t="s">
        <v>3545</v>
      </c>
      <c r="C5469" s="99" t="s">
        <v>3546</v>
      </c>
      <c r="D5469" s="53" t="s">
        <v>2505</v>
      </c>
      <c r="E5469" s="53" t="s">
        <v>2505</v>
      </c>
      <c r="F5469" s="72"/>
      <c r="G5469" s="72"/>
      <c r="H5469" s="67" t="s">
        <v>2505</v>
      </c>
    </row>
    <row r="5470" spans="1:8" ht="15" customHeight="1" x14ac:dyDescent="0.25">
      <c r="A5470" s="53" t="s">
        <v>2711</v>
      </c>
      <c r="B5470" s="53" t="s">
        <v>3547</v>
      </c>
      <c r="C5470" s="99" t="s">
        <v>3548</v>
      </c>
      <c r="D5470" s="53" t="s">
        <v>2505</v>
      </c>
      <c r="E5470" s="53" t="s">
        <v>2505</v>
      </c>
      <c r="F5470" s="72"/>
      <c r="G5470" s="72"/>
      <c r="H5470" s="67" t="s">
        <v>2505</v>
      </c>
    </row>
    <row r="5471" spans="1:8" ht="15" customHeight="1" x14ac:dyDescent="0.25">
      <c r="A5471" s="53" t="s">
        <v>2711</v>
      </c>
      <c r="B5471" s="53" t="s">
        <v>3549</v>
      </c>
      <c r="C5471" s="99" t="s">
        <v>3550</v>
      </c>
      <c r="D5471" s="53" t="s">
        <v>2505</v>
      </c>
      <c r="E5471" s="53" t="s">
        <v>2505</v>
      </c>
      <c r="F5471" s="72"/>
      <c r="G5471" s="72"/>
      <c r="H5471" s="67" t="s">
        <v>2505</v>
      </c>
    </row>
    <row r="5472" spans="1:8" ht="15" customHeight="1" x14ac:dyDescent="0.25">
      <c r="A5472" s="53" t="s">
        <v>2711</v>
      </c>
      <c r="B5472" s="53" t="s">
        <v>3551</v>
      </c>
      <c r="C5472" s="99" t="s">
        <v>3552</v>
      </c>
      <c r="D5472" s="53"/>
      <c r="E5472" s="53"/>
      <c r="F5472" s="72"/>
      <c r="G5472" s="72"/>
      <c r="H5472" s="67"/>
    </row>
    <row r="5473" spans="1:8" ht="15" customHeight="1" x14ac:dyDescent="0.25">
      <c r="A5473" s="53" t="s">
        <v>2711</v>
      </c>
      <c r="B5473" s="53" t="s">
        <v>3553</v>
      </c>
      <c r="C5473" s="99" t="s">
        <v>3554</v>
      </c>
      <c r="D5473" s="53"/>
      <c r="E5473" s="53"/>
      <c r="F5473" s="72"/>
      <c r="G5473" s="72"/>
      <c r="H5473" s="67"/>
    </row>
    <row r="5474" spans="1:8" ht="15" customHeight="1" x14ac:dyDescent="0.25">
      <c r="A5474" s="53" t="s">
        <v>20</v>
      </c>
      <c r="B5474" s="53" t="s">
        <v>30</v>
      </c>
      <c r="C5474" s="105" t="s">
        <v>32</v>
      </c>
      <c r="D5474" s="53"/>
      <c r="E5474" s="53"/>
      <c r="F5474" s="72"/>
      <c r="G5474" s="72"/>
      <c r="H5474" s="67"/>
    </row>
    <row r="5475" spans="1:8" ht="15" customHeight="1" x14ac:dyDescent="0.25">
      <c r="A5475" s="53" t="s">
        <v>2711</v>
      </c>
      <c r="B5475" s="53" t="s">
        <v>3555</v>
      </c>
      <c r="C5475" s="99" t="s">
        <v>3556</v>
      </c>
      <c r="D5475" s="53"/>
      <c r="E5475" s="53"/>
      <c r="F5475" s="72"/>
      <c r="G5475" s="72"/>
      <c r="H5475" s="67"/>
    </row>
    <row r="5476" spans="1:8" ht="15" customHeight="1" x14ac:dyDescent="0.25">
      <c r="A5476" s="53" t="s">
        <v>2711</v>
      </c>
      <c r="B5476" s="53" t="s">
        <v>3557</v>
      </c>
      <c r="C5476" s="99" t="s">
        <v>3558</v>
      </c>
      <c r="D5476" s="53"/>
      <c r="E5476" s="53"/>
      <c r="F5476" s="72"/>
      <c r="G5476" s="72"/>
      <c r="H5476" s="67"/>
    </row>
    <row r="5477" spans="1:8" ht="15" customHeight="1" x14ac:dyDescent="0.25">
      <c r="A5477" s="53" t="s">
        <v>2711</v>
      </c>
      <c r="B5477" s="53" t="s">
        <v>3559</v>
      </c>
      <c r="C5477" s="99" t="s">
        <v>3560</v>
      </c>
      <c r="D5477" s="53"/>
      <c r="E5477" s="53"/>
      <c r="F5477" s="72"/>
      <c r="G5477" s="72"/>
      <c r="H5477" s="67"/>
    </row>
    <row r="5478" spans="1:8" ht="15" customHeight="1" x14ac:dyDescent="0.25">
      <c r="A5478" s="53" t="s">
        <v>2711</v>
      </c>
      <c r="B5478" s="53" t="s">
        <v>12414</v>
      </c>
      <c r="C5478" s="69" t="s">
        <v>12415</v>
      </c>
      <c r="D5478" s="53" t="s">
        <v>2505</v>
      </c>
      <c r="E5478" s="53" t="s">
        <v>2505</v>
      </c>
      <c r="F5478" s="69"/>
      <c r="G5478" s="69"/>
      <c r="H5478" s="67" t="s">
        <v>2505</v>
      </c>
    </row>
    <row r="5479" spans="1:8" ht="15" customHeight="1" x14ac:dyDescent="0.25">
      <c r="A5479" s="53" t="s">
        <v>2711</v>
      </c>
      <c r="B5479" s="53" t="s">
        <v>12416</v>
      </c>
      <c r="C5479" s="70" t="s">
        <v>12417</v>
      </c>
      <c r="D5479" s="53" t="s">
        <v>2505</v>
      </c>
      <c r="E5479" s="53" t="s">
        <v>2505</v>
      </c>
      <c r="F5479" s="70"/>
      <c r="G5479" s="70"/>
      <c r="H5479" s="67" t="s">
        <v>2505</v>
      </c>
    </row>
    <row r="5480" spans="1:8" ht="15" customHeight="1" x14ac:dyDescent="0.25">
      <c r="A5480" s="53" t="s">
        <v>2711</v>
      </c>
      <c r="B5480" s="53" t="s">
        <v>12418</v>
      </c>
      <c r="C5480" s="66" t="s">
        <v>12419</v>
      </c>
      <c r="D5480" s="53" t="s">
        <v>2505</v>
      </c>
      <c r="E5480" s="53" t="s">
        <v>2505</v>
      </c>
      <c r="F5480" s="66"/>
      <c r="G5480" s="66"/>
      <c r="H5480" s="67" t="s">
        <v>2505</v>
      </c>
    </row>
    <row r="5481" spans="1:8" ht="15" customHeight="1" x14ac:dyDescent="0.25">
      <c r="A5481" s="53" t="s">
        <v>2711</v>
      </c>
      <c r="B5481" s="53" t="s">
        <v>12420</v>
      </c>
      <c r="C5481" s="66" t="s">
        <v>12421</v>
      </c>
      <c r="D5481" s="53" t="s">
        <v>2505</v>
      </c>
      <c r="E5481" s="53" t="s">
        <v>2505</v>
      </c>
      <c r="F5481" s="66"/>
      <c r="G5481" s="66"/>
      <c r="H5481" s="67" t="s">
        <v>2505</v>
      </c>
    </row>
    <row r="5482" spans="1:8" ht="15" customHeight="1" x14ac:dyDescent="0.25">
      <c r="A5482" s="53" t="s">
        <v>2711</v>
      </c>
      <c r="B5482" s="53" t="s">
        <v>12422</v>
      </c>
      <c r="C5482" s="66" t="s">
        <v>12423</v>
      </c>
      <c r="D5482" s="53" t="s">
        <v>2505</v>
      </c>
      <c r="E5482" s="53" t="s">
        <v>2505</v>
      </c>
      <c r="F5482" s="66"/>
      <c r="G5482" s="66"/>
      <c r="H5482" s="67" t="s">
        <v>2505</v>
      </c>
    </row>
    <row r="5483" spans="1:8" ht="15" customHeight="1" x14ac:dyDescent="0.25">
      <c r="A5483" s="53" t="s">
        <v>2711</v>
      </c>
      <c r="B5483" s="53" t="s">
        <v>12424</v>
      </c>
      <c r="C5483" s="66" t="s">
        <v>12425</v>
      </c>
      <c r="D5483" s="53" t="s">
        <v>2505</v>
      </c>
      <c r="E5483" s="53" t="s">
        <v>2505</v>
      </c>
      <c r="F5483" s="66"/>
      <c r="G5483" s="66"/>
      <c r="H5483" s="67" t="s">
        <v>2505</v>
      </c>
    </row>
    <row r="5484" spans="1:8" ht="15" customHeight="1" x14ac:dyDescent="0.25">
      <c r="A5484" s="53" t="s">
        <v>2711</v>
      </c>
      <c r="B5484" s="53" t="s">
        <v>12426</v>
      </c>
      <c r="C5484" s="66" t="s">
        <v>12427</v>
      </c>
      <c r="D5484" s="53" t="s">
        <v>2505</v>
      </c>
      <c r="E5484" s="53" t="s">
        <v>2505</v>
      </c>
      <c r="F5484" s="66"/>
      <c r="G5484" s="66"/>
      <c r="H5484" s="67" t="s">
        <v>2505</v>
      </c>
    </row>
    <row r="5485" spans="1:8" ht="15" customHeight="1" x14ac:dyDescent="0.25">
      <c r="A5485" s="63"/>
      <c r="B5485" s="63"/>
      <c r="C5485" s="76"/>
      <c r="D5485" s="76"/>
      <c r="E5485" s="76"/>
      <c r="F5485" s="76"/>
      <c r="G5485" s="76"/>
    </row>
    <row r="5486" spans="1:8" ht="15" customHeight="1" x14ac:dyDescent="0.25">
      <c r="A5486" s="60" t="s">
        <v>7</v>
      </c>
      <c r="B5486" s="61" t="s">
        <v>12428</v>
      </c>
      <c r="H5486" s="62" t="s">
        <v>2505</v>
      </c>
    </row>
    <row r="5487" spans="1:8" ht="15" customHeight="1" x14ac:dyDescent="0.25">
      <c r="A5487" s="60" t="s">
        <v>2686</v>
      </c>
      <c r="B5487" s="61" t="s">
        <v>20273</v>
      </c>
      <c r="C5487" s="63"/>
      <c r="D5487" s="63"/>
      <c r="E5487" s="63"/>
      <c r="H5487" s="62" t="s">
        <v>2505</v>
      </c>
    </row>
    <row r="5488" spans="1:8" ht="15" customHeight="1" x14ac:dyDescent="0.25">
      <c r="A5488" s="60" t="s">
        <v>2687</v>
      </c>
      <c r="B5488" s="61" t="s">
        <v>12429</v>
      </c>
      <c r="D5488" s="300" t="s">
        <v>2689</v>
      </c>
      <c r="E5488" s="301"/>
      <c r="F5488" s="300" t="s">
        <v>5836</v>
      </c>
      <c r="G5488" s="301"/>
      <c r="H5488" s="62" t="s">
        <v>2505</v>
      </c>
    </row>
    <row r="5489" spans="1:8" ht="15" customHeight="1" x14ac:dyDescent="0.25">
      <c r="A5489" s="64" t="s">
        <v>5</v>
      </c>
      <c r="B5489" s="64" t="s">
        <v>6</v>
      </c>
      <c r="C5489" s="64" t="s">
        <v>5837</v>
      </c>
      <c r="D5489" s="64" t="s">
        <v>2690</v>
      </c>
      <c r="E5489" s="64" t="s">
        <v>2691</v>
      </c>
      <c r="F5489" s="65" t="s">
        <v>2690</v>
      </c>
      <c r="G5489" s="64" t="s">
        <v>2691</v>
      </c>
      <c r="H5489" s="64" t="s">
        <v>2692</v>
      </c>
    </row>
    <row r="5490" spans="1:8" ht="15" customHeight="1" x14ac:dyDescent="0.25">
      <c r="A5490" s="53" t="s">
        <v>2711</v>
      </c>
      <c r="B5490" s="53" t="s">
        <v>12430</v>
      </c>
      <c r="C5490" s="53" t="s">
        <v>12431</v>
      </c>
      <c r="D5490" s="53" t="s">
        <v>2505</v>
      </c>
      <c r="E5490" s="53" t="s">
        <v>2505</v>
      </c>
      <c r="F5490" s="53"/>
      <c r="G5490" s="53"/>
      <c r="H5490" s="67" t="s">
        <v>2505</v>
      </c>
    </row>
    <row r="5491" spans="1:8" ht="15" customHeight="1" x14ac:dyDescent="0.25">
      <c r="A5491" s="53" t="s">
        <v>2711</v>
      </c>
      <c r="B5491" s="53" t="s">
        <v>12432</v>
      </c>
      <c r="C5491" s="66" t="s">
        <v>12433</v>
      </c>
      <c r="D5491" s="53" t="s">
        <v>2505</v>
      </c>
      <c r="E5491" s="53" t="s">
        <v>2505</v>
      </c>
      <c r="F5491" s="66"/>
      <c r="G5491" s="66"/>
      <c r="H5491" s="67" t="s">
        <v>2505</v>
      </c>
    </row>
    <row r="5492" spans="1:8" ht="15" customHeight="1" x14ac:dyDescent="0.25">
      <c r="A5492" s="53" t="s">
        <v>2711</v>
      </c>
      <c r="B5492" s="53" t="s">
        <v>12434</v>
      </c>
      <c r="C5492" s="66" t="s">
        <v>12435</v>
      </c>
      <c r="D5492" s="53" t="s">
        <v>2505</v>
      </c>
      <c r="E5492" s="53" t="s">
        <v>2505</v>
      </c>
      <c r="F5492" s="66"/>
      <c r="G5492" s="66"/>
      <c r="H5492" s="67" t="s">
        <v>2505</v>
      </c>
    </row>
    <row r="5493" spans="1:8" ht="15" customHeight="1" x14ac:dyDescent="0.25">
      <c r="A5493" s="63"/>
      <c r="B5493" s="63"/>
      <c r="C5493" s="73"/>
      <c r="D5493" s="73"/>
      <c r="E5493" s="73"/>
      <c r="F5493" s="73"/>
      <c r="G5493" s="73"/>
    </row>
    <row r="5494" spans="1:8" ht="15" customHeight="1" x14ac:dyDescent="0.25">
      <c r="A5494" s="60" t="s">
        <v>7</v>
      </c>
      <c r="B5494" s="61" t="s">
        <v>12436</v>
      </c>
      <c r="H5494" s="62" t="s">
        <v>2505</v>
      </c>
    </row>
    <row r="5495" spans="1:8" ht="15" customHeight="1" x14ac:dyDescent="0.25">
      <c r="A5495" s="60" t="s">
        <v>2686</v>
      </c>
      <c r="B5495" s="61" t="s">
        <v>20274</v>
      </c>
      <c r="C5495" s="63"/>
      <c r="D5495" s="63"/>
      <c r="E5495" s="63"/>
      <c r="H5495" s="62" t="s">
        <v>2505</v>
      </c>
    </row>
    <row r="5496" spans="1:8" ht="15" customHeight="1" x14ac:dyDescent="0.25">
      <c r="A5496" s="60" t="s">
        <v>2687</v>
      </c>
      <c r="B5496" s="61" t="s">
        <v>12437</v>
      </c>
      <c r="D5496" s="300" t="s">
        <v>2689</v>
      </c>
      <c r="E5496" s="301"/>
      <c r="F5496" s="300" t="s">
        <v>5836</v>
      </c>
      <c r="G5496" s="301"/>
      <c r="H5496" s="62" t="s">
        <v>2505</v>
      </c>
    </row>
    <row r="5497" spans="1:8" ht="15" customHeight="1" x14ac:dyDescent="0.25">
      <c r="A5497" s="64" t="s">
        <v>5</v>
      </c>
      <c r="B5497" s="64" t="s">
        <v>6</v>
      </c>
      <c r="C5497" s="64" t="s">
        <v>5837</v>
      </c>
      <c r="D5497" s="64" t="s">
        <v>2690</v>
      </c>
      <c r="E5497" s="64" t="s">
        <v>2691</v>
      </c>
      <c r="F5497" s="65" t="s">
        <v>2690</v>
      </c>
      <c r="G5497" s="64" t="s">
        <v>2691</v>
      </c>
      <c r="H5497" s="64" t="s">
        <v>2692</v>
      </c>
    </row>
    <row r="5498" spans="1:8" ht="15" customHeight="1" x14ac:dyDescent="0.25">
      <c r="A5498" s="53" t="s">
        <v>2711</v>
      </c>
      <c r="B5498" s="53" t="s">
        <v>12438</v>
      </c>
      <c r="C5498" s="53" t="s">
        <v>12439</v>
      </c>
      <c r="D5498" s="53" t="s">
        <v>2505</v>
      </c>
      <c r="E5498" s="53" t="s">
        <v>2505</v>
      </c>
      <c r="F5498" s="53"/>
      <c r="G5498" s="53"/>
      <c r="H5498" s="67" t="s">
        <v>2505</v>
      </c>
    </row>
    <row r="5499" spans="1:8" ht="15" customHeight="1" x14ac:dyDescent="0.25">
      <c r="A5499" s="53" t="s">
        <v>2711</v>
      </c>
      <c r="B5499" s="53" t="s">
        <v>12440</v>
      </c>
      <c r="C5499" s="66" t="s">
        <v>12441</v>
      </c>
      <c r="D5499" s="53" t="s">
        <v>2505</v>
      </c>
      <c r="E5499" s="53" t="s">
        <v>2505</v>
      </c>
      <c r="F5499" s="66"/>
      <c r="G5499" s="66"/>
      <c r="H5499" s="67" t="s">
        <v>2505</v>
      </c>
    </row>
    <row r="5500" spans="1:8" ht="15" customHeight="1" x14ac:dyDescent="0.25">
      <c r="A5500" s="53" t="s">
        <v>2711</v>
      </c>
      <c r="B5500" s="53" t="s">
        <v>12442</v>
      </c>
      <c r="C5500" s="66" t="s">
        <v>12443</v>
      </c>
      <c r="D5500" s="53" t="s">
        <v>2505</v>
      </c>
      <c r="E5500" s="53" t="s">
        <v>2505</v>
      </c>
      <c r="F5500" s="66"/>
      <c r="G5500" s="66"/>
      <c r="H5500" s="67" t="s">
        <v>2505</v>
      </c>
    </row>
    <row r="5501" spans="1:8" ht="15" customHeight="1" x14ac:dyDescent="0.25">
      <c r="A5501" s="63"/>
      <c r="B5501" s="63"/>
      <c r="C5501" s="73"/>
      <c r="D5501" s="73"/>
      <c r="E5501" s="73"/>
      <c r="F5501" s="73"/>
      <c r="G5501" s="73"/>
    </row>
    <row r="5502" spans="1:8" ht="15" customHeight="1" x14ac:dyDescent="0.25">
      <c r="A5502" s="60" t="s">
        <v>7</v>
      </c>
      <c r="B5502" s="61" t="s">
        <v>12444</v>
      </c>
      <c r="H5502" s="62" t="s">
        <v>2505</v>
      </c>
    </row>
    <row r="5503" spans="1:8" ht="15" customHeight="1" x14ac:dyDescent="0.25">
      <c r="A5503" s="60" t="s">
        <v>2686</v>
      </c>
      <c r="B5503" s="61" t="s">
        <v>20275</v>
      </c>
      <c r="C5503" s="63"/>
      <c r="D5503" s="63"/>
      <c r="E5503" s="63"/>
      <c r="H5503" s="62" t="s">
        <v>2505</v>
      </c>
    </row>
    <row r="5504" spans="1:8" ht="15" customHeight="1" x14ac:dyDescent="0.25">
      <c r="A5504" s="60" t="s">
        <v>2687</v>
      </c>
      <c r="B5504" s="61" t="s">
        <v>12445</v>
      </c>
      <c r="D5504" s="300" t="s">
        <v>2689</v>
      </c>
      <c r="E5504" s="301"/>
      <c r="F5504" s="300" t="s">
        <v>5836</v>
      </c>
      <c r="G5504" s="301"/>
      <c r="H5504" s="62" t="s">
        <v>2505</v>
      </c>
    </row>
    <row r="5505" spans="1:8" ht="15" customHeight="1" x14ac:dyDescent="0.25">
      <c r="A5505" s="64" t="s">
        <v>5</v>
      </c>
      <c r="B5505" s="64" t="s">
        <v>6</v>
      </c>
      <c r="C5505" s="64" t="s">
        <v>5837</v>
      </c>
      <c r="D5505" s="64" t="s">
        <v>2690</v>
      </c>
      <c r="E5505" s="64" t="s">
        <v>2691</v>
      </c>
      <c r="F5505" s="65" t="s">
        <v>2690</v>
      </c>
      <c r="G5505" s="64" t="s">
        <v>2691</v>
      </c>
      <c r="H5505" s="64" t="s">
        <v>2692</v>
      </c>
    </row>
    <row r="5506" spans="1:8" ht="15" customHeight="1" x14ac:dyDescent="0.25">
      <c r="A5506" s="53" t="s">
        <v>2711</v>
      </c>
      <c r="B5506" s="53" t="s">
        <v>5452</v>
      </c>
      <c r="C5506" s="53" t="s">
        <v>5453</v>
      </c>
      <c r="D5506" s="53" t="s">
        <v>2505</v>
      </c>
      <c r="E5506" s="53" t="s">
        <v>2505</v>
      </c>
      <c r="F5506" s="53"/>
      <c r="G5506" s="53"/>
      <c r="H5506" s="67" t="s">
        <v>2505</v>
      </c>
    </row>
    <row r="5507" spans="1:8" ht="15" customHeight="1" x14ac:dyDescent="0.25">
      <c r="A5507" s="53" t="s">
        <v>2711</v>
      </c>
      <c r="B5507" s="53" t="s">
        <v>12446</v>
      </c>
      <c r="C5507" s="66" t="s">
        <v>12447</v>
      </c>
      <c r="D5507" s="53" t="s">
        <v>2505</v>
      </c>
      <c r="E5507" s="53" t="s">
        <v>2505</v>
      </c>
      <c r="F5507" s="66"/>
      <c r="G5507" s="66"/>
      <c r="H5507" s="67" t="s">
        <v>2505</v>
      </c>
    </row>
    <row r="5508" spans="1:8" ht="15" customHeight="1" x14ac:dyDescent="0.25">
      <c r="A5508" s="53" t="s">
        <v>2711</v>
      </c>
      <c r="B5508" s="53" t="s">
        <v>12448</v>
      </c>
      <c r="C5508" s="66" t="s">
        <v>12449</v>
      </c>
      <c r="D5508" s="53" t="s">
        <v>2505</v>
      </c>
      <c r="E5508" s="53" t="s">
        <v>2505</v>
      </c>
      <c r="F5508" s="66"/>
      <c r="G5508" s="66"/>
      <c r="H5508" s="67" t="s">
        <v>2505</v>
      </c>
    </row>
    <row r="5509" spans="1:8" ht="15" customHeight="1" x14ac:dyDescent="0.25">
      <c r="A5509" s="53" t="s">
        <v>2711</v>
      </c>
      <c r="B5509" s="53" t="s">
        <v>12450</v>
      </c>
      <c r="C5509" s="66" t="s">
        <v>12451</v>
      </c>
      <c r="D5509" s="53" t="s">
        <v>2505</v>
      </c>
      <c r="E5509" s="53" t="s">
        <v>2505</v>
      </c>
      <c r="F5509" s="66"/>
      <c r="G5509" s="66"/>
      <c r="H5509" s="67" t="s">
        <v>2505</v>
      </c>
    </row>
    <row r="5510" spans="1:8" ht="15" customHeight="1" x14ac:dyDescent="0.25">
      <c r="A5510" s="53" t="s">
        <v>2711</v>
      </c>
      <c r="B5510" s="53" t="s">
        <v>12452</v>
      </c>
      <c r="C5510" s="66" t="s">
        <v>12453</v>
      </c>
      <c r="D5510" s="53" t="s">
        <v>2505</v>
      </c>
      <c r="E5510" s="53" t="s">
        <v>2505</v>
      </c>
      <c r="F5510" s="66"/>
      <c r="G5510" s="66"/>
      <c r="H5510" s="67" t="s">
        <v>2505</v>
      </c>
    </row>
    <row r="5511" spans="1:8" ht="15" customHeight="1" x14ac:dyDescent="0.25">
      <c r="A5511" s="53" t="s">
        <v>2711</v>
      </c>
      <c r="B5511" s="53" t="s">
        <v>12454</v>
      </c>
      <c r="C5511" s="66" t="s">
        <v>12455</v>
      </c>
      <c r="D5511" s="53" t="s">
        <v>2505</v>
      </c>
      <c r="E5511" s="53" t="s">
        <v>2505</v>
      </c>
      <c r="F5511" s="66"/>
      <c r="G5511" s="66"/>
      <c r="H5511" s="67" t="s">
        <v>2505</v>
      </c>
    </row>
    <row r="5512" spans="1:8" ht="15" customHeight="1" x14ac:dyDescent="0.25">
      <c r="A5512" s="53" t="s">
        <v>2711</v>
      </c>
      <c r="B5512" s="53" t="s">
        <v>12456</v>
      </c>
      <c r="C5512" s="66" t="s">
        <v>12457</v>
      </c>
      <c r="D5512" s="53" t="s">
        <v>2505</v>
      </c>
      <c r="E5512" s="53" t="s">
        <v>2505</v>
      </c>
      <c r="F5512" s="66"/>
      <c r="G5512" s="66"/>
      <c r="H5512" s="67" t="s">
        <v>2505</v>
      </c>
    </row>
    <row r="5513" spans="1:8" ht="15" customHeight="1" x14ac:dyDescent="0.25">
      <c r="A5513" s="53" t="s">
        <v>2711</v>
      </c>
      <c r="B5513" s="53" t="s">
        <v>12458</v>
      </c>
      <c r="C5513" s="66" t="s">
        <v>12459</v>
      </c>
      <c r="D5513" s="53" t="s">
        <v>2505</v>
      </c>
      <c r="E5513" s="53" t="s">
        <v>2505</v>
      </c>
      <c r="F5513" s="66"/>
      <c r="G5513" s="66"/>
      <c r="H5513" s="67" t="s">
        <v>2505</v>
      </c>
    </row>
    <row r="5514" spans="1:8" ht="15" customHeight="1" x14ac:dyDescent="0.25">
      <c r="A5514" s="53" t="s">
        <v>2711</v>
      </c>
      <c r="B5514" s="53" t="s">
        <v>12460</v>
      </c>
      <c r="C5514" s="66" t="s">
        <v>12461</v>
      </c>
      <c r="D5514" s="53" t="s">
        <v>2505</v>
      </c>
      <c r="E5514" s="53" t="s">
        <v>2505</v>
      </c>
      <c r="F5514" s="66"/>
      <c r="G5514" s="66"/>
      <c r="H5514" s="67" t="s">
        <v>2505</v>
      </c>
    </row>
    <row r="5515" spans="1:8" ht="15" customHeight="1" x14ac:dyDescent="0.25">
      <c r="A5515" s="53" t="s">
        <v>2711</v>
      </c>
      <c r="B5515" s="53" t="s">
        <v>12462</v>
      </c>
      <c r="C5515" s="66" t="s">
        <v>12463</v>
      </c>
      <c r="D5515" s="53" t="s">
        <v>2505</v>
      </c>
      <c r="E5515" s="53" t="s">
        <v>2505</v>
      </c>
      <c r="F5515" s="66"/>
      <c r="G5515" s="66"/>
      <c r="H5515" s="67" t="s">
        <v>2505</v>
      </c>
    </row>
    <row r="5516" spans="1:8" ht="15" customHeight="1" x14ac:dyDescent="0.25">
      <c r="A5516" s="53" t="s">
        <v>2711</v>
      </c>
      <c r="B5516" s="53" t="s">
        <v>12464</v>
      </c>
      <c r="C5516" s="66" t="s">
        <v>12465</v>
      </c>
      <c r="D5516" s="53" t="s">
        <v>2505</v>
      </c>
      <c r="E5516" s="53" t="s">
        <v>2505</v>
      </c>
      <c r="F5516" s="66"/>
      <c r="G5516" s="66"/>
      <c r="H5516" s="67" t="s">
        <v>2505</v>
      </c>
    </row>
    <row r="5517" spans="1:8" ht="15" customHeight="1" x14ac:dyDescent="0.25">
      <c r="A5517" s="53" t="s">
        <v>2711</v>
      </c>
      <c r="B5517" s="53" t="s">
        <v>12466</v>
      </c>
      <c r="C5517" s="66" t="s">
        <v>12467</v>
      </c>
      <c r="D5517" s="53" t="s">
        <v>2505</v>
      </c>
      <c r="E5517" s="53" t="s">
        <v>2505</v>
      </c>
      <c r="F5517" s="66"/>
      <c r="G5517" s="66"/>
      <c r="H5517" s="67" t="s">
        <v>2505</v>
      </c>
    </row>
    <row r="5518" spans="1:8" ht="15" customHeight="1" x14ac:dyDescent="0.25">
      <c r="A5518" s="53" t="s">
        <v>2711</v>
      </c>
      <c r="B5518" s="53" t="s">
        <v>12468</v>
      </c>
      <c r="C5518" s="68" t="s">
        <v>12469</v>
      </c>
      <c r="D5518" s="53" t="s">
        <v>2505</v>
      </c>
      <c r="E5518" s="53" t="s">
        <v>2505</v>
      </c>
      <c r="F5518" s="68"/>
      <c r="G5518" s="68"/>
      <c r="H5518" s="67" t="s">
        <v>2505</v>
      </c>
    </row>
    <row r="5519" spans="1:8" ht="15" customHeight="1" x14ac:dyDescent="0.25">
      <c r="A5519" s="53" t="s">
        <v>2711</v>
      </c>
      <c r="B5519" s="53" t="s">
        <v>12470</v>
      </c>
      <c r="C5519" s="69" t="s">
        <v>12471</v>
      </c>
      <c r="D5519" s="53" t="s">
        <v>2505</v>
      </c>
      <c r="E5519" s="53" t="s">
        <v>2505</v>
      </c>
      <c r="F5519" s="69"/>
      <c r="G5519" s="69"/>
      <c r="H5519" s="67" t="s">
        <v>2505</v>
      </c>
    </row>
    <row r="5520" spans="1:8" ht="15" customHeight="1" x14ac:dyDescent="0.25">
      <c r="A5520" s="152" t="s">
        <v>2711</v>
      </c>
      <c r="B5520" s="152" t="s">
        <v>12472</v>
      </c>
      <c r="C5520" s="155" t="s">
        <v>12473</v>
      </c>
      <c r="D5520" s="152" t="s">
        <v>2505</v>
      </c>
      <c r="E5520" s="152" t="s">
        <v>2505</v>
      </c>
      <c r="F5520" s="155"/>
      <c r="G5520" s="155"/>
      <c r="H5520" s="154" t="s">
        <v>2505</v>
      </c>
    </row>
    <row r="5521" spans="1:8" ht="15" customHeight="1" x14ac:dyDescent="0.25">
      <c r="A5521" s="130" t="s">
        <v>2711</v>
      </c>
      <c r="B5521" s="138" t="s">
        <v>13952</v>
      </c>
      <c r="C5521" s="102" t="s">
        <v>13534</v>
      </c>
      <c r="D5521" s="102"/>
      <c r="E5521" s="102"/>
      <c r="F5521" s="102"/>
      <c r="G5521" s="102"/>
      <c r="H5521" s="102"/>
    </row>
    <row r="5522" spans="1:8" ht="15" customHeight="1" x14ac:dyDescent="0.25">
      <c r="A5522" s="125" t="s">
        <v>2711</v>
      </c>
      <c r="B5522" s="125" t="s">
        <v>12474</v>
      </c>
      <c r="C5522" s="175" t="s">
        <v>12475</v>
      </c>
      <c r="D5522" s="125" t="s">
        <v>2505</v>
      </c>
      <c r="E5522" s="125" t="s">
        <v>2505</v>
      </c>
      <c r="F5522" s="175"/>
      <c r="G5522" s="175"/>
      <c r="H5522" s="126" t="s">
        <v>2505</v>
      </c>
    </row>
    <row r="5523" spans="1:8" ht="15" customHeight="1" x14ac:dyDescent="0.25">
      <c r="A5523" s="53" t="s">
        <v>2711</v>
      </c>
      <c r="B5523" s="53" t="s">
        <v>12476</v>
      </c>
      <c r="C5523" s="72" t="s">
        <v>12477</v>
      </c>
      <c r="D5523" s="53" t="s">
        <v>2505</v>
      </c>
      <c r="E5523" s="53" t="s">
        <v>2505</v>
      </c>
      <c r="F5523" s="72"/>
      <c r="G5523" s="72"/>
      <c r="H5523" s="67" t="s">
        <v>2505</v>
      </c>
    </row>
    <row r="5524" spans="1:8" ht="15" customHeight="1" x14ac:dyDescent="0.25">
      <c r="A5524" s="53" t="s">
        <v>2711</v>
      </c>
      <c r="B5524" s="53" t="s">
        <v>12478</v>
      </c>
      <c r="C5524" s="99" t="s">
        <v>12479</v>
      </c>
      <c r="D5524" s="53" t="s">
        <v>2505</v>
      </c>
      <c r="E5524" s="53" t="s">
        <v>2505</v>
      </c>
      <c r="F5524" s="99"/>
      <c r="G5524" s="99"/>
      <c r="H5524" s="67" t="s">
        <v>2505</v>
      </c>
    </row>
    <row r="5525" spans="1:8" ht="15" customHeight="1" x14ac:dyDescent="0.25">
      <c r="A5525" s="53" t="s">
        <v>2711</v>
      </c>
      <c r="B5525" s="53" t="s">
        <v>12480</v>
      </c>
      <c r="C5525" s="99" t="s">
        <v>12481</v>
      </c>
      <c r="D5525" s="53" t="s">
        <v>2505</v>
      </c>
      <c r="E5525" s="53" t="s">
        <v>2505</v>
      </c>
      <c r="F5525" s="99"/>
      <c r="G5525" s="99"/>
      <c r="H5525" s="67" t="s">
        <v>2505</v>
      </c>
    </row>
    <row r="5526" spans="1:8" ht="15" customHeight="1" x14ac:dyDescent="0.25">
      <c r="A5526" s="152" t="s">
        <v>2711</v>
      </c>
      <c r="B5526" s="152" t="s">
        <v>10377</v>
      </c>
      <c r="C5526" s="155" t="s">
        <v>10378</v>
      </c>
      <c r="D5526" s="152" t="s">
        <v>2505</v>
      </c>
      <c r="E5526" s="152" t="s">
        <v>2505</v>
      </c>
      <c r="F5526" s="155"/>
      <c r="G5526" s="155"/>
      <c r="H5526" s="154" t="s">
        <v>2505</v>
      </c>
    </row>
    <row r="5527" spans="1:8" ht="15" customHeight="1" x14ac:dyDescent="0.25">
      <c r="A5527" s="130" t="s">
        <v>2711</v>
      </c>
      <c r="B5527" s="138" t="s">
        <v>13835</v>
      </c>
      <c r="C5527" s="102" t="s">
        <v>13412</v>
      </c>
      <c r="D5527" s="102"/>
      <c r="E5527" s="102"/>
      <c r="F5527" s="102"/>
      <c r="G5527" s="102"/>
      <c r="H5527" s="102"/>
    </row>
    <row r="5528" spans="1:8" ht="15" customHeight="1" x14ac:dyDescent="0.25">
      <c r="A5528" s="125" t="s">
        <v>2711</v>
      </c>
      <c r="B5528" s="125" t="s">
        <v>10379</v>
      </c>
      <c r="C5528" s="175" t="s">
        <v>10380</v>
      </c>
      <c r="D5528" s="125" t="s">
        <v>2505</v>
      </c>
      <c r="E5528" s="125" t="s">
        <v>2505</v>
      </c>
      <c r="F5528" s="175"/>
      <c r="G5528" s="175"/>
      <c r="H5528" s="126" t="s">
        <v>2505</v>
      </c>
    </row>
    <row r="5529" spans="1:8" ht="15" customHeight="1" x14ac:dyDescent="0.25">
      <c r="A5529" s="53" t="s">
        <v>2711</v>
      </c>
      <c r="B5529" s="53" t="s">
        <v>10381</v>
      </c>
      <c r="C5529" s="72" t="s">
        <v>10382</v>
      </c>
      <c r="D5529" s="53" t="s">
        <v>2505</v>
      </c>
      <c r="E5529" s="53" t="s">
        <v>2505</v>
      </c>
      <c r="F5529" s="72"/>
      <c r="G5529" s="72"/>
      <c r="H5529" s="67" t="s">
        <v>2505</v>
      </c>
    </row>
    <row r="5530" spans="1:8" ht="15" customHeight="1" x14ac:dyDescent="0.25">
      <c r="A5530" s="53" t="s">
        <v>2711</v>
      </c>
      <c r="B5530" s="53" t="s">
        <v>12482</v>
      </c>
      <c r="C5530" s="69" t="s">
        <v>12483</v>
      </c>
      <c r="D5530" s="53" t="s">
        <v>2505</v>
      </c>
      <c r="E5530" s="53" t="s">
        <v>2505</v>
      </c>
      <c r="F5530" s="69"/>
      <c r="G5530" s="69"/>
      <c r="H5530" s="67" t="s">
        <v>2505</v>
      </c>
    </row>
    <row r="5531" spans="1:8" ht="15" customHeight="1" x14ac:dyDescent="0.25">
      <c r="A5531" s="53" t="s">
        <v>2711</v>
      </c>
      <c r="B5531" s="53" t="s">
        <v>2962</v>
      </c>
      <c r="C5531" s="70" t="s">
        <v>19626</v>
      </c>
      <c r="D5531" s="53" t="s">
        <v>2505</v>
      </c>
      <c r="E5531" s="53" t="s">
        <v>2505</v>
      </c>
      <c r="F5531" s="70"/>
      <c r="G5531" s="70"/>
      <c r="H5531" s="67" t="s">
        <v>2505</v>
      </c>
    </row>
    <row r="5532" spans="1:8" ht="15" customHeight="1" x14ac:dyDescent="0.25">
      <c r="A5532" s="53" t="s">
        <v>2711</v>
      </c>
      <c r="B5532" s="53" t="s">
        <v>4785</v>
      </c>
      <c r="C5532" s="70" t="s">
        <v>1989</v>
      </c>
      <c r="D5532" s="53" t="s">
        <v>2505</v>
      </c>
      <c r="E5532" s="53" t="s">
        <v>2505</v>
      </c>
      <c r="F5532" s="70"/>
      <c r="G5532" s="70"/>
      <c r="H5532" s="67" t="s">
        <v>2505</v>
      </c>
    </row>
    <row r="5533" spans="1:8" ht="15" customHeight="1" x14ac:dyDescent="0.25">
      <c r="A5533" s="53" t="s">
        <v>2711</v>
      </c>
      <c r="B5533" s="53" t="s">
        <v>4885</v>
      </c>
      <c r="C5533" s="70" t="s">
        <v>4886</v>
      </c>
      <c r="D5533" s="53" t="s">
        <v>2505</v>
      </c>
      <c r="E5533" s="53" t="s">
        <v>2505</v>
      </c>
      <c r="F5533" s="70"/>
      <c r="G5533" s="70"/>
      <c r="H5533" s="67" t="s">
        <v>2505</v>
      </c>
    </row>
    <row r="5534" spans="1:8" ht="15" customHeight="1" x14ac:dyDescent="0.25">
      <c r="A5534" s="53" t="s">
        <v>2711</v>
      </c>
      <c r="B5534" s="53" t="s">
        <v>4909</v>
      </c>
      <c r="C5534" s="70" t="s">
        <v>19846</v>
      </c>
      <c r="D5534" s="53" t="s">
        <v>2505</v>
      </c>
      <c r="E5534" s="53" t="s">
        <v>2505</v>
      </c>
      <c r="F5534" s="70"/>
      <c r="G5534" s="70"/>
      <c r="H5534" s="67" t="s">
        <v>2505</v>
      </c>
    </row>
    <row r="5535" spans="1:8" ht="15" customHeight="1" x14ac:dyDescent="0.25">
      <c r="A5535" s="53" t="s">
        <v>2711</v>
      </c>
      <c r="B5535" s="53" t="s">
        <v>3031</v>
      </c>
      <c r="C5535" s="70" t="s">
        <v>3032</v>
      </c>
      <c r="D5535" s="53" t="s">
        <v>2505</v>
      </c>
      <c r="E5535" s="53" t="s">
        <v>2505</v>
      </c>
      <c r="F5535" s="70"/>
      <c r="G5535" s="70"/>
      <c r="H5535" s="67" t="s">
        <v>2505</v>
      </c>
    </row>
    <row r="5536" spans="1:8" ht="15" customHeight="1" x14ac:dyDescent="0.25">
      <c r="A5536" s="53" t="s">
        <v>2711</v>
      </c>
      <c r="B5536" s="53" t="s">
        <v>2980</v>
      </c>
      <c r="C5536" s="70" t="s">
        <v>19651</v>
      </c>
      <c r="D5536" s="53" t="s">
        <v>2505</v>
      </c>
      <c r="E5536" s="53" t="s">
        <v>2505</v>
      </c>
      <c r="F5536" s="70"/>
      <c r="G5536" s="70"/>
      <c r="H5536" s="67" t="s">
        <v>2505</v>
      </c>
    </row>
    <row r="5537" spans="1:8" ht="15" customHeight="1" x14ac:dyDescent="0.25">
      <c r="A5537" s="53" t="s">
        <v>2711</v>
      </c>
      <c r="B5537" s="53" t="s">
        <v>2987</v>
      </c>
      <c r="C5537" s="70" t="s">
        <v>19924</v>
      </c>
      <c r="D5537" s="53" t="s">
        <v>2505</v>
      </c>
      <c r="E5537" s="53" t="s">
        <v>2505</v>
      </c>
      <c r="F5537" s="70"/>
      <c r="G5537" s="70"/>
      <c r="H5537" s="67" t="s">
        <v>2505</v>
      </c>
    </row>
    <row r="5538" spans="1:8" ht="15" customHeight="1" x14ac:dyDescent="0.25">
      <c r="A5538" s="53" t="s">
        <v>2711</v>
      </c>
      <c r="B5538" s="53" t="s">
        <v>12484</v>
      </c>
      <c r="C5538" s="70" t="s">
        <v>12485</v>
      </c>
      <c r="D5538" s="53" t="s">
        <v>2505</v>
      </c>
      <c r="E5538" s="53" t="s">
        <v>2505</v>
      </c>
      <c r="F5538" s="70"/>
      <c r="G5538" s="70"/>
      <c r="H5538" s="67" t="s">
        <v>2505</v>
      </c>
    </row>
    <row r="5539" spans="1:8" ht="15" customHeight="1" x14ac:dyDescent="0.25">
      <c r="A5539" s="53" t="s">
        <v>2711</v>
      </c>
      <c r="B5539" s="53" t="s">
        <v>2986</v>
      </c>
      <c r="C5539" s="70" t="s">
        <v>19652</v>
      </c>
      <c r="D5539" s="53" t="s">
        <v>2505</v>
      </c>
      <c r="E5539" s="53" t="s">
        <v>2505</v>
      </c>
      <c r="F5539" s="70"/>
      <c r="G5539" s="70"/>
      <c r="H5539" s="67" t="s">
        <v>2505</v>
      </c>
    </row>
    <row r="5540" spans="1:8" ht="15" customHeight="1" x14ac:dyDescent="0.25">
      <c r="A5540" s="53" t="s">
        <v>2711</v>
      </c>
      <c r="B5540" s="53" t="s">
        <v>2988</v>
      </c>
      <c r="C5540" s="70" t="s">
        <v>2989</v>
      </c>
      <c r="D5540" s="53" t="s">
        <v>2505</v>
      </c>
      <c r="E5540" s="53" t="s">
        <v>2505</v>
      </c>
      <c r="F5540" s="70"/>
      <c r="G5540" s="70"/>
      <c r="H5540" s="67" t="s">
        <v>2505</v>
      </c>
    </row>
    <row r="5541" spans="1:8" ht="15" customHeight="1" x14ac:dyDescent="0.25">
      <c r="A5541" s="53" t="s">
        <v>2711</v>
      </c>
      <c r="B5541" s="53" t="s">
        <v>2991</v>
      </c>
      <c r="C5541" s="70" t="s">
        <v>2992</v>
      </c>
      <c r="D5541" s="53" t="s">
        <v>2505</v>
      </c>
      <c r="E5541" s="53" t="s">
        <v>2505</v>
      </c>
      <c r="F5541" s="70"/>
      <c r="G5541" s="70"/>
      <c r="H5541" s="67" t="s">
        <v>2505</v>
      </c>
    </row>
    <row r="5542" spans="1:8" ht="15" customHeight="1" x14ac:dyDescent="0.25">
      <c r="A5542" s="53" t="s">
        <v>2711</v>
      </c>
      <c r="B5542" s="53" t="s">
        <v>2812</v>
      </c>
      <c r="C5542" s="70" t="s">
        <v>2812</v>
      </c>
      <c r="D5542" s="53" t="s">
        <v>2505</v>
      </c>
      <c r="E5542" s="53" t="s">
        <v>2505</v>
      </c>
      <c r="F5542" s="70"/>
      <c r="G5542" s="70"/>
      <c r="H5542" s="67" t="s">
        <v>2505</v>
      </c>
    </row>
    <row r="5543" spans="1:8" ht="15" customHeight="1" x14ac:dyDescent="0.25">
      <c r="A5543" s="53" t="s">
        <v>2711</v>
      </c>
      <c r="B5543" s="53" t="s">
        <v>2766</v>
      </c>
      <c r="C5543" s="70" t="s">
        <v>2767</v>
      </c>
      <c r="D5543" s="53" t="s">
        <v>2505</v>
      </c>
      <c r="E5543" s="53" t="s">
        <v>2505</v>
      </c>
      <c r="F5543" s="70"/>
      <c r="G5543" s="70"/>
      <c r="H5543" s="67" t="s">
        <v>2505</v>
      </c>
    </row>
    <row r="5544" spans="1:8" ht="15" customHeight="1" x14ac:dyDescent="0.25">
      <c r="A5544" s="53" t="s">
        <v>2711</v>
      </c>
      <c r="B5544" s="53" t="s">
        <v>12486</v>
      </c>
      <c r="C5544" s="70" t="s">
        <v>12487</v>
      </c>
      <c r="D5544" s="53" t="s">
        <v>2505</v>
      </c>
      <c r="E5544" s="53" t="s">
        <v>2505</v>
      </c>
      <c r="F5544" s="70"/>
      <c r="G5544" s="70"/>
      <c r="H5544" s="67" t="s">
        <v>2505</v>
      </c>
    </row>
    <row r="5545" spans="1:8" ht="15" customHeight="1" x14ac:dyDescent="0.25">
      <c r="A5545" s="53" t="s">
        <v>2711</v>
      </c>
      <c r="B5545" s="53" t="s">
        <v>2884</v>
      </c>
      <c r="C5545" s="70" t="s">
        <v>2884</v>
      </c>
      <c r="D5545" s="53" t="s">
        <v>2505</v>
      </c>
      <c r="E5545" s="53" t="s">
        <v>2505</v>
      </c>
      <c r="F5545" s="70"/>
      <c r="G5545" s="70"/>
      <c r="H5545" s="67" t="s">
        <v>2505</v>
      </c>
    </row>
    <row r="5546" spans="1:8" ht="15" customHeight="1" x14ac:dyDescent="0.25">
      <c r="A5546" s="53" t="s">
        <v>2711</v>
      </c>
      <c r="B5546" s="53" t="s">
        <v>10547</v>
      </c>
      <c r="C5546" s="70" t="s">
        <v>10548</v>
      </c>
      <c r="D5546" s="53" t="s">
        <v>2505</v>
      </c>
      <c r="E5546" s="53" t="s">
        <v>2505</v>
      </c>
      <c r="F5546" s="70"/>
      <c r="G5546" s="70"/>
      <c r="H5546" s="67" t="s">
        <v>2505</v>
      </c>
    </row>
    <row r="5547" spans="1:8" ht="15" customHeight="1" x14ac:dyDescent="0.25">
      <c r="A5547" s="53" t="s">
        <v>2711</v>
      </c>
      <c r="B5547" s="53" t="s">
        <v>10551</v>
      </c>
      <c r="C5547" s="70" t="s">
        <v>10552</v>
      </c>
      <c r="D5547" s="53" t="s">
        <v>2505</v>
      </c>
      <c r="E5547" s="53" t="s">
        <v>2505</v>
      </c>
      <c r="F5547" s="70"/>
      <c r="G5547" s="70"/>
      <c r="H5547" s="67" t="s">
        <v>2505</v>
      </c>
    </row>
    <row r="5548" spans="1:8" ht="15" customHeight="1" x14ac:dyDescent="0.25">
      <c r="A5548" s="53" t="s">
        <v>2711</v>
      </c>
      <c r="B5548" s="53" t="s">
        <v>10555</v>
      </c>
      <c r="C5548" s="70" t="s">
        <v>10556</v>
      </c>
      <c r="D5548" s="53" t="s">
        <v>2505</v>
      </c>
      <c r="E5548" s="53" t="s">
        <v>2505</v>
      </c>
      <c r="F5548" s="70"/>
      <c r="G5548" s="70"/>
      <c r="H5548" s="67" t="s">
        <v>2505</v>
      </c>
    </row>
    <row r="5549" spans="1:8" ht="15" customHeight="1" x14ac:dyDescent="0.25">
      <c r="A5549" s="53" t="s">
        <v>2711</v>
      </c>
      <c r="B5549" s="53" t="s">
        <v>10557</v>
      </c>
      <c r="C5549" s="70" t="s">
        <v>10558</v>
      </c>
      <c r="D5549" s="53" t="s">
        <v>2505</v>
      </c>
      <c r="E5549" s="53" t="s">
        <v>2505</v>
      </c>
      <c r="F5549" s="70"/>
      <c r="G5549" s="70"/>
      <c r="H5549" s="67" t="s">
        <v>2505</v>
      </c>
    </row>
    <row r="5550" spans="1:8" ht="15" customHeight="1" x14ac:dyDescent="0.25">
      <c r="A5550" s="53" t="s">
        <v>2711</v>
      </c>
      <c r="B5550" s="53" t="s">
        <v>3361</v>
      </c>
      <c r="C5550" s="70" t="s">
        <v>3362</v>
      </c>
      <c r="D5550" s="53" t="s">
        <v>2505</v>
      </c>
      <c r="E5550" s="53" t="s">
        <v>2505</v>
      </c>
      <c r="F5550" s="70"/>
      <c r="G5550" s="70"/>
      <c r="H5550" s="67" t="s">
        <v>2505</v>
      </c>
    </row>
    <row r="5551" spans="1:8" ht="15" customHeight="1" x14ac:dyDescent="0.25">
      <c r="A5551" s="53" t="s">
        <v>2711</v>
      </c>
      <c r="B5551" s="53" t="s">
        <v>3404</v>
      </c>
      <c r="C5551" s="70" t="s">
        <v>3405</v>
      </c>
      <c r="D5551" s="53" t="s">
        <v>2505</v>
      </c>
      <c r="E5551" s="53" t="s">
        <v>2505</v>
      </c>
      <c r="F5551" s="70"/>
      <c r="G5551" s="70"/>
      <c r="H5551" s="67" t="s">
        <v>2505</v>
      </c>
    </row>
    <row r="5552" spans="1:8" ht="15" customHeight="1" x14ac:dyDescent="0.25">
      <c r="A5552" s="53" t="s">
        <v>2711</v>
      </c>
      <c r="B5552" s="53" t="s">
        <v>3431</v>
      </c>
      <c r="C5552" s="70" t="s">
        <v>3432</v>
      </c>
      <c r="D5552" s="53" t="s">
        <v>2505</v>
      </c>
      <c r="E5552" s="53" t="s">
        <v>2505</v>
      </c>
      <c r="F5552" s="70"/>
      <c r="G5552" s="70"/>
      <c r="H5552" s="67" t="s">
        <v>2505</v>
      </c>
    </row>
    <row r="5553" spans="1:8" ht="15" customHeight="1" x14ac:dyDescent="0.25">
      <c r="A5553" s="53" t="s">
        <v>2711</v>
      </c>
      <c r="B5553" s="53" t="s">
        <v>12488</v>
      </c>
      <c r="C5553" s="70" t="s">
        <v>12489</v>
      </c>
      <c r="D5553" s="53" t="s">
        <v>2505</v>
      </c>
      <c r="E5553" s="53" t="s">
        <v>2505</v>
      </c>
      <c r="F5553" s="70"/>
      <c r="G5553" s="70"/>
      <c r="H5553" s="67" t="s">
        <v>2505</v>
      </c>
    </row>
    <row r="5554" spans="1:8" ht="15" customHeight="1" x14ac:dyDescent="0.25">
      <c r="A5554" s="53" t="s">
        <v>2711</v>
      </c>
      <c r="B5554" s="53" t="s">
        <v>12490</v>
      </c>
      <c r="C5554" s="66" t="s">
        <v>12491</v>
      </c>
      <c r="D5554" s="53" t="s">
        <v>2505</v>
      </c>
      <c r="E5554" s="53" t="s">
        <v>2505</v>
      </c>
      <c r="F5554" s="66"/>
      <c r="G5554" s="66"/>
      <c r="H5554" s="67" t="s">
        <v>2505</v>
      </c>
    </row>
    <row r="5555" spans="1:8" ht="15" customHeight="1" x14ac:dyDescent="0.25">
      <c r="A5555" s="53" t="s">
        <v>2711</v>
      </c>
      <c r="B5555" s="53" t="s">
        <v>12492</v>
      </c>
      <c r="C5555" s="68" t="s">
        <v>12493</v>
      </c>
      <c r="D5555" s="53" t="s">
        <v>2505</v>
      </c>
      <c r="E5555" s="53" t="s">
        <v>2505</v>
      </c>
      <c r="F5555" s="68"/>
      <c r="G5555" s="68"/>
      <c r="H5555" s="67" t="s">
        <v>2505</v>
      </c>
    </row>
    <row r="5556" spans="1:8" ht="15" customHeight="1" x14ac:dyDescent="0.25">
      <c r="A5556" s="53" t="s">
        <v>2711</v>
      </c>
      <c r="B5556" s="53" t="s">
        <v>12494</v>
      </c>
      <c r="C5556" s="69" t="s">
        <v>12495</v>
      </c>
      <c r="D5556" s="53" t="s">
        <v>2505</v>
      </c>
      <c r="E5556" s="53" t="s">
        <v>2505</v>
      </c>
      <c r="F5556" s="69"/>
      <c r="G5556" s="69"/>
      <c r="H5556" s="67" t="s">
        <v>2505</v>
      </c>
    </row>
    <row r="5557" spans="1:8" ht="15" customHeight="1" x14ac:dyDescent="0.25">
      <c r="A5557" s="152" t="s">
        <v>2711</v>
      </c>
      <c r="B5557" s="152" t="s">
        <v>10341</v>
      </c>
      <c r="C5557" s="155" t="s">
        <v>10342</v>
      </c>
      <c r="D5557" s="152" t="s">
        <v>2505</v>
      </c>
      <c r="E5557" s="152" t="s">
        <v>2505</v>
      </c>
      <c r="F5557" s="155"/>
      <c r="G5557" s="155"/>
      <c r="H5557" s="154" t="s">
        <v>2505</v>
      </c>
    </row>
    <row r="5558" spans="1:8" ht="15" customHeight="1" x14ac:dyDescent="0.25">
      <c r="A5558" s="130" t="s">
        <v>2711</v>
      </c>
      <c r="B5558" s="138" t="s">
        <v>13827</v>
      </c>
      <c r="C5558" s="102" t="s">
        <v>13404</v>
      </c>
      <c r="D5558" s="102"/>
      <c r="E5558" s="102"/>
      <c r="F5558" s="102"/>
      <c r="G5558" s="102"/>
      <c r="H5558" s="102"/>
    </row>
    <row r="5559" spans="1:8" ht="15" customHeight="1" x14ac:dyDescent="0.25">
      <c r="A5559" s="125" t="s">
        <v>2711</v>
      </c>
      <c r="B5559" s="125" t="s">
        <v>12496</v>
      </c>
      <c r="C5559" s="174" t="s">
        <v>12497</v>
      </c>
      <c r="D5559" s="125" t="s">
        <v>2505</v>
      </c>
      <c r="E5559" s="125" t="s">
        <v>2505</v>
      </c>
      <c r="F5559" s="174"/>
      <c r="G5559" s="174"/>
      <c r="H5559" s="126" t="s">
        <v>2505</v>
      </c>
    </row>
    <row r="5560" spans="1:8" ht="15" customHeight="1" x14ac:dyDescent="0.25">
      <c r="A5560" s="53" t="s">
        <v>2711</v>
      </c>
      <c r="B5560" s="53" t="s">
        <v>2962</v>
      </c>
      <c r="C5560" s="70" t="s">
        <v>19626</v>
      </c>
      <c r="D5560" s="53" t="s">
        <v>2505</v>
      </c>
      <c r="E5560" s="53" t="s">
        <v>2505</v>
      </c>
      <c r="F5560" s="70"/>
      <c r="G5560" s="70"/>
      <c r="H5560" s="67" t="s">
        <v>2505</v>
      </c>
    </row>
    <row r="5561" spans="1:8" ht="15" customHeight="1" x14ac:dyDescent="0.25">
      <c r="A5561" s="53" t="s">
        <v>2711</v>
      </c>
      <c r="B5561" s="53" t="s">
        <v>12498</v>
      </c>
      <c r="C5561" s="66" t="s">
        <v>12499</v>
      </c>
      <c r="D5561" s="53" t="s">
        <v>2505</v>
      </c>
      <c r="E5561" s="53" t="s">
        <v>2505</v>
      </c>
      <c r="F5561" s="66"/>
      <c r="G5561" s="66"/>
      <c r="H5561" s="67" t="s">
        <v>2505</v>
      </c>
    </row>
    <row r="5562" spans="1:8" ht="15" customHeight="1" x14ac:dyDescent="0.25">
      <c r="A5562" s="53" t="s">
        <v>2711</v>
      </c>
      <c r="B5562" s="53" t="s">
        <v>12500</v>
      </c>
      <c r="C5562" s="68" t="s">
        <v>12501</v>
      </c>
      <c r="D5562" s="53" t="s">
        <v>2505</v>
      </c>
      <c r="E5562" s="53" t="s">
        <v>2505</v>
      </c>
      <c r="F5562" s="68"/>
      <c r="G5562" s="68"/>
      <c r="H5562" s="67" t="s">
        <v>2505</v>
      </c>
    </row>
    <row r="5563" spans="1:8" ht="15" customHeight="1" x14ac:dyDescent="0.25">
      <c r="A5563" s="53" t="s">
        <v>2711</v>
      </c>
      <c r="B5563" s="53" t="s">
        <v>12502</v>
      </c>
      <c r="C5563" s="69" t="s">
        <v>12503</v>
      </c>
      <c r="D5563" s="53" t="s">
        <v>2505</v>
      </c>
      <c r="E5563" s="53" t="s">
        <v>2505</v>
      </c>
      <c r="F5563" s="69"/>
      <c r="G5563" s="69"/>
      <c r="H5563" s="67" t="s">
        <v>2505</v>
      </c>
    </row>
    <row r="5564" spans="1:8" ht="15" customHeight="1" x14ac:dyDescent="0.25">
      <c r="A5564" s="152" t="s">
        <v>2711</v>
      </c>
      <c r="B5564" s="152" t="s">
        <v>10343</v>
      </c>
      <c r="C5564" s="155" t="s">
        <v>10344</v>
      </c>
      <c r="D5564" s="152" t="s">
        <v>2505</v>
      </c>
      <c r="E5564" s="152" t="s">
        <v>2505</v>
      </c>
      <c r="F5564" s="155"/>
      <c r="G5564" s="155"/>
      <c r="H5564" s="154" t="s">
        <v>2505</v>
      </c>
    </row>
    <row r="5565" spans="1:8" ht="15" customHeight="1" x14ac:dyDescent="0.25">
      <c r="A5565" s="130" t="s">
        <v>2711</v>
      </c>
      <c r="B5565" s="138" t="s">
        <v>13828</v>
      </c>
      <c r="C5565" s="102" t="s">
        <v>13405</v>
      </c>
      <c r="D5565" s="102"/>
      <c r="E5565" s="102"/>
      <c r="F5565" s="102"/>
      <c r="G5565" s="102"/>
      <c r="H5565" s="102"/>
    </row>
    <row r="5566" spans="1:8" ht="15" customHeight="1" x14ac:dyDescent="0.25">
      <c r="A5566" s="125" t="s">
        <v>2711</v>
      </c>
      <c r="B5566" s="125" t="s">
        <v>12504</v>
      </c>
      <c r="C5566" s="175" t="s">
        <v>12505</v>
      </c>
      <c r="D5566" s="125" t="s">
        <v>2505</v>
      </c>
      <c r="E5566" s="125" t="s">
        <v>2505</v>
      </c>
      <c r="F5566" s="175"/>
      <c r="G5566" s="175"/>
      <c r="H5566" s="126" t="s">
        <v>2505</v>
      </c>
    </row>
    <row r="5567" spans="1:8" ht="15" customHeight="1" x14ac:dyDescent="0.25">
      <c r="A5567" s="53" t="s">
        <v>2711</v>
      </c>
      <c r="B5567" s="53" t="s">
        <v>12506</v>
      </c>
      <c r="C5567" s="72" t="s">
        <v>12507</v>
      </c>
      <c r="D5567" s="53" t="s">
        <v>2505</v>
      </c>
      <c r="E5567" s="53" t="s">
        <v>2505</v>
      </c>
      <c r="F5567" s="72"/>
      <c r="G5567" s="72"/>
      <c r="H5567" s="67" t="s">
        <v>2505</v>
      </c>
    </row>
    <row r="5568" spans="1:8" ht="15" customHeight="1" x14ac:dyDescent="0.25">
      <c r="A5568" s="53" t="s">
        <v>2711</v>
      </c>
      <c r="B5568" s="53" t="s">
        <v>12508</v>
      </c>
      <c r="C5568" s="69" t="s">
        <v>12509</v>
      </c>
      <c r="D5568" s="53" t="s">
        <v>2505</v>
      </c>
      <c r="E5568" s="53" t="s">
        <v>2505</v>
      </c>
      <c r="F5568" s="69"/>
      <c r="G5568" s="69"/>
      <c r="H5568" s="67" t="s">
        <v>2505</v>
      </c>
    </row>
    <row r="5569" spans="1:8" ht="15" customHeight="1" x14ac:dyDescent="0.25">
      <c r="A5569" s="53" t="s">
        <v>2711</v>
      </c>
      <c r="B5569" s="53" t="s">
        <v>2962</v>
      </c>
      <c r="C5569" s="70" t="s">
        <v>19626</v>
      </c>
      <c r="D5569" s="53" t="s">
        <v>2505</v>
      </c>
      <c r="E5569" s="53" t="s">
        <v>2505</v>
      </c>
      <c r="F5569" s="70"/>
      <c r="G5569" s="70"/>
      <c r="H5569" s="67" t="s">
        <v>2505</v>
      </c>
    </row>
    <row r="5570" spans="1:8" ht="15" customHeight="1" x14ac:dyDescent="0.25">
      <c r="A5570" s="53" t="s">
        <v>2711</v>
      </c>
      <c r="B5570" s="53" t="s">
        <v>12510</v>
      </c>
      <c r="C5570" s="70" t="s">
        <v>12511</v>
      </c>
      <c r="D5570" s="53" t="s">
        <v>2505</v>
      </c>
      <c r="E5570" s="53" t="s">
        <v>2505</v>
      </c>
      <c r="F5570" s="70"/>
      <c r="G5570" s="70"/>
      <c r="H5570" s="67" t="s">
        <v>2505</v>
      </c>
    </row>
    <row r="5571" spans="1:8" ht="15" customHeight="1" x14ac:dyDescent="0.25">
      <c r="A5571" s="53" t="s">
        <v>2711</v>
      </c>
      <c r="B5571" s="53" t="s">
        <v>12512</v>
      </c>
      <c r="C5571" s="66" t="s">
        <v>12513</v>
      </c>
      <c r="D5571" s="53" t="s">
        <v>2505</v>
      </c>
      <c r="E5571" s="53" t="s">
        <v>2505</v>
      </c>
      <c r="F5571" s="66"/>
      <c r="G5571" s="66"/>
      <c r="H5571" s="67" t="s">
        <v>2505</v>
      </c>
    </row>
    <row r="5572" spans="1:8" ht="15" customHeight="1" x14ac:dyDescent="0.25">
      <c r="A5572" s="53" t="s">
        <v>2711</v>
      </c>
      <c r="B5572" s="53" t="s">
        <v>12514</v>
      </c>
      <c r="C5572" s="68" t="s">
        <v>12515</v>
      </c>
      <c r="D5572" s="53" t="s">
        <v>2505</v>
      </c>
      <c r="E5572" s="53" t="s">
        <v>2505</v>
      </c>
      <c r="F5572" s="68"/>
      <c r="G5572" s="68"/>
      <c r="H5572" s="67" t="s">
        <v>2505</v>
      </c>
    </row>
    <row r="5573" spans="1:8" ht="15" customHeight="1" x14ac:dyDescent="0.25">
      <c r="A5573" s="53" t="s">
        <v>2711</v>
      </c>
      <c r="B5573" s="53" t="s">
        <v>12516</v>
      </c>
      <c r="C5573" s="69" t="s">
        <v>12517</v>
      </c>
      <c r="D5573" s="53" t="s">
        <v>2505</v>
      </c>
      <c r="E5573" s="53" t="s">
        <v>2505</v>
      </c>
      <c r="F5573" s="69"/>
      <c r="G5573" s="69"/>
      <c r="H5573" s="67" t="s">
        <v>2505</v>
      </c>
    </row>
    <row r="5574" spans="1:8" ht="15" customHeight="1" x14ac:dyDescent="0.25">
      <c r="A5574" s="152" t="s">
        <v>2711</v>
      </c>
      <c r="B5574" s="152" t="s">
        <v>12518</v>
      </c>
      <c r="C5574" s="155" t="s">
        <v>12519</v>
      </c>
      <c r="D5574" s="152" t="s">
        <v>2505</v>
      </c>
      <c r="E5574" s="152" t="s">
        <v>2505</v>
      </c>
      <c r="F5574" s="155"/>
      <c r="G5574" s="155"/>
      <c r="H5574" s="154" t="s">
        <v>2505</v>
      </c>
    </row>
    <row r="5575" spans="1:8" ht="15" customHeight="1" x14ac:dyDescent="0.25">
      <c r="A5575" s="130" t="s">
        <v>2711</v>
      </c>
      <c r="B5575" s="138" t="s">
        <v>13953</v>
      </c>
      <c r="C5575" s="102" t="s">
        <v>13535</v>
      </c>
      <c r="D5575" s="102"/>
      <c r="E5575" s="102"/>
      <c r="F5575" s="102"/>
      <c r="G5575" s="102"/>
      <c r="H5575" s="102"/>
    </row>
    <row r="5576" spans="1:8" ht="15" customHeight="1" x14ac:dyDescent="0.25">
      <c r="A5576" s="125" t="s">
        <v>2711</v>
      </c>
      <c r="B5576" s="125" t="s">
        <v>12520</v>
      </c>
      <c r="C5576" s="175" t="s">
        <v>12521</v>
      </c>
      <c r="D5576" s="125" t="s">
        <v>2505</v>
      </c>
      <c r="E5576" s="125" t="s">
        <v>2505</v>
      </c>
      <c r="F5576" s="175"/>
      <c r="G5576" s="175"/>
      <c r="H5576" s="126" t="s">
        <v>2505</v>
      </c>
    </row>
    <row r="5577" spans="1:8" ht="15" customHeight="1" x14ac:dyDescent="0.25">
      <c r="A5577" s="53" t="s">
        <v>2711</v>
      </c>
      <c r="B5577" s="53" t="s">
        <v>12522</v>
      </c>
      <c r="C5577" s="69" t="s">
        <v>12523</v>
      </c>
      <c r="D5577" s="53" t="s">
        <v>2505</v>
      </c>
      <c r="E5577" s="53" t="s">
        <v>2505</v>
      </c>
      <c r="F5577" s="69"/>
      <c r="G5577" s="69"/>
      <c r="H5577" s="67" t="s">
        <v>2505</v>
      </c>
    </row>
    <row r="5578" spans="1:8" ht="15" customHeight="1" x14ac:dyDescent="0.25">
      <c r="A5578" s="53" t="s">
        <v>2711</v>
      </c>
      <c r="B5578" s="53" t="s">
        <v>2962</v>
      </c>
      <c r="C5578" s="70" t="s">
        <v>19626</v>
      </c>
      <c r="D5578" s="53" t="s">
        <v>2505</v>
      </c>
      <c r="E5578" s="53" t="s">
        <v>2505</v>
      </c>
      <c r="F5578" s="70"/>
      <c r="G5578" s="70"/>
      <c r="H5578" s="67" t="s">
        <v>2505</v>
      </c>
    </row>
    <row r="5579" spans="1:8" ht="15" customHeight="1" x14ac:dyDescent="0.25">
      <c r="A5579" s="53" t="s">
        <v>2711</v>
      </c>
      <c r="B5579" s="53" t="s">
        <v>12524</v>
      </c>
      <c r="C5579" s="70" t="s">
        <v>12525</v>
      </c>
      <c r="D5579" s="53" t="s">
        <v>2505</v>
      </c>
      <c r="E5579" s="53" t="s">
        <v>2505</v>
      </c>
      <c r="F5579" s="70"/>
      <c r="G5579" s="70"/>
      <c r="H5579" s="67" t="s">
        <v>2505</v>
      </c>
    </row>
    <row r="5580" spans="1:8" ht="15" customHeight="1" x14ac:dyDescent="0.25">
      <c r="A5580" s="53" t="s">
        <v>2711</v>
      </c>
      <c r="B5580" s="53" t="s">
        <v>12526</v>
      </c>
      <c r="C5580" s="68" t="s">
        <v>12527</v>
      </c>
      <c r="D5580" s="53" t="s">
        <v>2505</v>
      </c>
      <c r="E5580" s="53" t="s">
        <v>2505</v>
      </c>
      <c r="F5580" s="68"/>
      <c r="G5580" s="68"/>
      <c r="H5580" s="67" t="s">
        <v>2505</v>
      </c>
    </row>
    <row r="5581" spans="1:8" ht="15" customHeight="1" x14ac:dyDescent="0.25">
      <c r="A5581" s="53" t="s">
        <v>2711</v>
      </c>
      <c r="B5581" s="53" t="s">
        <v>12528</v>
      </c>
      <c r="C5581" s="66" t="s">
        <v>12529</v>
      </c>
      <c r="D5581" s="53" t="s">
        <v>2505</v>
      </c>
      <c r="E5581" s="53" t="s">
        <v>2505</v>
      </c>
      <c r="F5581" s="66"/>
      <c r="G5581" s="66"/>
      <c r="H5581" s="67" t="s">
        <v>2505</v>
      </c>
    </row>
    <row r="5582" spans="1:8" ht="15" customHeight="1" x14ac:dyDescent="0.25">
      <c r="A5582" s="53" t="s">
        <v>2711</v>
      </c>
      <c r="B5582" s="53" t="s">
        <v>12530</v>
      </c>
      <c r="C5582" s="66" t="s">
        <v>12531</v>
      </c>
      <c r="D5582" s="53" t="s">
        <v>2505</v>
      </c>
      <c r="E5582" s="53" t="s">
        <v>2505</v>
      </c>
      <c r="F5582" s="66"/>
      <c r="G5582" s="66"/>
      <c r="H5582" s="67" t="s">
        <v>2505</v>
      </c>
    </row>
    <row r="5583" spans="1:8" ht="15" customHeight="1" x14ac:dyDescent="0.25">
      <c r="A5583" s="152" t="s">
        <v>2711</v>
      </c>
      <c r="B5583" s="152" t="s">
        <v>12532</v>
      </c>
      <c r="C5583" s="153" t="s">
        <v>12533</v>
      </c>
      <c r="D5583" s="152" t="s">
        <v>2505</v>
      </c>
      <c r="E5583" s="152" t="s">
        <v>2505</v>
      </c>
      <c r="F5583" s="153"/>
      <c r="G5583" s="153"/>
      <c r="H5583" s="154" t="s">
        <v>2505</v>
      </c>
    </row>
    <row r="5584" spans="1:8" ht="15" customHeight="1" x14ac:dyDescent="0.25">
      <c r="A5584" s="130" t="s">
        <v>2711</v>
      </c>
      <c r="B5584" s="138" t="s">
        <v>13954</v>
      </c>
      <c r="C5584" s="111" t="s">
        <v>13536</v>
      </c>
      <c r="D5584" s="102"/>
      <c r="E5584" s="102"/>
      <c r="F5584" s="102"/>
      <c r="G5584" s="102"/>
      <c r="H5584" s="102"/>
    </row>
    <row r="5585" spans="1:8" ht="15" customHeight="1" x14ac:dyDescent="0.25">
      <c r="A5585" s="130" t="s">
        <v>2711</v>
      </c>
      <c r="B5585" s="138" t="s">
        <v>13955</v>
      </c>
      <c r="C5585" s="106" t="s">
        <v>13537</v>
      </c>
      <c r="D5585" s="102"/>
      <c r="E5585" s="102"/>
      <c r="F5585" s="102"/>
      <c r="G5585" s="102"/>
      <c r="H5585" s="102"/>
    </row>
    <row r="5586" spans="1:8" ht="15" customHeight="1" x14ac:dyDescent="0.25">
      <c r="A5586" s="130" t="s">
        <v>2711</v>
      </c>
      <c r="B5586" s="138" t="s">
        <v>13956</v>
      </c>
      <c r="C5586" s="111" t="s">
        <v>13538</v>
      </c>
      <c r="D5586" s="102"/>
      <c r="E5586" s="102"/>
      <c r="F5586" s="102"/>
      <c r="G5586" s="102"/>
      <c r="H5586" s="102"/>
    </row>
    <row r="5587" spans="1:8" ht="15" customHeight="1" x14ac:dyDescent="0.25">
      <c r="A5587" s="63"/>
      <c r="B5587" s="63"/>
      <c r="C5587" s="73"/>
      <c r="D5587" s="73"/>
      <c r="E5587" s="73"/>
      <c r="F5587" s="73"/>
      <c r="G5587" s="73"/>
    </row>
    <row r="5588" spans="1:8" ht="15" customHeight="1" x14ac:dyDescent="0.25">
      <c r="A5588" s="60" t="s">
        <v>7</v>
      </c>
      <c r="B5588" s="61" t="s">
        <v>12534</v>
      </c>
      <c r="H5588" s="62" t="s">
        <v>2505</v>
      </c>
    </row>
    <row r="5589" spans="1:8" ht="15" customHeight="1" x14ac:dyDescent="0.25">
      <c r="A5589" s="60" t="s">
        <v>2686</v>
      </c>
      <c r="B5589" s="61" t="s">
        <v>20276</v>
      </c>
      <c r="C5589" s="63"/>
      <c r="D5589" s="63"/>
      <c r="E5589" s="63"/>
      <c r="H5589" s="62" t="s">
        <v>2505</v>
      </c>
    </row>
    <row r="5590" spans="1:8" ht="15" customHeight="1" x14ac:dyDescent="0.25">
      <c r="A5590" s="60" t="s">
        <v>2687</v>
      </c>
      <c r="B5590" s="61" t="s">
        <v>12535</v>
      </c>
      <c r="D5590" s="300" t="s">
        <v>2689</v>
      </c>
      <c r="E5590" s="301"/>
      <c r="F5590" s="300" t="s">
        <v>5836</v>
      </c>
      <c r="G5590" s="301"/>
      <c r="H5590" s="62" t="s">
        <v>2505</v>
      </c>
    </row>
    <row r="5591" spans="1:8" ht="15" customHeight="1" x14ac:dyDescent="0.25">
      <c r="A5591" s="64" t="s">
        <v>5</v>
      </c>
      <c r="B5591" s="64" t="s">
        <v>6</v>
      </c>
      <c r="C5591" s="64" t="s">
        <v>5837</v>
      </c>
      <c r="D5591" s="64" t="s">
        <v>2690</v>
      </c>
      <c r="E5591" s="64" t="s">
        <v>2691</v>
      </c>
      <c r="F5591" s="65" t="s">
        <v>2690</v>
      </c>
      <c r="G5591" s="64" t="s">
        <v>2691</v>
      </c>
      <c r="H5591" s="64" t="s">
        <v>2692</v>
      </c>
    </row>
    <row r="5592" spans="1:8" ht="15" customHeight="1" x14ac:dyDescent="0.25">
      <c r="A5592" s="53" t="s">
        <v>2711</v>
      </c>
      <c r="B5592" s="53" t="s">
        <v>12536</v>
      </c>
      <c r="C5592" s="53" t="s">
        <v>12537</v>
      </c>
      <c r="D5592" s="53" t="s">
        <v>2505</v>
      </c>
      <c r="E5592" s="53" t="s">
        <v>2505</v>
      </c>
      <c r="F5592" s="53"/>
      <c r="G5592" s="53"/>
      <c r="H5592" s="67" t="s">
        <v>2505</v>
      </c>
    </row>
    <row r="5593" spans="1:8" ht="15" customHeight="1" x14ac:dyDescent="0.25">
      <c r="A5593" s="53" t="s">
        <v>2711</v>
      </c>
      <c r="B5593" s="53" t="s">
        <v>12538</v>
      </c>
      <c r="C5593" s="66" t="s">
        <v>12539</v>
      </c>
      <c r="D5593" s="53" t="s">
        <v>2505</v>
      </c>
      <c r="E5593" s="53" t="s">
        <v>2505</v>
      </c>
      <c r="F5593" s="66"/>
      <c r="G5593" s="66"/>
      <c r="H5593" s="67" t="s">
        <v>2505</v>
      </c>
    </row>
    <row r="5594" spans="1:8" ht="15" customHeight="1" x14ac:dyDescent="0.25">
      <c r="A5594" s="53" t="s">
        <v>2711</v>
      </c>
      <c r="B5594" s="53" t="s">
        <v>12540</v>
      </c>
      <c r="C5594" s="68" t="s">
        <v>12541</v>
      </c>
      <c r="D5594" s="53" t="s">
        <v>2505</v>
      </c>
      <c r="E5594" s="53" t="s">
        <v>2505</v>
      </c>
      <c r="F5594" s="68"/>
      <c r="G5594" s="68"/>
      <c r="H5594" s="67" t="s">
        <v>2505</v>
      </c>
    </row>
    <row r="5595" spans="1:8" ht="15" customHeight="1" x14ac:dyDescent="0.25">
      <c r="A5595" s="53" t="s">
        <v>2711</v>
      </c>
      <c r="B5595" s="53" t="s">
        <v>12542</v>
      </c>
      <c r="C5595" s="68" t="s">
        <v>12543</v>
      </c>
      <c r="D5595" s="53" t="s">
        <v>2505</v>
      </c>
      <c r="E5595" s="53" t="s">
        <v>2505</v>
      </c>
      <c r="F5595" s="68"/>
      <c r="G5595" s="68"/>
      <c r="H5595" s="67" t="s">
        <v>2505</v>
      </c>
    </row>
    <row r="5596" spans="1:8" ht="15" customHeight="1" x14ac:dyDescent="0.25">
      <c r="A5596" s="53" t="s">
        <v>2711</v>
      </c>
      <c r="B5596" s="53" t="s">
        <v>12544</v>
      </c>
      <c r="C5596" s="68" t="s">
        <v>12545</v>
      </c>
      <c r="D5596" s="53" t="s">
        <v>2505</v>
      </c>
      <c r="E5596" s="53" t="s">
        <v>2505</v>
      </c>
      <c r="F5596" s="68"/>
      <c r="G5596" s="68"/>
      <c r="H5596" s="67" t="s">
        <v>2505</v>
      </c>
    </row>
    <row r="5597" spans="1:8" ht="15" customHeight="1" x14ac:dyDescent="0.25">
      <c r="A5597" s="53" t="s">
        <v>2711</v>
      </c>
      <c r="B5597" s="53" t="s">
        <v>12546</v>
      </c>
      <c r="C5597" s="66" t="s">
        <v>12547</v>
      </c>
      <c r="D5597" s="53" t="s">
        <v>2505</v>
      </c>
      <c r="E5597" s="53" t="s">
        <v>2505</v>
      </c>
      <c r="F5597" s="66"/>
      <c r="G5597" s="66"/>
      <c r="H5597" s="67" t="s">
        <v>2505</v>
      </c>
    </row>
    <row r="5598" spans="1:8" ht="15" customHeight="1" x14ac:dyDescent="0.25">
      <c r="A5598" s="53" t="s">
        <v>2711</v>
      </c>
      <c r="B5598" s="53" t="s">
        <v>12548</v>
      </c>
      <c r="C5598" s="68" t="s">
        <v>20203</v>
      </c>
      <c r="D5598" s="53" t="s">
        <v>2505</v>
      </c>
      <c r="E5598" s="53" t="s">
        <v>2505</v>
      </c>
      <c r="F5598" s="68"/>
      <c r="G5598" s="68"/>
      <c r="H5598" s="67" t="s">
        <v>2505</v>
      </c>
    </row>
    <row r="5599" spans="1:8" ht="15" customHeight="1" x14ac:dyDescent="0.25">
      <c r="A5599" s="53" t="s">
        <v>2711</v>
      </c>
      <c r="B5599" s="53" t="s">
        <v>12549</v>
      </c>
      <c r="C5599" s="68" t="s">
        <v>20204</v>
      </c>
      <c r="D5599" s="53" t="s">
        <v>2505</v>
      </c>
      <c r="E5599" s="53" t="s">
        <v>2505</v>
      </c>
      <c r="F5599" s="68"/>
      <c r="G5599" s="68"/>
      <c r="H5599" s="67" t="s">
        <v>2505</v>
      </c>
    </row>
    <row r="5600" spans="1:8" ht="15" customHeight="1" x14ac:dyDescent="0.25">
      <c r="A5600" s="53" t="s">
        <v>2711</v>
      </c>
      <c r="B5600" s="53" t="s">
        <v>12550</v>
      </c>
      <c r="C5600" s="68" t="s">
        <v>20205</v>
      </c>
      <c r="D5600" s="53" t="s">
        <v>2505</v>
      </c>
      <c r="E5600" s="53" t="s">
        <v>2505</v>
      </c>
      <c r="F5600" s="68"/>
      <c r="G5600" s="68"/>
      <c r="H5600" s="67" t="s">
        <v>2505</v>
      </c>
    </row>
    <row r="5601" spans="1:8" ht="15" customHeight="1" x14ac:dyDescent="0.25">
      <c r="A5601" s="53" t="s">
        <v>2711</v>
      </c>
      <c r="B5601" s="53" t="s">
        <v>12551</v>
      </c>
      <c r="C5601" s="68" t="s">
        <v>20206</v>
      </c>
      <c r="D5601" s="53" t="s">
        <v>2505</v>
      </c>
      <c r="E5601" s="53" t="s">
        <v>2505</v>
      </c>
      <c r="F5601" s="68"/>
      <c r="G5601" s="68"/>
      <c r="H5601" s="67" t="s">
        <v>2505</v>
      </c>
    </row>
    <row r="5602" spans="1:8" ht="15" customHeight="1" x14ac:dyDescent="0.25">
      <c r="A5602" s="53" t="s">
        <v>2711</v>
      </c>
      <c r="B5602" s="53" t="s">
        <v>12552</v>
      </c>
      <c r="C5602" s="66" t="s">
        <v>12553</v>
      </c>
      <c r="D5602" s="53" t="s">
        <v>2505</v>
      </c>
      <c r="E5602" s="53" t="s">
        <v>2505</v>
      </c>
      <c r="F5602" s="66"/>
      <c r="G5602" s="66"/>
      <c r="H5602" s="67" t="s">
        <v>2505</v>
      </c>
    </row>
    <row r="5603" spans="1:8" ht="15" customHeight="1" x14ac:dyDescent="0.25">
      <c r="A5603" s="53" t="s">
        <v>2711</v>
      </c>
      <c r="B5603" s="53" t="s">
        <v>12554</v>
      </c>
      <c r="C5603" s="68" t="s">
        <v>12555</v>
      </c>
      <c r="D5603" s="53" t="s">
        <v>2505</v>
      </c>
      <c r="E5603" s="53" t="s">
        <v>2505</v>
      </c>
      <c r="F5603" s="68"/>
      <c r="G5603" s="68"/>
      <c r="H5603" s="67" t="s">
        <v>2505</v>
      </c>
    </row>
    <row r="5604" spans="1:8" ht="15" customHeight="1" x14ac:dyDescent="0.25">
      <c r="A5604" s="53" t="s">
        <v>2711</v>
      </c>
      <c r="B5604" s="53" t="s">
        <v>65</v>
      </c>
      <c r="C5604" s="68" t="s">
        <v>68</v>
      </c>
      <c r="D5604" s="53" t="s">
        <v>2505</v>
      </c>
      <c r="E5604" s="53" t="s">
        <v>2505</v>
      </c>
      <c r="F5604" s="68"/>
      <c r="G5604" s="68"/>
      <c r="H5604" s="67" t="s">
        <v>2505</v>
      </c>
    </row>
    <row r="5605" spans="1:8" ht="15" customHeight="1" x14ac:dyDescent="0.25">
      <c r="A5605" s="53" t="s">
        <v>2711</v>
      </c>
      <c r="B5605" s="53" t="s">
        <v>12556</v>
      </c>
      <c r="C5605" s="66" t="s">
        <v>12557</v>
      </c>
      <c r="D5605" s="53" t="s">
        <v>2505</v>
      </c>
      <c r="E5605" s="53" t="s">
        <v>2505</v>
      </c>
      <c r="F5605" s="66"/>
      <c r="G5605" s="66"/>
      <c r="H5605" s="67" t="s">
        <v>2505</v>
      </c>
    </row>
    <row r="5606" spans="1:8" ht="15" customHeight="1" x14ac:dyDescent="0.25">
      <c r="A5606" s="152" t="s">
        <v>2711</v>
      </c>
      <c r="B5606" s="152" t="s">
        <v>5904</v>
      </c>
      <c r="C5606" s="172" t="s">
        <v>5905</v>
      </c>
      <c r="D5606" s="152"/>
      <c r="E5606" s="152"/>
      <c r="F5606" s="153"/>
      <c r="G5606" s="153"/>
      <c r="H5606" s="154"/>
    </row>
    <row r="5607" spans="1:8" ht="15" customHeight="1" x14ac:dyDescent="0.25">
      <c r="A5607" s="130" t="s">
        <v>2711</v>
      </c>
      <c r="B5607" s="138" t="s">
        <v>13667</v>
      </c>
      <c r="C5607" s="112" t="s">
        <v>13244</v>
      </c>
      <c r="D5607" s="112"/>
      <c r="E5607" s="112"/>
      <c r="F5607" s="112"/>
      <c r="G5607" s="112"/>
      <c r="H5607" s="112"/>
    </row>
    <row r="5608" spans="1:8" ht="15" customHeight="1" x14ac:dyDescent="0.25">
      <c r="A5608" s="125" t="s">
        <v>2711</v>
      </c>
      <c r="B5608" s="125" t="s">
        <v>12558</v>
      </c>
      <c r="C5608" s="176" t="s">
        <v>12559</v>
      </c>
      <c r="D5608" s="125" t="s">
        <v>2505</v>
      </c>
      <c r="E5608" s="125" t="s">
        <v>2505</v>
      </c>
      <c r="F5608" s="184"/>
      <c r="G5608" s="184"/>
      <c r="H5608" s="126" t="s">
        <v>2505</v>
      </c>
    </row>
    <row r="5609" spans="1:8" ht="15" customHeight="1" x14ac:dyDescent="0.25">
      <c r="A5609" s="53" t="s">
        <v>2711</v>
      </c>
      <c r="B5609" s="53" t="s">
        <v>7999</v>
      </c>
      <c r="C5609" s="71" t="s">
        <v>8000</v>
      </c>
      <c r="D5609" s="53" t="s">
        <v>2505</v>
      </c>
      <c r="E5609" s="53" t="s">
        <v>2505</v>
      </c>
      <c r="F5609" s="68"/>
      <c r="G5609" s="68"/>
      <c r="H5609" s="67" t="s">
        <v>2505</v>
      </c>
    </row>
    <row r="5610" spans="1:8" ht="15" customHeight="1" x14ac:dyDescent="0.25">
      <c r="A5610" s="53" t="s">
        <v>2711</v>
      </c>
      <c r="B5610" s="53" t="s">
        <v>12560</v>
      </c>
      <c r="C5610" s="71" t="s">
        <v>12561</v>
      </c>
      <c r="D5610" s="53" t="s">
        <v>2505</v>
      </c>
      <c r="E5610" s="53" t="s">
        <v>2505</v>
      </c>
      <c r="F5610" s="68"/>
      <c r="G5610" s="68"/>
      <c r="H5610" s="67" t="s">
        <v>2505</v>
      </c>
    </row>
    <row r="5611" spans="1:8" ht="15" customHeight="1" x14ac:dyDescent="0.25">
      <c r="A5611" s="53" t="s">
        <v>2711</v>
      </c>
      <c r="B5611" s="53" t="s">
        <v>8001</v>
      </c>
      <c r="C5611" s="71" t="s">
        <v>8002</v>
      </c>
      <c r="D5611" s="53" t="s">
        <v>2505</v>
      </c>
      <c r="E5611" s="53" t="s">
        <v>2505</v>
      </c>
      <c r="F5611" s="68"/>
      <c r="G5611" s="68"/>
      <c r="H5611" s="67" t="s">
        <v>2505</v>
      </c>
    </row>
    <row r="5612" spans="1:8" ht="15" customHeight="1" x14ac:dyDescent="0.25">
      <c r="A5612" s="53" t="s">
        <v>2711</v>
      </c>
      <c r="B5612" s="53" t="s">
        <v>12562</v>
      </c>
      <c r="C5612" s="71" t="s">
        <v>12563</v>
      </c>
      <c r="D5612" s="53" t="s">
        <v>2505</v>
      </c>
      <c r="E5612" s="53" t="s">
        <v>2505</v>
      </c>
      <c r="F5612" s="68"/>
      <c r="G5612" s="68"/>
      <c r="H5612" s="67" t="s">
        <v>2505</v>
      </c>
    </row>
    <row r="5613" spans="1:8" ht="15" customHeight="1" x14ac:dyDescent="0.25">
      <c r="A5613" s="53" t="s">
        <v>2711</v>
      </c>
      <c r="B5613" s="53" t="s">
        <v>12564</v>
      </c>
      <c r="C5613" s="71" t="s">
        <v>12565</v>
      </c>
      <c r="D5613" s="53" t="s">
        <v>2505</v>
      </c>
      <c r="E5613" s="53" t="s">
        <v>2505</v>
      </c>
      <c r="F5613" s="68"/>
      <c r="G5613" s="68"/>
      <c r="H5613" s="67" t="s">
        <v>2505</v>
      </c>
    </row>
    <row r="5614" spans="1:8" ht="15" customHeight="1" x14ac:dyDescent="0.25">
      <c r="A5614" s="53" t="s">
        <v>2711</v>
      </c>
      <c r="B5614" s="53" t="s">
        <v>12566</v>
      </c>
      <c r="C5614" s="71" t="s">
        <v>12567</v>
      </c>
      <c r="D5614" s="53" t="s">
        <v>2505</v>
      </c>
      <c r="E5614" s="53" t="s">
        <v>2505</v>
      </c>
      <c r="F5614" s="68"/>
      <c r="G5614" s="68"/>
      <c r="H5614" s="67" t="s">
        <v>2505</v>
      </c>
    </row>
    <row r="5615" spans="1:8" ht="15" customHeight="1" x14ac:dyDescent="0.25">
      <c r="A5615" s="53" t="s">
        <v>2711</v>
      </c>
      <c r="B5615" s="53" t="s">
        <v>7607</v>
      </c>
      <c r="C5615" s="71" t="s">
        <v>7608</v>
      </c>
      <c r="D5615" s="53" t="s">
        <v>2505</v>
      </c>
      <c r="E5615" s="53" t="s">
        <v>2505</v>
      </c>
      <c r="F5615" s="68"/>
      <c r="G5615" s="68"/>
      <c r="H5615" s="67" t="s">
        <v>2505</v>
      </c>
    </row>
    <row r="5616" spans="1:8" ht="15" customHeight="1" x14ac:dyDescent="0.25">
      <c r="A5616" s="53" t="s">
        <v>2711</v>
      </c>
      <c r="B5616" s="53" t="s">
        <v>7609</v>
      </c>
      <c r="C5616" s="71" t="s">
        <v>7610</v>
      </c>
      <c r="D5616" s="53" t="s">
        <v>2505</v>
      </c>
      <c r="E5616" s="53" t="s">
        <v>2505</v>
      </c>
      <c r="F5616" s="68"/>
      <c r="G5616" s="68"/>
      <c r="H5616" s="67" t="s">
        <v>2505</v>
      </c>
    </row>
    <row r="5617" spans="1:8" ht="15" customHeight="1" x14ac:dyDescent="0.25">
      <c r="A5617" s="53" t="s">
        <v>2711</v>
      </c>
      <c r="B5617" s="53" t="s">
        <v>7613</v>
      </c>
      <c r="C5617" s="71" t="s">
        <v>7614</v>
      </c>
      <c r="D5617" s="53" t="s">
        <v>2505</v>
      </c>
      <c r="E5617" s="53" t="s">
        <v>2505</v>
      </c>
      <c r="F5617" s="68"/>
      <c r="G5617" s="68"/>
      <c r="H5617" s="67" t="s">
        <v>2505</v>
      </c>
    </row>
    <row r="5618" spans="1:8" ht="15" customHeight="1" x14ac:dyDescent="0.25">
      <c r="A5618" s="53" t="s">
        <v>2711</v>
      </c>
      <c r="B5618" s="53" t="s">
        <v>7615</v>
      </c>
      <c r="C5618" s="71" t="s">
        <v>7616</v>
      </c>
      <c r="D5618" s="53" t="s">
        <v>2505</v>
      </c>
      <c r="E5618" s="53" t="s">
        <v>2505</v>
      </c>
      <c r="F5618" s="68"/>
      <c r="G5618" s="68"/>
      <c r="H5618" s="67" t="s">
        <v>2505</v>
      </c>
    </row>
    <row r="5619" spans="1:8" ht="15" customHeight="1" x14ac:dyDescent="0.25">
      <c r="A5619" s="53" t="s">
        <v>2711</v>
      </c>
      <c r="B5619" s="53" t="s">
        <v>12568</v>
      </c>
      <c r="C5619" s="71" t="s">
        <v>12569</v>
      </c>
      <c r="D5619" s="53" t="s">
        <v>2505</v>
      </c>
      <c r="E5619" s="53" t="s">
        <v>2505</v>
      </c>
      <c r="F5619" s="68"/>
      <c r="G5619" s="68"/>
      <c r="H5619" s="67" t="s">
        <v>2505</v>
      </c>
    </row>
    <row r="5620" spans="1:8" ht="15" customHeight="1" x14ac:dyDescent="0.25">
      <c r="A5620" s="53" t="s">
        <v>2711</v>
      </c>
      <c r="B5620" s="53" t="s">
        <v>7619</v>
      </c>
      <c r="C5620" s="71" t="s">
        <v>7620</v>
      </c>
      <c r="D5620" s="53" t="s">
        <v>2505</v>
      </c>
      <c r="E5620" s="53" t="s">
        <v>2505</v>
      </c>
      <c r="F5620" s="68"/>
      <c r="G5620" s="68"/>
      <c r="H5620" s="67" t="s">
        <v>2505</v>
      </c>
    </row>
    <row r="5621" spans="1:8" ht="15" customHeight="1" x14ac:dyDescent="0.25">
      <c r="A5621" s="53" t="s">
        <v>2711</v>
      </c>
      <c r="B5621" s="53" t="s">
        <v>12570</v>
      </c>
      <c r="C5621" s="71" t="s">
        <v>12571</v>
      </c>
      <c r="D5621" s="53" t="s">
        <v>2505</v>
      </c>
      <c r="E5621" s="53" t="s">
        <v>2505</v>
      </c>
      <c r="F5621" s="68"/>
      <c r="G5621" s="68"/>
      <c r="H5621" s="67" t="s">
        <v>2505</v>
      </c>
    </row>
    <row r="5622" spans="1:8" ht="15" customHeight="1" x14ac:dyDescent="0.25">
      <c r="A5622" s="53" t="s">
        <v>2711</v>
      </c>
      <c r="B5622" s="53" t="s">
        <v>7625</v>
      </c>
      <c r="C5622" s="71" t="s">
        <v>7626</v>
      </c>
      <c r="D5622" s="53" t="s">
        <v>2505</v>
      </c>
      <c r="E5622" s="53" t="s">
        <v>2505</v>
      </c>
      <c r="F5622" s="68"/>
      <c r="G5622" s="68"/>
      <c r="H5622" s="67" t="s">
        <v>2505</v>
      </c>
    </row>
    <row r="5624" spans="1:8" ht="15" customHeight="1" x14ac:dyDescent="0.25">
      <c r="A5624" s="60" t="s">
        <v>7</v>
      </c>
      <c r="B5624" s="61" t="s">
        <v>20222</v>
      </c>
    </row>
    <row r="5625" spans="1:8" ht="15" customHeight="1" x14ac:dyDescent="0.25">
      <c r="A5625" s="60" t="s">
        <v>2686</v>
      </c>
      <c r="B5625" s="61" t="s">
        <v>20277</v>
      </c>
    </row>
    <row r="5626" spans="1:8" ht="15" customHeight="1" x14ac:dyDescent="0.25">
      <c r="A5626" s="60" t="s">
        <v>2687</v>
      </c>
      <c r="B5626" s="61" t="s">
        <v>20223</v>
      </c>
      <c r="D5626" s="300" t="s">
        <v>2689</v>
      </c>
      <c r="E5626" s="301"/>
      <c r="F5626" s="300" t="s">
        <v>5836</v>
      </c>
      <c r="G5626" s="301"/>
      <c r="H5626" s="62" t="s">
        <v>2505</v>
      </c>
    </row>
    <row r="5627" spans="1:8" ht="15" customHeight="1" x14ac:dyDescent="0.25">
      <c r="A5627" s="64" t="s">
        <v>5</v>
      </c>
      <c r="B5627" s="64" t="s">
        <v>6</v>
      </c>
      <c r="C5627" s="64" t="s">
        <v>5837</v>
      </c>
      <c r="D5627" s="64" t="s">
        <v>2690</v>
      </c>
      <c r="E5627" s="64" t="s">
        <v>2691</v>
      </c>
      <c r="F5627" s="65" t="s">
        <v>2690</v>
      </c>
      <c r="G5627" s="64" t="s">
        <v>2691</v>
      </c>
      <c r="H5627" s="64" t="s">
        <v>2692</v>
      </c>
    </row>
    <row r="5628" spans="1:8" ht="15" customHeight="1" x14ac:dyDescent="0.25">
      <c r="A5628" s="53" t="s">
        <v>2711</v>
      </c>
      <c r="B5628" s="53" t="s">
        <v>20281</v>
      </c>
      <c r="C5628" s="255" t="s">
        <v>20207</v>
      </c>
      <c r="D5628" s="53" t="s">
        <v>2505</v>
      </c>
      <c r="E5628" s="53" t="s">
        <v>2505</v>
      </c>
      <c r="F5628" s="53" t="s">
        <v>2505</v>
      </c>
      <c r="G5628" s="53" t="s">
        <v>2505</v>
      </c>
      <c r="H5628" s="53" t="s">
        <v>2505</v>
      </c>
    </row>
    <row r="5629" spans="1:8" ht="15" customHeight="1" x14ac:dyDescent="0.25">
      <c r="A5629" s="53" t="s">
        <v>2711</v>
      </c>
      <c r="B5629" s="53" t="s">
        <v>20282</v>
      </c>
      <c r="C5629" s="254" t="s">
        <v>20208</v>
      </c>
      <c r="D5629" s="53" t="s">
        <v>2505</v>
      </c>
      <c r="E5629" s="53" t="s">
        <v>2505</v>
      </c>
      <c r="F5629" s="53" t="s">
        <v>2505</v>
      </c>
      <c r="G5629" s="53" t="s">
        <v>2505</v>
      </c>
      <c r="H5629" s="53" t="s">
        <v>2505</v>
      </c>
    </row>
    <row r="5630" spans="1:8" ht="15" customHeight="1" x14ac:dyDescent="0.25">
      <c r="A5630" s="53" t="s">
        <v>2711</v>
      </c>
      <c r="B5630" s="53" t="s">
        <v>10768</v>
      </c>
      <c r="C5630" s="252" t="s">
        <v>10769</v>
      </c>
      <c r="D5630" s="53" t="s">
        <v>2505</v>
      </c>
      <c r="E5630" s="53" t="s">
        <v>2505</v>
      </c>
      <c r="F5630" s="53" t="s">
        <v>2505</v>
      </c>
      <c r="G5630" s="53" t="s">
        <v>2505</v>
      </c>
      <c r="H5630" s="53" t="s">
        <v>2505</v>
      </c>
    </row>
    <row r="5631" spans="1:8" ht="15" customHeight="1" x14ac:dyDescent="0.25">
      <c r="A5631" s="53" t="s">
        <v>2711</v>
      </c>
      <c r="B5631" s="53" t="s">
        <v>10770</v>
      </c>
      <c r="C5631" s="256" t="s">
        <v>10771</v>
      </c>
      <c r="D5631" s="53" t="s">
        <v>2505</v>
      </c>
      <c r="E5631" s="53" t="s">
        <v>2505</v>
      </c>
      <c r="F5631" s="53" t="s">
        <v>2505</v>
      </c>
      <c r="G5631" s="53" t="s">
        <v>2505</v>
      </c>
      <c r="H5631" s="53" t="s">
        <v>2505</v>
      </c>
    </row>
    <row r="5632" spans="1:8" ht="15" customHeight="1" x14ac:dyDescent="0.25">
      <c r="A5632" s="53" t="s">
        <v>2711</v>
      </c>
      <c r="B5632" s="53" t="s">
        <v>10772</v>
      </c>
      <c r="C5632" s="258" t="s">
        <v>10773</v>
      </c>
      <c r="D5632" s="53" t="s">
        <v>2505</v>
      </c>
      <c r="E5632" s="53" t="s">
        <v>2505</v>
      </c>
      <c r="F5632" s="53" t="s">
        <v>2505</v>
      </c>
      <c r="G5632" s="53" t="s">
        <v>2505</v>
      </c>
      <c r="H5632" s="53" t="s">
        <v>2505</v>
      </c>
    </row>
    <row r="5633" spans="1:8" ht="15" customHeight="1" x14ac:dyDescent="0.25">
      <c r="A5633" s="53" t="s">
        <v>2711</v>
      </c>
      <c r="B5633" s="53" t="s">
        <v>5904</v>
      </c>
      <c r="C5633" s="278" t="s">
        <v>5905</v>
      </c>
      <c r="D5633" s="53" t="s">
        <v>2505</v>
      </c>
      <c r="E5633" s="53" t="s">
        <v>2505</v>
      </c>
      <c r="F5633" s="53" t="s">
        <v>2505</v>
      </c>
      <c r="G5633" s="53" t="s">
        <v>2505</v>
      </c>
      <c r="H5633" s="53" t="s">
        <v>2505</v>
      </c>
    </row>
    <row r="5634" spans="1:8" ht="15" customHeight="1" x14ac:dyDescent="0.25">
      <c r="A5634" s="53" t="s">
        <v>2711</v>
      </c>
      <c r="B5634" s="53" t="s">
        <v>13667</v>
      </c>
      <c r="C5634" s="275" t="s">
        <v>13244</v>
      </c>
      <c r="D5634" s="53" t="s">
        <v>2505</v>
      </c>
      <c r="E5634" s="53" t="s">
        <v>2505</v>
      </c>
      <c r="F5634" s="53" t="s">
        <v>2505</v>
      </c>
      <c r="G5634" s="53" t="s">
        <v>2505</v>
      </c>
      <c r="H5634" s="53" t="s">
        <v>2505</v>
      </c>
    </row>
    <row r="5635" spans="1:8" ht="15" customHeight="1" x14ac:dyDescent="0.25">
      <c r="A5635" s="53" t="s">
        <v>2711</v>
      </c>
      <c r="B5635" s="53" t="s">
        <v>5908</v>
      </c>
      <c r="C5635" s="277" t="s">
        <v>5909</v>
      </c>
      <c r="D5635" s="53" t="s">
        <v>2505</v>
      </c>
      <c r="E5635" s="53" t="s">
        <v>2505</v>
      </c>
      <c r="F5635" s="53" t="s">
        <v>2505</v>
      </c>
      <c r="G5635" s="53" t="s">
        <v>2505</v>
      </c>
      <c r="H5635" s="53" t="s">
        <v>2505</v>
      </c>
    </row>
    <row r="5636" spans="1:8" ht="15" customHeight="1" x14ac:dyDescent="0.25">
      <c r="A5636" s="53" t="s">
        <v>2711</v>
      </c>
      <c r="B5636" s="53" t="s">
        <v>7603</v>
      </c>
      <c r="C5636" s="277" t="s">
        <v>7604</v>
      </c>
      <c r="D5636" s="53" t="s">
        <v>2505</v>
      </c>
      <c r="E5636" s="53" t="s">
        <v>2505</v>
      </c>
      <c r="F5636" s="53" t="s">
        <v>2505</v>
      </c>
      <c r="G5636" s="53" t="s">
        <v>2505</v>
      </c>
      <c r="H5636" s="53" t="s">
        <v>2505</v>
      </c>
    </row>
    <row r="5637" spans="1:8" ht="15" customHeight="1" x14ac:dyDescent="0.25">
      <c r="A5637" s="53" t="s">
        <v>2711</v>
      </c>
      <c r="B5637" s="53" t="s">
        <v>7617</v>
      </c>
      <c r="C5637" s="277" t="s">
        <v>7618</v>
      </c>
      <c r="D5637" s="53" t="s">
        <v>2505</v>
      </c>
      <c r="E5637" s="53" t="s">
        <v>2505</v>
      </c>
      <c r="F5637" s="53" t="s">
        <v>2505</v>
      </c>
      <c r="G5637" s="53" t="s">
        <v>2505</v>
      </c>
      <c r="H5637" s="53" t="s">
        <v>2505</v>
      </c>
    </row>
    <row r="5638" spans="1:8" ht="15" customHeight="1" x14ac:dyDescent="0.25">
      <c r="A5638" s="53" t="s">
        <v>2711</v>
      </c>
      <c r="B5638" s="53" t="s">
        <v>10774</v>
      </c>
      <c r="C5638" s="258" t="s">
        <v>10775</v>
      </c>
      <c r="D5638" s="53" t="s">
        <v>2505</v>
      </c>
      <c r="E5638" s="53" t="s">
        <v>2505</v>
      </c>
      <c r="F5638" s="53" t="s">
        <v>2505</v>
      </c>
      <c r="G5638" s="53" t="s">
        <v>2505</v>
      </c>
      <c r="H5638" s="53" t="s">
        <v>2505</v>
      </c>
    </row>
    <row r="5639" spans="1:8" ht="15" customHeight="1" x14ac:dyDescent="0.25">
      <c r="A5639" s="53" t="s">
        <v>2711</v>
      </c>
      <c r="B5639" s="53" t="s">
        <v>10776</v>
      </c>
      <c r="C5639" s="278" t="s">
        <v>10777</v>
      </c>
      <c r="D5639" s="53" t="s">
        <v>2505</v>
      </c>
      <c r="E5639" s="53" t="s">
        <v>2505</v>
      </c>
      <c r="F5639" s="53" t="s">
        <v>2505</v>
      </c>
      <c r="G5639" s="53" t="s">
        <v>2505</v>
      </c>
      <c r="H5639" s="53" t="s">
        <v>2505</v>
      </c>
    </row>
    <row r="5640" spans="1:8" ht="15" customHeight="1" x14ac:dyDescent="0.25">
      <c r="A5640" s="53" t="s">
        <v>2711</v>
      </c>
      <c r="B5640" s="53" t="s">
        <v>10786</v>
      </c>
      <c r="C5640" s="252" t="s">
        <v>10787</v>
      </c>
      <c r="D5640" s="53" t="s">
        <v>2505</v>
      </c>
      <c r="E5640" s="53" t="s">
        <v>2505</v>
      </c>
      <c r="F5640" s="53" t="s">
        <v>2505</v>
      </c>
      <c r="G5640" s="53" t="s">
        <v>2505</v>
      </c>
      <c r="H5640" s="53" t="s">
        <v>2505</v>
      </c>
    </row>
    <row r="5641" spans="1:8" ht="15" customHeight="1" x14ac:dyDescent="0.25">
      <c r="A5641" s="53" t="s">
        <v>2711</v>
      </c>
      <c r="B5641" s="53" t="s">
        <v>10788</v>
      </c>
      <c r="C5641" s="256" t="s">
        <v>10789</v>
      </c>
      <c r="D5641" s="53" t="s">
        <v>2505</v>
      </c>
      <c r="E5641" s="53" t="s">
        <v>2505</v>
      </c>
      <c r="F5641" s="53" t="s">
        <v>2505</v>
      </c>
      <c r="G5641" s="53" t="s">
        <v>2505</v>
      </c>
      <c r="H5641" s="53" t="s">
        <v>2505</v>
      </c>
    </row>
    <row r="5642" spans="1:8" ht="15" customHeight="1" x14ac:dyDescent="0.25">
      <c r="A5642" s="53" t="s">
        <v>2711</v>
      </c>
      <c r="B5642" s="53" t="s">
        <v>10790</v>
      </c>
      <c r="C5642" s="258" t="s">
        <v>10791</v>
      </c>
      <c r="D5642" s="53" t="s">
        <v>2505</v>
      </c>
      <c r="E5642" s="53" t="s">
        <v>2505</v>
      </c>
      <c r="F5642" s="53" t="s">
        <v>2505</v>
      </c>
      <c r="G5642" s="53" t="s">
        <v>2505</v>
      </c>
      <c r="H5642" s="53" t="s">
        <v>2505</v>
      </c>
    </row>
    <row r="5643" spans="1:8" ht="15" customHeight="1" x14ac:dyDescent="0.25">
      <c r="A5643" s="53" t="s">
        <v>2711</v>
      </c>
      <c r="B5643" s="53" t="s">
        <v>5904</v>
      </c>
      <c r="C5643" s="278" t="s">
        <v>5905</v>
      </c>
      <c r="D5643" s="53" t="s">
        <v>2505</v>
      </c>
      <c r="E5643" s="53" t="s">
        <v>2505</v>
      </c>
      <c r="F5643" s="53" t="s">
        <v>2505</v>
      </c>
      <c r="G5643" s="53" t="s">
        <v>2505</v>
      </c>
      <c r="H5643" s="53" t="s">
        <v>2505</v>
      </c>
    </row>
    <row r="5644" spans="1:8" ht="15" customHeight="1" x14ac:dyDescent="0.25">
      <c r="A5644" s="53" t="s">
        <v>2711</v>
      </c>
      <c r="B5644" s="53" t="s">
        <v>13667</v>
      </c>
      <c r="C5644" s="275" t="s">
        <v>13244</v>
      </c>
      <c r="D5644" s="53" t="s">
        <v>2505</v>
      </c>
      <c r="E5644" s="53" t="s">
        <v>2505</v>
      </c>
      <c r="F5644" s="53" t="s">
        <v>2505</v>
      </c>
      <c r="G5644" s="53" t="s">
        <v>2505</v>
      </c>
      <c r="H5644" s="53" t="s">
        <v>2505</v>
      </c>
    </row>
    <row r="5645" spans="1:8" ht="15" customHeight="1" x14ac:dyDescent="0.25">
      <c r="A5645" s="53" t="s">
        <v>2711</v>
      </c>
      <c r="B5645" s="53" t="s">
        <v>5908</v>
      </c>
      <c r="C5645" s="277" t="s">
        <v>5909</v>
      </c>
      <c r="D5645" s="53" t="s">
        <v>2505</v>
      </c>
      <c r="E5645" s="53" t="s">
        <v>2505</v>
      </c>
      <c r="F5645" s="53" t="s">
        <v>2505</v>
      </c>
      <c r="G5645" s="53" t="s">
        <v>2505</v>
      </c>
      <c r="H5645" s="53" t="s">
        <v>2505</v>
      </c>
    </row>
    <row r="5646" spans="1:8" ht="15" customHeight="1" x14ac:dyDescent="0.25">
      <c r="A5646" s="53" t="s">
        <v>2711</v>
      </c>
      <c r="B5646" s="53" t="s">
        <v>7603</v>
      </c>
      <c r="C5646" s="277" t="s">
        <v>7604</v>
      </c>
      <c r="D5646" s="53" t="s">
        <v>2505</v>
      </c>
      <c r="E5646" s="53" t="s">
        <v>2505</v>
      </c>
      <c r="F5646" s="53" t="s">
        <v>2505</v>
      </c>
      <c r="G5646" s="53" t="s">
        <v>2505</v>
      </c>
      <c r="H5646" s="53" t="s">
        <v>2505</v>
      </c>
    </row>
    <row r="5647" spans="1:8" ht="15" customHeight="1" x14ac:dyDescent="0.25">
      <c r="A5647" s="53" t="s">
        <v>2711</v>
      </c>
      <c r="B5647" s="53" t="s">
        <v>7617</v>
      </c>
      <c r="C5647" s="277" t="s">
        <v>7618</v>
      </c>
      <c r="D5647" s="53" t="s">
        <v>2505</v>
      </c>
      <c r="E5647" s="53" t="s">
        <v>2505</v>
      </c>
      <c r="F5647" s="53" t="s">
        <v>2505</v>
      </c>
      <c r="G5647" s="53" t="s">
        <v>2505</v>
      </c>
      <c r="H5647" s="53" t="s">
        <v>2505</v>
      </c>
    </row>
    <row r="5648" spans="1:8" ht="15" customHeight="1" x14ac:dyDescent="0.25">
      <c r="A5648" s="53" t="s">
        <v>2711</v>
      </c>
      <c r="B5648" s="53" t="s">
        <v>10792</v>
      </c>
      <c r="C5648" s="258" t="s">
        <v>10793</v>
      </c>
      <c r="D5648" s="53" t="s">
        <v>2505</v>
      </c>
      <c r="E5648" s="53" t="s">
        <v>2505</v>
      </c>
      <c r="F5648" s="53" t="s">
        <v>2505</v>
      </c>
      <c r="G5648" s="53" t="s">
        <v>2505</v>
      </c>
      <c r="H5648" s="53" t="s">
        <v>2505</v>
      </c>
    </row>
    <row r="5649" spans="1:8" ht="15" customHeight="1" x14ac:dyDescent="0.25">
      <c r="A5649" s="53" t="s">
        <v>2711</v>
      </c>
      <c r="B5649" s="53" t="s">
        <v>10794</v>
      </c>
      <c r="C5649" s="278" t="s">
        <v>10795</v>
      </c>
      <c r="D5649" s="53" t="s">
        <v>2505</v>
      </c>
      <c r="E5649" s="53" t="s">
        <v>2505</v>
      </c>
      <c r="F5649" s="53" t="s">
        <v>2505</v>
      </c>
      <c r="G5649" s="53" t="s">
        <v>2505</v>
      </c>
      <c r="H5649" s="53" t="s">
        <v>2505</v>
      </c>
    </row>
    <row r="5650" spans="1:8" ht="15" customHeight="1" x14ac:dyDescent="0.25">
      <c r="A5650" s="53" t="s">
        <v>2711</v>
      </c>
      <c r="B5650" s="53" t="s">
        <v>20283</v>
      </c>
      <c r="C5650" s="254" t="s">
        <v>20209</v>
      </c>
      <c r="D5650" s="53" t="s">
        <v>2505</v>
      </c>
      <c r="E5650" s="53" t="s">
        <v>2505</v>
      </c>
      <c r="F5650" s="53" t="s">
        <v>2505</v>
      </c>
      <c r="G5650" s="53" t="s">
        <v>2505</v>
      </c>
      <c r="H5650" s="53" t="s">
        <v>2505</v>
      </c>
    </row>
    <row r="5651" spans="1:8" ht="15" customHeight="1" x14ac:dyDescent="0.25">
      <c r="A5651" s="53" t="s">
        <v>2711</v>
      </c>
      <c r="B5651" s="53" t="s">
        <v>20284</v>
      </c>
      <c r="C5651" s="252" t="s">
        <v>20210</v>
      </c>
      <c r="D5651" s="53" t="s">
        <v>2505</v>
      </c>
      <c r="E5651" s="53" t="s">
        <v>2505</v>
      </c>
      <c r="F5651" s="53" t="s">
        <v>2505</v>
      </c>
      <c r="G5651" s="53" t="s">
        <v>2505</v>
      </c>
      <c r="H5651" s="53" t="s">
        <v>2505</v>
      </c>
    </row>
    <row r="5652" spans="1:8" ht="15" customHeight="1" x14ac:dyDescent="0.25">
      <c r="A5652" s="53" t="s">
        <v>2711</v>
      </c>
      <c r="B5652" s="53" t="s">
        <v>20285</v>
      </c>
      <c r="C5652" s="256" t="s">
        <v>20211</v>
      </c>
      <c r="D5652" s="53" t="s">
        <v>2505</v>
      </c>
      <c r="E5652" s="53" t="s">
        <v>2505</v>
      </c>
      <c r="F5652" s="53" t="s">
        <v>2505</v>
      </c>
      <c r="G5652" s="53" t="s">
        <v>2505</v>
      </c>
      <c r="H5652" s="53" t="s">
        <v>2505</v>
      </c>
    </row>
    <row r="5653" spans="1:8" ht="15" customHeight="1" x14ac:dyDescent="0.25">
      <c r="A5653" s="53" t="s">
        <v>2711</v>
      </c>
      <c r="B5653" s="53" t="s">
        <v>5914</v>
      </c>
      <c r="C5653" s="252" t="s">
        <v>5915</v>
      </c>
      <c r="D5653" s="53" t="s">
        <v>2505</v>
      </c>
      <c r="E5653" s="53" t="s">
        <v>2505</v>
      </c>
      <c r="F5653" s="53" t="s">
        <v>2505</v>
      </c>
      <c r="G5653" s="53" t="s">
        <v>2505</v>
      </c>
      <c r="H5653" s="53" t="s">
        <v>2505</v>
      </c>
    </row>
    <row r="5654" spans="1:8" ht="15" customHeight="1" x14ac:dyDescent="0.25">
      <c r="A5654" s="53" t="s">
        <v>2711</v>
      </c>
      <c r="B5654" s="53" t="s">
        <v>20286</v>
      </c>
      <c r="C5654" s="256" t="s">
        <v>20212</v>
      </c>
      <c r="D5654" s="53" t="s">
        <v>2505</v>
      </c>
      <c r="E5654" s="53" t="s">
        <v>2505</v>
      </c>
      <c r="F5654" s="53" t="s">
        <v>2505</v>
      </c>
      <c r="G5654" s="53" t="s">
        <v>2505</v>
      </c>
      <c r="H5654" s="53" t="s">
        <v>2505</v>
      </c>
    </row>
    <row r="5655" spans="1:8" ht="15" customHeight="1" x14ac:dyDescent="0.25">
      <c r="A5655" s="53" t="s">
        <v>2711</v>
      </c>
      <c r="B5655" s="53" t="s">
        <v>9849</v>
      </c>
      <c r="C5655" s="256" t="s">
        <v>9850</v>
      </c>
      <c r="D5655" s="53" t="s">
        <v>2505</v>
      </c>
      <c r="E5655" s="53" t="s">
        <v>2505</v>
      </c>
      <c r="F5655" s="53" t="s">
        <v>2505</v>
      </c>
      <c r="G5655" s="53" t="s">
        <v>2505</v>
      </c>
      <c r="H5655" s="53" t="s">
        <v>2505</v>
      </c>
    </row>
    <row r="5656" spans="1:8" ht="15" customHeight="1" x14ac:dyDescent="0.25">
      <c r="A5656" s="53" t="s">
        <v>2711</v>
      </c>
      <c r="B5656" s="53" t="s">
        <v>10067</v>
      </c>
      <c r="C5656" s="256" t="s">
        <v>10068</v>
      </c>
      <c r="D5656" s="53" t="s">
        <v>2505</v>
      </c>
      <c r="E5656" s="53" t="s">
        <v>2505</v>
      </c>
      <c r="F5656" s="53" t="s">
        <v>2505</v>
      </c>
      <c r="G5656" s="53" t="s">
        <v>2505</v>
      </c>
      <c r="H5656" s="53" t="s">
        <v>2505</v>
      </c>
    </row>
    <row r="5657" spans="1:8" ht="15" customHeight="1" x14ac:dyDescent="0.25">
      <c r="A5657" s="53" t="s">
        <v>2711</v>
      </c>
      <c r="B5657" s="53" t="s">
        <v>20287</v>
      </c>
      <c r="C5657" s="254" t="s">
        <v>20213</v>
      </c>
      <c r="D5657" s="53" t="s">
        <v>2505</v>
      </c>
      <c r="E5657" s="53" t="s">
        <v>2505</v>
      </c>
      <c r="F5657" s="53" t="s">
        <v>2505</v>
      </c>
      <c r="G5657" s="53" t="s">
        <v>2505</v>
      </c>
      <c r="H5657" s="53" t="s">
        <v>2505</v>
      </c>
    </row>
    <row r="5658" spans="1:8" ht="15" customHeight="1" x14ac:dyDescent="0.25">
      <c r="A5658" s="53" t="s">
        <v>2711</v>
      </c>
      <c r="B5658" s="53" t="s">
        <v>5847</v>
      </c>
      <c r="C5658" s="252" t="s">
        <v>5848</v>
      </c>
      <c r="D5658" s="53" t="s">
        <v>2505</v>
      </c>
      <c r="E5658" s="53" t="s">
        <v>2505</v>
      </c>
      <c r="F5658" s="53" t="s">
        <v>2505</v>
      </c>
      <c r="G5658" s="53" t="s">
        <v>2505</v>
      </c>
      <c r="H5658" s="53" t="s">
        <v>2505</v>
      </c>
    </row>
    <row r="5659" spans="1:8" ht="15" customHeight="1" x14ac:dyDescent="0.25">
      <c r="A5659" s="53" t="s">
        <v>2711</v>
      </c>
      <c r="B5659" s="53" t="s">
        <v>5849</v>
      </c>
      <c r="C5659" s="252" t="s">
        <v>5850</v>
      </c>
      <c r="D5659" s="53" t="s">
        <v>2505</v>
      </c>
      <c r="E5659" s="53" t="s">
        <v>2505</v>
      </c>
      <c r="F5659" s="53" t="s">
        <v>2505</v>
      </c>
      <c r="G5659" s="53" t="s">
        <v>2505</v>
      </c>
      <c r="H5659" s="53" t="s">
        <v>2505</v>
      </c>
    </row>
    <row r="5660" spans="1:8" ht="15" customHeight="1" x14ac:dyDescent="0.25">
      <c r="A5660" s="53" t="s">
        <v>2711</v>
      </c>
      <c r="B5660" s="53" t="s">
        <v>20288</v>
      </c>
      <c r="C5660" s="252" t="s">
        <v>20214</v>
      </c>
      <c r="D5660" s="53" t="s">
        <v>2505</v>
      </c>
      <c r="E5660" s="53" t="s">
        <v>2505</v>
      </c>
      <c r="F5660" s="53" t="s">
        <v>2505</v>
      </c>
      <c r="G5660" s="53" t="s">
        <v>2505</v>
      </c>
      <c r="H5660" s="53" t="s">
        <v>2505</v>
      </c>
    </row>
    <row r="5661" spans="1:8" ht="15" customHeight="1" x14ac:dyDescent="0.25">
      <c r="A5661" s="53" t="s">
        <v>2711</v>
      </c>
      <c r="B5661" s="53" t="s">
        <v>6515</v>
      </c>
      <c r="C5661" s="252" t="s">
        <v>6516</v>
      </c>
      <c r="D5661" s="53" t="s">
        <v>2505</v>
      </c>
      <c r="E5661" s="53" t="s">
        <v>2505</v>
      </c>
      <c r="F5661" s="53" t="s">
        <v>2505</v>
      </c>
      <c r="G5661" s="53" t="s">
        <v>2505</v>
      </c>
      <c r="H5661" s="53" t="s">
        <v>2505</v>
      </c>
    </row>
    <row r="5662" spans="1:8" ht="15" customHeight="1" x14ac:dyDescent="0.25">
      <c r="A5662" s="53" t="s">
        <v>2711</v>
      </c>
      <c r="B5662" s="53" t="s">
        <v>20289</v>
      </c>
      <c r="C5662" s="254" t="s">
        <v>20215</v>
      </c>
      <c r="D5662" s="53" t="s">
        <v>2505</v>
      </c>
      <c r="E5662" s="53" t="s">
        <v>2505</v>
      </c>
      <c r="F5662" s="53" t="s">
        <v>2505</v>
      </c>
      <c r="G5662" s="53" t="s">
        <v>2505</v>
      </c>
      <c r="H5662" s="53" t="s">
        <v>2505</v>
      </c>
    </row>
    <row r="5663" spans="1:8" ht="15" customHeight="1" x14ac:dyDescent="0.25">
      <c r="A5663" s="53" t="s">
        <v>2711</v>
      </c>
      <c r="B5663" s="53" t="s">
        <v>20290</v>
      </c>
      <c r="C5663" s="252" t="s">
        <v>20216</v>
      </c>
      <c r="D5663" s="53" t="s">
        <v>2505</v>
      </c>
      <c r="E5663" s="53" t="s">
        <v>2505</v>
      </c>
      <c r="F5663" s="53" t="s">
        <v>2505</v>
      </c>
      <c r="G5663" s="53" t="s">
        <v>2505</v>
      </c>
      <c r="H5663" s="53" t="s">
        <v>2505</v>
      </c>
    </row>
    <row r="5664" spans="1:8" ht="15" customHeight="1" x14ac:dyDescent="0.25">
      <c r="A5664" s="53" t="s">
        <v>2711</v>
      </c>
      <c r="B5664" s="53" t="s">
        <v>20291</v>
      </c>
      <c r="C5664" s="252" t="s">
        <v>20217</v>
      </c>
      <c r="D5664" s="53" t="s">
        <v>2505</v>
      </c>
      <c r="E5664" s="53" t="s">
        <v>2505</v>
      </c>
      <c r="F5664" s="53" t="s">
        <v>2505</v>
      </c>
      <c r="G5664" s="53" t="s">
        <v>2505</v>
      </c>
      <c r="H5664" s="53" t="s">
        <v>2505</v>
      </c>
    </row>
    <row r="5665" spans="1:8" ht="15" customHeight="1" x14ac:dyDescent="0.25">
      <c r="A5665" s="53" t="s">
        <v>2711</v>
      </c>
      <c r="B5665" s="53" t="s">
        <v>20292</v>
      </c>
      <c r="C5665" s="256" t="s">
        <v>20218</v>
      </c>
      <c r="D5665" s="53" t="s">
        <v>2505</v>
      </c>
      <c r="E5665" s="53" t="s">
        <v>2505</v>
      </c>
      <c r="F5665" s="53" t="s">
        <v>2505</v>
      </c>
      <c r="G5665" s="53" t="s">
        <v>2505</v>
      </c>
      <c r="H5665" s="53" t="s">
        <v>2505</v>
      </c>
    </row>
    <row r="5666" spans="1:8" ht="15" customHeight="1" x14ac:dyDescent="0.25">
      <c r="A5666" s="53" t="s">
        <v>2711</v>
      </c>
      <c r="B5666" s="53" t="s">
        <v>20293</v>
      </c>
      <c r="C5666" s="254" t="s">
        <v>20219</v>
      </c>
      <c r="D5666" s="53" t="s">
        <v>2505</v>
      </c>
      <c r="E5666" s="53" t="s">
        <v>2505</v>
      </c>
      <c r="F5666" s="53" t="s">
        <v>2505</v>
      </c>
      <c r="G5666" s="53" t="s">
        <v>2505</v>
      </c>
      <c r="H5666" s="53" t="s">
        <v>2505</v>
      </c>
    </row>
    <row r="5667" spans="1:8" ht="15" customHeight="1" x14ac:dyDescent="0.25">
      <c r="A5667" s="53" t="s">
        <v>2711</v>
      </c>
      <c r="B5667" s="53" t="s">
        <v>20290</v>
      </c>
      <c r="C5667" s="252" t="s">
        <v>20216</v>
      </c>
      <c r="D5667" s="53" t="s">
        <v>2505</v>
      </c>
      <c r="E5667" s="53" t="s">
        <v>2505</v>
      </c>
      <c r="F5667" s="53" t="s">
        <v>2505</v>
      </c>
      <c r="G5667" s="53" t="s">
        <v>2505</v>
      </c>
      <c r="H5667" s="53" t="s">
        <v>2505</v>
      </c>
    </row>
    <row r="5668" spans="1:8" ht="15" customHeight="1" x14ac:dyDescent="0.25">
      <c r="A5668" s="53" t="s">
        <v>2711</v>
      </c>
      <c r="B5668" s="53" t="s">
        <v>20294</v>
      </c>
      <c r="C5668" s="252" t="s">
        <v>20220</v>
      </c>
      <c r="D5668" s="53" t="s">
        <v>2505</v>
      </c>
      <c r="E5668" s="53" t="s">
        <v>2505</v>
      </c>
      <c r="F5668" s="53" t="s">
        <v>2505</v>
      </c>
      <c r="G5668" s="53" t="s">
        <v>2505</v>
      </c>
      <c r="H5668" s="53" t="s">
        <v>2505</v>
      </c>
    </row>
    <row r="5669" spans="1:8" ht="15" customHeight="1" x14ac:dyDescent="0.25">
      <c r="A5669" s="53" t="s">
        <v>2711</v>
      </c>
      <c r="B5669" s="53" t="s">
        <v>20295</v>
      </c>
      <c r="C5669" s="256" t="s">
        <v>20221</v>
      </c>
      <c r="D5669" s="53" t="s">
        <v>2505</v>
      </c>
      <c r="E5669" s="53" t="s">
        <v>2505</v>
      </c>
      <c r="F5669" s="53" t="s">
        <v>2505</v>
      </c>
      <c r="G5669" s="53" t="s">
        <v>2505</v>
      </c>
      <c r="H5669" s="53" t="s">
        <v>2505</v>
      </c>
    </row>
  </sheetData>
  <mergeCells count="82">
    <mergeCell ref="D5626:E5626"/>
    <mergeCell ref="F5626:G5626"/>
    <mergeCell ref="F5339:G5339"/>
    <mergeCell ref="D5196:E5196"/>
    <mergeCell ref="F5086:G5086"/>
    <mergeCell ref="D5590:E5590"/>
    <mergeCell ref="F5590:G5590"/>
    <mergeCell ref="D5504:E5504"/>
    <mergeCell ref="F5504:G5504"/>
    <mergeCell ref="D5496:E5496"/>
    <mergeCell ref="F5496:G5496"/>
    <mergeCell ref="F4650:G4650"/>
    <mergeCell ref="D4650:E4650"/>
    <mergeCell ref="F5426:G5426"/>
    <mergeCell ref="D5488:E5488"/>
    <mergeCell ref="F5488:G5488"/>
    <mergeCell ref="D5426:E5426"/>
    <mergeCell ref="D5086:E5086"/>
    <mergeCell ref="F5196:G5196"/>
    <mergeCell ref="D5256:E5256"/>
    <mergeCell ref="F5256:G5256"/>
    <mergeCell ref="D5339:E5339"/>
    <mergeCell ref="F3095:G3095"/>
    <mergeCell ref="F3173:G3173"/>
    <mergeCell ref="D3235:E3235"/>
    <mergeCell ref="F3235:G3235"/>
    <mergeCell ref="D3173:E3173"/>
    <mergeCell ref="D3095:E3095"/>
    <mergeCell ref="F3485:G3485"/>
    <mergeCell ref="F4042:G4042"/>
    <mergeCell ref="D4068:E4068"/>
    <mergeCell ref="F4068:G4068"/>
    <mergeCell ref="D4042:E4042"/>
    <mergeCell ref="D3485:E3485"/>
    <mergeCell ref="D3885:E3885"/>
    <mergeCell ref="F3530:G3530"/>
    <mergeCell ref="D3530:E3530"/>
    <mergeCell ref="F3546:G3546"/>
    <mergeCell ref="F3628:G3628"/>
    <mergeCell ref="F3764:G3764"/>
    <mergeCell ref="D3546:E3546"/>
    <mergeCell ref="D3628:E3628"/>
    <mergeCell ref="D3764:E3764"/>
    <mergeCell ref="D3775:E3775"/>
    <mergeCell ref="D4511:E4511"/>
    <mergeCell ref="D4635:E4635"/>
    <mergeCell ref="F3775:G3775"/>
    <mergeCell ref="F3885:G3885"/>
    <mergeCell ref="F4511:G4511"/>
    <mergeCell ref="D4180:E4180"/>
    <mergeCell ref="F4180:G4180"/>
    <mergeCell ref="F4635:G4635"/>
    <mergeCell ref="F450:G450"/>
    <mergeCell ref="F527:G527"/>
    <mergeCell ref="D589:E589"/>
    <mergeCell ref="F589:G589"/>
    <mergeCell ref="D762:E762"/>
    <mergeCell ref="F762:G762"/>
    <mergeCell ref="F775:G775"/>
    <mergeCell ref="D2683:E2683"/>
    <mergeCell ref="F2683:G2683"/>
    <mergeCell ref="F2861:G2861"/>
    <mergeCell ref="D2958:E2958"/>
    <mergeCell ref="F2958:G2958"/>
    <mergeCell ref="D2123:E2123"/>
    <mergeCell ref="F2123:G2123"/>
    <mergeCell ref="D3:E3"/>
    <mergeCell ref="F3:G3"/>
    <mergeCell ref="D527:E527"/>
    <mergeCell ref="D775:E775"/>
    <mergeCell ref="D2861:E2861"/>
    <mergeCell ref="D90:E90"/>
    <mergeCell ref="F90:G90"/>
    <mergeCell ref="D184:E184"/>
    <mergeCell ref="F184:G184"/>
    <mergeCell ref="D207:E207"/>
    <mergeCell ref="F207:G207"/>
    <mergeCell ref="D241:E241"/>
    <mergeCell ref="F241:G241"/>
    <mergeCell ref="D254:E254"/>
    <mergeCell ref="F254:G254"/>
    <mergeCell ref="D450:E450"/>
  </mergeCells>
  <phoneticPr fontId="31" type="noConversion"/>
  <conditionalFormatting sqref="B312:B315 B1413:B1418 B1420:B1425">
    <cfRule type="expression" priority="81">
      <formula>B313=#REF!</formula>
    </cfRule>
  </conditionalFormatting>
  <conditionalFormatting sqref="B2044:B2046">
    <cfRule type="expression" priority="65">
      <formula>B2045=#REF!</formula>
    </cfRule>
  </conditionalFormatting>
  <conditionalFormatting sqref="B2066:B2074">
    <cfRule type="expression" priority="56">
      <formula>B2067=#REF!</formula>
    </cfRule>
  </conditionalFormatting>
  <conditionalFormatting sqref="B2080:B2086">
    <cfRule type="expression" priority="49">
      <formula>B2081=#REF!</formula>
    </cfRule>
  </conditionalFormatting>
  <conditionalFormatting sqref="B2087:B2114">
    <cfRule type="expression" priority="86">
      <formula>#REF!=#REF!</formula>
    </cfRule>
  </conditionalFormatting>
  <conditionalFormatting sqref="B4227:B4237">
    <cfRule type="expression" priority="37">
      <formula>B4228=#REF!</formula>
    </cfRule>
  </conditionalFormatting>
  <conditionalFormatting sqref="B4254:B4259">
    <cfRule type="expression" priority="31">
      <formula>B4255=#REF!</formula>
    </cfRule>
  </conditionalFormatting>
  <conditionalFormatting sqref="B4261:B4266">
    <cfRule type="expression" priority="25">
      <formula>B4262=#REF!</formula>
    </cfRule>
  </conditionalFormatting>
  <conditionalFormatting sqref="B4448:B4454">
    <cfRule type="expression" priority="18">
      <formula>B4449=#REF!</formula>
    </cfRule>
  </conditionalFormatting>
  <conditionalFormatting sqref="B4455">
    <cfRule type="expression" priority="17">
      <formula>#REF!=#REF!</formula>
    </cfRule>
  </conditionalFormatting>
  <conditionalFormatting sqref="B4456:B4457">
    <cfRule type="expression" priority="15">
      <formula>B4457=#REF!</formula>
    </cfRule>
  </conditionalFormatting>
  <conditionalFormatting sqref="B4458">
    <cfRule type="expression" priority="85">
      <formula>#REF!=#REF!</formula>
    </cfRule>
  </conditionalFormatting>
  <conditionalFormatting sqref="B4782">
    <cfRule type="expression" priority="14">
      <formula>B4783=#REF!</formula>
    </cfRule>
  </conditionalFormatting>
  <conditionalFormatting sqref="B4784:B4788">
    <cfRule type="expression" priority="2">
      <formula>B4785=#REF!</formula>
    </cfRule>
  </conditionalFormatting>
  <conditionalFormatting sqref="B4854:B4856">
    <cfRule type="expression" priority="7">
      <formula>B4855=#REF!</formula>
    </cfRule>
  </conditionalFormatting>
  <conditionalFormatting sqref="B4865:B4866">
    <cfRule type="expression" priority="5">
      <formula>B4866=#REF!</formula>
    </cfRule>
  </conditionalFormatting>
  <conditionalFormatting sqref="B4899:B4900">
    <cfRule type="expression" priority="3">
      <formula>B4900=#REF!</formula>
    </cfRule>
  </conditionalFormatting>
  <pageMargins left="0.7" right="0.7" top="0.75" bottom="0.75" header="0.3" footer="0.3"/>
  <pageSetup paperSize="9" orientation="portrait" r:id="rId1"/>
  <drawing r:id="rId2"/>
  <legacyDrawing r:id="rId3"/>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Arkusz26"/>
  <dimension ref="A1:H1017"/>
  <sheetViews>
    <sheetView zoomScale="85" zoomScaleNormal="85" workbookViewId="0"/>
  </sheetViews>
  <sheetFormatPr defaultColWidth="9.140625" defaultRowHeight="15" x14ac:dyDescent="0.25"/>
  <cols>
    <col min="1" max="1" width="15.7109375" style="33" customWidth="1"/>
    <col min="2" max="2" width="120.7109375" style="33" customWidth="1"/>
    <col min="3" max="3" width="120.7109375" style="12" customWidth="1"/>
    <col min="4" max="4" width="20.7109375" style="12" customWidth="1"/>
    <col min="5" max="5" width="7.5703125" style="12" bestFit="1" customWidth="1"/>
    <col min="6" max="6" width="19.7109375" style="12" bestFit="1" customWidth="1"/>
    <col min="7" max="7" width="7.5703125" style="12" bestFit="1" customWidth="1"/>
    <col min="8" max="8" width="15" style="33" bestFit="1" customWidth="1"/>
    <col min="9" max="16384" width="9.140625" style="33"/>
  </cols>
  <sheetData>
    <row r="1" spans="1:8" x14ac:dyDescent="0.25">
      <c r="A1" s="35" t="s">
        <v>7</v>
      </c>
      <c r="B1" s="2" t="s">
        <v>5834</v>
      </c>
      <c r="C1" s="33"/>
      <c r="D1" s="33"/>
      <c r="E1" s="33"/>
      <c r="F1" s="33"/>
      <c r="G1" s="33"/>
      <c r="H1" s="33" t="s">
        <v>2505</v>
      </c>
    </row>
    <row r="2" spans="1:8" x14ac:dyDescent="0.25">
      <c r="A2" s="35" t="s">
        <v>2686</v>
      </c>
      <c r="B2" s="2" t="str">
        <f>CONCATENATE("https://xbrl.cipc.co.za/taxonomy/role/",MID(B3,2,7),"/",B1)</f>
        <v>https://xbrl.cipc.co.za/taxonomy/role/800.700/NotesCorporateInformationAndStatementOfIFRSCompliance</v>
      </c>
      <c r="C2" s="4"/>
      <c r="D2" s="4"/>
      <c r="E2" s="4"/>
      <c r="F2" s="33"/>
      <c r="G2" s="33"/>
      <c r="H2" s="33" t="s">
        <v>2505</v>
      </c>
    </row>
    <row r="3" spans="1:8" x14ac:dyDescent="0.25">
      <c r="A3" s="35" t="s">
        <v>2687</v>
      </c>
      <c r="B3" s="2" t="s">
        <v>5835</v>
      </c>
      <c r="C3" s="33"/>
      <c r="D3" s="298" t="s">
        <v>2689</v>
      </c>
      <c r="E3" s="299"/>
      <c r="F3" s="298" t="s">
        <v>5836</v>
      </c>
      <c r="G3" s="299"/>
      <c r="H3" s="33" t="s">
        <v>2505</v>
      </c>
    </row>
    <row r="4" spans="1:8" x14ac:dyDescent="0.25">
      <c r="A4" s="36" t="s">
        <v>5</v>
      </c>
      <c r="B4" s="36" t="s">
        <v>6</v>
      </c>
      <c r="C4" s="36" t="s">
        <v>5837</v>
      </c>
      <c r="D4" s="36" t="s">
        <v>2690</v>
      </c>
      <c r="E4" s="36" t="s">
        <v>2691</v>
      </c>
      <c r="F4" s="5" t="s">
        <v>2690</v>
      </c>
      <c r="G4" s="36" t="s">
        <v>2691</v>
      </c>
      <c r="H4" s="36" t="s">
        <v>2692</v>
      </c>
    </row>
    <row r="5" spans="1:8" x14ac:dyDescent="0.25">
      <c r="A5" s="14" t="s">
        <v>2890</v>
      </c>
      <c r="B5" s="14" t="s">
        <v>5627</v>
      </c>
      <c r="C5" s="14" t="s">
        <v>5628</v>
      </c>
      <c r="D5" s="14" t="s">
        <v>2505</v>
      </c>
      <c r="E5" s="14" t="s">
        <v>2505</v>
      </c>
      <c r="F5" s="14"/>
      <c r="G5" s="14"/>
      <c r="H5" s="31" t="s">
        <v>2505</v>
      </c>
    </row>
    <row r="6" spans="1:8" s="42" customFormat="1" x14ac:dyDescent="0.25">
      <c r="A6" s="14" t="s">
        <v>2890</v>
      </c>
      <c r="B6" s="14" t="s">
        <v>2696</v>
      </c>
      <c r="C6" s="15" t="s">
        <v>2697</v>
      </c>
      <c r="D6" s="14" t="s">
        <v>2505</v>
      </c>
      <c r="E6" s="14" t="s">
        <v>2505</v>
      </c>
      <c r="F6" s="15"/>
      <c r="G6" s="15"/>
      <c r="H6" s="31" t="s">
        <v>2505</v>
      </c>
    </row>
    <row r="7" spans="1:8" s="42" customFormat="1" x14ac:dyDescent="0.25">
      <c r="A7" s="14" t="s">
        <v>2890</v>
      </c>
      <c r="B7" s="14" t="s">
        <v>5839</v>
      </c>
      <c r="C7" s="15" t="s">
        <v>5840</v>
      </c>
      <c r="D7" s="14" t="s">
        <v>2505</v>
      </c>
      <c r="E7" s="14" t="s">
        <v>2505</v>
      </c>
      <c r="F7" s="15"/>
      <c r="G7" s="15"/>
      <c r="H7" s="31" t="s">
        <v>2505</v>
      </c>
    </row>
    <row r="8" spans="1:8" s="42" customFormat="1" x14ac:dyDescent="0.25">
      <c r="A8" s="14" t="s">
        <v>2890</v>
      </c>
      <c r="B8" s="14" t="s">
        <v>5841</v>
      </c>
      <c r="C8" s="15" t="s">
        <v>5842</v>
      </c>
      <c r="D8" s="14" t="s">
        <v>2505</v>
      </c>
      <c r="E8" s="14" t="s">
        <v>2505</v>
      </c>
      <c r="F8" s="15"/>
      <c r="G8" s="15"/>
      <c r="H8" s="31" t="s">
        <v>2505</v>
      </c>
    </row>
    <row r="9" spans="1:8" s="42" customFormat="1" x14ac:dyDescent="0.25">
      <c r="A9" s="14" t="s">
        <v>2890</v>
      </c>
      <c r="B9" s="14" t="s">
        <v>5843</v>
      </c>
      <c r="C9" s="15" t="s">
        <v>5844</v>
      </c>
      <c r="D9" s="14" t="s">
        <v>2505</v>
      </c>
      <c r="E9" s="14" t="s">
        <v>2505</v>
      </c>
      <c r="F9" s="15"/>
      <c r="G9" s="15"/>
      <c r="H9" s="31" t="s">
        <v>2505</v>
      </c>
    </row>
    <row r="10" spans="1:8" s="42" customFormat="1" x14ac:dyDescent="0.25">
      <c r="A10" s="14" t="s">
        <v>2890</v>
      </c>
      <c r="B10" s="14" t="s">
        <v>5845</v>
      </c>
      <c r="C10" s="15" t="s">
        <v>5846</v>
      </c>
      <c r="D10" s="14" t="s">
        <v>2505</v>
      </c>
      <c r="E10" s="14" t="s">
        <v>2505</v>
      </c>
      <c r="F10" s="15"/>
      <c r="G10" s="15"/>
      <c r="H10" s="31" t="s">
        <v>2505</v>
      </c>
    </row>
    <row r="11" spans="1:8" s="42" customFormat="1" x14ac:dyDescent="0.25">
      <c r="A11" s="14" t="s">
        <v>2890</v>
      </c>
      <c r="B11" s="14" t="s">
        <v>2704</v>
      </c>
      <c r="C11" s="15" t="s">
        <v>2705</v>
      </c>
      <c r="D11" s="14" t="s">
        <v>2505</v>
      </c>
      <c r="E11" s="14" t="s">
        <v>2505</v>
      </c>
      <c r="F11" s="15"/>
      <c r="G11" s="15"/>
      <c r="H11" s="31" t="s">
        <v>2505</v>
      </c>
    </row>
    <row r="12" spans="1:8" s="42" customFormat="1" x14ac:dyDescent="0.25">
      <c r="A12" s="14" t="s">
        <v>2890</v>
      </c>
      <c r="B12" s="14" t="s">
        <v>2706</v>
      </c>
      <c r="C12" s="15" t="s">
        <v>2707</v>
      </c>
      <c r="D12" s="14" t="s">
        <v>2505</v>
      </c>
      <c r="E12" s="14" t="s">
        <v>2505</v>
      </c>
      <c r="F12" s="15"/>
      <c r="G12" s="15"/>
      <c r="H12" s="31" t="s">
        <v>2505</v>
      </c>
    </row>
    <row r="13" spans="1:8" s="42" customFormat="1" x14ac:dyDescent="0.25">
      <c r="A13" s="14" t="s">
        <v>2890</v>
      </c>
      <c r="B13" s="14" t="s">
        <v>5847</v>
      </c>
      <c r="C13" s="15" t="s">
        <v>5848</v>
      </c>
      <c r="D13" s="14" t="s">
        <v>2505</v>
      </c>
      <c r="E13" s="14" t="s">
        <v>2505</v>
      </c>
      <c r="F13" s="15"/>
      <c r="G13" s="15"/>
      <c r="H13" s="31" t="s">
        <v>2505</v>
      </c>
    </row>
    <row r="14" spans="1:8" s="42" customFormat="1" x14ac:dyDescent="0.25">
      <c r="A14" s="14" t="s">
        <v>2890</v>
      </c>
      <c r="B14" s="14" t="s">
        <v>5849</v>
      </c>
      <c r="C14" s="15" t="s">
        <v>5850</v>
      </c>
      <c r="D14" s="14" t="s">
        <v>2505</v>
      </c>
      <c r="E14" s="14" t="s">
        <v>2505</v>
      </c>
      <c r="F14" s="15"/>
      <c r="G14" s="15"/>
      <c r="H14" s="31" t="s">
        <v>2505</v>
      </c>
    </row>
    <row r="15" spans="1:8" s="42" customFormat="1" x14ac:dyDescent="0.25">
      <c r="A15" s="14" t="s">
        <v>2890</v>
      </c>
      <c r="B15" s="14" t="s">
        <v>5853</v>
      </c>
      <c r="C15" s="15" t="s">
        <v>12572</v>
      </c>
      <c r="D15" s="14" t="s">
        <v>5462</v>
      </c>
      <c r="E15" s="14" t="s">
        <v>5855</v>
      </c>
      <c r="F15" s="15"/>
      <c r="G15" s="15"/>
      <c r="H15" s="31" t="s">
        <v>2505</v>
      </c>
    </row>
    <row r="16" spans="1:8" s="42" customFormat="1" x14ac:dyDescent="0.25">
      <c r="A16" s="14" t="s">
        <v>2890</v>
      </c>
      <c r="B16" s="14" t="s">
        <v>5856</v>
      </c>
      <c r="C16" s="15" t="s">
        <v>5857</v>
      </c>
      <c r="D16" s="14" t="s">
        <v>2505</v>
      </c>
      <c r="E16" s="14" t="s">
        <v>2505</v>
      </c>
      <c r="F16" s="15"/>
      <c r="G16" s="15"/>
      <c r="H16" s="31" t="s">
        <v>2505</v>
      </c>
    </row>
    <row r="17" spans="1:8" s="42" customFormat="1" x14ac:dyDescent="0.25">
      <c r="A17" s="14" t="s">
        <v>2890</v>
      </c>
      <c r="B17" s="14" t="s">
        <v>5858</v>
      </c>
      <c r="C17" s="15" t="s">
        <v>12573</v>
      </c>
      <c r="D17" s="14" t="s">
        <v>2505</v>
      </c>
      <c r="E17" s="14" t="s">
        <v>2505</v>
      </c>
      <c r="F17" s="15"/>
      <c r="G17" s="15"/>
      <c r="H17" s="31" t="s">
        <v>2505</v>
      </c>
    </row>
    <row r="18" spans="1:8" s="42" customFormat="1" x14ac:dyDescent="0.25">
      <c r="A18" s="14" t="s">
        <v>2890</v>
      </c>
      <c r="B18" s="14" t="s">
        <v>5862</v>
      </c>
      <c r="C18" s="15" t="s">
        <v>12574</v>
      </c>
      <c r="D18" s="14" t="s">
        <v>2505</v>
      </c>
      <c r="E18" s="14" t="s">
        <v>2505</v>
      </c>
      <c r="F18" s="15"/>
      <c r="G18" s="15"/>
      <c r="H18" s="31" t="s">
        <v>2505</v>
      </c>
    </row>
    <row r="19" spans="1:8" s="42" customFormat="1" x14ac:dyDescent="0.25">
      <c r="A19" s="14" t="s">
        <v>2890</v>
      </c>
      <c r="B19" s="14" t="s">
        <v>5864</v>
      </c>
      <c r="C19" s="15" t="s">
        <v>5865</v>
      </c>
      <c r="D19" s="14" t="s">
        <v>2505</v>
      </c>
      <c r="E19" s="14" t="s">
        <v>2505</v>
      </c>
      <c r="F19" s="15"/>
      <c r="G19" s="15"/>
      <c r="H19" s="31" t="s">
        <v>2505</v>
      </c>
    </row>
    <row r="20" spans="1:8" s="42" customFormat="1" x14ac:dyDescent="0.25">
      <c r="A20" s="14" t="s">
        <v>2890</v>
      </c>
      <c r="B20" s="14" t="s">
        <v>5866</v>
      </c>
      <c r="C20" s="15" t="s">
        <v>5867</v>
      </c>
      <c r="D20" s="14" t="s">
        <v>2505</v>
      </c>
      <c r="E20" s="14" t="s">
        <v>2505</v>
      </c>
      <c r="F20" s="15"/>
      <c r="G20" s="15"/>
      <c r="H20" s="31" t="s">
        <v>2505</v>
      </c>
    </row>
    <row r="21" spans="1:8" s="42" customFormat="1" x14ac:dyDescent="0.25">
      <c r="A21" s="14" t="s">
        <v>2890</v>
      </c>
      <c r="B21" s="14" t="s">
        <v>5868</v>
      </c>
      <c r="C21" s="15" t="s">
        <v>5869</v>
      </c>
      <c r="D21" s="14" t="s">
        <v>2505</v>
      </c>
      <c r="E21" s="14" t="s">
        <v>2505</v>
      </c>
      <c r="F21" s="15"/>
      <c r="G21" s="15"/>
      <c r="H21" s="31" t="s">
        <v>2505</v>
      </c>
    </row>
    <row r="22" spans="1:8" s="42" customFormat="1" x14ac:dyDescent="0.25">
      <c r="A22" s="14" t="s">
        <v>2890</v>
      </c>
      <c r="B22" s="14" t="s">
        <v>5870</v>
      </c>
      <c r="C22" s="15" t="s">
        <v>5871</v>
      </c>
      <c r="D22" s="14" t="s">
        <v>2505</v>
      </c>
      <c r="E22" s="14" t="s">
        <v>2505</v>
      </c>
      <c r="F22" s="15"/>
      <c r="G22" s="15"/>
      <c r="H22" s="31" t="s">
        <v>2505</v>
      </c>
    </row>
    <row r="23" spans="1:8" s="42" customFormat="1" x14ac:dyDescent="0.25">
      <c r="A23" s="14" t="s">
        <v>2890</v>
      </c>
      <c r="B23" s="14" t="s">
        <v>5872</v>
      </c>
      <c r="C23" s="15" t="s">
        <v>5873</v>
      </c>
      <c r="D23" s="14" t="s">
        <v>2505</v>
      </c>
      <c r="E23" s="14" t="s">
        <v>2505</v>
      </c>
      <c r="F23" s="15"/>
      <c r="G23" s="15"/>
      <c r="H23" s="31" t="s">
        <v>2505</v>
      </c>
    </row>
    <row r="24" spans="1:8" s="42" customFormat="1" x14ac:dyDescent="0.25">
      <c r="A24" s="14" t="s">
        <v>2890</v>
      </c>
      <c r="B24" s="14" t="s">
        <v>5874</v>
      </c>
      <c r="C24" s="15" t="s">
        <v>5875</v>
      </c>
      <c r="D24" s="14" t="s">
        <v>2505</v>
      </c>
      <c r="E24" s="14" t="s">
        <v>2505</v>
      </c>
      <c r="F24" s="15"/>
      <c r="G24" s="15"/>
      <c r="H24" s="31" t="s">
        <v>2505</v>
      </c>
    </row>
    <row r="25" spans="1:8" s="42" customFormat="1" x14ac:dyDescent="0.25">
      <c r="A25" s="14" t="s">
        <v>2890</v>
      </c>
      <c r="B25" s="14" t="s">
        <v>5876</v>
      </c>
      <c r="C25" s="15" t="s">
        <v>5877</v>
      </c>
      <c r="D25" s="14" t="s">
        <v>2505</v>
      </c>
      <c r="E25" s="14" t="s">
        <v>2505</v>
      </c>
      <c r="F25" s="15"/>
      <c r="G25" s="15"/>
      <c r="H25" s="31" t="s">
        <v>2505</v>
      </c>
    </row>
    <row r="26" spans="1:8" s="42" customFormat="1" x14ac:dyDescent="0.25">
      <c r="A26" s="14" t="s">
        <v>2890</v>
      </c>
      <c r="B26" s="14" t="s">
        <v>5878</v>
      </c>
      <c r="C26" s="24" t="s">
        <v>5879</v>
      </c>
      <c r="D26" s="14" t="s">
        <v>2505</v>
      </c>
      <c r="E26" s="14" t="s">
        <v>2505</v>
      </c>
      <c r="F26" s="24"/>
      <c r="G26" s="24"/>
      <c r="H26" s="31" t="s">
        <v>2505</v>
      </c>
    </row>
    <row r="27" spans="1:8" s="42" customFormat="1" x14ac:dyDescent="0.25">
      <c r="A27" s="14" t="s">
        <v>2890</v>
      </c>
      <c r="B27" s="14" t="s">
        <v>5880</v>
      </c>
      <c r="C27" s="25" t="s">
        <v>5881</v>
      </c>
      <c r="D27" s="14" t="s">
        <v>2505</v>
      </c>
      <c r="E27" s="14" t="s">
        <v>2505</v>
      </c>
      <c r="F27" s="25"/>
      <c r="G27" s="25"/>
      <c r="H27" s="31" t="s">
        <v>2505</v>
      </c>
    </row>
    <row r="28" spans="1:8" s="42" customFormat="1" x14ac:dyDescent="0.25">
      <c r="A28" s="14" t="s">
        <v>2890</v>
      </c>
      <c r="B28" s="14" t="s">
        <v>5882</v>
      </c>
      <c r="C28" s="26" t="s">
        <v>5883</v>
      </c>
      <c r="D28" s="14" t="s">
        <v>2505</v>
      </c>
      <c r="E28" s="14" t="s">
        <v>2505</v>
      </c>
      <c r="F28" s="26"/>
      <c r="G28" s="26"/>
      <c r="H28" s="31" t="s">
        <v>2505</v>
      </c>
    </row>
    <row r="29" spans="1:8" s="42" customFormat="1" x14ac:dyDescent="0.25">
      <c r="A29" s="14" t="s">
        <v>2890</v>
      </c>
      <c r="B29" s="14" t="s">
        <v>5884</v>
      </c>
      <c r="C29" s="27" t="s">
        <v>5885</v>
      </c>
      <c r="D29" s="14" t="s">
        <v>2505</v>
      </c>
      <c r="E29" s="14" t="s">
        <v>2505</v>
      </c>
      <c r="F29" s="27"/>
      <c r="G29" s="27"/>
      <c r="H29" s="31" t="s">
        <v>2505</v>
      </c>
    </row>
    <row r="30" spans="1:8" s="42" customFormat="1" x14ac:dyDescent="0.25">
      <c r="A30" s="14" t="s">
        <v>2890</v>
      </c>
      <c r="B30" s="14" t="s">
        <v>5886</v>
      </c>
      <c r="C30" s="25" t="s">
        <v>5887</v>
      </c>
      <c r="D30" s="14" t="s">
        <v>2505</v>
      </c>
      <c r="E30" s="14" t="s">
        <v>2505</v>
      </c>
      <c r="F30" s="25"/>
      <c r="G30" s="25"/>
      <c r="H30" s="31" t="s">
        <v>2505</v>
      </c>
    </row>
    <row r="31" spans="1:8" s="42" customFormat="1" x14ac:dyDescent="0.25">
      <c r="A31" s="14" t="s">
        <v>2890</v>
      </c>
      <c r="B31" s="14" t="s">
        <v>5888</v>
      </c>
      <c r="C31" s="26" t="s">
        <v>5889</v>
      </c>
      <c r="D31" s="14" t="s">
        <v>2505</v>
      </c>
      <c r="E31" s="14" t="s">
        <v>2505</v>
      </c>
      <c r="F31" s="26"/>
      <c r="G31" s="26"/>
      <c r="H31" s="31" t="s">
        <v>2505</v>
      </c>
    </row>
    <row r="32" spans="1:8" s="42" customFormat="1" x14ac:dyDescent="0.25">
      <c r="A32" s="14" t="s">
        <v>2890</v>
      </c>
      <c r="B32" s="14" t="s">
        <v>5890</v>
      </c>
      <c r="C32" s="26" t="s">
        <v>5891</v>
      </c>
      <c r="D32" s="14" t="s">
        <v>2505</v>
      </c>
      <c r="E32" s="14" t="s">
        <v>2505</v>
      </c>
      <c r="F32" s="26"/>
      <c r="G32" s="26"/>
      <c r="H32" s="31" t="s">
        <v>2505</v>
      </c>
    </row>
    <row r="33" spans="1:8" s="42" customFormat="1" x14ac:dyDescent="0.25">
      <c r="A33" s="14" t="s">
        <v>2890</v>
      </c>
      <c r="B33" s="14" t="s">
        <v>5892</v>
      </c>
      <c r="C33" s="26" t="s">
        <v>5893</v>
      </c>
      <c r="D33" s="14" t="s">
        <v>2505</v>
      </c>
      <c r="E33" s="14" t="s">
        <v>2505</v>
      </c>
      <c r="F33" s="26"/>
      <c r="G33" s="26"/>
      <c r="H33" s="31" t="s">
        <v>2505</v>
      </c>
    </row>
    <row r="34" spans="1:8" s="42" customFormat="1" x14ac:dyDescent="0.25">
      <c r="A34" s="14" t="s">
        <v>2890</v>
      </c>
      <c r="B34" s="14" t="s">
        <v>5894</v>
      </c>
      <c r="C34" s="15" t="s">
        <v>5895</v>
      </c>
      <c r="D34" s="14" t="s">
        <v>2505</v>
      </c>
      <c r="E34" s="14" t="s">
        <v>2505</v>
      </c>
      <c r="F34" s="15"/>
      <c r="G34" s="15"/>
      <c r="H34" s="31" t="s">
        <v>2505</v>
      </c>
    </row>
    <row r="35" spans="1:8" s="42" customFormat="1" x14ac:dyDescent="0.25">
      <c r="A35" s="14" t="s">
        <v>2890</v>
      </c>
      <c r="B35" s="14" t="s">
        <v>5828</v>
      </c>
      <c r="C35" s="15" t="s">
        <v>5829</v>
      </c>
      <c r="D35" s="14" t="s">
        <v>2505</v>
      </c>
      <c r="E35" s="14" t="s">
        <v>2505</v>
      </c>
      <c r="F35" s="15"/>
      <c r="G35" s="15"/>
      <c r="H35" s="31" t="s">
        <v>2505</v>
      </c>
    </row>
    <row r="36" spans="1:8" s="42" customFormat="1" x14ac:dyDescent="0.25">
      <c r="A36" s="14" t="s">
        <v>2890</v>
      </c>
      <c r="B36" s="14" t="s">
        <v>12575</v>
      </c>
      <c r="C36" s="24" t="s">
        <v>12576</v>
      </c>
      <c r="D36" s="14" t="s">
        <v>2505</v>
      </c>
      <c r="E36" s="14" t="s">
        <v>2505</v>
      </c>
      <c r="F36" s="24"/>
      <c r="G36" s="24"/>
      <c r="H36" s="31" t="s">
        <v>2505</v>
      </c>
    </row>
    <row r="37" spans="1:8" s="42" customFormat="1" x14ac:dyDescent="0.25">
      <c r="A37" s="14" t="s">
        <v>2890</v>
      </c>
      <c r="B37" s="14" t="s">
        <v>5832</v>
      </c>
      <c r="C37" s="24" t="s">
        <v>5833</v>
      </c>
      <c r="D37" s="14" t="s">
        <v>2505</v>
      </c>
      <c r="E37" s="14" t="s">
        <v>2505</v>
      </c>
      <c r="F37" s="24"/>
      <c r="G37" s="24"/>
      <c r="H37" s="31" t="s">
        <v>2505</v>
      </c>
    </row>
    <row r="38" spans="1:8" s="42" customFormat="1" x14ac:dyDescent="0.25">
      <c r="A38" s="14" t="s">
        <v>2890</v>
      </c>
      <c r="B38" s="14" t="s">
        <v>5914</v>
      </c>
      <c r="C38" s="24" t="s">
        <v>5915</v>
      </c>
      <c r="D38" s="14" t="s">
        <v>2505</v>
      </c>
      <c r="E38" s="14" t="s">
        <v>2505</v>
      </c>
      <c r="F38" s="24"/>
      <c r="G38" s="24"/>
      <c r="H38" s="31" t="s">
        <v>2505</v>
      </c>
    </row>
    <row r="39" spans="1:8" s="42" customFormat="1" x14ac:dyDescent="0.25">
      <c r="A39" s="14" t="s">
        <v>2890</v>
      </c>
      <c r="B39" s="14" t="s">
        <v>12577</v>
      </c>
      <c r="C39" s="24" t="s">
        <v>12578</v>
      </c>
      <c r="D39" s="14" t="s">
        <v>2505</v>
      </c>
      <c r="E39" s="14" t="s">
        <v>2505</v>
      </c>
      <c r="F39" s="24"/>
      <c r="G39" s="24"/>
      <c r="H39" s="31" t="s">
        <v>2505</v>
      </c>
    </row>
    <row r="40" spans="1:8" s="42" customFormat="1" x14ac:dyDescent="0.25">
      <c r="A40" s="14" t="s">
        <v>2890</v>
      </c>
      <c r="B40" s="14" t="s">
        <v>5916</v>
      </c>
      <c r="C40" s="15" t="s">
        <v>5917</v>
      </c>
      <c r="D40" s="14" t="s">
        <v>2505</v>
      </c>
      <c r="E40" s="14" t="s">
        <v>2505</v>
      </c>
      <c r="F40" s="15"/>
      <c r="G40" s="15"/>
      <c r="H40" s="31" t="s">
        <v>2505</v>
      </c>
    </row>
    <row r="41" spans="1:8" s="42" customFormat="1" x14ac:dyDescent="0.25">
      <c r="A41" s="14" t="s">
        <v>2890</v>
      </c>
      <c r="B41" s="14" t="s">
        <v>5918</v>
      </c>
      <c r="C41" s="15" t="s">
        <v>5919</v>
      </c>
      <c r="D41" s="14" t="s">
        <v>2505</v>
      </c>
      <c r="E41" s="14" t="s">
        <v>2505</v>
      </c>
      <c r="F41" s="15"/>
      <c r="G41" s="15"/>
      <c r="H41" s="31" t="s">
        <v>2505</v>
      </c>
    </row>
    <row r="42" spans="1:8" s="42" customFormat="1" x14ac:dyDescent="0.25">
      <c r="A42" s="14" t="s">
        <v>2890</v>
      </c>
      <c r="B42" s="14" t="s">
        <v>5920</v>
      </c>
      <c r="C42" s="24" t="s">
        <v>5921</v>
      </c>
      <c r="D42" s="14" t="s">
        <v>2505</v>
      </c>
      <c r="E42" s="14" t="s">
        <v>2505</v>
      </c>
      <c r="F42" s="24"/>
      <c r="G42" s="24"/>
      <c r="H42" s="31" t="s">
        <v>2505</v>
      </c>
    </row>
    <row r="43" spans="1:8" s="42" customFormat="1" x14ac:dyDescent="0.25">
      <c r="A43" s="14" t="s">
        <v>2890</v>
      </c>
      <c r="B43" s="14" t="s">
        <v>5922</v>
      </c>
      <c r="C43" s="25" t="s">
        <v>5923</v>
      </c>
      <c r="D43" s="14" t="s">
        <v>2505</v>
      </c>
      <c r="E43" s="14" t="s">
        <v>2505</v>
      </c>
      <c r="F43" s="25"/>
      <c r="G43" s="25"/>
      <c r="H43" s="31" t="s">
        <v>2505</v>
      </c>
    </row>
    <row r="44" spans="1:8" s="42" customFormat="1" x14ac:dyDescent="0.25">
      <c r="A44" s="14" t="s">
        <v>2890</v>
      </c>
      <c r="B44" s="14" t="s">
        <v>5924</v>
      </c>
      <c r="C44" s="26" t="s">
        <v>5925</v>
      </c>
      <c r="D44" s="14" t="s">
        <v>2505</v>
      </c>
      <c r="E44" s="14" t="s">
        <v>2505</v>
      </c>
      <c r="F44" s="26"/>
      <c r="G44" s="26"/>
      <c r="H44" s="31" t="s">
        <v>2505</v>
      </c>
    </row>
    <row r="45" spans="1:8" s="42" customFormat="1" x14ac:dyDescent="0.25">
      <c r="A45" s="14" t="s">
        <v>2890</v>
      </c>
      <c r="B45" s="14" t="s">
        <v>5926</v>
      </c>
      <c r="C45" s="27" t="s">
        <v>5927</v>
      </c>
      <c r="D45" s="14" t="s">
        <v>2505</v>
      </c>
      <c r="E45" s="14" t="s">
        <v>2505</v>
      </c>
      <c r="F45" s="27"/>
      <c r="G45" s="27"/>
      <c r="H45" s="31" t="s">
        <v>2505</v>
      </c>
    </row>
    <row r="46" spans="1:8" s="42" customFormat="1" x14ac:dyDescent="0.25">
      <c r="A46" s="14" t="s">
        <v>2890</v>
      </c>
      <c r="B46" s="14" t="s">
        <v>5928</v>
      </c>
      <c r="C46" s="25" t="s">
        <v>5929</v>
      </c>
      <c r="D46" s="14" t="s">
        <v>2505</v>
      </c>
      <c r="E46" s="14" t="s">
        <v>2505</v>
      </c>
      <c r="F46" s="25"/>
      <c r="G46" s="25"/>
      <c r="H46" s="31" t="s">
        <v>2505</v>
      </c>
    </row>
    <row r="47" spans="1:8" s="42" customFormat="1" x14ac:dyDescent="0.25">
      <c r="A47" s="14" t="s">
        <v>2890</v>
      </c>
      <c r="B47" s="14" t="s">
        <v>5930</v>
      </c>
      <c r="C47" s="26" t="s">
        <v>5931</v>
      </c>
      <c r="D47" s="14" t="s">
        <v>2505</v>
      </c>
      <c r="E47" s="14" t="s">
        <v>2505</v>
      </c>
      <c r="F47" s="26"/>
      <c r="G47" s="26"/>
      <c r="H47" s="31" t="s">
        <v>2505</v>
      </c>
    </row>
    <row r="48" spans="1:8" s="42" customFormat="1" x14ac:dyDescent="0.25">
      <c r="A48" s="14" t="s">
        <v>2890</v>
      </c>
      <c r="B48" s="14" t="s">
        <v>5932</v>
      </c>
      <c r="C48" s="26" t="s">
        <v>5933</v>
      </c>
      <c r="D48" s="14" t="s">
        <v>2505</v>
      </c>
      <c r="E48" s="14" t="s">
        <v>2505</v>
      </c>
      <c r="F48" s="26"/>
      <c r="G48" s="26"/>
      <c r="H48" s="31" t="s">
        <v>2505</v>
      </c>
    </row>
    <row r="49" spans="1:8" s="42" customFormat="1" x14ac:dyDescent="0.25">
      <c r="A49" s="14" t="s">
        <v>2890</v>
      </c>
      <c r="B49" s="14" t="s">
        <v>5934</v>
      </c>
      <c r="C49" s="26" t="s">
        <v>5935</v>
      </c>
      <c r="D49" s="14" t="s">
        <v>2505</v>
      </c>
      <c r="E49" s="14" t="s">
        <v>2505</v>
      </c>
      <c r="F49" s="26"/>
      <c r="G49" s="26"/>
      <c r="H49" s="31" t="s">
        <v>2505</v>
      </c>
    </row>
    <row r="50" spans="1:8" s="42" customFormat="1" x14ac:dyDescent="0.25">
      <c r="A50" s="14" t="s">
        <v>2890</v>
      </c>
      <c r="B50" s="14" t="s">
        <v>5936</v>
      </c>
      <c r="C50" s="26" t="s">
        <v>5937</v>
      </c>
      <c r="D50" s="14" t="s">
        <v>2505</v>
      </c>
      <c r="E50" s="14" t="s">
        <v>2505</v>
      </c>
      <c r="F50" s="26"/>
      <c r="G50" s="26"/>
      <c r="H50" s="31" t="s">
        <v>2505</v>
      </c>
    </row>
    <row r="51" spans="1:8" s="42" customFormat="1" x14ac:dyDescent="0.25">
      <c r="A51" s="14" t="s">
        <v>2890</v>
      </c>
      <c r="B51" s="14" t="s">
        <v>12579</v>
      </c>
      <c r="C51" s="15" t="s">
        <v>12580</v>
      </c>
      <c r="D51" s="14" t="s">
        <v>2505</v>
      </c>
      <c r="E51" s="14" t="s">
        <v>2505</v>
      </c>
      <c r="F51" s="15"/>
      <c r="G51" s="15"/>
      <c r="H51" s="31" t="s">
        <v>2505</v>
      </c>
    </row>
    <row r="52" spans="1:8" s="42" customFormat="1" x14ac:dyDescent="0.25">
      <c r="A52" s="14" t="s">
        <v>2890</v>
      </c>
      <c r="B52" s="14" t="s">
        <v>12581</v>
      </c>
      <c r="C52" s="15" t="s">
        <v>12582</v>
      </c>
      <c r="D52" s="14" t="s">
        <v>2505</v>
      </c>
      <c r="E52" s="14" t="s">
        <v>2505</v>
      </c>
      <c r="F52" s="15"/>
      <c r="G52" s="15"/>
      <c r="H52" s="31" t="s">
        <v>2505</v>
      </c>
    </row>
    <row r="53" spans="1:8" s="42" customFormat="1" x14ac:dyDescent="0.25">
      <c r="A53" s="54"/>
      <c r="B53" s="55"/>
      <c r="C53" s="52"/>
      <c r="D53" s="52"/>
      <c r="E53" s="52"/>
      <c r="F53" s="52"/>
      <c r="G53" s="52"/>
      <c r="H53" s="12" t="s">
        <v>2505</v>
      </c>
    </row>
    <row r="54" spans="1:8" x14ac:dyDescent="0.25">
      <c r="A54" s="35" t="s">
        <v>7</v>
      </c>
      <c r="B54" s="2" t="s">
        <v>5996</v>
      </c>
      <c r="C54" s="33"/>
      <c r="D54" s="33"/>
      <c r="E54" s="33"/>
      <c r="F54" s="33"/>
      <c r="G54" s="33"/>
      <c r="H54" s="33" t="s">
        <v>2505</v>
      </c>
    </row>
    <row r="55" spans="1:8" x14ac:dyDescent="0.25">
      <c r="A55" s="35" t="s">
        <v>2686</v>
      </c>
      <c r="B55" s="2" t="str">
        <f>CONCATENATE("https://xbrl.cipc.co.za/taxonomy/role/",MID(B56,2,7),"/",B54)</f>
        <v>https://xbrl.cipc.co.za/taxonomy/role/800.800/NotesAccountingPoliciesChangesInAccountingEstimatesAndErrors</v>
      </c>
      <c r="C55" s="4"/>
      <c r="D55" s="4"/>
      <c r="E55" s="4"/>
      <c r="F55" s="33"/>
      <c r="G55" s="33"/>
      <c r="H55" s="33" t="s">
        <v>2505</v>
      </c>
    </row>
    <row r="56" spans="1:8" x14ac:dyDescent="0.25">
      <c r="A56" s="35" t="s">
        <v>2687</v>
      </c>
      <c r="B56" s="2" t="s">
        <v>5997</v>
      </c>
      <c r="C56" s="33"/>
      <c r="D56" s="298" t="s">
        <v>2689</v>
      </c>
      <c r="E56" s="299"/>
      <c r="F56" s="298" t="s">
        <v>5836</v>
      </c>
      <c r="G56" s="299"/>
      <c r="H56" s="33" t="s">
        <v>2505</v>
      </c>
    </row>
    <row r="57" spans="1:8" x14ac:dyDescent="0.25">
      <c r="A57" s="36" t="s">
        <v>5</v>
      </c>
      <c r="B57" s="36" t="s">
        <v>6</v>
      </c>
      <c r="C57" s="36" t="s">
        <v>5837</v>
      </c>
      <c r="D57" s="36" t="s">
        <v>2690</v>
      </c>
      <c r="E57" s="36" t="s">
        <v>2691</v>
      </c>
      <c r="F57" s="5" t="s">
        <v>2690</v>
      </c>
      <c r="G57" s="36" t="s">
        <v>2691</v>
      </c>
      <c r="H57" s="36" t="s">
        <v>2692</v>
      </c>
    </row>
    <row r="58" spans="1:8" s="42" customFormat="1" x14ac:dyDescent="0.25">
      <c r="A58" s="14" t="s">
        <v>2890</v>
      </c>
      <c r="B58" s="14" t="s">
        <v>5411</v>
      </c>
      <c r="C58" s="14" t="s">
        <v>5412</v>
      </c>
      <c r="D58" s="14" t="s">
        <v>2505</v>
      </c>
      <c r="E58" s="14" t="s">
        <v>2505</v>
      </c>
      <c r="F58" s="14"/>
      <c r="G58" s="14"/>
      <c r="H58" s="31" t="s">
        <v>2505</v>
      </c>
    </row>
    <row r="59" spans="1:8" s="42" customFormat="1" x14ac:dyDescent="0.25">
      <c r="A59" s="14" t="s">
        <v>2890</v>
      </c>
      <c r="B59" s="14" t="s">
        <v>5998</v>
      </c>
      <c r="C59" s="15" t="s">
        <v>12583</v>
      </c>
      <c r="D59" s="14" t="s">
        <v>2505</v>
      </c>
      <c r="E59" s="14" t="s">
        <v>2505</v>
      </c>
      <c r="F59" s="15"/>
      <c r="G59" s="15"/>
      <c r="H59" s="31" t="s">
        <v>2505</v>
      </c>
    </row>
    <row r="60" spans="1:8" s="42" customFormat="1" x14ac:dyDescent="0.25">
      <c r="A60" s="14" t="s">
        <v>2890</v>
      </c>
      <c r="B60" s="14" t="s">
        <v>6019</v>
      </c>
      <c r="C60" s="15" t="s">
        <v>6020</v>
      </c>
      <c r="D60" s="14" t="s">
        <v>2505</v>
      </c>
      <c r="E60" s="14" t="s">
        <v>2505</v>
      </c>
      <c r="F60" s="15"/>
      <c r="G60" s="15"/>
      <c r="H60" s="31" t="s">
        <v>2505</v>
      </c>
    </row>
    <row r="61" spans="1:8" s="42" customFormat="1" x14ac:dyDescent="0.25">
      <c r="A61" s="14" t="s">
        <v>2890</v>
      </c>
      <c r="B61" s="14" t="s">
        <v>6058</v>
      </c>
      <c r="C61" s="15" t="s">
        <v>6059</v>
      </c>
      <c r="D61" s="14" t="s">
        <v>2505</v>
      </c>
      <c r="E61" s="14" t="s">
        <v>2505</v>
      </c>
      <c r="F61" s="15"/>
      <c r="G61" s="15"/>
      <c r="H61" s="31" t="s">
        <v>2505</v>
      </c>
    </row>
    <row r="62" spans="1:8" s="42" customFormat="1" x14ac:dyDescent="0.25">
      <c r="A62" s="14" t="s">
        <v>2890</v>
      </c>
      <c r="B62" s="14" t="s">
        <v>6060</v>
      </c>
      <c r="C62" s="15" t="s">
        <v>6061</v>
      </c>
      <c r="D62" s="14" t="s">
        <v>2505</v>
      </c>
      <c r="E62" s="14" t="s">
        <v>2505</v>
      </c>
      <c r="F62" s="15"/>
      <c r="G62" s="15"/>
      <c r="H62" s="31" t="s">
        <v>2505</v>
      </c>
    </row>
    <row r="63" spans="1:8" s="42" customFormat="1" x14ac:dyDescent="0.25">
      <c r="A63" s="14" t="s">
        <v>2890</v>
      </c>
      <c r="B63" s="14" t="s">
        <v>6062</v>
      </c>
      <c r="C63" s="24" t="s">
        <v>6063</v>
      </c>
      <c r="D63" s="14" t="s">
        <v>2505</v>
      </c>
      <c r="E63" s="14" t="s">
        <v>2505</v>
      </c>
      <c r="F63" s="24"/>
      <c r="G63" s="24"/>
      <c r="H63" s="31" t="s">
        <v>2505</v>
      </c>
    </row>
    <row r="64" spans="1:8" s="42" customFormat="1" x14ac:dyDescent="0.25">
      <c r="A64" s="14" t="s">
        <v>2890</v>
      </c>
      <c r="B64" s="14" t="s">
        <v>6064</v>
      </c>
      <c r="C64" s="25" t="s">
        <v>6065</v>
      </c>
      <c r="D64" s="14" t="s">
        <v>2505</v>
      </c>
      <c r="E64" s="14" t="s">
        <v>2505</v>
      </c>
      <c r="F64" s="25"/>
      <c r="G64" s="25"/>
      <c r="H64" s="31" t="s">
        <v>2505</v>
      </c>
    </row>
    <row r="65" spans="1:8" s="42" customFormat="1" x14ac:dyDescent="0.25">
      <c r="A65" s="14" t="s">
        <v>2890</v>
      </c>
      <c r="B65" s="14" t="s">
        <v>6066</v>
      </c>
      <c r="C65" s="26" t="s">
        <v>6067</v>
      </c>
      <c r="D65" s="14" t="s">
        <v>2505</v>
      </c>
      <c r="E65" s="14" t="s">
        <v>2505</v>
      </c>
      <c r="F65" s="26"/>
      <c r="G65" s="26"/>
      <c r="H65" s="31" t="s">
        <v>2505</v>
      </c>
    </row>
    <row r="66" spans="1:8" s="42" customFormat="1" x14ac:dyDescent="0.25">
      <c r="A66" s="14" t="s">
        <v>2890</v>
      </c>
      <c r="B66" s="14" t="s">
        <v>6068</v>
      </c>
      <c r="C66" s="27" t="s">
        <v>6069</v>
      </c>
      <c r="D66" s="14" t="s">
        <v>2505</v>
      </c>
      <c r="E66" s="14" t="s">
        <v>2505</v>
      </c>
      <c r="F66" s="27"/>
      <c r="G66" s="27"/>
      <c r="H66" s="31" t="s">
        <v>2505</v>
      </c>
    </row>
    <row r="67" spans="1:8" s="42" customFormat="1" x14ac:dyDescent="0.25">
      <c r="A67" s="14" t="s">
        <v>2890</v>
      </c>
      <c r="B67" s="14" t="s">
        <v>6070</v>
      </c>
      <c r="C67" s="25" t="s">
        <v>6071</v>
      </c>
      <c r="D67" s="14" t="s">
        <v>2505</v>
      </c>
      <c r="E67" s="14" t="s">
        <v>2505</v>
      </c>
      <c r="F67" s="25"/>
      <c r="G67" s="25"/>
      <c r="H67" s="31" t="s">
        <v>2505</v>
      </c>
    </row>
    <row r="68" spans="1:8" s="42" customFormat="1" x14ac:dyDescent="0.25">
      <c r="A68" s="14" t="s">
        <v>2890</v>
      </c>
      <c r="B68" s="14" t="s">
        <v>6072</v>
      </c>
      <c r="C68" s="26" t="s">
        <v>6073</v>
      </c>
      <c r="D68" s="14" t="s">
        <v>2505</v>
      </c>
      <c r="E68" s="14" t="s">
        <v>2505</v>
      </c>
      <c r="F68" s="26"/>
      <c r="G68" s="26"/>
      <c r="H68" s="31" t="s">
        <v>2505</v>
      </c>
    </row>
    <row r="69" spans="1:8" s="42" customFormat="1" x14ac:dyDescent="0.25">
      <c r="A69" s="14" t="s">
        <v>2890</v>
      </c>
      <c r="B69" s="14" t="s">
        <v>6074</v>
      </c>
      <c r="C69" s="26" t="s">
        <v>6075</v>
      </c>
      <c r="D69" s="14" t="s">
        <v>2505</v>
      </c>
      <c r="E69" s="14" t="s">
        <v>2505</v>
      </c>
      <c r="F69" s="26"/>
      <c r="G69" s="26"/>
      <c r="H69" s="31" t="s">
        <v>2505</v>
      </c>
    </row>
    <row r="70" spans="1:8" s="42" customFormat="1" x14ac:dyDescent="0.25">
      <c r="A70" s="14" t="s">
        <v>2890</v>
      </c>
      <c r="B70" s="14" t="s">
        <v>6076</v>
      </c>
      <c r="C70" s="26" t="s">
        <v>12584</v>
      </c>
      <c r="D70" s="14" t="s">
        <v>2505</v>
      </c>
      <c r="E70" s="14" t="s">
        <v>2505</v>
      </c>
      <c r="F70" s="26"/>
      <c r="G70" s="26"/>
      <c r="H70" s="31" t="s">
        <v>2505</v>
      </c>
    </row>
    <row r="71" spans="1:8" s="42" customFormat="1" x14ac:dyDescent="0.25">
      <c r="A71" s="14" t="s">
        <v>2890</v>
      </c>
      <c r="B71" s="14" t="s">
        <v>6078</v>
      </c>
      <c r="C71" s="15" t="s">
        <v>6079</v>
      </c>
      <c r="D71" s="14" t="s">
        <v>2505</v>
      </c>
      <c r="E71" s="14" t="s">
        <v>2505</v>
      </c>
      <c r="F71" s="15"/>
      <c r="G71" s="15"/>
      <c r="H71" s="31" t="s">
        <v>2505</v>
      </c>
    </row>
    <row r="72" spans="1:8" s="42" customFormat="1" x14ac:dyDescent="0.25">
      <c r="A72" s="14" t="s">
        <v>2890</v>
      </c>
      <c r="B72" s="14" t="s">
        <v>6080</v>
      </c>
      <c r="C72" s="15" t="s">
        <v>6081</v>
      </c>
      <c r="D72" s="14" t="s">
        <v>2505</v>
      </c>
      <c r="E72" s="14" t="s">
        <v>2505</v>
      </c>
      <c r="F72" s="15"/>
      <c r="G72" s="15"/>
      <c r="H72" s="31" t="s">
        <v>2505</v>
      </c>
    </row>
    <row r="73" spans="1:8" s="42" customFormat="1" x14ac:dyDescent="0.25">
      <c r="A73" s="8"/>
      <c r="B73" s="8"/>
      <c r="C73" s="52"/>
      <c r="D73" s="52"/>
      <c r="E73" s="52"/>
      <c r="F73" s="52"/>
      <c r="G73" s="52"/>
      <c r="H73" s="12" t="s">
        <v>2505</v>
      </c>
    </row>
    <row r="74" spans="1:8" x14ac:dyDescent="0.25">
      <c r="A74" s="35" t="s">
        <v>7</v>
      </c>
      <c r="B74" s="2" t="s">
        <v>6114</v>
      </c>
      <c r="C74" s="33"/>
      <c r="D74" s="33"/>
      <c r="E74" s="33"/>
      <c r="F74" s="33"/>
      <c r="G74" s="33"/>
      <c r="H74" s="33" t="s">
        <v>2505</v>
      </c>
    </row>
    <row r="75" spans="1:8" x14ac:dyDescent="0.25">
      <c r="A75" s="35" t="s">
        <v>2686</v>
      </c>
      <c r="B75" s="2" t="str">
        <f>CONCATENATE("https://xbrl.cipc.co.za/taxonomy/role/",MID(B76,2,7),"/",B74)</f>
        <v>https://xbrl.cipc.co.za/taxonomy/role/801.000/NotesEventsAfterReportingPeriod</v>
      </c>
      <c r="C75" s="4"/>
      <c r="D75" s="4"/>
      <c r="E75" s="4"/>
      <c r="F75" s="33"/>
      <c r="G75" s="33"/>
      <c r="H75" s="33" t="s">
        <v>2505</v>
      </c>
    </row>
    <row r="76" spans="1:8" x14ac:dyDescent="0.25">
      <c r="A76" s="35" t="s">
        <v>2687</v>
      </c>
      <c r="B76" s="2" t="s">
        <v>6115</v>
      </c>
      <c r="C76" s="33"/>
      <c r="D76" s="298" t="s">
        <v>2689</v>
      </c>
      <c r="E76" s="299"/>
      <c r="F76" s="298" t="s">
        <v>5836</v>
      </c>
      <c r="G76" s="299"/>
      <c r="H76" s="33" t="s">
        <v>2505</v>
      </c>
    </row>
    <row r="77" spans="1:8" x14ac:dyDescent="0.25">
      <c r="A77" s="36" t="s">
        <v>5</v>
      </c>
      <c r="B77" s="36" t="s">
        <v>6</v>
      </c>
      <c r="C77" s="36" t="s">
        <v>5837</v>
      </c>
      <c r="D77" s="36" t="s">
        <v>2690</v>
      </c>
      <c r="E77" s="36" t="s">
        <v>2691</v>
      </c>
      <c r="F77" s="5" t="s">
        <v>2690</v>
      </c>
      <c r="G77" s="36" t="s">
        <v>2691</v>
      </c>
      <c r="H77" s="36" t="s">
        <v>2692</v>
      </c>
    </row>
    <row r="78" spans="1:8" s="42" customFormat="1" x14ac:dyDescent="0.25">
      <c r="A78" s="14" t="s">
        <v>2890</v>
      </c>
      <c r="B78" s="14" t="s">
        <v>5454</v>
      </c>
      <c r="C78" s="14" t="s">
        <v>5455</v>
      </c>
      <c r="D78" s="14" t="s">
        <v>2505</v>
      </c>
      <c r="E78" s="14" t="s">
        <v>2505</v>
      </c>
      <c r="F78" s="14"/>
      <c r="G78" s="14"/>
      <c r="H78" s="31" t="s">
        <v>2505</v>
      </c>
    </row>
    <row r="79" spans="1:8" s="42" customFormat="1" x14ac:dyDescent="0.25">
      <c r="A79" s="14" t="s">
        <v>2890</v>
      </c>
      <c r="B79" s="14" t="s">
        <v>6116</v>
      </c>
      <c r="C79" s="15" t="s">
        <v>6117</v>
      </c>
      <c r="D79" s="14" t="s">
        <v>2505</v>
      </c>
      <c r="E79" s="14" t="s">
        <v>2505</v>
      </c>
      <c r="F79" s="15"/>
      <c r="G79" s="15"/>
      <c r="H79" s="31" t="s">
        <v>2505</v>
      </c>
    </row>
    <row r="80" spans="1:8" s="42" customFormat="1" x14ac:dyDescent="0.25">
      <c r="A80" s="14" t="s">
        <v>2890</v>
      </c>
      <c r="B80" s="14" t="s">
        <v>6118</v>
      </c>
      <c r="C80" s="15" t="s">
        <v>6119</v>
      </c>
      <c r="D80" s="14" t="s">
        <v>2505</v>
      </c>
      <c r="E80" s="14" t="s">
        <v>2505</v>
      </c>
      <c r="F80" s="15"/>
      <c r="G80" s="15"/>
      <c r="H80" s="31" t="s">
        <v>2505</v>
      </c>
    </row>
    <row r="81" spans="1:8" s="42" customFormat="1" x14ac:dyDescent="0.25">
      <c r="A81" s="14" t="s">
        <v>2890</v>
      </c>
      <c r="B81" s="14" t="s">
        <v>6120</v>
      </c>
      <c r="C81" s="15" t="s">
        <v>6121</v>
      </c>
      <c r="D81" s="14" t="s">
        <v>2505</v>
      </c>
      <c r="E81" s="14" t="s">
        <v>2505</v>
      </c>
      <c r="F81" s="15"/>
      <c r="G81" s="15"/>
      <c r="H81" s="31" t="s">
        <v>2505</v>
      </c>
    </row>
    <row r="82" spans="1:8" s="42" customFormat="1" x14ac:dyDescent="0.25">
      <c r="A82" s="14" t="s">
        <v>2890</v>
      </c>
      <c r="B82" s="14" t="s">
        <v>6122</v>
      </c>
      <c r="C82" s="15" t="s">
        <v>6123</v>
      </c>
      <c r="D82" s="14" t="s">
        <v>2505</v>
      </c>
      <c r="E82" s="14" t="s">
        <v>2505</v>
      </c>
      <c r="F82" s="15"/>
      <c r="G82" s="15"/>
      <c r="H82" s="31" t="s">
        <v>2505</v>
      </c>
    </row>
    <row r="83" spans="1:8" s="42" customFormat="1" x14ac:dyDescent="0.25">
      <c r="A83" s="14" t="s">
        <v>2890</v>
      </c>
      <c r="B83" s="14" t="s">
        <v>6124</v>
      </c>
      <c r="C83" s="24" t="s">
        <v>6125</v>
      </c>
      <c r="D83" s="14" t="s">
        <v>2505</v>
      </c>
      <c r="E83" s="14" t="s">
        <v>2505</v>
      </c>
      <c r="F83" s="24"/>
      <c r="G83" s="24"/>
      <c r="H83" s="31" t="s">
        <v>2505</v>
      </c>
    </row>
    <row r="84" spans="1:8" s="42" customFormat="1" x14ac:dyDescent="0.25">
      <c r="A84" s="14" t="s">
        <v>2890</v>
      </c>
      <c r="B84" s="14" t="s">
        <v>6126</v>
      </c>
      <c r="C84" s="25" t="s">
        <v>6127</v>
      </c>
      <c r="D84" s="14" t="s">
        <v>2505</v>
      </c>
      <c r="E84" s="14" t="s">
        <v>2505</v>
      </c>
      <c r="F84" s="25"/>
      <c r="G84" s="25"/>
      <c r="H84" s="31" t="s">
        <v>2505</v>
      </c>
    </row>
    <row r="85" spans="1:8" s="42" customFormat="1" x14ac:dyDescent="0.25">
      <c r="A85" s="14" t="s">
        <v>2890</v>
      </c>
      <c r="B85" s="14" t="s">
        <v>6128</v>
      </c>
      <c r="C85" s="26" t="s">
        <v>6129</v>
      </c>
      <c r="D85" s="14" t="s">
        <v>2505</v>
      </c>
      <c r="E85" s="14" t="s">
        <v>2505</v>
      </c>
      <c r="F85" s="26"/>
      <c r="G85" s="26"/>
      <c r="H85" s="31" t="s">
        <v>2505</v>
      </c>
    </row>
    <row r="86" spans="1:8" s="42" customFormat="1" x14ac:dyDescent="0.25">
      <c r="A86" s="14" t="s">
        <v>2890</v>
      </c>
      <c r="B86" s="14" t="s">
        <v>6130</v>
      </c>
      <c r="C86" s="27" t="s">
        <v>6131</v>
      </c>
      <c r="D86" s="14" t="s">
        <v>2505</v>
      </c>
      <c r="E86" s="14" t="s">
        <v>2505</v>
      </c>
      <c r="F86" s="27"/>
      <c r="G86" s="27"/>
      <c r="H86" s="31" t="s">
        <v>2505</v>
      </c>
    </row>
    <row r="87" spans="1:8" s="42" customFormat="1" x14ac:dyDescent="0.25">
      <c r="A87" s="14" t="s">
        <v>2890</v>
      </c>
      <c r="B87" s="14" t="s">
        <v>6132</v>
      </c>
      <c r="C87" s="28" t="s">
        <v>6133</v>
      </c>
      <c r="D87" s="14" t="s">
        <v>2505</v>
      </c>
      <c r="E87" s="14" t="s">
        <v>2505</v>
      </c>
      <c r="F87" s="28"/>
      <c r="G87" s="28"/>
      <c r="H87" s="31" t="s">
        <v>2505</v>
      </c>
    </row>
    <row r="88" spans="1:8" s="42" customFormat="1" x14ac:dyDescent="0.25">
      <c r="A88" s="14" t="s">
        <v>2890</v>
      </c>
      <c r="B88" s="14" t="s">
        <v>6134</v>
      </c>
      <c r="C88" s="28" t="s">
        <v>6135</v>
      </c>
      <c r="D88" s="14" t="s">
        <v>2505</v>
      </c>
      <c r="E88" s="14" t="s">
        <v>2505</v>
      </c>
      <c r="F88" s="28"/>
      <c r="G88" s="28"/>
      <c r="H88" s="31" t="s">
        <v>2505</v>
      </c>
    </row>
    <row r="89" spans="1:8" s="42" customFormat="1" x14ac:dyDescent="0.25">
      <c r="A89" s="14" t="s">
        <v>2890</v>
      </c>
      <c r="B89" s="14" t="s">
        <v>6136</v>
      </c>
      <c r="C89" s="28" t="s">
        <v>6137</v>
      </c>
      <c r="D89" s="14" t="s">
        <v>2505</v>
      </c>
      <c r="E89" s="14" t="s">
        <v>2505</v>
      </c>
      <c r="F89" s="28"/>
      <c r="G89" s="28"/>
      <c r="H89" s="31" t="s">
        <v>2505</v>
      </c>
    </row>
    <row r="90" spans="1:8" s="42" customFormat="1" x14ac:dyDescent="0.25">
      <c r="A90" s="14" t="s">
        <v>2890</v>
      </c>
      <c r="B90" s="14" t="s">
        <v>6138</v>
      </c>
      <c r="C90" s="28" t="s">
        <v>6139</v>
      </c>
      <c r="D90" s="14" t="s">
        <v>2505</v>
      </c>
      <c r="E90" s="14" t="s">
        <v>2505</v>
      </c>
      <c r="F90" s="28"/>
      <c r="G90" s="28"/>
      <c r="H90" s="31" t="s">
        <v>2505</v>
      </c>
    </row>
    <row r="91" spans="1:8" s="42" customFormat="1" x14ac:dyDescent="0.25">
      <c r="A91" s="14" t="s">
        <v>2890</v>
      </c>
      <c r="B91" s="14" t="s">
        <v>6142</v>
      </c>
      <c r="C91" s="28" t="s">
        <v>6143</v>
      </c>
      <c r="D91" s="14" t="s">
        <v>2505</v>
      </c>
      <c r="E91" s="14" t="s">
        <v>2505</v>
      </c>
      <c r="F91" s="28"/>
      <c r="G91" s="28"/>
      <c r="H91" s="31" t="s">
        <v>2505</v>
      </c>
    </row>
    <row r="92" spans="1:8" s="42" customFormat="1" x14ac:dyDescent="0.25">
      <c r="A92" s="14" t="s">
        <v>2890</v>
      </c>
      <c r="B92" s="14" t="s">
        <v>6144</v>
      </c>
      <c r="C92" s="28" t="s">
        <v>6145</v>
      </c>
      <c r="D92" s="14" t="s">
        <v>2505</v>
      </c>
      <c r="E92" s="14" t="s">
        <v>2505</v>
      </c>
      <c r="F92" s="28"/>
      <c r="G92" s="28"/>
      <c r="H92" s="31" t="s">
        <v>2505</v>
      </c>
    </row>
    <row r="93" spans="1:8" s="42" customFormat="1" x14ac:dyDescent="0.25">
      <c r="A93" s="14" t="s">
        <v>2890</v>
      </c>
      <c r="B93" s="14" t="s">
        <v>6146</v>
      </c>
      <c r="C93" s="28" t="s">
        <v>6147</v>
      </c>
      <c r="D93" s="14" t="s">
        <v>2505</v>
      </c>
      <c r="E93" s="14" t="s">
        <v>2505</v>
      </c>
      <c r="F93" s="28"/>
      <c r="G93" s="28"/>
      <c r="H93" s="31" t="s">
        <v>2505</v>
      </c>
    </row>
    <row r="94" spans="1:8" s="42" customFormat="1" x14ac:dyDescent="0.25">
      <c r="A94" s="14" t="s">
        <v>2890</v>
      </c>
      <c r="B94" s="14" t="s">
        <v>6148</v>
      </c>
      <c r="C94" s="28" t="s">
        <v>6149</v>
      </c>
      <c r="D94" s="14" t="s">
        <v>2505</v>
      </c>
      <c r="E94" s="14" t="s">
        <v>2505</v>
      </c>
      <c r="F94" s="28"/>
      <c r="G94" s="28"/>
      <c r="H94" s="31" t="s">
        <v>2505</v>
      </c>
    </row>
    <row r="95" spans="1:8" s="42" customFormat="1" x14ac:dyDescent="0.25">
      <c r="A95" s="14" t="s">
        <v>2890</v>
      </c>
      <c r="B95" s="14" t="s">
        <v>12585</v>
      </c>
      <c r="C95" s="28" t="s">
        <v>12586</v>
      </c>
      <c r="D95" s="14" t="s">
        <v>2505</v>
      </c>
      <c r="E95" s="14" t="s">
        <v>2505</v>
      </c>
      <c r="F95" s="28"/>
      <c r="G95" s="28"/>
      <c r="H95" s="31" t="s">
        <v>2505</v>
      </c>
    </row>
    <row r="96" spans="1:8" s="42" customFormat="1" x14ac:dyDescent="0.25">
      <c r="A96" s="14" t="s">
        <v>2890</v>
      </c>
      <c r="B96" s="14" t="s">
        <v>6154</v>
      </c>
      <c r="C96" s="28" t="s">
        <v>6155</v>
      </c>
      <c r="D96" s="14" t="s">
        <v>2505</v>
      </c>
      <c r="E96" s="14" t="s">
        <v>2505</v>
      </c>
      <c r="F96" s="28"/>
      <c r="G96" s="28"/>
      <c r="H96" s="31" t="s">
        <v>2505</v>
      </c>
    </row>
    <row r="97" spans="1:8" s="42" customFormat="1" x14ac:dyDescent="0.25">
      <c r="A97" s="14" t="s">
        <v>2890</v>
      </c>
      <c r="B97" s="14" t="s">
        <v>6156</v>
      </c>
      <c r="C97" s="28" t="s">
        <v>6157</v>
      </c>
      <c r="D97" s="14" t="s">
        <v>2505</v>
      </c>
      <c r="E97" s="14" t="s">
        <v>2505</v>
      </c>
      <c r="F97" s="28"/>
      <c r="G97" s="28"/>
      <c r="H97" s="31" t="s">
        <v>2505</v>
      </c>
    </row>
    <row r="98" spans="1:8" s="42" customFormat="1" x14ac:dyDescent="0.25">
      <c r="A98" s="14" t="s">
        <v>2890</v>
      </c>
      <c r="B98" s="14" t="s">
        <v>6158</v>
      </c>
      <c r="C98" s="28" t="s">
        <v>6159</v>
      </c>
      <c r="D98" s="14" t="s">
        <v>2505</v>
      </c>
      <c r="E98" s="14" t="s">
        <v>2505</v>
      </c>
      <c r="F98" s="28"/>
      <c r="G98" s="28"/>
      <c r="H98" s="31" t="s">
        <v>2505</v>
      </c>
    </row>
    <row r="99" spans="1:8" s="42" customFormat="1" x14ac:dyDescent="0.25">
      <c r="A99" s="14" t="s">
        <v>2890</v>
      </c>
      <c r="B99" s="14" t="s">
        <v>6160</v>
      </c>
      <c r="C99" s="28" t="s">
        <v>6161</v>
      </c>
      <c r="D99" s="14" t="s">
        <v>2505</v>
      </c>
      <c r="E99" s="14" t="s">
        <v>2505</v>
      </c>
      <c r="F99" s="28"/>
      <c r="G99" s="28"/>
      <c r="H99" s="31" t="s">
        <v>2505</v>
      </c>
    </row>
    <row r="100" spans="1:8" s="42" customFormat="1" x14ac:dyDescent="0.25">
      <c r="A100" s="14" t="s">
        <v>2890</v>
      </c>
      <c r="B100" s="14" t="s">
        <v>6162</v>
      </c>
      <c r="C100" s="25" t="s">
        <v>6163</v>
      </c>
      <c r="D100" s="14" t="s">
        <v>2505</v>
      </c>
      <c r="E100" s="14" t="s">
        <v>2505</v>
      </c>
      <c r="F100" s="25"/>
      <c r="G100" s="25"/>
      <c r="H100" s="31" t="s">
        <v>2505</v>
      </c>
    </row>
    <row r="101" spans="1:8" s="42" customFormat="1" x14ac:dyDescent="0.25">
      <c r="A101" s="14" t="s">
        <v>2890</v>
      </c>
      <c r="B101" s="14" t="s">
        <v>6164</v>
      </c>
      <c r="C101" s="26" t="s">
        <v>6165</v>
      </c>
      <c r="D101" s="14" t="s">
        <v>2505</v>
      </c>
      <c r="E101" s="14" t="s">
        <v>2505</v>
      </c>
      <c r="F101" s="26"/>
      <c r="G101" s="26"/>
      <c r="H101" s="31" t="s">
        <v>2505</v>
      </c>
    </row>
    <row r="102" spans="1:8" s="42" customFormat="1" x14ac:dyDescent="0.25">
      <c r="A102" s="14" t="s">
        <v>2890</v>
      </c>
      <c r="B102" s="14" t="s">
        <v>6166</v>
      </c>
      <c r="C102" s="26" t="s">
        <v>6167</v>
      </c>
      <c r="D102" s="14" t="s">
        <v>2505</v>
      </c>
      <c r="E102" s="14" t="s">
        <v>2505</v>
      </c>
      <c r="F102" s="26"/>
      <c r="G102" s="26"/>
      <c r="H102" s="31" t="s">
        <v>2505</v>
      </c>
    </row>
    <row r="103" spans="1:8" s="42" customFormat="1" x14ac:dyDescent="0.25">
      <c r="A103" s="8"/>
      <c r="B103" s="8"/>
      <c r="C103" s="52"/>
      <c r="D103" s="52"/>
      <c r="E103" s="52"/>
      <c r="F103" s="52"/>
      <c r="G103" s="52"/>
      <c r="H103" s="12" t="s">
        <v>2505</v>
      </c>
    </row>
    <row r="104" spans="1:8" x14ac:dyDescent="0.25">
      <c r="A104" s="35" t="s">
        <v>7</v>
      </c>
      <c r="B104" s="2" t="s">
        <v>6168</v>
      </c>
      <c r="C104" s="33"/>
      <c r="D104" s="33"/>
      <c r="E104" s="33"/>
      <c r="F104" s="33"/>
      <c r="G104" s="33"/>
      <c r="H104" s="33" t="s">
        <v>2505</v>
      </c>
    </row>
    <row r="105" spans="1:8" x14ac:dyDescent="0.25">
      <c r="A105" s="35" t="s">
        <v>2686</v>
      </c>
      <c r="B105" s="2" t="str">
        <f>CONCATENATE("https://xbrl.cipc.co.za/taxonomy/role/",MID(B106,2,7),"/",B104)</f>
        <v>https://xbrl.cipc.co.za/taxonomy/role/801.100/NotesHyperinflationaryReporting</v>
      </c>
      <c r="C105" s="4"/>
      <c r="D105" s="4"/>
      <c r="E105" s="4"/>
      <c r="F105" s="33"/>
      <c r="G105" s="33"/>
      <c r="H105" s="33" t="s">
        <v>2505</v>
      </c>
    </row>
    <row r="106" spans="1:8" x14ac:dyDescent="0.25">
      <c r="A106" s="35" t="s">
        <v>2687</v>
      </c>
      <c r="B106" s="2" t="s">
        <v>6169</v>
      </c>
      <c r="C106" s="33"/>
      <c r="D106" s="298" t="s">
        <v>2689</v>
      </c>
      <c r="E106" s="299"/>
      <c r="F106" s="298" t="s">
        <v>5836</v>
      </c>
      <c r="G106" s="299"/>
      <c r="H106" s="33" t="s">
        <v>2505</v>
      </c>
    </row>
    <row r="107" spans="1:8" x14ac:dyDescent="0.25">
      <c r="A107" s="36" t="s">
        <v>5</v>
      </c>
      <c r="B107" s="36" t="s">
        <v>6</v>
      </c>
      <c r="C107" s="36" t="s">
        <v>5837</v>
      </c>
      <c r="D107" s="36" t="s">
        <v>2690</v>
      </c>
      <c r="E107" s="36" t="s">
        <v>2691</v>
      </c>
      <c r="F107" s="5" t="s">
        <v>2690</v>
      </c>
      <c r="G107" s="36" t="s">
        <v>2691</v>
      </c>
      <c r="H107" s="36" t="s">
        <v>2692</v>
      </c>
    </row>
    <row r="108" spans="1:8" s="42" customFormat="1" x14ac:dyDescent="0.25">
      <c r="A108" s="14" t="s">
        <v>2890</v>
      </c>
      <c r="B108" s="14" t="s">
        <v>5493</v>
      </c>
      <c r="C108" s="14" t="s">
        <v>5635</v>
      </c>
      <c r="D108" s="14" t="s">
        <v>2505</v>
      </c>
      <c r="E108" s="14" t="s">
        <v>2505</v>
      </c>
      <c r="F108" s="14"/>
      <c r="G108" s="14"/>
      <c r="H108" s="31" t="s">
        <v>2505</v>
      </c>
    </row>
    <row r="109" spans="1:8" s="42" customFormat="1" x14ac:dyDescent="0.25">
      <c r="A109" s="14" t="s">
        <v>2890</v>
      </c>
      <c r="B109" s="14" t="s">
        <v>6170</v>
      </c>
      <c r="C109" s="15" t="s">
        <v>6171</v>
      </c>
      <c r="D109" s="14" t="s">
        <v>2505</v>
      </c>
      <c r="E109" s="14" t="s">
        <v>2505</v>
      </c>
      <c r="F109" s="15"/>
      <c r="G109" s="15"/>
      <c r="H109" s="31" t="s">
        <v>2505</v>
      </c>
    </row>
    <row r="110" spans="1:8" s="42" customFormat="1" x14ac:dyDescent="0.25">
      <c r="A110" s="14" t="s">
        <v>2890</v>
      </c>
      <c r="B110" s="14" t="s">
        <v>6174</v>
      </c>
      <c r="C110" s="15" t="s">
        <v>6175</v>
      </c>
      <c r="D110" s="14" t="s">
        <v>2505</v>
      </c>
      <c r="E110" s="14" t="s">
        <v>2505</v>
      </c>
      <c r="F110" s="15"/>
      <c r="G110" s="15"/>
      <c r="H110" s="31" t="s">
        <v>2505</v>
      </c>
    </row>
    <row r="111" spans="1:8" s="42" customFormat="1" x14ac:dyDescent="0.25">
      <c r="A111" s="14" t="s">
        <v>2890</v>
      </c>
      <c r="B111" s="14" t="s">
        <v>6176</v>
      </c>
      <c r="C111" s="15" t="s">
        <v>6177</v>
      </c>
      <c r="D111" s="14" t="s">
        <v>2505</v>
      </c>
      <c r="E111" s="14" t="s">
        <v>2505</v>
      </c>
      <c r="F111" s="15"/>
      <c r="G111" s="15"/>
      <c r="H111" s="31" t="s">
        <v>2505</v>
      </c>
    </row>
    <row r="112" spans="1:8" s="42" customFormat="1" x14ac:dyDescent="0.25">
      <c r="A112" s="14" t="s">
        <v>2890</v>
      </c>
      <c r="B112" s="14" t="s">
        <v>6178</v>
      </c>
      <c r="C112" s="15" t="s">
        <v>6179</v>
      </c>
      <c r="D112" s="14" t="s">
        <v>2505</v>
      </c>
      <c r="E112" s="14" t="s">
        <v>2505</v>
      </c>
      <c r="F112" s="15"/>
      <c r="G112" s="15"/>
      <c r="H112" s="31" t="s">
        <v>2505</v>
      </c>
    </row>
    <row r="113" spans="1:8" s="42" customFormat="1" x14ac:dyDescent="0.25">
      <c r="A113" s="14" t="s">
        <v>2890</v>
      </c>
      <c r="B113" s="14" t="s">
        <v>2973</v>
      </c>
      <c r="C113" s="15" t="s">
        <v>2974</v>
      </c>
      <c r="D113" s="14" t="s">
        <v>2505</v>
      </c>
      <c r="E113" s="14" t="s">
        <v>2505</v>
      </c>
      <c r="F113" s="15"/>
      <c r="G113" s="15"/>
      <c r="H113" s="31" t="s">
        <v>2505</v>
      </c>
    </row>
    <row r="114" spans="1:8" s="42" customFormat="1" x14ac:dyDescent="0.25">
      <c r="A114" s="8"/>
      <c r="B114" s="8"/>
      <c r="C114" s="52"/>
      <c r="D114" s="52"/>
      <c r="E114" s="52"/>
      <c r="F114" s="52"/>
      <c r="G114" s="52"/>
      <c r="H114" s="12"/>
    </row>
    <row r="115" spans="1:8" x14ac:dyDescent="0.25">
      <c r="A115" s="35" t="s">
        <v>7</v>
      </c>
      <c r="B115" s="2" t="s">
        <v>6180</v>
      </c>
      <c r="C115" s="33"/>
      <c r="D115" s="33"/>
      <c r="E115" s="33"/>
      <c r="F115" s="33"/>
      <c r="G115" s="33"/>
    </row>
    <row r="116" spans="1:8" x14ac:dyDescent="0.25">
      <c r="A116" s="35" t="s">
        <v>2686</v>
      </c>
      <c r="B116" s="2" t="str">
        <f>CONCATENATE("https://xbrl.cipc.co.za/taxonomy/role/",MID(B117,2,7),"/",B115)</f>
        <v>https://xbrl.cipc.co.za/taxonomy/role/801.200/NotesBusinessCombinations</v>
      </c>
      <c r="C116" s="4"/>
      <c r="D116" s="4"/>
      <c r="E116" s="4"/>
      <c r="F116" s="33"/>
      <c r="G116" s="33"/>
    </row>
    <row r="117" spans="1:8" x14ac:dyDescent="0.25">
      <c r="A117" s="35" t="s">
        <v>2687</v>
      </c>
      <c r="B117" s="2" t="s">
        <v>6181</v>
      </c>
      <c r="C117" s="33"/>
      <c r="D117" s="298" t="s">
        <v>2689</v>
      </c>
      <c r="E117" s="299"/>
      <c r="F117" s="298" t="s">
        <v>5836</v>
      </c>
      <c r="G117" s="299"/>
      <c r="H117" s="33" t="s">
        <v>2505</v>
      </c>
    </row>
    <row r="118" spans="1:8" x14ac:dyDescent="0.25">
      <c r="A118" s="36" t="s">
        <v>5</v>
      </c>
      <c r="B118" s="36" t="s">
        <v>6</v>
      </c>
      <c r="C118" s="36" t="s">
        <v>5837</v>
      </c>
      <c r="D118" s="36" t="s">
        <v>2690</v>
      </c>
      <c r="E118" s="36" t="s">
        <v>2691</v>
      </c>
      <c r="F118" s="5" t="s">
        <v>2690</v>
      </c>
      <c r="G118" s="36" t="s">
        <v>2691</v>
      </c>
      <c r="H118" s="36" t="s">
        <v>2692</v>
      </c>
    </row>
    <row r="119" spans="1:8" s="42" customFormat="1" x14ac:dyDescent="0.25">
      <c r="A119" s="14" t="s">
        <v>2890</v>
      </c>
      <c r="B119" s="14" t="s">
        <v>5401</v>
      </c>
      <c r="C119" s="14" t="s">
        <v>5402</v>
      </c>
      <c r="D119" s="14" t="s">
        <v>2505</v>
      </c>
      <c r="E119" s="14" t="s">
        <v>2505</v>
      </c>
      <c r="F119" s="14"/>
      <c r="G119" s="14"/>
      <c r="H119" s="31" t="s">
        <v>2505</v>
      </c>
    </row>
    <row r="120" spans="1:8" s="42" customFormat="1" x14ac:dyDescent="0.25">
      <c r="A120" s="14" t="s">
        <v>2890</v>
      </c>
      <c r="B120" s="14" t="s">
        <v>6191</v>
      </c>
      <c r="C120" s="15" t="s">
        <v>12587</v>
      </c>
      <c r="D120" s="14" t="s">
        <v>2505</v>
      </c>
      <c r="E120" s="14" t="s">
        <v>2505</v>
      </c>
      <c r="F120" s="15"/>
      <c r="G120" s="15"/>
      <c r="H120" s="31" t="s">
        <v>2505</v>
      </c>
    </row>
    <row r="121" spans="1:8" s="42" customFormat="1" x14ac:dyDescent="0.25">
      <c r="A121" s="14" t="s">
        <v>2890</v>
      </c>
      <c r="B121" s="14" t="s">
        <v>6193</v>
      </c>
      <c r="C121" s="24" t="s">
        <v>6194</v>
      </c>
      <c r="D121" s="14" t="s">
        <v>2505</v>
      </c>
      <c r="E121" s="14" t="s">
        <v>2505</v>
      </c>
      <c r="F121" s="24"/>
      <c r="G121" s="24"/>
      <c r="H121" s="31" t="s">
        <v>2505</v>
      </c>
    </row>
    <row r="122" spans="1:8" s="42" customFormat="1" x14ac:dyDescent="0.25">
      <c r="A122" s="14" t="s">
        <v>2890</v>
      </c>
      <c r="B122" s="14" t="s">
        <v>6195</v>
      </c>
      <c r="C122" s="25" t="s">
        <v>6196</v>
      </c>
      <c r="D122" s="14" t="s">
        <v>2505</v>
      </c>
      <c r="E122" s="14" t="s">
        <v>2505</v>
      </c>
      <c r="F122" s="25"/>
      <c r="G122" s="25"/>
      <c r="H122" s="31" t="s">
        <v>2505</v>
      </c>
    </row>
    <row r="123" spans="1:8" s="42" customFormat="1" x14ac:dyDescent="0.25">
      <c r="A123" s="14" t="s">
        <v>2890</v>
      </c>
      <c r="B123" s="14" t="s">
        <v>6197</v>
      </c>
      <c r="C123" s="26" t="s">
        <v>6198</v>
      </c>
      <c r="D123" s="14" t="s">
        <v>2505</v>
      </c>
      <c r="E123" s="14" t="s">
        <v>2505</v>
      </c>
      <c r="F123" s="26"/>
      <c r="G123" s="26"/>
      <c r="H123" s="31" t="s">
        <v>2505</v>
      </c>
    </row>
    <row r="124" spans="1:8" s="42" customFormat="1" x14ac:dyDescent="0.25">
      <c r="A124" s="14" t="s">
        <v>2890</v>
      </c>
      <c r="B124" s="14" t="s">
        <v>6199</v>
      </c>
      <c r="C124" s="27" t="s">
        <v>6200</v>
      </c>
      <c r="D124" s="14" t="s">
        <v>5462</v>
      </c>
      <c r="E124" s="14" t="s">
        <v>6184</v>
      </c>
      <c r="F124" s="15"/>
      <c r="G124" s="15"/>
      <c r="H124" s="31" t="s">
        <v>2505</v>
      </c>
    </row>
    <row r="125" spans="1:8" s="42" customFormat="1" x14ac:dyDescent="0.25">
      <c r="A125" s="14" t="s">
        <v>2890</v>
      </c>
      <c r="B125" s="14" t="s">
        <v>6201</v>
      </c>
      <c r="C125" s="28" t="s">
        <v>6202</v>
      </c>
      <c r="D125" s="14" t="s">
        <v>2505</v>
      </c>
      <c r="E125" s="14" t="s">
        <v>2505</v>
      </c>
      <c r="F125" s="28"/>
      <c r="G125" s="28"/>
      <c r="H125" s="31" t="s">
        <v>2505</v>
      </c>
    </row>
    <row r="126" spans="1:8" s="42" customFormat="1" x14ac:dyDescent="0.25">
      <c r="A126" s="14" t="s">
        <v>2890</v>
      </c>
      <c r="B126" s="14" t="s">
        <v>6205</v>
      </c>
      <c r="C126" s="25" t="s">
        <v>6206</v>
      </c>
      <c r="D126" s="14" t="s">
        <v>2505</v>
      </c>
      <c r="E126" s="14" t="s">
        <v>2505</v>
      </c>
      <c r="F126" s="25"/>
      <c r="G126" s="25"/>
      <c r="H126" s="31" t="s">
        <v>2505</v>
      </c>
    </row>
    <row r="127" spans="1:8" s="42" customFormat="1" x14ac:dyDescent="0.25">
      <c r="A127" s="14" t="s">
        <v>2890</v>
      </c>
      <c r="B127" s="14" t="s">
        <v>6207</v>
      </c>
      <c r="C127" s="26" t="s">
        <v>6208</v>
      </c>
      <c r="D127" s="14" t="s">
        <v>2505</v>
      </c>
      <c r="E127" s="14" t="s">
        <v>2505</v>
      </c>
      <c r="F127" s="26"/>
      <c r="G127" s="26"/>
      <c r="H127" s="31" t="s">
        <v>2505</v>
      </c>
    </row>
    <row r="128" spans="1:8" s="42" customFormat="1" x14ac:dyDescent="0.25">
      <c r="A128" s="14" t="s">
        <v>2890</v>
      </c>
      <c r="B128" s="14" t="s">
        <v>6209</v>
      </c>
      <c r="C128" s="26" t="s">
        <v>6210</v>
      </c>
      <c r="D128" s="14" t="s">
        <v>2505</v>
      </c>
      <c r="E128" s="14" t="s">
        <v>2505</v>
      </c>
      <c r="F128" s="26"/>
      <c r="G128" s="26"/>
      <c r="H128" s="31" t="s">
        <v>2505</v>
      </c>
    </row>
    <row r="129" spans="1:8" s="42" customFormat="1" x14ac:dyDescent="0.25">
      <c r="A129" s="14" t="s">
        <v>2890</v>
      </c>
      <c r="B129" s="14" t="s">
        <v>6211</v>
      </c>
      <c r="C129" s="26" t="s">
        <v>6212</v>
      </c>
      <c r="D129" s="14" t="s">
        <v>2505</v>
      </c>
      <c r="E129" s="14" t="s">
        <v>2505</v>
      </c>
      <c r="F129" s="26"/>
      <c r="G129" s="26"/>
      <c r="H129" s="31" t="s">
        <v>2505</v>
      </c>
    </row>
    <row r="130" spans="1:8" s="42" customFormat="1" x14ac:dyDescent="0.25">
      <c r="A130" s="14" t="s">
        <v>2890</v>
      </c>
      <c r="B130" s="14" t="s">
        <v>6213</v>
      </c>
      <c r="C130" s="26" t="s">
        <v>6214</v>
      </c>
      <c r="D130" s="14" t="s">
        <v>2505</v>
      </c>
      <c r="E130" s="14" t="s">
        <v>2505</v>
      </c>
      <c r="F130" s="26"/>
      <c r="G130" s="26"/>
      <c r="H130" s="31" t="s">
        <v>2505</v>
      </c>
    </row>
    <row r="131" spans="1:8" s="42" customFormat="1" x14ac:dyDescent="0.25">
      <c r="A131" s="14" t="s">
        <v>2890</v>
      </c>
      <c r="B131" s="14" t="s">
        <v>12588</v>
      </c>
      <c r="C131" s="26" t="s">
        <v>12589</v>
      </c>
      <c r="D131" s="14" t="s">
        <v>2505</v>
      </c>
      <c r="E131" s="14" t="s">
        <v>2505</v>
      </c>
      <c r="F131" s="26"/>
      <c r="G131" s="26"/>
      <c r="H131" s="31" t="s">
        <v>2505</v>
      </c>
    </row>
    <row r="132" spans="1:8" s="42" customFormat="1" x14ac:dyDescent="0.25">
      <c r="A132" s="14" t="s">
        <v>2890</v>
      </c>
      <c r="B132" s="14" t="s">
        <v>12590</v>
      </c>
      <c r="C132" s="26" t="s">
        <v>12591</v>
      </c>
      <c r="D132" s="14" t="s">
        <v>2505</v>
      </c>
      <c r="E132" s="14" t="s">
        <v>2505</v>
      </c>
      <c r="F132" s="26"/>
      <c r="G132" s="26"/>
      <c r="H132" s="31" t="s">
        <v>2505</v>
      </c>
    </row>
    <row r="133" spans="1:8" s="42" customFormat="1" x14ac:dyDescent="0.25">
      <c r="A133" s="14" t="s">
        <v>2890</v>
      </c>
      <c r="B133" s="14" t="s">
        <v>6251</v>
      </c>
      <c r="C133" s="26" t="s">
        <v>6252</v>
      </c>
      <c r="D133" s="14" t="s">
        <v>2505</v>
      </c>
      <c r="E133" s="14" t="s">
        <v>2505</v>
      </c>
      <c r="F133" s="26"/>
      <c r="G133" s="26"/>
      <c r="H133" s="31" t="s">
        <v>2505</v>
      </c>
    </row>
    <row r="134" spans="1:8" s="42" customFormat="1" x14ac:dyDescent="0.25">
      <c r="A134" s="14" t="s">
        <v>2890</v>
      </c>
      <c r="B134" s="14" t="s">
        <v>6253</v>
      </c>
      <c r="C134" s="27" t="s">
        <v>6254</v>
      </c>
      <c r="D134" s="14" t="s">
        <v>2505</v>
      </c>
      <c r="E134" s="14" t="s">
        <v>2505</v>
      </c>
      <c r="F134" s="27"/>
      <c r="G134" s="27"/>
      <c r="H134" s="31" t="s">
        <v>2505</v>
      </c>
    </row>
    <row r="135" spans="1:8" s="42" customFormat="1" x14ac:dyDescent="0.25">
      <c r="A135" s="14" t="s">
        <v>2890</v>
      </c>
      <c r="B135" s="14" t="s">
        <v>6255</v>
      </c>
      <c r="C135" s="27" t="s">
        <v>6256</v>
      </c>
      <c r="D135" s="14" t="s">
        <v>2505</v>
      </c>
      <c r="E135" s="14" t="s">
        <v>2505</v>
      </c>
      <c r="F135" s="27"/>
      <c r="G135" s="27"/>
      <c r="H135" s="31" t="s">
        <v>2505</v>
      </c>
    </row>
    <row r="136" spans="1:8" s="42" customFormat="1" x14ac:dyDescent="0.25">
      <c r="A136" s="14" t="s">
        <v>2890</v>
      </c>
      <c r="B136" s="14" t="s">
        <v>6257</v>
      </c>
      <c r="C136" s="27" t="s">
        <v>6258</v>
      </c>
      <c r="D136" s="14" t="s">
        <v>2505</v>
      </c>
      <c r="E136" s="14" t="s">
        <v>2505</v>
      </c>
      <c r="F136" s="27"/>
      <c r="G136" s="27"/>
      <c r="H136" s="31" t="s">
        <v>2505</v>
      </c>
    </row>
    <row r="137" spans="1:8" s="42" customFormat="1" x14ac:dyDescent="0.25">
      <c r="A137" s="14" t="s">
        <v>2890</v>
      </c>
      <c r="B137" s="14" t="s">
        <v>6259</v>
      </c>
      <c r="C137" s="27" t="s">
        <v>6260</v>
      </c>
      <c r="D137" s="14" t="s">
        <v>2505</v>
      </c>
      <c r="E137" s="14" t="s">
        <v>2505</v>
      </c>
      <c r="F137" s="27"/>
      <c r="G137" s="27"/>
      <c r="H137" s="31" t="s">
        <v>2505</v>
      </c>
    </row>
    <row r="138" spans="1:8" s="42" customFormat="1" x14ac:dyDescent="0.25">
      <c r="A138" s="14" t="s">
        <v>2890</v>
      </c>
      <c r="B138" s="14" t="s">
        <v>6265</v>
      </c>
      <c r="C138" s="27" t="s">
        <v>6266</v>
      </c>
      <c r="D138" s="14" t="s">
        <v>2505</v>
      </c>
      <c r="E138" s="14" t="s">
        <v>2505</v>
      </c>
      <c r="F138" s="27"/>
      <c r="G138" s="27"/>
      <c r="H138" s="31" t="s">
        <v>2505</v>
      </c>
    </row>
    <row r="139" spans="1:8" s="42" customFormat="1" x14ac:dyDescent="0.25">
      <c r="A139" s="14" t="s">
        <v>2890</v>
      </c>
      <c r="B139" s="14" t="s">
        <v>6267</v>
      </c>
      <c r="C139" s="27" t="s">
        <v>6268</v>
      </c>
      <c r="D139" s="14" t="s">
        <v>2505</v>
      </c>
      <c r="E139" s="14" t="s">
        <v>2505</v>
      </c>
      <c r="F139" s="27"/>
      <c r="G139" s="27"/>
      <c r="H139" s="31" t="s">
        <v>2505</v>
      </c>
    </row>
    <row r="140" spans="1:8" s="42" customFormat="1" x14ac:dyDescent="0.25">
      <c r="A140" s="14" t="s">
        <v>2890</v>
      </c>
      <c r="B140" s="14" t="s">
        <v>6269</v>
      </c>
      <c r="C140" s="27" t="s">
        <v>6270</v>
      </c>
      <c r="D140" s="14" t="s">
        <v>2505</v>
      </c>
      <c r="E140" s="14" t="s">
        <v>2505</v>
      </c>
      <c r="F140" s="27"/>
      <c r="G140" s="27"/>
      <c r="H140" s="31" t="s">
        <v>2505</v>
      </c>
    </row>
    <row r="141" spans="1:8" s="42" customFormat="1" x14ac:dyDescent="0.25">
      <c r="A141" s="14" t="s">
        <v>2890</v>
      </c>
      <c r="B141" s="14" t="s">
        <v>6303</v>
      </c>
      <c r="C141" s="26" t="s">
        <v>12592</v>
      </c>
      <c r="D141" s="14" t="s">
        <v>2505</v>
      </c>
      <c r="E141" s="14" t="s">
        <v>2505</v>
      </c>
      <c r="F141" s="26"/>
      <c r="G141" s="26"/>
      <c r="H141" s="31" t="s">
        <v>2505</v>
      </c>
    </row>
    <row r="142" spans="1:8" s="42" customFormat="1" x14ac:dyDescent="0.25">
      <c r="A142" s="14" t="s">
        <v>2890</v>
      </c>
      <c r="B142" s="14" t="s">
        <v>6304</v>
      </c>
      <c r="C142" s="26" t="s">
        <v>12593</v>
      </c>
      <c r="D142" s="14" t="s">
        <v>2505</v>
      </c>
      <c r="E142" s="14" t="s">
        <v>2505</v>
      </c>
      <c r="F142" s="26"/>
      <c r="G142" s="26"/>
      <c r="H142" s="31" t="s">
        <v>2505</v>
      </c>
    </row>
    <row r="143" spans="1:8" s="42" customFormat="1" x14ac:dyDescent="0.25">
      <c r="A143" s="14" t="s">
        <v>2890</v>
      </c>
      <c r="B143" s="14" t="s">
        <v>6219</v>
      </c>
      <c r="C143" s="26" t="s">
        <v>6220</v>
      </c>
      <c r="D143" s="14" t="s">
        <v>5462</v>
      </c>
      <c r="E143" s="14" t="s">
        <v>6184</v>
      </c>
      <c r="F143" s="15"/>
      <c r="G143" s="15"/>
      <c r="H143" s="31" t="s">
        <v>2505</v>
      </c>
    </row>
    <row r="144" spans="1:8" s="42" customFormat="1" x14ac:dyDescent="0.25">
      <c r="A144" s="14" t="s">
        <v>2890</v>
      </c>
      <c r="B144" s="14" t="s">
        <v>12594</v>
      </c>
      <c r="C144" s="15" t="s">
        <v>12595</v>
      </c>
      <c r="D144" s="14" t="s">
        <v>2505</v>
      </c>
      <c r="E144" s="14" t="s">
        <v>2505</v>
      </c>
      <c r="F144" s="15"/>
      <c r="G144" s="15"/>
      <c r="H144" s="31" t="s">
        <v>2505</v>
      </c>
    </row>
    <row r="145" spans="1:8" s="42" customFormat="1" x14ac:dyDescent="0.25">
      <c r="A145" s="14" t="s">
        <v>2890</v>
      </c>
      <c r="B145" s="14" t="s">
        <v>6364</v>
      </c>
      <c r="C145" s="15" t="s">
        <v>6365</v>
      </c>
      <c r="D145" s="14" t="s">
        <v>2505</v>
      </c>
      <c r="E145" s="14" t="s">
        <v>2505</v>
      </c>
      <c r="F145" s="15"/>
      <c r="G145" s="15"/>
      <c r="H145" s="31" t="s">
        <v>2505</v>
      </c>
    </row>
    <row r="146" spans="1:8" s="42" customFormat="1" x14ac:dyDescent="0.25">
      <c r="A146" s="14" t="s">
        <v>2890</v>
      </c>
      <c r="B146" s="14" t="s">
        <v>2763</v>
      </c>
      <c r="C146" s="24" t="s">
        <v>6366</v>
      </c>
      <c r="D146" s="14" t="s">
        <v>2505</v>
      </c>
      <c r="E146" s="14" t="s">
        <v>2505</v>
      </c>
      <c r="F146" s="24"/>
      <c r="G146" s="24"/>
      <c r="H146" s="31" t="s">
        <v>2505</v>
      </c>
    </row>
    <row r="147" spans="1:8" s="42" customFormat="1" x14ac:dyDescent="0.25">
      <c r="A147" s="14" t="s">
        <v>2890</v>
      </c>
      <c r="B147" s="14" t="s">
        <v>6367</v>
      </c>
      <c r="C147" s="24" t="s">
        <v>6368</v>
      </c>
      <c r="D147" s="14" t="s">
        <v>2505</v>
      </c>
      <c r="E147" s="14" t="s">
        <v>2505</v>
      </c>
      <c r="F147" s="24"/>
      <c r="G147" s="24"/>
      <c r="H147" s="31" t="s">
        <v>2505</v>
      </c>
    </row>
    <row r="148" spans="1:8" s="42" customFormat="1" x14ac:dyDescent="0.25">
      <c r="A148" s="14" t="s">
        <v>2890</v>
      </c>
      <c r="B148" s="14" t="s">
        <v>6369</v>
      </c>
      <c r="C148" s="25" t="s">
        <v>6370</v>
      </c>
      <c r="D148" s="14" t="s">
        <v>2505</v>
      </c>
      <c r="E148" s="14" t="s">
        <v>2505</v>
      </c>
      <c r="F148" s="25"/>
      <c r="G148" s="25"/>
      <c r="H148" s="31" t="s">
        <v>2505</v>
      </c>
    </row>
    <row r="149" spans="1:8" s="42" customFormat="1" x14ac:dyDescent="0.25">
      <c r="A149" s="14" t="s">
        <v>2890</v>
      </c>
      <c r="B149" s="14" t="s">
        <v>6379</v>
      </c>
      <c r="C149" s="25" t="s">
        <v>6380</v>
      </c>
      <c r="D149" s="14" t="s">
        <v>2505</v>
      </c>
      <c r="E149" s="14" t="s">
        <v>2505</v>
      </c>
      <c r="F149" s="25"/>
      <c r="G149" s="25"/>
      <c r="H149" s="31" t="s">
        <v>2505</v>
      </c>
    </row>
    <row r="150" spans="1:8" s="42" customFormat="1" x14ac:dyDescent="0.25">
      <c r="A150" s="14" t="s">
        <v>2890</v>
      </c>
      <c r="B150" s="14" t="s">
        <v>6381</v>
      </c>
      <c r="C150" s="25" t="s">
        <v>6382</v>
      </c>
      <c r="D150" s="14" t="s">
        <v>2505</v>
      </c>
      <c r="E150" s="14" t="s">
        <v>2505</v>
      </c>
      <c r="F150" s="25"/>
      <c r="G150" s="25"/>
      <c r="H150" s="31" t="s">
        <v>2505</v>
      </c>
    </row>
    <row r="151" spans="1:8" s="42" customFormat="1" x14ac:dyDescent="0.25">
      <c r="A151" s="14" t="s">
        <v>2890</v>
      </c>
      <c r="B151" s="14" t="s">
        <v>6377</v>
      </c>
      <c r="C151" s="25" t="s">
        <v>6378</v>
      </c>
      <c r="D151" s="14" t="s">
        <v>2505</v>
      </c>
      <c r="E151" s="14" t="s">
        <v>2505</v>
      </c>
      <c r="F151" s="25"/>
      <c r="G151" s="25"/>
      <c r="H151" s="31" t="s">
        <v>2505</v>
      </c>
    </row>
    <row r="152" spans="1:8" s="42" customFormat="1" x14ac:dyDescent="0.25">
      <c r="A152" s="14" t="s">
        <v>2890</v>
      </c>
      <c r="B152" s="14" t="s">
        <v>12596</v>
      </c>
      <c r="C152" s="25" t="s">
        <v>12597</v>
      </c>
      <c r="D152" s="14" t="s">
        <v>2505</v>
      </c>
      <c r="E152" s="14" t="s">
        <v>2505</v>
      </c>
      <c r="F152" s="25"/>
      <c r="G152" s="25"/>
      <c r="H152" s="31" t="s">
        <v>2505</v>
      </c>
    </row>
    <row r="153" spans="1:8" s="42" customFormat="1" x14ac:dyDescent="0.25">
      <c r="A153" s="14" t="s">
        <v>2890</v>
      </c>
      <c r="B153" s="14" t="s">
        <v>12598</v>
      </c>
      <c r="C153" s="25" t="s">
        <v>12599</v>
      </c>
      <c r="D153" s="14" t="s">
        <v>2505</v>
      </c>
      <c r="E153" s="14" t="s">
        <v>2505</v>
      </c>
      <c r="F153" s="25"/>
      <c r="G153" s="25"/>
      <c r="H153" s="31" t="s">
        <v>2505</v>
      </c>
    </row>
    <row r="154" spans="1:8" s="42" customFormat="1" x14ac:dyDescent="0.25">
      <c r="A154" s="14" t="s">
        <v>2890</v>
      </c>
      <c r="B154" s="14" t="s">
        <v>6383</v>
      </c>
      <c r="C154" s="25" t="s">
        <v>6384</v>
      </c>
      <c r="D154" s="14" t="s">
        <v>2505</v>
      </c>
      <c r="E154" s="14" t="s">
        <v>2505</v>
      </c>
      <c r="F154" s="25"/>
      <c r="G154" s="25"/>
      <c r="H154" s="31" t="s">
        <v>2505</v>
      </c>
    </row>
    <row r="155" spans="1:8" s="42" customFormat="1" x14ac:dyDescent="0.25">
      <c r="A155" s="14" t="s">
        <v>2890</v>
      </c>
      <c r="B155" s="14" t="s">
        <v>2763</v>
      </c>
      <c r="C155" s="24" t="s">
        <v>6385</v>
      </c>
      <c r="D155" s="14" t="s">
        <v>2505</v>
      </c>
      <c r="E155" s="14" t="s">
        <v>2505</v>
      </c>
      <c r="F155" s="24"/>
      <c r="G155" s="24"/>
      <c r="H155" s="31" t="s">
        <v>2505</v>
      </c>
    </row>
    <row r="156" spans="1:8" s="42" customFormat="1" x14ac:dyDescent="0.25">
      <c r="A156" s="8"/>
      <c r="B156" s="8"/>
      <c r="C156" s="52"/>
      <c r="D156" s="52"/>
      <c r="E156" s="52"/>
      <c r="F156" s="52"/>
      <c r="G156" s="52"/>
      <c r="H156" s="12" t="s">
        <v>2505</v>
      </c>
    </row>
    <row r="157" spans="1:8" x14ac:dyDescent="0.25">
      <c r="A157" s="35" t="s">
        <v>7</v>
      </c>
      <c r="B157" s="2" t="s">
        <v>6511</v>
      </c>
      <c r="C157" s="33"/>
      <c r="D157" s="33"/>
      <c r="E157" s="33"/>
      <c r="F157" s="33"/>
      <c r="G157" s="33"/>
      <c r="H157" s="33" t="s">
        <v>2505</v>
      </c>
    </row>
    <row r="158" spans="1:8" x14ac:dyDescent="0.25">
      <c r="A158" s="35" t="s">
        <v>2686</v>
      </c>
      <c r="B158" s="2" t="str">
        <f>CONCATENATE("https://xbrl.cipc.co.za/taxonomy/role/",MID(B159,2,7),"/",B157)</f>
        <v>https://xbrl.cipc.co.za/taxonomy/role/801.300/NotesRelatedParty</v>
      </c>
      <c r="C158" s="4"/>
      <c r="D158" s="4"/>
      <c r="E158" s="4"/>
      <c r="F158" s="33"/>
      <c r="G158" s="33"/>
      <c r="H158" s="33" t="s">
        <v>2505</v>
      </c>
    </row>
    <row r="159" spans="1:8" x14ac:dyDescent="0.25">
      <c r="A159" s="35" t="s">
        <v>2687</v>
      </c>
      <c r="B159" s="2" t="s">
        <v>6512</v>
      </c>
      <c r="C159" s="33"/>
      <c r="D159" s="298" t="s">
        <v>2689</v>
      </c>
      <c r="E159" s="299"/>
      <c r="F159" s="298" t="s">
        <v>5836</v>
      </c>
      <c r="G159" s="299"/>
      <c r="H159" s="33" t="s">
        <v>2505</v>
      </c>
    </row>
    <row r="160" spans="1:8" x14ac:dyDescent="0.25">
      <c r="A160" s="36" t="s">
        <v>5</v>
      </c>
      <c r="B160" s="36" t="s">
        <v>6</v>
      </c>
      <c r="C160" s="36" t="s">
        <v>5837</v>
      </c>
      <c r="D160" s="36" t="s">
        <v>2690</v>
      </c>
      <c r="E160" s="36" t="s">
        <v>2691</v>
      </c>
      <c r="F160" s="5" t="s">
        <v>2690</v>
      </c>
      <c r="G160" s="36" t="s">
        <v>2691</v>
      </c>
      <c r="H160" s="36" t="s">
        <v>2692</v>
      </c>
    </row>
    <row r="161" spans="1:8" s="42" customFormat="1" x14ac:dyDescent="0.25">
      <c r="A161" s="14" t="s">
        <v>2890</v>
      </c>
      <c r="B161" s="14" t="s">
        <v>5589</v>
      </c>
      <c r="C161" s="14" t="s">
        <v>5590</v>
      </c>
      <c r="D161" s="14" t="s">
        <v>2505</v>
      </c>
      <c r="E161" s="14" t="s">
        <v>2505</v>
      </c>
      <c r="F161" s="14"/>
      <c r="G161" s="14"/>
      <c r="H161" s="31" t="s">
        <v>2505</v>
      </c>
    </row>
    <row r="162" spans="1:8" s="42" customFormat="1" x14ac:dyDescent="0.25">
      <c r="A162" s="14" t="s">
        <v>2890</v>
      </c>
      <c r="B162" s="14" t="s">
        <v>5847</v>
      </c>
      <c r="C162" s="15" t="s">
        <v>5848</v>
      </c>
      <c r="D162" s="14" t="s">
        <v>2505</v>
      </c>
      <c r="E162" s="14" t="s">
        <v>2505</v>
      </c>
      <c r="F162" s="15"/>
      <c r="G162" s="15"/>
      <c r="H162" s="31" t="s">
        <v>2505</v>
      </c>
    </row>
    <row r="163" spans="1:8" s="42" customFormat="1" x14ac:dyDescent="0.25">
      <c r="A163" s="14" t="s">
        <v>2890</v>
      </c>
      <c r="B163" s="14" t="s">
        <v>5849</v>
      </c>
      <c r="C163" s="15" t="s">
        <v>5850</v>
      </c>
      <c r="D163" s="14" t="s">
        <v>2505</v>
      </c>
      <c r="E163" s="14" t="s">
        <v>2505</v>
      </c>
      <c r="F163" s="15"/>
      <c r="G163" s="15"/>
      <c r="H163" s="31" t="s">
        <v>2505</v>
      </c>
    </row>
    <row r="164" spans="1:8" s="42" customFormat="1" x14ac:dyDescent="0.25">
      <c r="A164" s="14" t="s">
        <v>2890</v>
      </c>
      <c r="B164" s="14" t="s">
        <v>6513</v>
      </c>
      <c r="C164" s="15" t="s">
        <v>6514</v>
      </c>
      <c r="D164" s="14" t="s">
        <v>2505</v>
      </c>
      <c r="E164" s="14" t="s">
        <v>2505</v>
      </c>
      <c r="F164" s="15"/>
      <c r="G164" s="15"/>
      <c r="H164" s="31" t="s">
        <v>2505</v>
      </c>
    </row>
    <row r="165" spans="1:8" s="42" customFormat="1" x14ac:dyDescent="0.25">
      <c r="A165" s="14" t="s">
        <v>2890</v>
      </c>
      <c r="B165" s="14" t="s">
        <v>6515</v>
      </c>
      <c r="C165" s="15" t="s">
        <v>6516</v>
      </c>
      <c r="D165" s="14" t="s">
        <v>2505</v>
      </c>
      <c r="E165" s="14" t="s">
        <v>2505</v>
      </c>
      <c r="F165" s="15"/>
      <c r="G165" s="15"/>
      <c r="H165" s="31" t="s">
        <v>2505</v>
      </c>
    </row>
    <row r="166" spans="1:8" s="42" customFormat="1" x14ac:dyDescent="0.25">
      <c r="A166" s="14" t="s">
        <v>2890</v>
      </c>
      <c r="B166" s="14" t="s">
        <v>6523</v>
      </c>
      <c r="C166" s="15" t="s">
        <v>6524</v>
      </c>
      <c r="D166" s="14" t="s">
        <v>2505</v>
      </c>
      <c r="E166" s="14" t="s">
        <v>2505</v>
      </c>
      <c r="F166" s="15"/>
      <c r="G166" s="15"/>
      <c r="H166" s="31" t="s">
        <v>2505</v>
      </c>
    </row>
    <row r="167" spans="1:8" s="42" customFormat="1" x14ac:dyDescent="0.25">
      <c r="A167" s="14" t="s">
        <v>2890</v>
      </c>
      <c r="B167" s="14" t="s">
        <v>6525</v>
      </c>
      <c r="C167" s="15" t="s">
        <v>6526</v>
      </c>
      <c r="D167" s="14" t="s">
        <v>2505</v>
      </c>
      <c r="E167" s="14" t="s">
        <v>2505</v>
      </c>
      <c r="F167" s="15"/>
      <c r="G167" s="15"/>
      <c r="H167" s="31" t="s">
        <v>2505</v>
      </c>
    </row>
    <row r="168" spans="1:8" s="42" customFormat="1" x14ac:dyDescent="0.25">
      <c r="A168" s="14" t="s">
        <v>2890</v>
      </c>
      <c r="B168" s="14" t="s">
        <v>6527</v>
      </c>
      <c r="C168" s="24" t="s">
        <v>6528</v>
      </c>
      <c r="D168" s="14" t="s">
        <v>2505</v>
      </c>
      <c r="E168" s="14" t="s">
        <v>2505</v>
      </c>
      <c r="F168" s="24"/>
      <c r="G168" s="24"/>
      <c r="H168" s="31" t="s">
        <v>2505</v>
      </c>
    </row>
    <row r="169" spans="1:8" s="42" customFormat="1" x14ac:dyDescent="0.25">
      <c r="A169" s="14" t="s">
        <v>2890</v>
      </c>
      <c r="B169" s="14" t="s">
        <v>6529</v>
      </c>
      <c r="C169" s="25" t="s">
        <v>6530</v>
      </c>
      <c r="D169" s="14" t="s">
        <v>2505</v>
      </c>
      <c r="E169" s="14" t="s">
        <v>2505</v>
      </c>
      <c r="F169" s="25"/>
      <c r="G169" s="25"/>
      <c r="H169" s="31" t="s">
        <v>2505</v>
      </c>
    </row>
    <row r="170" spans="1:8" s="42" customFormat="1" x14ac:dyDescent="0.25">
      <c r="A170" s="14" t="s">
        <v>2890</v>
      </c>
      <c r="B170" s="14" t="s">
        <v>6531</v>
      </c>
      <c r="C170" s="26" t="s">
        <v>6532</v>
      </c>
      <c r="D170" s="14" t="s">
        <v>2505</v>
      </c>
      <c r="E170" s="14" t="s">
        <v>2505</v>
      </c>
      <c r="F170" s="26"/>
      <c r="G170" s="26"/>
      <c r="H170" s="31" t="s">
        <v>2505</v>
      </c>
    </row>
    <row r="171" spans="1:8" s="42" customFormat="1" x14ac:dyDescent="0.25">
      <c r="A171" s="14" t="s">
        <v>2890</v>
      </c>
      <c r="B171" s="14" t="s">
        <v>6533</v>
      </c>
      <c r="C171" s="27" t="s">
        <v>6534</v>
      </c>
      <c r="D171" s="14" t="s">
        <v>2505</v>
      </c>
      <c r="E171" s="14" t="s">
        <v>2505</v>
      </c>
      <c r="F171" s="27"/>
      <c r="G171" s="27"/>
      <c r="H171" s="31" t="s">
        <v>2505</v>
      </c>
    </row>
    <row r="172" spans="1:8" s="42" customFormat="1" x14ac:dyDescent="0.25">
      <c r="A172" s="14" t="s">
        <v>2890</v>
      </c>
      <c r="B172" s="14" t="s">
        <v>6535</v>
      </c>
      <c r="C172" s="28" t="s">
        <v>6536</v>
      </c>
      <c r="D172" s="14" t="s">
        <v>2505</v>
      </c>
      <c r="E172" s="14" t="s">
        <v>2505</v>
      </c>
      <c r="F172" s="28"/>
      <c r="G172" s="28"/>
      <c r="H172" s="31" t="s">
        <v>2505</v>
      </c>
    </row>
    <row r="173" spans="1:8" s="42" customFormat="1" x14ac:dyDescent="0.25">
      <c r="A173" s="14" t="s">
        <v>2890</v>
      </c>
      <c r="B173" s="14" t="s">
        <v>12600</v>
      </c>
      <c r="C173" s="40" t="s">
        <v>12601</v>
      </c>
      <c r="D173" s="14" t="s">
        <v>2505</v>
      </c>
      <c r="E173" s="14" t="s">
        <v>2505</v>
      </c>
      <c r="F173" s="40"/>
      <c r="G173" s="40"/>
      <c r="H173" s="31" t="s">
        <v>2505</v>
      </c>
    </row>
    <row r="174" spans="1:8" s="42" customFormat="1" x14ac:dyDescent="0.25">
      <c r="A174" s="14" t="s">
        <v>2890</v>
      </c>
      <c r="B174" s="14" t="s">
        <v>12602</v>
      </c>
      <c r="C174" s="40" t="s">
        <v>12603</v>
      </c>
      <c r="D174" s="14" t="s">
        <v>2505</v>
      </c>
      <c r="E174" s="14" t="s">
        <v>2505</v>
      </c>
      <c r="F174" s="40"/>
      <c r="G174" s="40"/>
      <c r="H174" s="31" t="s">
        <v>2505</v>
      </c>
    </row>
    <row r="175" spans="1:8" s="42" customFormat="1" x14ac:dyDescent="0.25">
      <c r="A175" s="14" t="s">
        <v>2890</v>
      </c>
      <c r="B175" s="14" t="s">
        <v>6545</v>
      </c>
      <c r="C175" s="40" t="s">
        <v>6546</v>
      </c>
      <c r="D175" s="14" t="s">
        <v>2505</v>
      </c>
      <c r="E175" s="14" t="s">
        <v>2505</v>
      </c>
      <c r="F175" s="40"/>
      <c r="G175" s="40"/>
      <c r="H175" s="31" t="s">
        <v>2505</v>
      </c>
    </row>
    <row r="176" spans="1:8" s="42" customFormat="1" x14ac:dyDescent="0.25">
      <c r="A176" s="14" t="s">
        <v>2890</v>
      </c>
      <c r="B176" s="14" t="s">
        <v>6547</v>
      </c>
      <c r="C176" s="40" t="s">
        <v>6548</v>
      </c>
      <c r="D176" s="14" t="s">
        <v>2505</v>
      </c>
      <c r="E176" s="14" t="s">
        <v>2505</v>
      </c>
      <c r="F176" s="40"/>
      <c r="G176" s="40"/>
      <c r="H176" s="31" t="s">
        <v>2505</v>
      </c>
    </row>
    <row r="177" spans="1:8" s="42" customFormat="1" x14ac:dyDescent="0.25">
      <c r="A177" s="14" t="s">
        <v>2890</v>
      </c>
      <c r="B177" s="14" t="s">
        <v>6549</v>
      </c>
      <c r="C177" s="25" t="s">
        <v>6550</v>
      </c>
      <c r="D177" s="14" t="s">
        <v>2505</v>
      </c>
      <c r="E177" s="14" t="s">
        <v>2505</v>
      </c>
      <c r="F177" s="25"/>
      <c r="G177" s="25"/>
      <c r="H177" s="31" t="s">
        <v>2505</v>
      </c>
    </row>
    <row r="178" spans="1:8" s="42" customFormat="1" x14ac:dyDescent="0.25">
      <c r="A178" s="14" t="s">
        <v>2890</v>
      </c>
      <c r="B178" s="14" t="s">
        <v>6551</v>
      </c>
      <c r="C178" s="26" t="s">
        <v>6552</v>
      </c>
      <c r="D178" s="14" t="s">
        <v>2505</v>
      </c>
      <c r="E178" s="14" t="s">
        <v>2505</v>
      </c>
      <c r="F178" s="26"/>
      <c r="G178" s="26"/>
      <c r="H178" s="31" t="s">
        <v>2505</v>
      </c>
    </row>
    <row r="179" spans="1:8" s="42" customFormat="1" x14ac:dyDescent="0.25">
      <c r="A179" s="14" t="s">
        <v>2890</v>
      </c>
      <c r="B179" s="14" t="s">
        <v>6553</v>
      </c>
      <c r="C179" s="26" t="s">
        <v>6554</v>
      </c>
      <c r="D179" s="14" t="s">
        <v>2505</v>
      </c>
      <c r="E179" s="14" t="s">
        <v>2505</v>
      </c>
      <c r="F179" s="26"/>
      <c r="G179" s="26"/>
      <c r="H179" s="31" t="s">
        <v>2505</v>
      </c>
    </row>
    <row r="180" spans="1:8" s="42" customFormat="1" x14ac:dyDescent="0.25">
      <c r="A180" s="14" t="s">
        <v>2890</v>
      </c>
      <c r="B180" s="14" t="s">
        <v>6555</v>
      </c>
      <c r="C180" s="26" t="s">
        <v>6556</v>
      </c>
      <c r="D180" s="14" t="s">
        <v>2505</v>
      </c>
      <c r="E180" s="14" t="s">
        <v>2505</v>
      </c>
      <c r="F180" s="26"/>
      <c r="G180" s="26"/>
      <c r="H180" s="31" t="s">
        <v>2505</v>
      </c>
    </row>
    <row r="181" spans="1:8" s="42" customFormat="1" x14ac:dyDescent="0.25">
      <c r="A181" s="14" t="s">
        <v>2890</v>
      </c>
      <c r="B181" s="14" t="s">
        <v>6557</v>
      </c>
      <c r="C181" s="27" t="s">
        <v>6558</v>
      </c>
      <c r="D181" s="14" t="s">
        <v>2505</v>
      </c>
      <c r="E181" s="14" t="s">
        <v>2505</v>
      </c>
      <c r="F181" s="27"/>
      <c r="G181" s="27"/>
      <c r="H181" s="31" t="s">
        <v>2505</v>
      </c>
    </row>
    <row r="182" spans="1:8" s="42" customFormat="1" x14ac:dyDescent="0.25">
      <c r="A182" s="14" t="s">
        <v>2890</v>
      </c>
      <c r="B182" s="14" t="s">
        <v>6559</v>
      </c>
      <c r="C182" s="27" t="s">
        <v>6560</v>
      </c>
      <c r="D182" s="14" t="s">
        <v>2505</v>
      </c>
      <c r="E182" s="14" t="s">
        <v>2505</v>
      </c>
      <c r="F182" s="27"/>
      <c r="G182" s="27"/>
      <c r="H182" s="31" t="s">
        <v>2505</v>
      </c>
    </row>
    <row r="183" spans="1:8" s="42" customFormat="1" x14ac:dyDescent="0.25">
      <c r="A183" s="14" t="s">
        <v>2890</v>
      </c>
      <c r="B183" s="14" t="s">
        <v>6561</v>
      </c>
      <c r="C183" s="27" t="s">
        <v>6562</v>
      </c>
      <c r="D183" s="14" t="s">
        <v>2505</v>
      </c>
      <c r="E183" s="14" t="s">
        <v>2505</v>
      </c>
      <c r="F183" s="27"/>
      <c r="G183" s="27"/>
      <c r="H183" s="31" t="s">
        <v>2505</v>
      </c>
    </row>
    <row r="184" spans="1:8" s="42" customFormat="1" x14ac:dyDescent="0.25">
      <c r="A184" s="14" t="s">
        <v>2890</v>
      </c>
      <c r="B184" s="14" t="s">
        <v>6563</v>
      </c>
      <c r="C184" s="27" t="s">
        <v>6564</v>
      </c>
      <c r="D184" s="14" t="s">
        <v>2505</v>
      </c>
      <c r="E184" s="14" t="s">
        <v>2505</v>
      </c>
      <c r="F184" s="27"/>
      <c r="G184" s="27"/>
      <c r="H184" s="31" t="s">
        <v>2505</v>
      </c>
    </row>
    <row r="185" spans="1:8" s="42" customFormat="1" x14ac:dyDescent="0.25">
      <c r="A185" s="14" t="s">
        <v>2890</v>
      </c>
      <c r="B185" s="14" t="s">
        <v>6565</v>
      </c>
      <c r="C185" s="27" t="s">
        <v>6566</v>
      </c>
      <c r="D185" s="14" t="s">
        <v>2505</v>
      </c>
      <c r="E185" s="14" t="s">
        <v>2505</v>
      </c>
      <c r="F185" s="27"/>
      <c r="G185" s="27"/>
      <c r="H185" s="31" t="s">
        <v>2505</v>
      </c>
    </row>
    <row r="186" spans="1:8" s="42" customFormat="1" x14ac:dyDescent="0.25">
      <c r="A186" s="14" t="s">
        <v>2890</v>
      </c>
      <c r="B186" s="14" t="s">
        <v>6567</v>
      </c>
      <c r="C186" s="27" t="s">
        <v>6568</v>
      </c>
      <c r="D186" s="14" t="s">
        <v>2505</v>
      </c>
      <c r="E186" s="14" t="s">
        <v>2505</v>
      </c>
      <c r="F186" s="27"/>
      <c r="G186" s="27"/>
      <c r="H186" s="31" t="s">
        <v>2505</v>
      </c>
    </row>
    <row r="187" spans="1:8" s="42" customFormat="1" x14ac:dyDescent="0.25">
      <c r="A187" s="14" t="s">
        <v>2890</v>
      </c>
      <c r="B187" s="14" t="s">
        <v>6569</v>
      </c>
      <c r="C187" s="27" t="s">
        <v>6570</v>
      </c>
      <c r="D187" s="14" t="s">
        <v>2505</v>
      </c>
      <c r="E187" s="14" t="s">
        <v>2505</v>
      </c>
      <c r="F187" s="27"/>
      <c r="G187" s="27"/>
      <c r="H187" s="31" t="s">
        <v>2505</v>
      </c>
    </row>
    <row r="188" spans="1:8" s="42" customFormat="1" x14ac:dyDescent="0.25">
      <c r="A188" s="14" t="s">
        <v>2890</v>
      </c>
      <c r="B188" s="14" t="s">
        <v>6571</v>
      </c>
      <c r="C188" s="27" t="s">
        <v>6572</v>
      </c>
      <c r="D188" s="14" t="s">
        <v>2505</v>
      </c>
      <c r="E188" s="14" t="s">
        <v>2505</v>
      </c>
      <c r="F188" s="27"/>
      <c r="G188" s="27"/>
      <c r="H188" s="31" t="s">
        <v>2505</v>
      </c>
    </row>
    <row r="189" spans="1:8" s="42" customFormat="1" x14ac:dyDescent="0.25">
      <c r="A189" s="14" t="s">
        <v>2890</v>
      </c>
      <c r="B189" s="14" t="s">
        <v>6573</v>
      </c>
      <c r="C189" s="27" t="s">
        <v>6574</v>
      </c>
      <c r="D189" s="14" t="s">
        <v>2505</v>
      </c>
      <c r="E189" s="14" t="s">
        <v>2505</v>
      </c>
      <c r="F189" s="27"/>
      <c r="G189" s="27"/>
      <c r="H189" s="31" t="s">
        <v>2505</v>
      </c>
    </row>
    <row r="190" spans="1:8" s="42" customFormat="1" x14ac:dyDescent="0.25">
      <c r="A190" s="14" t="s">
        <v>2890</v>
      </c>
      <c r="B190" s="14" t="s">
        <v>6575</v>
      </c>
      <c r="C190" s="27" t="s">
        <v>6576</v>
      </c>
      <c r="D190" s="14" t="s">
        <v>2505</v>
      </c>
      <c r="E190" s="14" t="s">
        <v>2505</v>
      </c>
      <c r="F190" s="27"/>
      <c r="G190" s="27"/>
      <c r="H190" s="31" t="s">
        <v>2505</v>
      </c>
    </row>
    <row r="191" spans="1:8" s="42" customFormat="1" x14ac:dyDescent="0.25">
      <c r="A191" s="14" t="s">
        <v>2890</v>
      </c>
      <c r="B191" s="14" t="s">
        <v>6577</v>
      </c>
      <c r="C191" s="27" t="s">
        <v>12604</v>
      </c>
      <c r="D191" s="14" t="s">
        <v>2505</v>
      </c>
      <c r="E191" s="14" t="s">
        <v>2505</v>
      </c>
      <c r="F191" s="27"/>
      <c r="G191" s="27"/>
      <c r="H191" s="31" t="s">
        <v>2505</v>
      </c>
    </row>
    <row r="192" spans="1:8" s="42" customFormat="1" x14ac:dyDescent="0.25">
      <c r="A192" s="14" t="s">
        <v>2890</v>
      </c>
      <c r="B192" s="14" t="s">
        <v>6579</v>
      </c>
      <c r="C192" s="27" t="s">
        <v>12605</v>
      </c>
      <c r="D192" s="14" t="s">
        <v>2505</v>
      </c>
      <c r="E192" s="14" t="s">
        <v>2505</v>
      </c>
      <c r="F192" s="27"/>
      <c r="G192" s="27"/>
      <c r="H192" s="31" t="s">
        <v>2505</v>
      </c>
    </row>
    <row r="193" spans="1:8" s="42" customFormat="1" x14ac:dyDescent="0.25">
      <c r="A193" s="14" t="s">
        <v>2890</v>
      </c>
      <c r="B193" s="14" t="s">
        <v>6581</v>
      </c>
      <c r="C193" s="27" t="s">
        <v>6582</v>
      </c>
      <c r="D193" s="14" t="s">
        <v>2505</v>
      </c>
      <c r="E193" s="14" t="s">
        <v>2505</v>
      </c>
      <c r="F193" s="27"/>
      <c r="G193" s="27"/>
      <c r="H193" s="31" t="s">
        <v>2505</v>
      </c>
    </row>
    <row r="194" spans="1:8" s="42" customFormat="1" x14ac:dyDescent="0.25">
      <c r="A194" s="14" t="s">
        <v>2890</v>
      </c>
      <c r="B194" s="14" t="s">
        <v>6583</v>
      </c>
      <c r="C194" s="27" t="s">
        <v>6584</v>
      </c>
      <c r="D194" s="14" t="s">
        <v>2505</v>
      </c>
      <c r="E194" s="14" t="s">
        <v>2505</v>
      </c>
      <c r="F194" s="27"/>
      <c r="G194" s="27"/>
      <c r="H194" s="31" t="s">
        <v>2505</v>
      </c>
    </row>
    <row r="195" spans="1:8" s="42" customFormat="1" x14ac:dyDescent="0.25">
      <c r="A195" s="14" t="s">
        <v>2890</v>
      </c>
      <c r="B195" s="14" t="s">
        <v>6585</v>
      </c>
      <c r="C195" s="27" t="s">
        <v>6586</v>
      </c>
      <c r="D195" s="14" t="s">
        <v>2505</v>
      </c>
      <c r="E195" s="14" t="s">
        <v>2505</v>
      </c>
      <c r="F195" s="27"/>
      <c r="G195" s="27"/>
      <c r="H195" s="31" t="s">
        <v>2505</v>
      </c>
    </row>
    <row r="196" spans="1:8" s="42" customFormat="1" x14ac:dyDescent="0.25">
      <c r="A196" s="14" t="s">
        <v>2890</v>
      </c>
      <c r="B196" s="14" t="s">
        <v>6587</v>
      </c>
      <c r="C196" s="27" t="s">
        <v>6588</v>
      </c>
      <c r="D196" s="14" t="s">
        <v>2505</v>
      </c>
      <c r="E196" s="14" t="s">
        <v>2505</v>
      </c>
      <c r="F196" s="27"/>
      <c r="G196" s="27"/>
      <c r="H196" s="31" t="s">
        <v>2505</v>
      </c>
    </row>
    <row r="197" spans="1:8" s="42" customFormat="1" x14ac:dyDescent="0.25">
      <c r="A197" s="14" t="s">
        <v>2890</v>
      </c>
      <c r="B197" s="14" t="s">
        <v>6593</v>
      </c>
      <c r="C197" s="27" t="s">
        <v>6594</v>
      </c>
      <c r="D197" s="14" t="s">
        <v>2505</v>
      </c>
      <c r="E197" s="14" t="s">
        <v>2505</v>
      </c>
      <c r="F197" s="27"/>
      <c r="G197" s="27"/>
      <c r="H197" s="31" t="s">
        <v>2505</v>
      </c>
    </row>
    <row r="198" spans="1:8" s="42" customFormat="1" x14ac:dyDescent="0.25">
      <c r="A198" s="14" t="s">
        <v>2890</v>
      </c>
      <c r="B198" s="14" t="s">
        <v>6595</v>
      </c>
      <c r="C198" s="27" t="s">
        <v>6596</v>
      </c>
      <c r="D198" s="14" t="s">
        <v>2505</v>
      </c>
      <c r="E198" s="14" t="s">
        <v>2505</v>
      </c>
      <c r="F198" s="27"/>
      <c r="G198" s="27"/>
      <c r="H198" s="31" t="s">
        <v>2505</v>
      </c>
    </row>
    <row r="199" spans="1:8" s="42" customFormat="1" x14ac:dyDescent="0.25">
      <c r="A199" s="14" t="s">
        <v>2890</v>
      </c>
      <c r="B199" s="14" t="s">
        <v>6597</v>
      </c>
      <c r="C199" s="27" t="s">
        <v>6598</v>
      </c>
      <c r="D199" s="14" t="s">
        <v>2505</v>
      </c>
      <c r="E199" s="14" t="s">
        <v>2505</v>
      </c>
      <c r="F199" s="27"/>
      <c r="G199" s="27"/>
      <c r="H199" s="31" t="s">
        <v>2505</v>
      </c>
    </row>
    <row r="200" spans="1:8" s="42" customFormat="1" x14ac:dyDescent="0.25">
      <c r="A200" s="14" t="s">
        <v>2890</v>
      </c>
      <c r="B200" s="14" t="s">
        <v>6599</v>
      </c>
      <c r="C200" s="26" t="s">
        <v>6600</v>
      </c>
      <c r="D200" s="14" t="s">
        <v>2505</v>
      </c>
      <c r="E200" s="14" t="s">
        <v>2505</v>
      </c>
      <c r="F200" s="26"/>
      <c r="G200" s="26"/>
      <c r="H200" s="31" t="s">
        <v>2505</v>
      </c>
    </row>
    <row r="201" spans="1:8" s="42" customFormat="1" x14ac:dyDescent="0.25">
      <c r="A201" s="14" t="s">
        <v>2890</v>
      </c>
      <c r="B201" s="14" t="s">
        <v>6601</v>
      </c>
      <c r="C201" s="27" t="s">
        <v>6602</v>
      </c>
      <c r="D201" s="14" t="s">
        <v>2505</v>
      </c>
      <c r="E201" s="14" t="s">
        <v>2505</v>
      </c>
      <c r="F201" s="27"/>
      <c r="G201" s="27"/>
      <c r="H201" s="31" t="s">
        <v>2505</v>
      </c>
    </row>
    <row r="202" spans="1:8" s="42" customFormat="1" x14ac:dyDescent="0.25">
      <c r="A202" s="14" t="s">
        <v>2890</v>
      </c>
      <c r="B202" s="14" t="s">
        <v>6603</v>
      </c>
      <c r="C202" s="27" t="s">
        <v>6604</v>
      </c>
      <c r="D202" s="14" t="s">
        <v>2505</v>
      </c>
      <c r="E202" s="14" t="s">
        <v>2505</v>
      </c>
      <c r="F202" s="27"/>
      <c r="G202" s="27"/>
      <c r="H202" s="31" t="s">
        <v>2505</v>
      </c>
    </row>
    <row r="203" spans="1:8" s="42" customFormat="1" x14ac:dyDescent="0.25">
      <c r="A203" s="14" t="s">
        <v>2890</v>
      </c>
      <c r="B203" s="14" t="s">
        <v>6609</v>
      </c>
      <c r="C203" s="27" t="s">
        <v>6610</v>
      </c>
      <c r="D203" s="14" t="s">
        <v>2505</v>
      </c>
      <c r="E203" s="14" t="s">
        <v>2505</v>
      </c>
      <c r="F203" s="27"/>
      <c r="G203" s="27"/>
      <c r="H203" s="31" t="s">
        <v>2505</v>
      </c>
    </row>
    <row r="204" spans="1:8" s="42" customFormat="1" x14ac:dyDescent="0.25">
      <c r="A204" s="14" t="s">
        <v>2890</v>
      </c>
      <c r="B204" s="14" t="s">
        <v>6611</v>
      </c>
      <c r="C204" s="27" t="s">
        <v>6612</v>
      </c>
      <c r="D204" s="14" t="s">
        <v>2505</v>
      </c>
      <c r="E204" s="14" t="s">
        <v>2505</v>
      </c>
      <c r="F204" s="27"/>
      <c r="G204" s="27"/>
      <c r="H204" s="31" t="s">
        <v>2505</v>
      </c>
    </row>
    <row r="205" spans="1:8" s="42" customFormat="1" x14ac:dyDescent="0.25">
      <c r="A205" s="14" t="s">
        <v>2890</v>
      </c>
      <c r="B205" s="14" t="s">
        <v>6613</v>
      </c>
      <c r="C205" s="26" t="s">
        <v>6614</v>
      </c>
      <c r="D205" s="14" t="s">
        <v>2505</v>
      </c>
      <c r="E205" s="14" t="s">
        <v>2505</v>
      </c>
      <c r="F205" s="26"/>
      <c r="G205" s="26"/>
      <c r="H205" s="31" t="s">
        <v>2505</v>
      </c>
    </row>
    <row r="206" spans="1:8" s="42" customFormat="1" x14ac:dyDescent="0.25">
      <c r="A206" s="14" t="s">
        <v>2890</v>
      </c>
      <c r="B206" s="14" t="s">
        <v>6615</v>
      </c>
      <c r="C206" s="26" t="s">
        <v>6616</v>
      </c>
      <c r="D206" s="14" t="s">
        <v>2505</v>
      </c>
      <c r="E206" s="14" t="s">
        <v>2505</v>
      </c>
      <c r="F206" s="26"/>
      <c r="G206" s="26"/>
      <c r="H206" s="31" t="s">
        <v>2505</v>
      </c>
    </row>
    <row r="207" spans="1:8" s="42" customFormat="1" x14ac:dyDescent="0.25">
      <c r="A207" s="8"/>
      <c r="B207" s="8"/>
      <c r="C207" s="56"/>
      <c r="D207" s="56"/>
      <c r="E207" s="56"/>
      <c r="F207" s="56"/>
      <c r="G207" s="56"/>
      <c r="H207" s="12" t="s">
        <v>2505</v>
      </c>
    </row>
    <row r="208" spans="1:8" x14ac:dyDescent="0.25">
      <c r="A208" s="35" t="s">
        <v>7</v>
      </c>
      <c r="B208" s="2" t="s">
        <v>6638</v>
      </c>
      <c r="C208" s="33"/>
      <c r="D208" s="33"/>
      <c r="E208" s="33"/>
      <c r="F208" s="33"/>
      <c r="G208" s="33"/>
      <c r="H208" s="33" t="s">
        <v>2505</v>
      </c>
    </row>
    <row r="209" spans="1:8" x14ac:dyDescent="0.25">
      <c r="A209" s="35" t="s">
        <v>2686</v>
      </c>
      <c r="B209" s="2" t="str">
        <f>CONCATENATE("https://xbrl.cipc.co.za/taxonomy/role/",MID(B210,2,7),"/",B208)</f>
        <v>https://xbrl.cipc.co.za/taxonomy/role/801.400/NotesFirstTimeAdoption</v>
      </c>
      <c r="C209" s="4"/>
      <c r="D209" s="4"/>
      <c r="E209" s="4"/>
      <c r="F209" s="33"/>
      <c r="G209" s="33"/>
      <c r="H209" s="33" t="s">
        <v>2505</v>
      </c>
    </row>
    <row r="210" spans="1:8" x14ac:dyDescent="0.25">
      <c r="A210" s="35" t="s">
        <v>2687</v>
      </c>
      <c r="B210" s="2" t="s">
        <v>6639</v>
      </c>
      <c r="C210" s="33"/>
      <c r="D210" s="298" t="s">
        <v>2689</v>
      </c>
      <c r="E210" s="299"/>
      <c r="F210" s="298" t="s">
        <v>5836</v>
      </c>
      <c r="G210" s="299"/>
      <c r="H210" s="33" t="s">
        <v>2505</v>
      </c>
    </row>
    <row r="211" spans="1:8" x14ac:dyDescent="0.25">
      <c r="A211" s="36" t="s">
        <v>5</v>
      </c>
      <c r="B211" s="36" t="s">
        <v>6</v>
      </c>
      <c r="C211" s="36" t="s">
        <v>5837</v>
      </c>
      <c r="D211" s="36" t="s">
        <v>2690</v>
      </c>
      <c r="E211" s="36" t="s">
        <v>2691</v>
      </c>
      <c r="F211" s="5" t="s">
        <v>2690</v>
      </c>
      <c r="G211" s="36" t="s">
        <v>2691</v>
      </c>
      <c r="H211" s="36" t="s">
        <v>2692</v>
      </c>
    </row>
    <row r="212" spans="1:8" s="42" customFormat="1" x14ac:dyDescent="0.25">
      <c r="A212" s="14" t="s">
        <v>2890</v>
      </c>
      <c r="B212" s="14" t="s">
        <v>5483</v>
      </c>
      <c r="C212" s="14" t="s">
        <v>5484</v>
      </c>
      <c r="D212" s="14" t="s">
        <v>2505</v>
      </c>
      <c r="E212" s="14" t="s">
        <v>2505</v>
      </c>
      <c r="F212" s="14"/>
      <c r="G212" s="14"/>
      <c r="H212" s="31" t="s">
        <v>2505</v>
      </c>
    </row>
    <row r="213" spans="1:8" s="42" customFormat="1" x14ac:dyDescent="0.25">
      <c r="A213" s="14" t="s">
        <v>2890</v>
      </c>
      <c r="B213" s="14" t="s">
        <v>12606</v>
      </c>
      <c r="C213" s="15" t="s">
        <v>12607</v>
      </c>
      <c r="D213" s="14" t="s">
        <v>2505</v>
      </c>
      <c r="E213" s="14" t="s">
        <v>2505</v>
      </c>
      <c r="F213" s="15"/>
      <c r="G213" s="15"/>
      <c r="H213" s="31" t="s">
        <v>2505</v>
      </c>
    </row>
    <row r="214" spans="1:8" s="42" customFormat="1" x14ac:dyDescent="0.25">
      <c r="A214" s="14" t="s">
        <v>2890</v>
      </c>
      <c r="B214" s="14" t="s">
        <v>12608</v>
      </c>
      <c r="C214" s="15" t="s">
        <v>12609</v>
      </c>
      <c r="D214" s="14" t="s">
        <v>2505</v>
      </c>
      <c r="E214" s="14" t="s">
        <v>2505</v>
      </c>
      <c r="F214" s="15"/>
      <c r="G214" s="15"/>
      <c r="H214" s="31" t="s">
        <v>2505</v>
      </c>
    </row>
    <row r="215" spans="1:8" s="42" customFormat="1" x14ac:dyDescent="0.25">
      <c r="A215" s="14" t="s">
        <v>2890</v>
      </c>
      <c r="B215" s="14" t="s">
        <v>12610</v>
      </c>
      <c r="C215" s="15" t="s">
        <v>12611</v>
      </c>
      <c r="D215" s="14" t="s">
        <v>2505</v>
      </c>
      <c r="E215" s="14" t="s">
        <v>2505</v>
      </c>
      <c r="F215" s="15"/>
      <c r="G215" s="15"/>
      <c r="H215" s="31" t="s">
        <v>2505</v>
      </c>
    </row>
    <row r="216" spans="1:8" s="42" customFormat="1" x14ac:dyDescent="0.25">
      <c r="A216" s="14" t="s">
        <v>2890</v>
      </c>
      <c r="B216" s="14" t="s">
        <v>6642</v>
      </c>
      <c r="C216" s="15" t="s">
        <v>6643</v>
      </c>
      <c r="D216" s="14" t="s">
        <v>2505</v>
      </c>
      <c r="E216" s="14" t="s">
        <v>2505</v>
      </c>
      <c r="F216" s="15"/>
      <c r="G216" s="15"/>
      <c r="H216" s="31" t="s">
        <v>2505</v>
      </c>
    </row>
    <row r="217" spans="1:8" s="42" customFormat="1" x14ac:dyDescent="0.25">
      <c r="A217" s="14" t="s">
        <v>2890</v>
      </c>
      <c r="B217" s="14" t="s">
        <v>6644</v>
      </c>
      <c r="C217" s="24" t="s">
        <v>6645</v>
      </c>
      <c r="D217" s="14" t="s">
        <v>2505</v>
      </c>
      <c r="E217" s="14" t="s">
        <v>2505</v>
      </c>
      <c r="F217" s="24"/>
      <c r="G217" s="24"/>
      <c r="H217" s="31" t="s">
        <v>2505</v>
      </c>
    </row>
    <row r="218" spans="1:8" s="42" customFormat="1" x14ac:dyDescent="0.25">
      <c r="A218" s="14" t="s">
        <v>2890</v>
      </c>
      <c r="B218" s="14" t="s">
        <v>6646</v>
      </c>
      <c r="C218" s="25" t="s">
        <v>6647</v>
      </c>
      <c r="D218" s="14" t="s">
        <v>2505</v>
      </c>
      <c r="E218" s="14" t="s">
        <v>2505</v>
      </c>
      <c r="F218" s="25"/>
      <c r="G218" s="25"/>
      <c r="H218" s="31" t="s">
        <v>2505</v>
      </c>
    </row>
    <row r="219" spans="1:8" s="42" customFormat="1" x14ac:dyDescent="0.25">
      <c r="A219" s="14" t="s">
        <v>2890</v>
      </c>
      <c r="B219" s="14" t="s">
        <v>6648</v>
      </c>
      <c r="C219" s="26" t="s">
        <v>12612</v>
      </c>
      <c r="D219" s="14" t="s">
        <v>2505</v>
      </c>
      <c r="E219" s="14" t="s">
        <v>2505</v>
      </c>
      <c r="F219" s="26"/>
      <c r="G219" s="26"/>
      <c r="H219" s="31" t="s">
        <v>2505</v>
      </c>
    </row>
    <row r="220" spans="1:8" s="42" customFormat="1" x14ac:dyDescent="0.25">
      <c r="A220" s="14" t="s">
        <v>2890</v>
      </c>
      <c r="B220" s="14" t="s">
        <v>6650</v>
      </c>
      <c r="C220" s="27" t="s">
        <v>12613</v>
      </c>
      <c r="D220" s="14" t="s">
        <v>2505</v>
      </c>
      <c r="E220" s="14" t="s">
        <v>2505</v>
      </c>
      <c r="F220" s="27"/>
      <c r="G220" s="27"/>
      <c r="H220" s="31" t="s">
        <v>2505</v>
      </c>
    </row>
    <row r="221" spans="1:8" s="42" customFormat="1" x14ac:dyDescent="0.25">
      <c r="A221" s="14" t="s">
        <v>2890</v>
      </c>
      <c r="B221" s="14" t="s">
        <v>6652</v>
      </c>
      <c r="C221" s="28" t="s">
        <v>6653</v>
      </c>
      <c r="D221" s="14" t="s">
        <v>2505</v>
      </c>
      <c r="E221" s="14" t="s">
        <v>2505</v>
      </c>
      <c r="F221" s="28"/>
      <c r="G221" s="28"/>
      <c r="H221" s="31" t="s">
        <v>2505</v>
      </c>
    </row>
    <row r="222" spans="1:8" s="42" customFormat="1" x14ac:dyDescent="0.25">
      <c r="A222" s="14" t="s">
        <v>2890</v>
      </c>
      <c r="B222" s="14" t="s">
        <v>6654</v>
      </c>
      <c r="C222" s="28" t="s">
        <v>12614</v>
      </c>
      <c r="D222" s="14" t="s">
        <v>2505</v>
      </c>
      <c r="E222" s="14" t="s">
        <v>2505</v>
      </c>
      <c r="F222" s="28"/>
      <c r="G222" s="28"/>
      <c r="H222" s="31" t="s">
        <v>2505</v>
      </c>
    </row>
    <row r="223" spans="1:8" s="42" customFormat="1" x14ac:dyDescent="0.25">
      <c r="A223" s="14" t="s">
        <v>2890</v>
      </c>
      <c r="B223" s="14" t="s">
        <v>6656</v>
      </c>
      <c r="C223" s="25" t="s">
        <v>6657</v>
      </c>
      <c r="D223" s="14" t="s">
        <v>2505</v>
      </c>
      <c r="E223" s="14" t="s">
        <v>2505</v>
      </c>
      <c r="F223" s="25"/>
      <c r="G223" s="25"/>
      <c r="H223" s="31" t="s">
        <v>2505</v>
      </c>
    </row>
    <row r="224" spans="1:8" s="42" customFormat="1" x14ac:dyDescent="0.25">
      <c r="A224" s="14" t="s">
        <v>2890</v>
      </c>
      <c r="B224" s="14" t="s">
        <v>2834</v>
      </c>
      <c r="C224" s="26" t="s">
        <v>2834</v>
      </c>
      <c r="D224" s="14" t="s">
        <v>2505</v>
      </c>
      <c r="E224" s="14" t="s">
        <v>2505</v>
      </c>
      <c r="F224" s="26"/>
      <c r="G224" s="26"/>
      <c r="H224" s="31" t="s">
        <v>2505</v>
      </c>
    </row>
    <row r="225" spans="1:8" s="42" customFormat="1" x14ac:dyDescent="0.25">
      <c r="A225" s="14" t="s">
        <v>2890</v>
      </c>
      <c r="B225" s="14" t="s">
        <v>2991</v>
      </c>
      <c r="C225" s="26" t="s">
        <v>2992</v>
      </c>
      <c r="D225" s="14" t="s">
        <v>2505</v>
      </c>
      <c r="E225" s="14" t="s">
        <v>2505</v>
      </c>
      <c r="F225" s="26"/>
      <c r="G225" s="26"/>
      <c r="H225" s="31" t="s">
        <v>2505</v>
      </c>
    </row>
    <row r="226" spans="1:8" s="42" customFormat="1" x14ac:dyDescent="0.25">
      <c r="A226" s="14" t="s">
        <v>2890</v>
      </c>
      <c r="B226" s="14" t="s">
        <v>6659</v>
      </c>
      <c r="C226" s="15" t="s">
        <v>6660</v>
      </c>
      <c r="D226" s="14" t="s">
        <v>2505</v>
      </c>
      <c r="E226" s="14" t="s">
        <v>2505</v>
      </c>
      <c r="F226" s="15"/>
      <c r="G226" s="15"/>
      <c r="H226" s="31" t="s">
        <v>2505</v>
      </c>
    </row>
    <row r="227" spans="1:8" s="42" customFormat="1" x14ac:dyDescent="0.25">
      <c r="A227" s="14" t="s">
        <v>2890</v>
      </c>
      <c r="B227" s="14" t="s">
        <v>6661</v>
      </c>
      <c r="C227" s="15" t="s">
        <v>6662</v>
      </c>
      <c r="D227" s="14" t="s">
        <v>2505</v>
      </c>
      <c r="E227" s="14" t="s">
        <v>2505</v>
      </c>
      <c r="F227" s="15"/>
      <c r="G227" s="15"/>
      <c r="H227" s="31" t="s">
        <v>2505</v>
      </c>
    </row>
    <row r="228" spans="1:8" s="42" customFormat="1" x14ac:dyDescent="0.25">
      <c r="A228" s="14" t="s">
        <v>2890</v>
      </c>
      <c r="B228" s="14" t="s">
        <v>6663</v>
      </c>
      <c r="C228" s="15" t="s">
        <v>6664</v>
      </c>
      <c r="D228" s="14" t="s">
        <v>2505</v>
      </c>
      <c r="E228" s="14" t="s">
        <v>2505</v>
      </c>
      <c r="F228" s="15"/>
      <c r="G228" s="15"/>
      <c r="H228" s="31" t="s">
        <v>2505</v>
      </c>
    </row>
    <row r="229" spans="1:8" s="42" customFormat="1" x14ac:dyDescent="0.25">
      <c r="A229" s="14" t="s">
        <v>2890</v>
      </c>
      <c r="B229" s="14" t="s">
        <v>12615</v>
      </c>
      <c r="C229" s="15" t="s">
        <v>12616</v>
      </c>
      <c r="D229" s="14" t="s">
        <v>2505</v>
      </c>
      <c r="E229" s="14" t="s">
        <v>2505</v>
      </c>
      <c r="F229" s="15"/>
      <c r="G229" s="15"/>
      <c r="H229" s="31" t="s">
        <v>2505</v>
      </c>
    </row>
    <row r="230" spans="1:8" s="42" customFormat="1" x14ac:dyDescent="0.25">
      <c r="A230" s="14" t="s">
        <v>2890</v>
      </c>
      <c r="B230" s="14" t="s">
        <v>12617</v>
      </c>
      <c r="C230" s="15" t="s">
        <v>12618</v>
      </c>
      <c r="D230" s="14" t="s">
        <v>2505</v>
      </c>
      <c r="E230" s="14" t="s">
        <v>2505</v>
      </c>
      <c r="F230" s="15"/>
      <c r="G230" s="15"/>
      <c r="H230" s="31" t="s">
        <v>2505</v>
      </c>
    </row>
    <row r="231" spans="1:8" s="42" customFormat="1" x14ac:dyDescent="0.25">
      <c r="A231" s="14" t="s">
        <v>2890</v>
      </c>
      <c r="B231" s="14" t="s">
        <v>12619</v>
      </c>
      <c r="C231" s="15" t="s">
        <v>12620</v>
      </c>
      <c r="D231" s="14" t="s">
        <v>2505</v>
      </c>
      <c r="E231" s="14" t="s">
        <v>2505</v>
      </c>
      <c r="F231" s="15"/>
      <c r="G231" s="15"/>
      <c r="H231" s="31" t="s">
        <v>2505</v>
      </c>
    </row>
    <row r="232" spans="1:8" s="42" customFormat="1" x14ac:dyDescent="0.25">
      <c r="A232" s="14" t="s">
        <v>2890</v>
      </c>
      <c r="B232" s="14" t="s">
        <v>6671</v>
      </c>
      <c r="C232" s="15" t="s">
        <v>6672</v>
      </c>
      <c r="D232" s="14" t="s">
        <v>2505</v>
      </c>
      <c r="E232" s="14" t="s">
        <v>2505</v>
      </c>
      <c r="F232" s="15"/>
      <c r="G232" s="15"/>
      <c r="H232" s="31" t="s">
        <v>2505</v>
      </c>
    </row>
    <row r="233" spans="1:8" s="42" customFormat="1" x14ac:dyDescent="0.25">
      <c r="A233" s="8"/>
      <c r="B233" s="8"/>
      <c r="C233" s="52"/>
      <c r="D233" s="52"/>
      <c r="E233" s="52"/>
      <c r="F233" s="52"/>
      <c r="G233" s="52"/>
      <c r="H233" s="12" t="s">
        <v>2505</v>
      </c>
    </row>
    <row r="234" spans="1:8" x14ac:dyDescent="0.25">
      <c r="A234" s="35" t="s">
        <v>7</v>
      </c>
      <c r="B234" s="2" t="s">
        <v>6735</v>
      </c>
      <c r="C234" s="33"/>
      <c r="D234" s="33"/>
      <c r="E234" s="33"/>
      <c r="F234" s="33"/>
      <c r="G234" s="33"/>
      <c r="H234" s="33" t="s">
        <v>2505</v>
      </c>
    </row>
    <row r="235" spans="1:8" x14ac:dyDescent="0.25">
      <c r="A235" s="35" t="s">
        <v>2686</v>
      </c>
      <c r="B235" s="2" t="str">
        <f>CONCATENATE("https://xbrl.cipc.co.za/taxonomy/role/",MID(B236,2,7),"/",B234)</f>
        <v>https://xbrl.cipc.co.za/taxonomy/role/801.500/NotesPropertyPlantAndEquipment</v>
      </c>
      <c r="C235" s="4"/>
      <c r="D235" s="4"/>
      <c r="E235" s="4"/>
      <c r="F235" s="33"/>
      <c r="G235" s="33"/>
      <c r="H235" s="33" t="s">
        <v>2505</v>
      </c>
    </row>
    <row r="236" spans="1:8" x14ac:dyDescent="0.25">
      <c r="A236" s="35" t="s">
        <v>2687</v>
      </c>
      <c r="B236" s="2" t="s">
        <v>6736</v>
      </c>
      <c r="C236" s="33"/>
      <c r="D236" s="298" t="s">
        <v>2689</v>
      </c>
      <c r="E236" s="299"/>
      <c r="F236" s="298" t="s">
        <v>5836</v>
      </c>
      <c r="G236" s="299"/>
      <c r="H236" s="33" t="s">
        <v>2505</v>
      </c>
    </row>
    <row r="237" spans="1:8" x14ac:dyDescent="0.25">
      <c r="A237" s="36" t="s">
        <v>5</v>
      </c>
      <c r="B237" s="36" t="s">
        <v>6</v>
      </c>
      <c r="C237" s="36" t="s">
        <v>5837</v>
      </c>
      <c r="D237" s="36" t="s">
        <v>2690</v>
      </c>
      <c r="E237" s="36" t="s">
        <v>2691</v>
      </c>
      <c r="F237" s="5" t="s">
        <v>2690</v>
      </c>
      <c r="G237" s="36" t="s">
        <v>2691</v>
      </c>
      <c r="H237" s="36" t="s">
        <v>2692</v>
      </c>
    </row>
    <row r="238" spans="1:8" s="42" customFormat="1" x14ac:dyDescent="0.25">
      <c r="A238" s="14" t="s">
        <v>2890</v>
      </c>
      <c r="B238" s="14" t="s">
        <v>5579</v>
      </c>
      <c r="C238" s="14" t="s">
        <v>5641</v>
      </c>
      <c r="D238" s="14" t="s">
        <v>2505</v>
      </c>
      <c r="E238" s="14" t="s">
        <v>2505</v>
      </c>
      <c r="F238" s="14"/>
      <c r="G238" s="14"/>
      <c r="H238" s="31" t="s">
        <v>2505</v>
      </c>
    </row>
    <row r="239" spans="1:8" s="42" customFormat="1" x14ac:dyDescent="0.25">
      <c r="A239" s="14" t="s">
        <v>2890</v>
      </c>
      <c r="B239" s="14" t="s">
        <v>6737</v>
      </c>
      <c r="C239" s="15" t="s">
        <v>6738</v>
      </c>
      <c r="D239" s="14" t="s">
        <v>2505</v>
      </c>
      <c r="E239" s="14" t="s">
        <v>2505</v>
      </c>
      <c r="F239" s="15"/>
      <c r="G239" s="15"/>
      <c r="H239" s="31" t="s">
        <v>2505</v>
      </c>
    </row>
    <row r="240" spans="1:8" s="42" customFormat="1" x14ac:dyDescent="0.25">
      <c r="A240" s="14" t="s">
        <v>2890</v>
      </c>
      <c r="B240" s="14" t="s">
        <v>6739</v>
      </c>
      <c r="C240" s="24" t="s">
        <v>6740</v>
      </c>
      <c r="D240" s="14" t="s">
        <v>2505</v>
      </c>
      <c r="E240" s="14" t="s">
        <v>2505</v>
      </c>
      <c r="F240" s="24"/>
      <c r="G240" s="24"/>
      <c r="H240" s="31" t="s">
        <v>2505</v>
      </c>
    </row>
    <row r="241" spans="1:8" s="42" customFormat="1" x14ac:dyDescent="0.25">
      <c r="A241" s="14" t="s">
        <v>2890</v>
      </c>
      <c r="B241" s="14" t="s">
        <v>6741</v>
      </c>
      <c r="C241" s="25" t="s">
        <v>6742</v>
      </c>
      <c r="D241" s="14" t="s">
        <v>2505</v>
      </c>
      <c r="E241" s="14" t="s">
        <v>2505</v>
      </c>
      <c r="F241" s="25"/>
      <c r="G241" s="25"/>
      <c r="H241" s="31" t="s">
        <v>2505</v>
      </c>
    </row>
    <row r="242" spans="1:8" s="42" customFormat="1" x14ac:dyDescent="0.25">
      <c r="A242" s="14" t="s">
        <v>2890</v>
      </c>
      <c r="B242" s="14" t="s">
        <v>6743</v>
      </c>
      <c r="C242" s="26" t="s">
        <v>6744</v>
      </c>
      <c r="D242" s="14" t="s">
        <v>2505</v>
      </c>
      <c r="E242" s="14" t="s">
        <v>2505</v>
      </c>
      <c r="F242" s="26"/>
      <c r="G242" s="26"/>
      <c r="H242" s="31" t="s">
        <v>2505</v>
      </c>
    </row>
    <row r="243" spans="1:8" s="42" customFormat="1" x14ac:dyDescent="0.25">
      <c r="A243" s="14" t="s">
        <v>2890</v>
      </c>
      <c r="B243" s="14" t="s">
        <v>6745</v>
      </c>
      <c r="C243" s="27" t="s">
        <v>6746</v>
      </c>
      <c r="D243" s="14" t="s">
        <v>2505</v>
      </c>
      <c r="E243" s="14" t="s">
        <v>2505</v>
      </c>
      <c r="F243" s="27"/>
      <c r="G243" s="27"/>
      <c r="H243" s="31" t="s">
        <v>2505</v>
      </c>
    </row>
    <row r="244" spans="1:8" s="42" customFormat="1" x14ac:dyDescent="0.25">
      <c r="A244" s="14" t="s">
        <v>2890</v>
      </c>
      <c r="B244" s="14" t="s">
        <v>6747</v>
      </c>
      <c r="C244" s="28" t="s">
        <v>6748</v>
      </c>
      <c r="D244" s="14" t="s">
        <v>2505</v>
      </c>
      <c r="E244" s="14" t="s">
        <v>2505</v>
      </c>
      <c r="F244" s="28"/>
      <c r="G244" s="28"/>
      <c r="H244" s="31" t="s">
        <v>2505</v>
      </c>
    </row>
    <row r="245" spans="1:8" s="42" customFormat="1" x14ac:dyDescent="0.25">
      <c r="A245" s="14" t="s">
        <v>2890</v>
      </c>
      <c r="B245" s="14" t="s">
        <v>6749</v>
      </c>
      <c r="C245" s="40" t="s">
        <v>6750</v>
      </c>
      <c r="D245" s="14" t="s">
        <v>2505</v>
      </c>
      <c r="E245" s="14" t="s">
        <v>2505</v>
      </c>
      <c r="F245" s="40"/>
      <c r="G245" s="40"/>
      <c r="H245" s="31" t="s">
        <v>2505</v>
      </c>
    </row>
    <row r="246" spans="1:8" s="42" customFormat="1" x14ac:dyDescent="0.25">
      <c r="A246" s="14" t="s">
        <v>2890</v>
      </c>
      <c r="B246" s="14" t="s">
        <v>6751</v>
      </c>
      <c r="C246" s="40" t="s">
        <v>6752</v>
      </c>
      <c r="D246" s="14" t="s">
        <v>2505</v>
      </c>
      <c r="E246" s="14" t="s">
        <v>2505</v>
      </c>
      <c r="F246" s="40"/>
      <c r="G246" s="40"/>
      <c r="H246" s="31" t="s">
        <v>2505</v>
      </c>
    </row>
    <row r="247" spans="1:8" s="42" customFormat="1" x14ac:dyDescent="0.25">
      <c r="A247" s="14" t="s">
        <v>2890</v>
      </c>
      <c r="B247" s="14" t="s">
        <v>6753</v>
      </c>
      <c r="C247" s="28" t="s">
        <v>6754</v>
      </c>
      <c r="D247" s="14" t="s">
        <v>2505</v>
      </c>
      <c r="E247" s="14" t="s">
        <v>2505</v>
      </c>
      <c r="F247" s="28"/>
      <c r="G247" s="28"/>
      <c r="H247" s="31" t="s">
        <v>2505</v>
      </c>
    </row>
    <row r="248" spans="1:8" s="42" customFormat="1" x14ac:dyDescent="0.25">
      <c r="A248" s="14" t="s">
        <v>2890</v>
      </c>
      <c r="B248" s="14" t="s">
        <v>6755</v>
      </c>
      <c r="C248" s="28" t="s">
        <v>6756</v>
      </c>
      <c r="D248" s="14" t="s">
        <v>2505</v>
      </c>
      <c r="E248" s="14" t="s">
        <v>2505</v>
      </c>
      <c r="F248" s="28"/>
      <c r="G248" s="28"/>
      <c r="H248" s="31" t="s">
        <v>2505</v>
      </c>
    </row>
    <row r="249" spans="1:8" s="42" customFormat="1" x14ac:dyDescent="0.25">
      <c r="A249" s="14" t="s">
        <v>2890</v>
      </c>
      <c r="B249" s="14" t="s">
        <v>6757</v>
      </c>
      <c r="C249" s="40" t="s">
        <v>6758</v>
      </c>
      <c r="D249" s="14" t="s">
        <v>2505</v>
      </c>
      <c r="E249" s="14" t="s">
        <v>2505</v>
      </c>
      <c r="F249" s="40"/>
      <c r="G249" s="40"/>
      <c r="H249" s="31" t="s">
        <v>2505</v>
      </c>
    </row>
    <row r="250" spans="1:8" s="42" customFormat="1" x14ac:dyDescent="0.25">
      <c r="A250" s="14" t="s">
        <v>2890</v>
      </c>
      <c r="B250" s="14" t="s">
        <v>6759</v>
      </c>
      <c r="C250" s="40" t="s">
        <v>6760</v>
      </c>
      <c r="D250" s="14" t="s">
        <v>2505</v>
      </c>
      <c r="E250" s="14" t="s">
        <v>2505</v>
      </c>
      <c r="F250" s="40"/>
      <c r="G250" s="40"/>
      <c r="H250" s="31" t="s">
        <v>2505</v>
      </c>
    </row>
    <row r="251" spans="1:8" s="42" customFormat="1" x14ac:dyDescent="0.25">
      <c r="A251" s="14" t="s">
        <v>2890</v>
      </c>
      <c r="B251" s="14" t="s">
        <v>6761</v>
      </c>
      <c r="C251" s="40" t="s">
        <v>6762</v>
      </c>
      <c r="D251" s="14" t="s">
        <v>2505</v>
      </c>
      <c r="E251" s="14" t="s">
        <v>2505</v>
      </c>
      <c r="F251" s="40"/>
      <c r="G251" s="40"/>
      <c r="H251" s="31" t="s">
        <v>2505</v>
      </c>
    </row>
    <row r="252" spans="1:8" s="42" customFormat="1" x14ac:dyDescent="0.25">
      <c r="A252" s="14" t="s">
        <v>2890</v>
      </c>
      <c r="B252" s="14" t="s">
        <v>6763</v>
      </c>
      <c r="C252" s="28" t="s">
        <v>6764</v>
      </c>
      <c r="D252" s="14" t="s">
        <v>2505</v>
      </c>
      <c r="E252" s="14" t="s">
        <v>2505</v>
      </c>
      <c r="F252" s="28"/>
      <c r="G252" s="28"/>
      <c r="H252" s="31" t="s">
        <v>2505</v>
      </c>
    </row>
    <row r="253" spans="1:8" s="42" customFormat="1" x14ac:dyDescent="0.25">
      <c r="A253" s="14" t="s">
        <v>2890</v>
      </c>
      <c r="B253" s="14" t="s">
        <v>6765</v>
      </c>
      <c r="C253" s="28" t="s">
        <v>6766</v>
      </c>
      <c r="D253" s="14" t="s">
        <v>2505</v>
      </c>
      <c r="E253" s="14" t="s">
        <v>2505</v>
      </c>
      <c r="F253" s="28"/>
      <c r="G253" s="28"/>
      <c r="H253" s="31" t="s">
        <v>2505</v>
      </c>
    </row>
    <row r="254" spans="1:8" s="42" customFormat="1" x14ac:dyDescent="0.25">
      <c r="A254" s="14" t="s">
        <v>2890</v>
      </c>
      <c r="B254" s="14" t="s">
        <v>6775</v>
      </c>
      <c r="C254" s="28" t="s">
        <v>6776</v>
      </c>
      <c r="D254" s="14" t="s">
        <v>2505</v>
      </c>
      <c r="E254" s="14" t="s">
        <v>2505</v>
      </c>
      <c r="F254" s="28"/>
      <c r="G254" s="28"/>
      <c r="H254" s="31" t="s">
        <v>2505</v>
      </c>
    </row>
    <row r="255" spans="1:8" s="42" customFormat="1" x14ac:dyDescent="0.25">
      <c r="A255" s="14" t="s">
        <v>2890</v>
      </c>
      <c r="B255" s="14" t="s">
        <v>6787</v>
      </c>
      <c r="C255" s="28" t="s">
        <v>6788</v>
      </c>
      <c r="D255" s="14" t="s">
        <v>2505</v>
      </c>
      <c r="E255" s="14" t="s">
        <v>2505</v>
      </c>
      <c r="F255" s="28"/>
      <c r="G255" s="28"/>
      <c r="H255" s="31" t="s">
        <v>2505</v>
      </c>
    </row>
    <row r="256" spans="1:8" s="42" customFormat="1" x14ac:dyDescent="0.25">
      <c r="A256" s="14" t="s">
        <v>2890</v>
      </c>
      <c r="B256" s="14" t="s">
        <v>6791</v>
      </c>
      <c r="C256" s="28" t="s">
        <v>6792</v>
      </c>
      <c r="D256" s="14" t="s">
        <v>2505</v>
      </c>
      <c r="E256" s="14" t="s">
        <v>2505</v>
      </c>
      <c r="F256" s="28"/>
      <c r="G256" s="28"/>
      <c r="H256" s="31" t="s">
        <v>2505</v>
      </c>
    </row>
    <row r="257" spans="1:8" s="42" customFormat="1" x14ac:dyDescent="0.25">
      <c r="A257" s="14" t="s">
        <v>2890</v>
      </c>
      <c r="B257" s="14" t="s">
        <v>6354</v>
      </c>
      <c r="C257" s="26" t="s">
        <v>6355</v>
      </c>
      <c r="D257" s="14" t="s">
        <v>2505</v>
      </c>
      <c r="E257" s="14" t="s">
        <v>2505</v>
      </c>
      <c r="F257" s="26"/>
      <c r="G257" s="26"/>
      <c r="H257" s="31" t="s">
        <v>2505</v>
      </c>
    </row>
    <row r="258" spans="1:8" s="42" customFormat="1" x14ac:dyDescent="0.25">
      <c r="A258" s="14" t="s">
        <v>2890</v>
      </c>
      <c r="B258" s="14" t="s">
        <v>6356</v>
      </c>
      <c r="C258" s="27" t="s">
        <v>6357</v>
      </c>
      <c r="D258" s="14" t="s">
        <v>2505</v>
      </c>
      <c r="E258" s="14" t="s">
        <v>2505</v>
      </c>
      <c r="F258" s="27"/>
      <c r="G258" s="27"/>
      <c r="H258" s="31" t="s">
        <v>2505</v>
      </c>
    </row>
    <row r="259" spans="1:8" s="42" customFormat="1" x14ac:dyDescent="0.25">
      <c r="A259" s="14" t="s">
        <v>2890</v>
      </c>
      <c r="B259" s="14" t="s">
        <v>6358</v>
      </c>
      <c r="C259" s="28" t="s">
        <v>6359</v>
      </c>
      <c r="D259" s="14" t="s">
        <v>2505</v>
      </c>
      <c r="E259" s="14" t="s">
        <v>2505</v>
      </c>
      <c r="F259" s="28"/>
      <c r="G259" s="28"/>
      <c r="H259" s="31" t="s">
        <v>2505</v>
      </c>
    </row>
    <row r="260" spans="1:8" s="42" customFormat="1" x14ac:dyDescent="0.25">
      <c r="A260" s="14" t="s">
        <v>2890</v>
      </c>
      <c r="B260" s="14" t="s">
        <v>6800</v>
      </c>
      <c r="C260" s="28" t="s">
        <v>6801</v>
      </c>
      <c r="D260" s="14" t="s">
        <v>2505</v>
      </c>
      <c r="E260" s="14" t="s">
        <v>2505</v>
      </c>
      <c r="F260" s="28"/>
      <c r="G260" s="28"/>
      <c r="H260" s="31" t="s">
        <v>2505</v>
      </c>
    </row>
    <row r="261" spans="1:8" s="42" customFormat="1" x14ac:dyDescent="0.25">
      <c r="A261" s="14" t="s">
        <v>2890</v>
      </c>
      <c r="B261" s="14" t="s">
        <v>6804</v>
      </c>
      <c r="C261" s="25" t="s">
        <v>6805</v>
      </c>
      <c r="D261" s="14" t="s">
        <v>2505</v>
      </c>
      <c r="E261" s="14" t="s">
        <v>2505</v>
      </c>
      <c r="F261" s="25"/>
      <c r="G261" s="25"/>
      <c r="H261" s="31" t="s">
        <v>2505</v>
      </c>
    </row>
    <row r="262" spans="1:8" s="42" customFormat="1" x14ac:dyDescent="0.25">
      <c r="A262" s="14" t="s">
        <v>2890</v>
      </c>
      <c r="B262" s="14" t="s">
        <v>6806</v>
      </c>
      <c r="C262" s="26" t="s">
        <v>6807</v>
      </c>
      <c r="D262" s="14" t="s">
        <v>2505</v>
      </c>
      <c r="E262" s="14" t="s">
        <v>2505</v>
      </c>
      <c r="F262" s="26"/>
      <c r="G262" s="26"/>
      <c r="H262" s="31" t="s">
        <v>2505</v>
      </c>
    </row>
    <row r="263" spans="1:8" s="42" customFormat="1" x14ac:dyDescent="0.25">
      <c r="A263" s="14" t="s">
        <v>2890</v>
      </c>
      <c r="B263" s="14" t="s">
        <v>6808</v>
      </c>
      <c r="C263" s="26" t="s">
        <v>6809</v>
      </c>
      <c r="D263" s="14" t="s">
        <v>2505</v>
      </c>
      <c r="E263" s="14" t="s">
        <v>2505</v>
      </c>
      <c r="F263" s="26"/>
      <c r="G263" s="26"/>
      <c r="H263" s="31" t="s">
        <v>2505</v>
      </c>
    </row>
    <row r="264" spans="1:8" s="42" customFormat="1" x14ac:dyDescent="0.25">
      <c r="A264" s="14" t="s">
        <v>2890</v>
      </c>
      <c r="B264" s="14" t="s">
        <v>12621</v>
      </c>
      <c r="C264" s="26" t="s">
        <v>12622</v>
      </c>
      <c r="D264" s="14" t="s">
        <v>2505</v>
      </c>
      <c r="E264" s="14" t="s">
        <v>2505</v>
      </c>
      <c r="F264" s="26"/>
      <c r="G264" s="26"/>
      <c r="H264" s="31" t="s">
        <v>2505</v>
      </c>
    </row>
    <row r="265" spans="1:8" s="42" customFormat="1" x14ac:dyDescent="0.25">
      <c r="A265" s="14" t="s">
        <v>2890</v>
      </c>
      <c r="B265" s="14" t="s">
        <v>6822</v>
      </c>
      <c r="C265" s="26" t="s">
        <v>6823</v>
      </c>
      <c r="D265" s="14" t="s">
        <v>2505</v>
      </c>
      <c r="E265" s="14" t="s">
        <v>2505</v>
      </c>
      <c r="F265" s="26"/>
      <c r="G265" s="26"/>
      <c r="H265" s="31" t="s">
        <v>2505</v>
      </c>
    </row>
    <row r="266" spans="1:8" s="42" customFormat="1" x14ac:dyDescent="0.25">
      <c r="A266" s="14" t="s">
        <v>2890</v>
      </c>
      <c r="B266" s="14" t="s">
        <v>2757</v>
      </c>
      <c r="C266" s="27" t="s">
        <v>6824</v>
      </c>
      <c r="D266" s="14" t="s">
        <v>2505</v>
      </c>
      <c r="E266" s="14" t="s">
        <v>2505</v>
      </c>
      <c r="F266" s="27"/>
      <c r="G266" s="27"/>
      <c r="H266" s="31" t="s">
        <v>2505</v>
      </c>
    </row>
    <row r="267" spans="1:8" s="42" customFormat="1" x14ac:dyDescent="0.25">
      <c r="A267" s="14" t="s">
        <v>2890</v>
      </c>
      <c r="B267" s="14" t="s">
        <v>6825</v>
      </c>
      <c r="C267" s="27" t="s">
        <v>6826</v>
      </c>
      <c r="D267" s="14" t="s">
        <v>2505</v>
      </c>
      <c r="E267" s="14" t="s">
        <v>2505</v>
      </c>
      <c r="F267" s="27"/>
      <c r="G267" s="27"/>
      <c r="H267" s="31" t="s">
        <v>2505</v>
      </c>
    </row>
    <row r="268" spans="1:8" s="42" customFormat="1" x14ac:dyDescent="0.25">
      <c r="A268" s="14" t="s">
        <v>2890</v>
      </c>
      <c r="B268" s="14" t="s">
        <v>6827</v>
      </c>
      <c r="C268" s="28" t="s">
        <v>6828</v>
      </c>
      <c r="D268" s="14" t="s">
        <v>2505</v>
      </c>
      <c r="E268" s="14" t="s">
        <v>2505</v>
      </c>
      <c r="F268" s="28"/>
      <c r="G268" s="28"/>
      <c r="H268" s="31" t="s">
        <v>2505</v>
      </c>
    </row>
    <row r="269" spans="1:8" s="42" customFormat="1" x14ac:dyDescent="0.25">
      <c r="A269" s="14" t="s">
        <v>2890</v>
      </c>
      <c r="B269" s="14" t="s">
        <v>6829</v>
      </c>
      <c r="C269" s="28" t="s">
        <v>6830</v>
      </c>
      <c r="D269" s="14" t="s">
        <v>2505</v>
      </c>
      <c r="E269" s="14" t="s">
        <v>2505</v>
      </c>
      <c r="F269" s="28"/>
      <c r="G269" s="28"/>
      <c r="H269" s="31" t="s">
        <v>2505</v>
      </c>
    </row>
    <row r="270" spans="1:8" s="42" customFormat="1" x14ac:dyDescent="0.25">
      <c r="A270" s="14" t="s">
        <v>2890</v>
      </c>
      <c r="B270" s="14" t="s">
        <v>6831</v>
      </c>
      <c r="C270" s="28" t="s">
        <v>6832</v>
      </c>
      <c r="D270" s="14" t="s">
        <v>2505</v>
      </c>
      <c r="E270" s="14" t="s">
        <v>2505</v>
      </c>
      <c r="F270" s="28"/>
      <c r="G270" s="28"/>
      <c r="H270" s="31" t="s">
        <v>2505</v>
      </c>
    </row>
    <row r="271" spans="1:8" s="42" customFormat="1" x14ac:dyDescent="0.25">
      <c r="A271" s="14" t="s">
        <v>2890</v>
      </c>
      <c r="B271" s="14" t="s">
        <v>6833</v>
      </c>
      <c r="C271" s="28" t="s">
        <v>6834</v>
      </c>
      <c r="D271" s="14" t="s">
        <v>2505</v>
      </c>
      <c r="E271" s="14" t="s">
        <v>2505</v>
      </c>
      <c r="F271" s="28"/>
      <c r="G271" s="28"/>
      <c r="H271" s="31" t="s">
        <v>2505</v>
      </c>
    </row>
    <row r="272" spans="1:8" s="42" customFormat="1" x14ac:dyDescent="0.25">
      <c r="A272" s="14" t="s">
        <v>2890</v>
      </c>
      <c r="B272" s="14" t="s">
        <v>6835</v>
      </c>
      <c r="C272" s="28" t="s">
        <v>6836</v>
      </c>
      <c r="D272" s="14" t="s">
        <v>2505</v>
      </c>
      <c r="E272" s="14" t="s">
        <v>2505</v>
      </c>
      <c r="F272" s="28"/>
      <c r="G272" s="28"/>
      <c r="H272" s="31" t="s">
        <v>2505</v>
      </c>
    </row>
    <row r="273" spans="1:8" s="42" customFormat="1" x14ac:dyDescent="0.25">
      <c r="A273" s="14" t="s">
        <v>2890</v>
      </c>
      <c r="B273" s="14" t="s">
        <v>6837</v>
      </c>
      <c r="C273" s="28" t="s">
        <v>6838</v>
      </c>
      <c r="D273" s="14" t="s">
        <v>2505</v>
      </c>
      <c r="E273" s="14" t="s">
        <v>2505</v>
      </c>
      <c r="F273" s="28"/>
      <c r="G273" s="28"/>
      <c r="H273" s="31" t="s">
        <v>2505</v>
      </c>
    </row>
    <row r="274" spans="1:8" s="42" customFormat="1" x14ac:dyDescent="0.25">
      <c r="A274" s="14" t="s">
        <v>2890</v>
      </c>
      <c r="B274" s="14" t="s">
        <v>6839</v>
      </c>
      <c r="C274" s="28" t="s">
        <v>6840</v>
      </c>
      <c r="D274" s="14" t="s">
        <v>2505</v>
      </c>
      <c r="E274" s="14" t="s">
        <v>2505</v>
      </c>
      <c r="F274" s="28"/>
      <c r="G274" s="28"/>
      <c r="H274" s="31" t="s">
        <v>2505</v>
      </c>
    </row>
    <row r="275" spans="1:8" s="42" customFormat="1" x14ac:dyDescent="0.25">
      <c r="A275" s="14" t="s">
        <v>2890</v>
      </c>
      <c r="B275" s="14" t="s">
        <v>4821</v>
      </c>
      <c r="C275" s="28" t="s">
        <v>4822</v>
      </c>
      <c r="D275" s="14" t="s">
        <v>2505</v>
      </c>
      <c r="E275" s="14" t="s">
        <v>2505</v>
      </c>
      <c r="F275" s="28"/>
      <c r="G275" s="28"/>
      <c r="H275" s="31" t="s">
        <v>2505</v>
      </c>
    </row>
    <row r="276" spans="1:8" s="42" customFormat="1" x14ac:dyDescent="0.25">
      <c r="A276" s="14" t="s">
        <v>2890</v>
      </c>
      <c r="B276" s="14" t="s">
        <v>4823</v>
      </c>
      <c r="C276" s="28" t="s">
        <v>4824</v>
      </c>
      <c r="D276" s="14" t="s">
        <v>2505</v>
      </c>
      <c r="E276" s="14" t="s">
        <v>2505</v>
      </c>
      <c r="F276" s="28"/>
      <c r="G276" s="28"/>
      <c r="H276" s="31" t="s">
        <v>2505</v>
      </c>
    </row>
    <row r="277" spans="1:8" s="42" customFormat="1" x14ac:dyDescent="0.25">
      <c r="A277" s="14" t="s">
        <v>2890</v>
      </c>
      <c r="B277" s="14" t="s">
        <v>6849</v>
      </c>
      <c r="C277" s="28" t="s">
        <v>6850</v>
      </c>
      <c r="D277" s="14" t="s">
        <v>2505</v>
      </c>
      <c r="E277" s="14" t="s">
        <v>2505</v>
      </c>
      <c r="F277" s="28"/>
      <c r="G277" s="28"/>
      <c r="H277" s="31" t="s">
        <v>2505</v>
      </c>
    </row>
    <row r="278" spans="1:8" s="42" customFormat="1" x14ac:dyDescent="0.25">
      <c r="A278" s="14" t="s">
        <v>2890</v>
      </c>
      <c r="B278" s="14" t="s">
        <v>6855</v>
      </c>
      <c r="C278" s="28" t="s">
        <v>6856</v>
      </c>
      <c r="D278" s="14" t="s">
        <v>2505</v>
      </c>
      <c r="E278" s="14" t="s">
        <v>2505</v>
      </c>
      <c r="F278" s="28"/>
      <c r="G278" s="28"/>
      <c r="H278" s="31" t="s">
        <v>2505</v>
      </c>
    </row>
    <row r="279" spans="1:8" s="42" customFormat="1" x14ac:dyDescent="0.25">
      <c r="A279" s="14" t="s">
        <v>2890</v>
      </c>
      <c r="B279" s="14" t="s">
        <v>6865</v>
      </c>
      <c r="C279" s="28" t="s">
        <v>6866</v>
      </c>
      <c r="D279" s="14" t="s">
        <v>2505</v>
      </c>
      <c r="E279" s="14" t="s">
        <v>2505</v>
      </c>
      <c r="F279" s="28"/>
      <c r="G279" s="28"/>
      <c r="H279" s="31" t="s">
        <v>2505</v>
      </c>
    </row>
    <row r="280" spans="1:8" s="42" customFormat="1" x14ac:dyDescent="0.25">
      <c r="A280" s="14" t="s">
        <v>2890</v>
      </c>
      <c r="B280" s="14" t="s">
        <v>2757</v>
      </c>
      <c r="C280" s="27" t="s">
        <v>6867</v>
      </c>
      <c r="D280" s="14" t="s">
        <v>2505</v>
      </c>
      <c r="E280" s="14" t="s">
        <v>2505</v>
      </c>
      <c r="F280" s="27"/>
      <c r="G280" s="27"/>
      <c r="H280" s="31" t="s">
        <v>2505</v>
      </c>
    </row>
    <row r="281" spans="1:8" s="42" customFormat="1" x14ac:dyDescent="0.25">
      <c r="A281" s="14" t="s">
        <v>2890</v>
      </c>
      <c r="B281" s="14" t="s">
        <v>12623</v>
      </c>
      <c r="C281" s="26" t="s">
        <v>12624</v>
      </c>
      <c r="D281" s="14" t="s">
        <v>2505</v>
      </c>
      <c r="E281" s="14" t="s">
        <v>2505</v>
      </c>
      <c r="F281" s="26"/>
      <c r="G281" s="26"/>
      <c r="H281" s="31" t="s">
        <v>2505</v>
      </c>
    </row>
    <row r="282" spans="1:8" s="42" customFormat="1" x14ac:dyDescent="0.25">
      <c r="A282" s="14" t="s">
        <v>2890</v>
      </c>
      <c r="B282" s="14" t="s">
        <v>12625</v>
      </c>
      <c r="C282" s="26" t="s">
        <v>6821</v>
      </c>
      <c r="D282" s="14" t="s">
        <v>2505</v>
      </c>
      <c r="E282" s="14" t="s">
        <v>2505</v>
      </c>
      <c r="F282" s="26"/>
      <c r="G282" s="26"/>
      <c r="H282" s="31" t="s">
        <v>2505</v>
      </c>
    </row>
    <row r="283" spans="1:8" s="42" customFormat="1" x14ac:dyDescent="0.25">
      <c r="A283" s="14" t="s">
        <v>2890</v>
      </c>
      <c r="B283" s="14" t="s">
        <v>12626</v>
      </c>
      <c r="C283" s="26" t="s">
        <v>12627</v>
      </c>
      <c r="D283" s="14" t="s">
        <v>2505</v>
      </c>
      <c r="E283" s="14" t="s">
        <v>2505</v>
      </c>
      <c r="F283" s="26"/>
      <c r="G283" s="26"/>
      <c r="H283" s="31" t="s">
        <v>2505</v>
      </c>
    </row>
    <row r="284" spans="1:8" s="42" customFormat="1" x14ac:dyDescent="0.25">
      <c r="A284" s="14" t="s">
        <v>2890</v>
      </c>
      <c r="B284" s="14" t="s">
        <v>12628</v>
      </c>
      <c r="C284" s="26" t="s">
        <v>6883</v>
      </c>
      <c r="D284" s="14" t="s">
        <v>2505</v>
      </c>
      <c r="E284" s="14" t="s">
        <v>2505</v>
      </c>
      <c r="F284" s="26"/>
      <c r="G284" s="26"/>
      <c r="H284" s="31" t="s">
        <v>2505</v>
      </c>
    </row>
    <row r="285" spans="1:8" s="42" customFormat="1" x14ac:dyDescent="0.25">
      <c r="A285" s="14" t="s">
        <v>2890</v>
      </c>
      <c r="B285" s="14" t="s">
        <v>12629</v>
      </c>
      <c r="C285" s="15" t="s">
        <v>12630</v>
      </c>
      <c r="D285" s="14" t="s">
        <v>2505</v>
      </c>
      <c r="E285" s="14" t="s">
        <v>2505</v>
      </c>
      <c r="F285" s="15"/>
      <c r="G285" s="15"/>
      <c r="H285" s="31" t="s">
        <v>2505</v>
      </c>
    </row>
    <row r="286" spans="1:8" s="42" customFormat="1" x14ac:dyDescent="0.25">
      <c r="A286" s="14" t="s">
        <v>2890</v>
      </c>
      <c r="B286" s="14" t="s">
        <v>12631</v>
      </c>
      <c r="C286" s="15" t="s">
        <v>12632</v>
      </c>
      <c r="D286" s="14" t="s">
        <v>2505</v>
      </c>
      <c r="E286" s="14" t="s">
        <v>2505</v>
      </c>
      <c r="F286" s="15"/>
      <c r="G286" s="15"/>
      <c r="H286" s="31" t="s">
        <v>2505</v>
      </c>
    </row>
    <row r="287" spans="1:8" s="42" customFormat="1" x14ac:dyDescent="0.25">
      <c r="A287" s="14" t="s">
        <v>2890</v>
      </c>
      <c r="B287" s="14" t="s">
        <v>12633</v>
      </c>
      <c r="C287" s="15" t="s">
        <v>12634</v>
      </c>
      <c r="D287" s="14" t="s">
        <v>2505</v>
      </c>
      <c r="E287" s="14" t="s">
        <v>2505</v>
      </c>
      <c r="F287" s="15"/>
      <c r="G287" s="15"/>
      <c r="H287" s="31" t="s">
        <v>2505</v>
      </c>
    </row>
    <row r="288" spans="1:8" s="42" customFormat="1" x14ac:dyDescent="0.25">
      <c r="A288" s="14" t="s">
        <v>2890</v>
      </c>
      <c r="B288" s="14" t="s">
        <v>12635</v>
      </c>
      <c r="C288" s="15" t="s">
        <v>12636</v>
      </c>
      <c r="D288" s="14" t="s">
        <v>2505</v>
      </c>
      <c r="E288" s="14" t="s">
        <v>2505</v>
      </c>
      <c r="F288" s="15"/>
      <c r="G288" s="15"/>
      <c r="H288" s="31" t="s">
        <v>2505</v>
      </c>
    </row>
    <row r="289" spans="1:8" s="42" customFormat="1" x14ac:dyDescent="0.25">
      <c r="A289" s="14" t="s">
        <v>2890</v>
      </c>
      <c r="B289" s="14" t="s">
        <v>12637</v>
      </c>
      <c r="C289" s="24" t="s">
        <v>12638</v>
      </c>
      <c r="D289" s="14" t="s">
        <v>2505</v>
      </c>
      <c r="E289" s="14" t="s">
        <v>2505</v>
      </c>
      <c r="F289" s="24"/>
      <c r="G289" s="24"/>
      <c r="H289" s="31" t="s">
        <v>2505</v>
      </c>
    </row>
    <row r="290" spans="1:8" s="42" customFormat="1" x14ac:dyDescent="0.25">
      <c r="A290" s="14" t="s">
        <v>2890</v>
      </c>
      <c r="B290" s="14" t="s">
        <v>12639</v>
      </c>
      <c r="C290" s="25" t="s">
        <v>12640</v>
      </c>
      <c r="D290" s="14" t="s">
        <v>2505</v>
      </c>
      <c r="E290" s="14" t="s">
        <v>2505</v>
      </c>
      <c r="F290" s="25"/>
      <c r="G290" s="25"/>
      <c r="H290" s="31" t="s">
        <v>2505</v>
      </c>
    </row>
    <row r="291" spans="1:8" s="42" customFormat="1" x14ac:dyDescent="0.25">
      <c r="A291" s="14" t="s">
        <v>2890</v>
      </c>
      <c r="B291" s="14" t="s">
        <v>6354</v>
      </c>
      <c r="C291" s="26" t="s">
        <v>6355</v>
      </c>
      <c r="D291" s="14" t="s">
        <v>2505</v>
      </c>
      <c r="E291" s="14" t="s">
        <v>2505</v>
      </c>
      <c r="F291" s="26"/>
      <c r="G291" s="26"/>
      <c r="H291" s="31" t="s">
        <v>2505</v>
      </c>
    </row>
    <row r="292" spans="1:8" s="42" customFormat="1" x14ac:dyDescent="0.25">
      <c r="A292" s="14" t="s">
        <v>2890</v>
      </c>
      <c r="B292" s="14" t="s">
        <v>6356</v>
      </c>
      <c r="C292" s="27" t="s">
        <v>6357</v>
      </c>
      <c r="D292" s="14" t="s">
        <v>2505</v>
      </c>
      <c r="E292" s="14" t="s">
        <v>2505</v>
      </c>
      <c r="F292" s="27"/>
      <c r="G292" s="27"/>
      <c r="H292" s="31" t="s">
        <v>2505</v>
      </c>
    </row>
    <row r="293" spans="1:8" s="42" customFormat="1" x14ac:dyDescent="0.25">
      <c r="A293" s="14" t="s">
        <v>2890</v>
      </c>
      <c r="B293" s="14" t="s">
        <v>6358</v>
      </c>
      <c r="C293" s="28" t="s">
        <v>6359</v>
      </c>
      <c r="D293" s="14" t="s">
        <v>2505</v>
      </c>
      <c r="E293" s="14" t="s">
        <v>2505</v>
      </c>
      <c r="F293" s="28"/>
      <c r="G293" s="28"/>
      <c r="H293" s="31" t="s">
        <v>2505</v>
      </c>
    </row>
    <row r="294" spans="1:8" s="42" customFormat="1" x14ac:dyDescent="0.25">
      <c r="A294" s="14" t="s">
        <v>2890</v>
      </c>
      <c r="B294" s="14" t="s">
        <v>6800</v>
      </c>
      <c r="C294" s="28" t="s">
        <v>6801</v>
      </c>
      <c r="D294" s="14" t="s">
        <v>2505</v>
      </c>
      <c r="E294" s="14" t="s">
        <v>2505</v>
      </c>
      <c r="F294" s="28"/>
      <c r="G294" s="28"/>
      <c r="H294" s="31" t="s">
        <v>2505</v>
      </c>
    </row>
    <row r="295" spans="1:8" s="42" customFormat="1" x14ac:dyDescent="0.25">
      <c r="A295" s="14" t="s">
        <v>2890</v>
      </c>
      <c r="B295" s="14" t="s">
        <v>12641</v>
      </c>
      <c r="C295" s="25" t="s">
        <v>12642</v>
      </c>
      <c r="D295" s="14" t="s">
        <v>2505</v>
      </c>
      <c r="E295" s="14" t="s">
        <v>2505</v>
      </c>
      <c r="F295" s="25"/>
      <c r="G295" s="25"/>
      <c r="H295" s="31" t="s">
        <v>2505</v>
      </c>
    </row>
    <row r="296" spans="1:8" s="42" customFormat="1" x14ac:dyDescent="0.25">
      <c r="A296" s="14" t="s">
        <v>2890</v>
      </c>
      <c r="B296" s="14" t="s">
        <v>2891</v>
      </c>
      <c r="C296" s="26" t="s">
        <v>12643</v>
      </c>
      <c r="D296" s="14" t="s">
        <v>2505</v>
      </c>
      <c r="E296" s="14" t="s">
        <v>2505</v>
      </c>
      <c r="F296" s="26"/>
      <c r="G296" s="26"/>
      <c r="H296" s="31" t="s">
        <v>2505</v>
      </c>
    </row>
    <row r="297" spans="1:8" s="42" customFormat="1" x14ac:dyDescent="0.25">
      <c r="A297" s="14" t="s">
        <v>2890</v>
      </c>
      <c r="B297" s="14" t="s">
        <v>12644</v>
      </c>
      <c r="C297" s="26" t="s">
        <v>12645</v>
      </c>
      <c r="D297" s="14" t="s">
        <v>2505</v>
      </c>
      <c r="E297" s="14" t="s">
        <v>2505</v>
      </c>
      <c r="F297" s="26"/>
      <c r="G297" s="26"/>
      <c r="H297" s="31" t="s">
        <v>2505</v>
      </c>
    </row>
    <row r="298" spans="1:8" s="42" customFormat="1" x14ac:dyDescent="0.25">
      <c r="A298" s="14" t="s">
        <v>2890</v>
      </c>
      <c r="B298" s="14" t="s">
        <v>12646</v>
      </c>
      <c r="C298" s="27" t="s">
        <v>12647</v>
      </c>
      <c r="D298" s="14" t="s">
        <v>2505</v>
      </c>
      <c r="E298" s="14" t="s">
        <v>2505</v>
      </c>
      <c r="F298" s="27"/>
      <c r="G298" s="27"/>
      <c r="H298" s="31" t="s">
        <v>2505</v>
      </c>
    </row>
    <row r="299" spans="1:8" s="42" customFormat="1" x14ac:dyDescent="0.25">
      <c r="A299" s="14" t="s">
        <v>2890</v>
      </c>
      <c r="B299" s="14" t="s">
        <v>12648</v>
      </c>
      <c r="C299" s="27" t="s">
        <v>12649</v>
      </c>
      <c r="D299" s="14" t="s">
        <v>2505</v>
      </c>
      <c r="E299" s="14" t="s">
        <v>2505</v>
      </c>
      <c r="F299" s="27"/>
      <c r="G299" s="27"/>
      <c r="H299" s="31" t="s">
        <v>2505</v>
      </c>
    </row>
    <row r="300" spans="1:8" s="42" customFormat="1" x14ac:dyDescent="0.25">
      <c r="A300" s="14" t="s">
        <v>2890</v>
      </c>
      <c r="B300" s="14" t="s">
        <v>12650</v>
      </c>
      <c r="C300" s="27" t="s">
        <v>12651</v>
      </c>
      <c r="D300" s="14" t="s">
        <v>2505</v>
      </c>
      <c r="E300" s="14" t="s">
        <v>2505</v>
      </c>
      <c r="F300" s="27"/>
      <c r="G300" s="27"/>
      <c r="H300" s="31" t="s">
        <v>2505</v>
      </c>
    </row>
    <row r="301" spans="1:8" s="42" customFormat="1" x14ac:dyDescent="0.25">
      <c r="A301" s="14" t="s">
        <v>2890</v>
      </c>
      <c r="B301" s="14" t="s">
        <v>12652</v>
      </c>
      <c r="C301" s="28" t="s">
        <v>12653</v>
      </c>
      <c r="D301" s="14" t="s">
        <v>2505</v>
      </c>
      <c r="E301" s="14" t="s">
        <v>2505</v>
      </c>
      <c r="F301" s="28"/>
      <c r="G301" s="28"/>
      <c r="H301" s="31" t="s">
        <v>2505</v>
      </c>
    </row>
    <row r="302" spans="1:8" s="42" customFormat="1" x14ac:dyDescent="0.25">
      <c r="A302" s="14" t="s">
        <v>2890</v>
      </c>
      <c r="B302" s="14" t="s">
        <v>12654</v>
      </c>
      <c r="C302" s="28" t="s">
        <v>12655</v>
      </c>
      <c r="D302" s="14" t="s">
        <v>2505</v>
      </c>
      <c r="E302" s="14" t="s">
        <v>2505</v>
      </c>
      <c r="F302" s="28"/>
      <c r="G302" s="28"/>
      <c r="H302" s="31" t="s">
        <v>2505</v>
      </c>
    </row>
    <row r="303" spans="1:8" s="42" customFormat="1" x14ac:dyDescent="0.25">
      <c r="A303" s="14" t="s">
        <v>2890</v>
      </c>
      <c r="B303" s="14" t="s">
        <v>12656</v>
      </c>
      <c r="C303" s="28" t="s">
        <v>12657</v>
      </c>
      <c r="D303" s="14" t="s">
        <v>2505</v>
      </c>
      <c r="E303" s="14" t="s">
        <v>2505</v>
      </c>
      <c r="F303" s="28"/>
      <c r="G303" s="28"/>
      <c r="H303" s="31" t="s">
        <v>2505</v>
      </c>
    </row>
    <row r="304" spans="1:8" s="42" customFormat="1" x14ac:dyDescent="0.25">
      <c r="A304" s="14" t="s">
        <v>2890</v>
      </c>
      <c r="B304" s="14" t="s">
        <v>12658</v>
      </c>
      <c r="C304" s="27" t="s">
        <v>12659</v>
      </c>
      <c r="D304" s="14" t="s">
        <v>2505</v>
      </c>
      <c r="E304" s="14" t="s">
        <v>2505</v>
      </c>
      <c r="F304" s="27"/>
      <c r="G304" s="27"/>
      <c r="H304" s="31" t="s">
        <v>2505</v>
      </c>
    </row>
    <row r="305" spans="1:8" s="42" customFormat="1" x14ac:dyDescent="0.25">
      <c r="A305" s="14" t="s">
        <v>2890</v>
      </c>
      <c r="B305" s="14" t="s">
        <v>12660</v>
      </c>
      <c r="C305" s="27" t="s">
        <v>12661</v>
      </c>
      <c r="D305" s="14" t="s">
        <v>2505</v>
      </c>
      <c r="E305" s="14" t="s">
        <v>2505</v>
      </c>
      <c r="F305" s="27"/>
      <c r="G305" s="27"/>
      <c r="H305" s="31" t="s">
        <v>2505</v>
      </c>
    </row>
    <row r="306" spans="1:8" s="42" customFormat="1" x14ac:dyDescent="0.25">
      <c r="A306" s="14" t="s">
        <v>2890</v>
      </c>
      <c r="B306" s="14" t="s">
        <v>12662</v>
      </c>
      <c r="C306" s="27" t="s">
        <v>12663</v>
      </c>
      <c r="D306" s="14" t="s">
        <v>2505</v>
      </c>
      <c r="E306" s="14" t="s">
        <v>2505</v>
      </c>
      <c r="F306" s="27"/>
      <c r="G306" s="27"/>
      <c r="H306" s="31" t="s">
        <v>2505</v>
      </c>
    </row>
    <row r="307" spans="1:8" s="42" customFormat="1" x14ac:dyDescent="0.25">
      <c r="A307" s="14" t="s">
        <v>2890</v>
      </c>
      <c r="B307" s="14" t="s">
        <v>12664</v>
      </c>
      <c r="C307" s="27" t="s">
        <v>12665</v>
      </c>
      <c r="D307" s="14" t="s">
        <v>2505</v>
      </c>
      <c r="E307" s="14" t="s">
        <v>2505</v>
      </c>
      <c r="F307" s="27"/>
      <c r="G307" s="27"/>
      <c r="H307" s="31" t="s">
        <v>2505</v>
      </c>
    </row>
    <row r="308" spans="1:8" s="42" customFormat="1" x14ac:dyDescent="0.25">
      <c r="A308" s="14" t="s">
        <v>2890</v>
      </c>
      <c r="B308" s="14" t="s">
        <v>12666</v>
      </c>
      <c r="C308" s="27" t="s">
        <v>12667</v>
      </c>
      <c r="D308" s="14" t="s">
        <v>2505</v>
      </c>
      <c r="E308" s="14" t="s">
        <v>2505</v>
      </c>
      <c r="F308" s="27"/>
      <c r="G308" s="27"/>
      <c r="H308" s="31" t="s">
        <v>2505</v>
      </c>
    </row>
    <row r="309" spans="1:8" s="42" customFormat="1" x14ac:dyDescent="0.25">
      <c r="A309" s="14" t="s">
        <v>2890</v>
      </c>
      <c r="B309" s="14" t="s">
        <v>12668</v>
      </c>
      <c r="C309" s="27" t="s">
        <v>12669</v>
      </c>
      <c r="D309" s="14" t="s">
        <v>2505</v>
      </c>
      <c r="E309" s="14" t="s">
        <v>2505</v>
      </c>
      <c r="F309" s="27"/>
      <c r="G309" s="27"/>
      <c r="H309" s="31" t="s">
        <v>2505</v>
      </c>
    </row>
    <row r="310" spans="1:8" s="42" customFormat="1" x14ac:dyDescent="0.25">
      <c r="A310" s="14" t="s">
        <v>2890</v>
      </c>
      <c r="B310" s="14" t="s">
        <v>12670</v>
      </c>
      <c r="C310" s="27" t="s">
        <v>12671</v>
      </c>
      <c r="D310" s="14" t="s">
        <v>2505</v>
      </c>
      <c r="E310" s="14" t="s">
        <v>2505</v>
      </c>
      <c r="F310" s="27"/>
      <c r="G310" s="27"/>
      <c r="H310" s="31" t="s">
        <v>2505</v>
      </c>
    </row>
    <row r="311" spans="1:8" s="42" customFormat="1" x14ac:dyDescent="0.25">
      <c r="A311" s="14" t="s">
        <v>2890</v>
      </c>
      <c r="B311" s="14" t="s">
        <v>2891</v>
      </c>
      <c r="C311" s="26" t="s">
        <v>12672</v>
      </c>
      <c r="D311" s="14" t="s">
        <v>2505</v>
      </c>
      <c r="E311" s="14" t="s">
        <v>2505</v>
      </c>
      <c r="F311" s="26"/>
      <c r="G311" s="26"/>
      <c r="H311" s="31" t="s">
        <v>2505</v>
      </c>
    </row>
    <row r="312" spans="1:8" s="42" customFormat="1" x14ac:dyDescent="0.25">
      <c r="A312" s="14" t="s">
        <v>2890</v>
      </c>
      <c r="B312" s="14" t="s">
        <v>6888</v>
      </c>
      <c r="C312" s="15" t="s">
        <v>6889</v>
      </c>
      <c r="D312" s="14" t="s">
        <v>2505</v>
      </c>
      <c r="E312" s="14" t="s">
        <v>2505</v>
      </c>
      <c r="F312" s="15"/>
      <c r="G312" s="15"/>
      <c r="H312" s="31" t="s">
        <v>2505</v>
      </c>
    </row>
    <row r="313" spans="1:8" s="42" customFormat="1" x14ac:dyDescent="0.25">
      <c r="A313" s="14" t="s">
        <v>2890</v>
      </c>
      <c r="B313" s="14" t="s">
        <v>6890</v>
      </c>
      <c r="C313" s="15" t="s">
        <v>6891</v>
      </c>
      <c r="D313" s="14" t="s">
        <v>2505</v>
      </c>
      <c r="E313" s="14" t="s">
        <v>2505</v>
      </c>
      <c r="F313" s="15"/>
      <c r="G313" s="15"/>
      <c r="H313" s="31" t="s">
        <v>2505</v>
      </c>
    </row>
    <row r="314" spans="1:8" s="42" customFormat="1" x14ac:dyDescent="0.25">
      <c r="A314" s="14" t="s">
        <v>2890</v>
      </c>
      <c r="B314" s="14" t="s">
        <v>6892</v>
      </c>
      <c r="C314" s="15" t="s">
        <v>6893</v>
      </c>
      <c r="D314" s="14" t="s">
        <v>2505</v>
      </c>
      <c r="E314" s="14" t="s">
        <v>2505</v>
      </c>
      <c r="F314" s="15"/>
      <c r="G314" s="15"/>
      <c r="H314" s="31" t="s">
        <v>2505</v>
      </c>
    </row>
    <row r="315" spans="1:8" s="42" customFormat="1" x14ac:dyDescent="0.25">
      <c r="A315" s="14" t="s">
        <v>2890</v>
      </c>
      <c r="B315" s="14" t="s">
        <v>6894</v>
      </c>
      <c r="C315" s="15" t="s">
        <v>6895</v>
      </c>
      <c r="D315" s="14" t="s">
        <v>2505</v>
      </c>
      <c r="E315" s="14" t="s">
        <v>2505</v>
      </c>
      <c r="F315" s="15"/>
      <c r="G315" s="15"/>
      <c r="H315" s="31" t="s">
        <v>2505</v>
      </c>
    </row>
    <row r="316" spans="1:8" s="42" customFormat="1" x14ac:dyDescent="0.25">
      <c r="A316" s="14" t="s">
        <v>2890</v>
      </c>
      <c r="B316" s="14" t="s">
        <v>12673</v>
      </c>
      <c r="C316" s="15" t="s">
        <v>12674</v>
      </c>
      <c r="D316" s="14" t="s">
        <v>2505</v>
      </c>
      <c r="E316" s="14" t="s">
        <v>2505</v>
      </c>
      <c r="F316" s="15"/>
      <c r="G316" s="15"/>
      <c r="H316" s="31" t="s">
        <v>2505</v>
      </c>
    </row>
    <row r="317" spans="1:8" s="42" customFormat="1" x14ac:dyDescent="0.25">
      <c r="A317" s="14" t="s">
        <v>2890</v>
      </c>
      <c r="B317" s="14" t="s">
        <v>12675</v>
      </c>
      <c r="C317" s="15" t="s">
        <v>12676</v>
      </c>
      <c r="D317" s="14" t="s">
        <v>2505</v>
      </c>
      <c r="E317" s="14" t="s">
        <v>2505</v>
      </c>
      <c r="F317" s="15"/>
      <c r="G317" s="15"/>
      <c r="H317" s="31" t="s">
        <v>2505</v>
      </c>
    </row>
    <row r="318" spans="1:8" s="42" customFormat="1" x14ac:dyDescent="0.25">
      <c r="A318" s="14" t="s">
        <v>2890</v>
      </c>
      <c r="B318" s="14" t="s">
        <v>6884</v>
      </c>
      <c r="C318" s="15" t="s">
        <v>6885</v>
      </c>
      <c r="D318" s="14" t="s">
        <v>2505</v>
      </c>
      <c r="E318" s="14" t="s">
        <v>2505</v>
      </c>
      <c r="F318" s="15"/>
      <c r="G318" s="15"/>
      <c r="H318" s="31" t="s">
        <v>2505</v>
      </c>
    </row>
    <row r="319" spans="1:8" s="42" customFormat="1" x14ac:dyDescent="0.25">
      <c r="A319" s="14" t="s">
        <v>2890</v>
      </c>
      <c r="B319" s="14" t="s">
        <v>6835</v>
      </c>
      <c r="C319" s="15" t="s">
        <v>6836</v>
      </c>
      <c r="D319" s="14" t="s">
        <v>2505</v>
      </c>
      <c r="E319" s="14" t="s">
        <v>2505</v>
      </c>
      <c r="F319" s="15"/>
      <c r="G319" s="15"/>
      <c r="H319" s="31" t="s">
        <v>2505</v>
      </c>
    </row>
    <row r="320" spans="1:8" s="42" customFormat="1" x14ac:dyDescent="0.25">
      <c r="A320" s="14" t="s">
        <v>2890</v>
      </c>
      <c r="B320" s="14" t="s">
        <v>6886</v>
      </c>
      <c r="C320" s="15" t="s">
        <v>6887</v>
      </c>
      <c r="D320" s="14" t="s">
        <v>2505</v>
      </c>
      <c r="E320" s="14" t="s">
        <v>2505</v>
      </c>
      <c r="F320" s="15"/>
      <c r="G320" s="15"/>
      <c r="H320" s="31" t="s">
        <v>2505</v>
      </c>
    </row>
    <row r="321" spans="1:8" s="42" customFormat="1" x14ac:dyDescent="0.25">
      <c r="A321" s="8"/>
      <c r="B321" s="8"/>
      <c r="C321" s="52"/>
      <c r="D321" s="52"/>
      <c r="E321" s="52"/>
      <c r="F321" s="52"/>
      <c r="G321" s="52"/>
      <c r="H321" s="12" t="s">
        <v>2505</v>
      </c>
    </row>
    <row r="322" spans="1:8" x14ac:dyDescent="0.25">
      <c r="A322" s="35" t="s">
        <v>7</v>
      </c>
      <c r="B322" s="2" t="s">
        <v>6921</v>
      </c>
      <c r="C322" s="33"/>
      <c r="D322" s="33"/>
      <c r="E322" s="33"/>
      <c r="F322" s="33"/>
      <c r="G322" s="33"/>
      <c r="H322" s="33" t="s">
        <v>2505</v>
      </c>
    </row>
    <row r="323" spans="1:8" x14ac:dyDescent="0.25">
      <c r="A323" s="35" t="s">
        <v>2686</v>
      </c>
      <c r="B323" s="2" t="str">
        <f>CONCATENATE("https://xbrl.cipc.co.za/taxonomy/role/",MID(B324,2,7),"/",B322)</f>
        <v>https://xbrl.cipc.co.za/taxonomy/role/801.700/NotesFinancialInstruments</v>
      </c>
      <c r="C323" s="4"/>
      <c r="D323" s="4"/>
      <c r="E323" s="4"/>
      <c r="F323" s="33"/>
      <c r="G323" s="33"/>
      <c r="H323" s="33" t="s">
        <v>2505</v>
      </c>
    </row>
    <row r="324" spans="1:8" x14ac:dyDescent="0.25">
      <c r="A324" s="35" t="s">
        <v>2687</v>
      </c>
      <c r="B324" s="2" t="s">
        <v>6922</v>
      </c>
      <c r="C324" s="33"/>
      <c r="D324" s="298" t="s">
        <v>2689</v>
      </c>
      <c r="E324" s="299"/>
      <c r="F324" s="298" t="s">
        <v>5836</v>
      </c>
      <c r="G324" s="299"/>
      <c r="H324" s="33" t="s">
        <v>2505</v>
      </c>
    </row>
    <row r="325" spans="1:8" x14ac:dyDescent="0.25">
      <c r="A325" s="36" t="s">
        <v>5</v>
      </c>
      <c r="B325" s="36" t="s">
        <v>6</v>
      </c>
      <c r="C325" s="36" t="s">
        <v>5837</v>
      </c>
      <c r="D325" s="36" t="s">
        <v>2690</v>
      </c>
      <c r="E325" s="36" t="s">
        <v>2691</v>
      </c>
      <c r="F325" s="5" t="s">
        <v>2690</v>
      </c>
      <c r="G325" s="36" t="s">
        <v>2691</v>
      </c>
      <c r="H325" s="36" t="s">
        <v>2692</v>
      </c>
    </row>
    <row r="326" spans="1:8" s="42" customFormat="1" x14ac:dyDescent="0.25">
      <c r="A326" s="14" t="s">
        <v>2890</v>
      </c>
      <c r="B326" s="14" t="s">
        <v>5470</v>
      </c>
      <c r="C326" s="14" t="s">
        <v>5471</v>
      </c>
      <c r="D326" s="14" t="s">
        <v>5462</v>
      </c>
      <c r="E326" s="14" t="s">
        <v>5472</v>
      </c>
      <c r="F326" s="15"/>
      <c r="G326" s="15"/>
      <c r="H326" s="31" t="s">
        <v>2505</v>
      </c>
    </row>
    <row r="327" spans="1:8" s="42" customFormat="1" x14ac:dyDescent="0.25">
      <c r="A327" s="14" t="s">
        <v>2890</v>
      </c>
      <c r="B327" s="14" t="s">
        <v>4714</v>
      </c>
      <c r="C327" s="15" t="s">
        <v>4715</v>
      </c>
      <c r="D327" s="14" t="s">
        <v>5462</v>
      </c>
      <c r="E327" s="14" t="s">
        <v>5472</v>
      </c>
      <c r="F327" s="15"/>
      <c r="G327" s="15"/>
      <c r="H327" s="31" t="s">
        <v>2505</v>
      </c>
    </row>
    <row r="328" spans="1:8" s="42" customFormat="1" x14ac:dyDescent="0.25">
      <c r="A328" s="14" t="s">
        <v>2890</v>
      </c>
      <c r="B328" s="14" t="s">
        <v>4023</v>
      </c>
      <c r="C328" s="24" t="s">
        <v>4716</v>
      </c>
      <c r="D328" s="14" t="s">
        <v>5462</v>
      </c>
      <c r="E328" s="14" t="s">
        <v>5472</v>
      </c>
      <c r="F328" s="15"/>
      <c r="G328" s="15"/>
      <c r="H328" s="31" t="s">
        <v>2505</v>
      </c>
    </row>
    <row r="329" spans="1:8" s="42" customFormat="1" x14ac:dyDescent="0.25">
      <c r="A329" s="14" t="s">
        <v>2890</v>
      </c>
      <c r="B329" s="14" t="s">
        <v>4717</v>
      </c>
      <c r="C329" s="24" t="s">
        <v>4718</v>
      </c>
      <c r="D329" s="14" t="s">
        <v>5462</v>
      </c>
      <c r="E329" s="14" t="s">
        <v>5472</v>
      </c>
      <c r="F329" s="15"/>
      <c r="G329" s="15"/>
      <c r="H329" s="31" t="s">
        <v>2505</v>
      </c>
    </row>
    <row r="330" spans="1:8" s="42" customFormat="1" x14ac:dyDescent="0.25">
      <c r="A330" s="14" t="s">
        <v>2890</v>
      </c>
      <c r="B330" s="14" t="s">
        <v>4719</v>
      </c>
      <c r="C330" s="24" t="s">
        <v>4720</v>
      </c>
      <c r="D330" s="14" t="s">
        <v>5462</v>
      </c>
      <c r="E330" s="14" t="s">
        <v>5472</v>
      </c>
      <c r="F330" s="15"/>
      <c r="G330" s="15"/>
      <c r="H330" s="31" t="s">
        <v>2505</v>
      </c>
    </row>
    <row r="331" spans="1:8" s="42" customFormat="1" x14ac:dyDescent="0.25">
      <c r="A331" s="14" t="s">
        <v>2890</v>
      </c>
      <c r="B331" s="14" t="s">
        <v>4498</v>
      </c>
      <c r="C331" s="24" t="s">
        <v>4721</v>
      </c>
      <c r="D331" s="14" t="s">
        <v>5462</v>
      </c>
      <c r="E331" s="14" t="s">
        <v>5472</v>
      </c>
      <c r="F331" s="15"/>
      <c r="G331" s="15"/>
      <c r="H331" s="31" t="s">
        <v>2505</v>
      </c>
    </row>
    <row r="332" spans="1:8" s="42" customFormat="1" x14ac:dyDescent="0.25">
      <c r="A332" s="14" t="s">
        <v>2890</v>
      </c>
      <c r="B332" s="14" t="s">
        <v>4500</v>
      </c>
      <c r="C332" s="24" t="s">
        <v>4501</v>
      </c>
      <c r="D332" s="14" t="s">
        <v>5462</v>
      </c>
      <c r="E332" s="14" t="s">
        <v>5472</v>
      </c>
      <c r="F332" s="15"/>
      <c r="G332" s="15"/>
      <c r="H332" s="31" t="s">
        <v>2505</v>
      </c>
    </row>
    <row r="333" spans="1:8" s="42" customFormat="1" x14ac:dyDescent="0.25">
      <c r="A333" s="14" t="s">
        <v>2890</v>
      </c>
      <c r="B333" s="14" t="s">
        <v>4722</v>
      </c>
      <c r="C333" s="24" t="s">
        <v>4723</v>
      </c>
      <c r="D333" s="14" t="s">
        <v>5462</v>
      </c>
      <c r="E333" s="14" t="s">
        <v>5472</v>
      </c>
      <c r="F333" s="15"/>
      <c r="G333" s="15"/>
      <c r="H333" s="31" t="s">
        <v>2505</v>
      </c>
    </row>
    <row r="334" spans="1:8" s="42" customFormat="1" x14ac:dyDescent="0.25">
      <c r="A334" s="14" t="s">
        <v>2890</v>
      </c>
      <c r="B334" s="14" t="s">
        <v>12677</v>
      </c>
      <c r="C334" s="15" t="s">
        <v>12678</v>
      </c>
      <c r="D334" s="14" t="s">
        <v>5462</v>
      </c>
      <c r="E334" s="14" t="s">
        <v>5472</v>
      </c>
      <c r="F334" s="15"/>
      <c r="G334" s="15"/>
      <c r="H334" s="31" t="s">
        <v>2505</v>
      </c>
    </row>
    <row r="335" spans="1:8" s="42" customFormat="1" x14ac:dyDescent="0.25">
      <c r="A335" s="14" t="s">
        <v>2890</v>
      </c>
      <c r="B335" s="14" t="s">
        <v>12679</v>
      </c>
      <c r="C335" s="15" t="s">
        <v>12680</v>
      </c>
      <c r="D335" s="14" t="s">
        <v>5462</v>
      </c>
      <c r="E335" s="14" t="s">
        <v>5472</v>
      </c>
      <c r="F335" s="15"/>
      <c r="G335" s="15"/>
      <c r="H335" s="31" t="s">
        <v>2505</v>
      </c>
    </row>
    <row r="336" spans="1:8" s="42" customFormat="1" x14ac:dyDescent="0.25">
      <c r="A336" s="14" t="s">
        <v>2890</v>
      </c>
      <c r="B336" s="14" t="s">
        <v>12681</v>
      </c>
      <c r="C336" s="15" t="s">
        <v>12682</v>
      </c>
      <c r="D336" s="14" t="s">
        <v>5462</v>
      </c>
      <c r="E336" s="14" t="s">
        <v>5472</v>
      </c>
      <c r="F336" s="15"/>
      <c r="G336" s="15"/>
      <c r="H336" s="31" t="s">
        <v>2505</v>
      </c>
    </row>
    <row r="337" spans="1:8" s="42" customFormat="1" x14ac:dyDescent="0.25">
      <c r="A337" s="14" t="s">
        <v>2890</v>
      </c>
      <c r="B337" s="14" t="s">
        <v>12683</v>
      </c>
      <c r="C337" s="15" t="s">
        <v>12684</v>
      </c>
      <c r="D337" s="14" t="s">
        <v>5462</v>
      </c>
      <c r="E337" s="14" t="s">
        <v>5472</v>
      </c>
      <c r="F337" s="15"/>
      <c r="G337" s="15"/>
      <c r="H337" s="31" t="s">
        <v>2505</v>
      </c>
    </row>
    <row r="338" spans="1:8" s="42" customFormat="1" x14ac:dyDescent="0.25">
      <c r="A338" s="14" t="s">
        <v>2890</v>
      </c>
      <c r="B338" s="14" t="s">
        <v>12685</v>
      </c>
      <c r="C338" s="15" t="s">
        <v>12686</v>
      </c>
      <c r="D338" s="14" t="s">
        <v>5462</v>
      </c>
      <c r="E338" s="14" t="s">
        <v>5472</v>
      </c>
      <c r="F338" s="15"/>
      <c r="G338" s="15"/>
      <c r="H338" s="31" t="s">
        <v>2505</v>
      </c>
    </row>
    <row r="339" spans="1:8" s="42" customFormat="1" x14ac:dyDescent="0.25">
      <c r="A339" s="14" t="s">
        <v>2890</v>
      </c>
      <c r="B339" s="14" t="s">
        <v>8149</v>
      </c>
      <c r="C339" s="15" t="s">
        <v>8150</v>
      </c>
      <c r="D339" s="14" t="s">
        <v>5462</v>
      </c>
      <c r="E339" s="14" t="s">
        <v>5472</v>
      </c>
      <c r="F339" s="15"/>
      <c r="G339" s="15"/>
      <c r="H339" s="31" t="s">
        <v>2505</v>
      </c>
    </row>
    <row r="340" spans="1:8" s="42" customFormat="1" x14ac:dyDescent="0.25">
      <c r="A340" s="14" t="s">
        <v>2890</v>
      </c>
      <c r="B340" s="14" t="s">
        <v>8151</v>
      </c>
      <c r="C340" s="24" t="s">
        <v>8152</v>
      </c>
      <c r="D340" s="14" t="s">
        <v>5462</v>
      </c>
      <c r="E340" s="14" t="s">
        <v>5472</v>
      </c>
      <c r="F340" s="15"/>
      <c r="G340" s="15"/>
      <c r="H340" s="31" t="s">
        <v>2505</v>
      </c>
    </row>
    <row r="341" spans="1:8" s="42" customFormat="1" x14ac:dyDescent="0.25">
      <c r="A341" s="14" t="s">
        <v>2890</v>
      </c>
      <c r="B341" s="14" t="s">
        <v>8153</v>
      </c>
      <c r="C341" s="25" t="s">
        <v>8154</v>
      </c>
      <c r="D341" s="14" t="s">
        <v>5462</v>
      </c>
      <c r="E341" s="14" t="s">
        <v>5472</v>
      </c>
      <c r="F341" s="15"/>
      <c r="G341" s="15"/>
      <c r="H341" s="31" t="s">
        <v>2505</v>
      </c>
    </row>
    <row r="342" spans="1:8" s="42" customFormat="1" x14ac:dyDescent="0.25">
      <c r="A342" s="14" t="s">
        <v>2890</v>
      </c>
      <c r="B342" s="14" t="s">
        <v>8155</v>
      </c>
      <c r="C342" s="26" t="s">
        <v>8156</v>
      </c>
      <c r="D342" s="14" t="s">
        <v>5462</v>
      </c>
      <c r="E342" s="14" t="s">
        <v>5472</v>
      </c>
      <c r="F342" s="15"/>
      <c r="G342" s="15"/>
      <c r="H342" s="31" t="s">
        <v>2505</v>
      </c>
    </row>
    <row r="343" spans="1:8" s="42" customFormat="1" x14ac:dyDescent="0.25">
      <c r="A343" s="14" t="s">
        <v>2890</v>
      </c>
      <c r="B343" s="14" t="s">
        <v>8157</v>
      </c>
      <c r="C343" s="27" t="s">
        <v>8158</v>
      </c>
      <c r="D343" s="14" t="s">
        <v>5462</v>
      </c>
      <c r="E343" s="14" t="s">
        <v>5472</v>
      </c>
      <c r="F343" s="15"/>
      <c r="G343" s="15"/>
      <c r="H343" s="31" t="s">
        <v>2505</v>
      </c>
    </row>
    <row r="344" spans="1:8" s="42" customFormat="1" x14ac:dyDescent="0.25">
      <c r="A344" s="14" t="s">
        <v>2890</v>
      </c>
      <c r="B344" s="14" t="s">
        <v>8159</v>
      </c>
      <c r="C344" s="25" t="s">
        <v>8160</v>
      </c>
      <c r="D344" s="14" t="s">
        <v>5462</v>
      </c>
      <c r="E344" s="14" t="s">
        <v>5472</v>
      </c>
      <c r="F344" s="15"/>
      <c r="G344" s="15"/>
      <c r="H344" s="31" t="s">
        <v>2505</v>
      </c>
    </row>
    <row r="345" spans="1:8" s="42" customFormat="1" x14ac:dyDescent="0.25">
      <c r="A345" s="14" t="s">
        <v>2890</v>
      </c>
      <c r="B345" s="14" t="s">
        <v>8161</v>
      </c>
      <c r="C345" s="26" t="s">
        <v>8162</v>
      </c>
      <c r="D345" s="14" t="s">
        <v>5462</v>
      </c>
      <c r="E345" s="14" t="s">
        <v>5472</v>
      </c>
      <c r="F345" s="15"/>
      <c r="G345" s="15"/>
      <c r="H345" s="31" t="s">
        <v>2505</v>
      </c>
    </row>
    <row r="346" spans="1:8" s="42" customFormat="1" x14ac:dyDescent="0.25">
      <c r="A346" s="14" t="s">
        <v>2890</v>
      </c>
      <c r="B346" s="14" t="s">
        <v>8163</v>
      </c>
      <c r="C346" s="26" t="s">
        <v>8164</v>
      </c>
      <c r="D346" s="14" t="s">
        <v>5462</v>
      </c>
      <c r="E346" s="14" t="s">
        <v>5472</v>
      </c>
      <c r="F346" s="15"/>
      <c r="G346" s="15"/>
      <c r="H346" s="31" t="s">
        <v>2505</v>
      </c>
    </row>
    <row r="347" spans="1:8" s="42" customFormat="1" x14ac:dyDescent="0.25">
      <c r="A347" s="14" t="s">
        <v>2890</v>
      </c>
      <c r="B347" s="14" t="s">
        <v>8175</v>
      </c>
      <c r="C347" s="26" t="s">
        <v>8176</v>
      </c>
      <c r="D347" s="14" t="s">
        <v>5462</v>
      </c>
      <c r="E347" s="14" t="s">
        <v>5472</v>
      </c>
      <c r="F347" s="15"/>
      <c r="G347" s="15"/>
      <c r="H347" s="31" t="s">
        <v>2505</v>
      </c>
    </row>
    <row r="348" spans="1:8" s="42" customFormat="1" x14ac:dyDescent="0.25">
      <c r="A348" s="14" t="s">
        <v>2890</v>
      </c>
      <c r="B348" s="14" t="s">
        <v>8177</v>
      </c>
      <c r="C348" s="26" t="s">
        <v>8178</v>
      </c>
      <c r="D348" s="14" t="s">
        <v>5462</v>
      </c>
      <c r="E348" s="14" t="s">
        <v>5472</v>
      </c>
      <c r="F348" s="15"/>
      <c r="G348" s="15"/>
      <c r="H348" s="31" t="s">
        <v>2505</v>
      </c>
    </row>
    <row r="349" spans="1:8" s="42" customFormat="1" x14ac:dyDescent="0.25">
      <c r="A349" s="14" t="s">
        <v>2890</v>
      </c>
      <c r="B349" s="14" t="s">
        <v>7397</v>
      </c>
      <c r="C349" s="15" t="s">
        <v>7398</v>
      </c>
      <c r="D349" s="14" t="s">
        <v>5462</v>
      </c>
      <c r="E349" s="14" t="s">
        <v>5472</v>
      </c>
      <c r="F349" s="15"/>
      <c r="G349" s="15"/>
      <c r="H349" s="31" t="s">
        <v>2505</v>
      </c>
    </row>
    <row r="350" spans="1:8" s="42" customFormat="1" x14ac:dyDescent="0.25">
      <c r="A350" s="14" t="s">
        <v>2890</v>
      </c>
      <c r="B350" s="14" t="s">
        <v>7399</v>
      </c>
      <c r="C350" s="15" t="s">
        <v>7400</v>
      </c>
      <c r="D350" s="14" t="s">
        <v>5462</v>
      </c>
      <c r="E350" s="14" t="s">
        <v>5472</v>
      </c>
      <c r="F350" s="15"/>
      <c r="G350" s="15"/>
      <c r="H350" s="31" t="s">
        <v>2505</v>
      </c>
    </row>
    <row r="351" spans="1:8" s="42" customFormat="1" x14ac:dyDescent="0.25">
      <c r="A351" s="14" t="s">
        <v>2890</v>
      </c>
      <c r="B351" s="14" t="s">
        <v>7411</v>
      </c>
      <c r="C351" s="15" t="s">
        <v>12687</v>
      </c>
      <c r="D351" s="14" t="s">
        <v>5462</v>
      </c>
      <c r="E351" s="14" t="s">
        <v>5472</v>
      </c>
      <c r="F351" s="15"/>
      <c r="G351" s="15"/>
      <c r="H351" s="31" t="s">
        <v>2505</v>
      </c>
    </row>
    <row r="352" spans="1:8" s="42" customFormat="1" x14ac:dyDescent="0.25">
      <c r="A352" s="14" t="s">
        <v>2890</v>
      </c>
      <c r="B352" s="14" t="s">
        <v>7413</v>
      </c>
      <c r="C352" s="15" t="s">
        <v>12688</v>
      </c>
      <c r="D352" s="14" t="s">
        <v>5462</v>
      </c>
      <c r="E352" s="14" t="s">
        <v>5472</v>
      </c>
      <c r="F352" s="15"/>
      <c r="G352" s="15"/>
      <c r="H352" s="31" t="s">
        <v>2505</v>
      </c>
    </row>
    <row r="353" spans="1:8" s="42" customFormat="1" x14ac:dyDescent="0.25">
      <c r="A353" s="14" t="s">
        <v>2890</v>
      </c>
      <c r="B353" s="14" t="s">
        <v>7415</v>
      </c>
      <c r="C353" s="15" t="s">
        <v>12689</v>
      </c>
      <c r="D353" s="14" t="s">
        <v>5462</v>
      </c>
      <c r="E353" s="14" t="s">
        <v>5472</v>
      </c>
      <c r="F353" s="15"/>
      <c r="G353" s="15"/>
      <c r="H353" s="31" t="s">
        <v>2505</v>
      </c>
    </row>
    <row r="354" spans="1:8" s="42" customFormat="1" x14ac:dyDescent="0.25">
      <c r="A354" s="14" t="s">
        <v>2890</v>
      </c>
      <c r="B354" s="14" t="s">
        <v>7423</v>
      </c>
      <c r="C354" s="15" t="s">
        <v>7424</v>
      </c>
      <c r="D354" s="14" t="s">
        <v>5462</v>
      </c>
      <c r="E354" s="14" t="s">
        <v>5472</v>
      </c>
      <c r="F354" s="15"/>
      <c r="G354" s="15"/>
      <c r="H354" s="31" t="s">
        <v>2505</v>
      </c>
    </row>
    <row r="355" spans="1:8" s="42" customFormat="1" x14ac:dyDescent="0.25">
      <c r="A355" s="14" t="s">
        <v>2890</v>
      </c>
      <c r="B355" s="14" t="s">
        <v>7425</v>
      </c>
      <c r="C355" s="24" t="s">
        <v>7426</v>
      </c>
      <c r="D355" s="14" t="s">
        <v>5462</v>
      </c>
      <c r="E355" s="14" t="s">
        <v>5472</v>
      </c>
      <c r="F355" s="15"/>
      <c r="G355" s="15"/>
      <c r="H355" s="31" t="s">
        <v>2505</v>
      </c>
    </row>
    <row r="356" spans="1:8" s="42" customFormat="1" x14ac:dyDescent="0.25">
      <c r="A356" s="14" t="s">
        <v>2890</v>
      </c>
      <c r="B356" s="14" t="s">
        <v>7433</v>
      </c>
      <c r="C356" s="25" t="s">
        <v>12690</v>
      </c>
      <c r="D356" s="14" t="s">
        <v>5462</v>
      </c>
      <c r="E356" s="14" t="s">
        <v>5472</v>
      </c>
      <c r="F356" s="15"/>
      <c r="G356" s="15"/>
      <c r="H356" s="31" t="s">
        <v>2505</v>
      </c>
    </row>
    <row r="357" spans="1:8" s="42" customFormat="1" x14ac:dyDescent="0.25">
      <c r="A357" s="14" t="s">
        <v>2890</v>
      </c>
      <c r="B357" s="14" t="s">
        <v>7443</v>
      </c>
      <c r="C357" s="25" t="s">
        <v>12691</v>
      </c>
      <c r="D357" s="14" t="s">
        <v>5462</v>
      </c>
      <c r="E357" s="14" t="s">
        <v>5472</v>
      </c>
      <c r="F357" s="15"/>
      <c r="G357" s="15"/>
      <c r="H357" s="31" t="s">
        <v>2505</v>
      </c>
    </row>
    <row r="358" spans="1:8" s="42" customFormat="1" x14ac:dyDescent="0.25">
      <c r="A358" s="14" t="s">
        <v>2890</v>
      </c>
      <c r="B358" s="14" t="s">
        <v>7453</v>
      </c>
      <c r="C358" s="25" t="s">
        <v>7454</v>
      </c>
      <c r="D358" s="14" t="s">
        <v>5462</v>
      </c>
      <c r="E358" s="14" t="s">
        <v>5472</v>
      </c>
      <c r="F358" s="15"/>
      <c r="G358" s="15"/>
      <c r="H358" s="31" t="s">
        <v>2505</v>
      </c>
    </row>
    <row r="359" spans="1:8" s="42" customFormat="1" x14ac:dyDescent="0.25">
      <c r="A359" s="14" t="s">
        <v>2890</v>
      </c>
      <c r="B359" s="14" t="s">
        <v>7451</v>
      </c>
      <c r="C359" s="25" t="s">
        <v>7452</v>
      </c>
      <c r="D359" s="14" t="s">
        <v>5462</v>
      </c>
      <c r="E359" s="14" t="s">
        <v>5472</v>
      </c>
      <c r="F359" s="15"/>
      <c r="G359" s="15"/>
      <c r="H359" s="31" t="s">
        <v>2505</v>
      </c>
    </row>
    <row r="360" spans="1:8" s="42" customFormat="1" x14ac:dyDescent="0.25">
      <c r="A360" s="14" t="s">
        <v>2890</v>
      </c>
      <c r="B360" s="14" t="s">
        <v>7455</v>
      </c>
      <c r="C360" s="24" t="s">
        <v>7456</v>
      </c>
      <c r="D360" s="14" t="s">
        <v>5462</v>
      </c>
      <c r="E360" s="14" t="s">
        <v>5472</v>
      </c>
      <c r="F360" s="15"/>
      <c r="G360" s="15"/>
      <c r="H360" s="31" t="s">
        <v>2505</v>
      </c>
    </row>
    <row r="361" spans="1:8" s="42" customFormat="1" x14ac:dyDescent="0.25">
      <c r="A361" s="14" t="s">
        <v>2890</v>
      </c>
      <c r="B361" s="14" t="s">
        <v>7457</v>
      </c>
      <c r="C361" s="25" t="s">
        <v>7458</v>
      </c>
      <c r="D361" s="14" t="s">
        <v>5462</v>
      </c>
      <c r="E361" s="14" t="s">
        <v>5472</v>
      </c>
      <c r="F361" s="15"/>
      <c r="G361" s="15"/>
      <c r="H361" s="31" t="s">
        <v>2505</v>
      </c>
    </row>
    <row r="362" spans="1:8" s="42" customFormat="1" x14ac:dyDescent="0.25">
      <c r="A362" s="14" t="s">
        <v>2890</v>
      </c>
      <c r="B362" s="14" t="s">
        <v>7459</v>
      </c>
      <c r="C362" s="25" t="s">
        <v>7460</v>
      </c>
      <c r="D362" s="14" t="s">
        <v>5462</v>
      </c>
      <c r="E362" s="14" t="s">
        <v>5472</v>
      </c>
      <c r="F362" s="15"/>
      <c r="G362" s="15"/>
      <c r="H362" s="31" t="s">
        <v>2505</v>
      </c>
    </row>
    <row r="363" spans="1:8" s="42" customFormat="1" x14ac:dyDescent="0.25">
      <c r="A363" s="14" t="s">
        <v>2890</v>
      </c>
      <c r="B363" s="14" t="s">
        <v>6984</v>
      </c>
      <c r="C363" s="15" t="s">
        <v>6985</v>
      </c>
      <c r="D363" s="14" t="s">
        <v>5462</v>
      </c>
      <c r="E363" s="14" t="s">
        <v>5472</v>
      </c>
      <c r="F363" s="15"/>
      <c r="G363" s="15"/>
      <c r="H363" s="31" t="s">
        <v>2505</v>
      </c>
    </row>
    <row r="364" spans="1:8" s="42" customFormat="1" x14ac:dyDescent="0.25">
      <c r="A364" s="14" t="s">
        <v>2890</v>
      </c>
      <c r="B364" s="14" t="s">
        <v>6986</v>
      </c>
      <c r="C364" s="24" t="s">
        <v>6987</v>
      </c>
      <c r="D364" s="14" t="s">
        <v>5462</v>
      </c>
      <c r="E364" s="14" t="s">
        <v>5472</v>
      </c>
      <c r="F364" s="15"/>
      <c r="G364" s="15"/>
      <c r="H364" s="31" t="s">
        <v>2505</v>
      </c>
    </row>
    <row r="365" spans="1:8" s="42" customFormat="1" x14ac:dyDescent="0.25">
      <c r="A365" s="14" t="s">
        <v>2890</v>
      </c>
      <c r="B365" s="14" t="s">
        <v>6988</v>
      </c>
      <c r="C365" s="25" t="s">
        <v>6989</v>
      </c>
      <c r="D365" s="14" t="s">
        <v>5462</v>
      </c>
      <c r="E365" s="14" t="s">
        <v>5472</v>
      </c>
      <c r="F365" s="15"/>
      <c r="G365" s="15"/>
      <c r="H365" s="31" t="s">
        <v>2505</v>
      </c>
    </row>
    <row r="366" spans="1:8" s="42" customFormat="1" x14ac:dyDescent="0.25">
      <c r="A366" s="14" t="s">
        <v>2890</v>
      </c>
      <c r="B366" s="14" t="s">
        <v>6990</v>
      </c>
      <c r="C366" s="26" t="s">
        <v>6991</v>
      </c>
      <c r="D366" s="14" t="s">
        <v>5462</v>
      </c>
      <c r="E366" s="14" t="s">
        <v>5472</v>
      </c>
      <c r="F366" s="15"/>
      <c r="G366" s="15"/>
      <c r="H366" s="31" t="s">
        <v>2505</v>
      </c>
    </row>
    <row r="367" spans="1:8" s="42" customFormat="1" x14ac:dyDescent="0.25">
      <c r="A367" s="14" t="s">
        <v>2890</v>
      </c>
      <c r="B367" s="14" t="s">
        <v>6992</v>
      </c>
      <c r="C367" s="27" t="s">
        <v>6993</v>
      </c>
      <c r="D367" s="14" t="s">
        <v>5462</v>
      </c>
      <c r="E367" s="14" t="s">
        <v>5472</v>
      </c>
      <c r="F367" s="15"/>
      <c r="G367" s="15"/>
      <c r="H367" s="31" t="s">
        <v>2505</v>
      </c>
    </row>
    <row r="368" spans="1:8" s="42" customFormat="1" x14ac:dyDescent="0.25">
      <c r="A368" s="14" t="s">
        <v>2890</v>
      </c>
      <c r="B368" s="14" t="s">
        <v>7046</v>
      </c>
      <c r="C368" s="25" t="s">
        <v>7047</v>
      </c>
      <c r="D368" s="14" t="s">
        <v>5462</v>
      </c>
      <c r="E368" s="14" t="s">
        <v>5472</v>
      </c>
      <c r="F368" s="15"/>
      <c r="G368" s="15"/>
      <c r="H368" s="31" t="s">
        <v>2505</v>
      </c>
    </row>
    <row r="369" spans="1:8" s="42" customFormat="1" x14ac:dyDescent="0.25">
      <c r="A369" s="14" t="s">
        <v>2890</v>
      </c>
      <c r="B369" s="14" t="s">
        <v>7074</v>
      </c>
      <c r="C369" s="26" t="s">
        <v>7075</v>
      </c>
      <c r="D369" s="14" t="s">
        <v>5462</v>
      </c>
      <c r="E369" s="14" t="s">
        <v>5472</v>
      </c>
      <c r="F369" s="15"/>
      <c r="G369" s="15"/>
      <c r="H369" s="31" t="s">
        <v>2505</v>
      </c>
    </row>
    <row r="370" spans="1:8" s="42" customFormat="1" x14ac:dyDescent="0.25">
      <c r="A370" s="14" t="s">
        <v>2890</v>
      </c>
      <c r="B370" s="14" t="s">
        <v>7485</v>
      </c>
      <c r="C370" s="15" t="s">
        <v>7486</v>
      </c>
      <c r="D370" s="14" t="s">
        <v>5462</v>
      </c>
      <c r="E370" s="14" t="s">
        <v>5472</v>
      </c>
      <c r="F370" s="15"/>
      <c r="G370" s="15"/>
      <c r="H370" s="31" t="s">
        <v>2505</v>
      </c>
    </row>
    <row r="371" spans="1:8" s="42" customFormat="1" x14ac:dyDescent="0.25">
      <c r="A371" s="14" t="s">
        <v>2890</v>
      </c>
      <c r="B371" s="14" t="s">
        <v>7487</v>
      </c>
      <c r="C371" s="24" t="s">
        <v>7488</v>
      </c>
      <c r="D371" s="14" t="s">
        <v>5462</v>
      </c>
      <c r="E371" s="14" t="s">
        <v>5472</v>
      </c>
      <c r="F371" s="15"/>
      <c r="G371" s="15"/>
      <c r="H371" s="31" t="s">
        <v>2505</v>
      </c>
    </row>
    <row r="372" spans="1:8" s="42" customFormat="1" x14ac:dyDescent="0.25">
      <c r="A372" s="14" t="s">
        <v>2890</v>
      </c>
      <c r="B372" s="14" t="s">
        <v>7489</v>
      </c>
      <c r="C372" s="25" t="s">
        <v>7490</v>
      </c>
      <c r="D372" s="14" t="s">
        <v>5462</v>
      </c>
      <c r="E372" s="14" t="s">
        <v>5472</v>
      </c>
      <c r="F372" s="15"/>
      <c r="G372" s="15"/>
      <c r="H372" s="31" t="s">
        <v>2505</v>
      </c>
    </row>
    <row r="373" spans="1:8" s="42" customFormat="1" x14ac:dyDescent="0.25">
      <c r="A373" s="14" t="s">
        <v>2890</v>
      </c>
      <c r="B373" s="14" t="s">
        <v>7491</v>
      </c>
      <c r="C373" s="26" t="s">
        <v>7492</v>
      </c>
      <c r="D373" s="14" t="s">
        <v>5462</v>
      </c>
      <c r="E373" s="14" t="s">
        <v>5472</v>
      </c>
      <c r="F373" s="15"/>
      <c r="G373" s="15"/>
      <c r="H373" s="31" t="s">
        <v>2505</v>
      </c>
    </row>
    <row r="374" spans="1:8" s="42" customFormat="1" x14ac:dyDescent="0.25">
      <c r="A374" s="14" t="s">
        <v>2890</v>
      </c>
      <c r="B374" s="14" t="s">
        <v>7535</v>
      </c>
      <c r="C374" s="27" t="s">
        <v>7536</v>
      </c>
      <c r="D374" s="14" t="s">
        <v>5462</v>
      </c>
      <c r="E374" s="14" t="s">
        <v>5472</v>
      </c>
      <c r="F374" s="15"/>
      <c r="G374" s="15"/>
      <c r="H374" s="31" t="s">
        <v>2505</v>
      </c>
    </row>
    <row r="375" spans="1:8" s="42" customFormat="1" x14ac:dyDescent="0.25">
      <c r="A375" s="14" t="s">
        <v>2890</v>
      </c>
      <c r="B375" s="14" t="s">
        <v>7537</v>
      </c>
      <c r="C375" s="28" t="s">
        <v>7538</v>
      </c>
      <c r="D375" s="14" t="s">
        <v>5462</v>
      </c>
      <c r="E375" s="14" t="s">
        <v>5472</v>
      </c>
      <c r="F375" s="15"/>
      <c r="G375" s="15"/>
      <c r="H375" s="31" t="s">
        <v>2505</v>
      </c>
    </row>
    <row r="376" spans="1:8" s="42" customFormat="1" x14ac:dyDescent="0.25">
      <c r="A376" s="14" t="s">
        <v>2890</v>
      </c>
      <c r="B376" s="14" t="s">
        <v>12692</v>
      </c>
      <c r="C376" s="40" t="s">
        <v>12693</v>
      </c>
      <c r="D376" s="14" t="s">
        <v>5462</v>
      </c>
      <c r="E376" s="14" t="s">
        <v>5472</v>
      </c>
      <c r="F376" s="15"/>
      <c r="G376" s="15"/>
      <c r="H376" s="31" t="s">
        <v>2505</v>
      </c>
    </row>
    <row r="377" spans="1:8" s="42" customFormat="1" x14ac:dyDescent="0.25">
      <c r="A377" s="14" t="s">
        <v>2890</v>
      </c>
      <c r="B377" s="14" t="s">
        <v>12694</v>
      </c>
      <c r="C377" s="40" t="s">
        <v>12695</v>
      </c>
      <c r="D377" s="14" t="s">
        <v>5462</v>
      </c>
      <c r="E377" s="14" t="s">
        <v>5472</v>
      </c>
      <c r="F377" s="15"/>
      <c r="G377" s="15"/>
      <c r="H377" s="31" t="s">
        <v>2505</v>
      </c>
    </row>
    <row r="378" spans="1:8" s="42" customFormat="1" x14ac:dyDescent="0.25">
      <c r="A378" s="14" t="s">
        <v>2890</v>
      </c>
      <c r="B378" s="14" t="s">
        <v>12696</v>
      </c>
      <c r="C378" s="40" t="s">
        <v>12697</v>
      </c>
      <c r="D378" s="14" t="s">
        <v>5462</v>
      </c>
      <c r="E378" s="14" t="s">
        <v>5472</v>
      </c>
      <c r="F378" s="15"/>
      <c r="G378" s="15"/>
      <c r="H378" s="31" t="s">
        <v>2505</v>
      </c>
    </row>
    <row r="379" spans="1:8" s="42" customFormat="1" x14ac:dyDescent="0.25">
      <c r="A379" s="14" t="s">
        <v>2890</v>
      </c>
      <c r="B379" s="14" t="s">
        <v>12698</v>
      </c>
      <c r="C379" s="40" t="s">
        <v>12699</v>
      </c>
      <c r="D379" s="14" t="s">
        <v>5462</v>
      </c>
      <c r="E379" s="14" t="s">
        <v>5472</v>
      </c>
      <c r="F379" s="15"/>
      <c r="G379" s="15"/>
      <c r="H379" s="31" t="s">
        <v>2505</v>
      </c>
    </row>
    <row r="380" spans="1:8" s="42" customFormat="1" x14ac:dyDescent="0.25">
      <c r="A380" s="14" t="s">
        <v>2890</v>
      </c>
      <c r="B380" s="14" t="s">
        <v>7501</v>
      </c>
      <c r="C380" s="26" t="s">
        <v>7502</v>
      </c>
      <c r="D380" s="14" t="s">
        <v>5462</v>
      </c>
      <c r="E380" s="14" t="s">
        <v>5472</v>
      </c>
      <c r="F380" s="15"/>
      <c r="G380" s="15"/>
      <c r="H380" s="31" t="s">
        <v>2505</v>
      </c>
    </row>
    <row r="381" spans="1:8" s="42" customFormat="1" x14ac:dyDescent="0.25">
      <c r="A381" s="14" t="s">
        <v>2890</v>
      </c>
      <c r="B381" s="14" t="s">
        <v>7503</v>
      </c>
      <c r="C381" s="27" t="s">
        <v>7504</v>
      </c>
      <c r="D381" s="14" t="s">
        <v>5462</v>
      </c>
      <c r="E381" s="14" t="s">
        <v>5472</v>
      </c>
      <c r="F381" s="15"/>
      <c r="G381" s="15"/>
      <c r="H381" s="31" t="s">
        <v>2505</v>
      </c>
    </row>
    <row r="382" spans="1:8" s="42" customFormat="1" x14ac:dyDescent="0.25">
      <c r="A382" s="14" t="s">
        <v>2890</v>
      </c>
      <c r="B382" s="14" t="s">
        <v>7505</v>
      </c>
      <c r="C382" s="27" t="s">
        <v>7506</v>
      </c>
      <c r="D382" s="14" t="s">
        <v>5462</v>
      </c>
      <c r="E382" s="14" t="s">
        <v>5472</v>
      </c>
      <c r="F382" s="15"/>
      <c r="G382" s="15"/>
      <c r="H382" s="31" t="s">
        <v>2505</v>
      </c>
    </row>
    <row r="383" spans="1:8" s="42" customFormat="1" x14ac:dyDescent="0.25">
      <c r="A383" s="14" t="s">
        <v>2890</v>
      </c>
      <c r="B383" s="14" t="s">
        <v>7507</v>
      </c>
      <c r="C383" s="27" t="s">
        <v>7508</v>
      </c>
      <c r="D383" s="14" t="s">
        <v>5462</v>
      </c>
      <c r="E383" s="14" t="s">
        <v>5472</v>
      </c>
      <c r="F383" s="15"/>
      <c r="G383" s="15"/>
      <c r="H383" s="31" t="s">
        <v>2505</v>
      </c>
    </row>
    <row r="384" spans="1:8" s="42" customFormat="1" x14ac:dyDescent="0.25">
      <c r="A384" s="14" t="s">
        <v>2890</v>
      </c>
      <c r="B384" s="14" t="s">
        <v>7509</v>
      </c>
      <c r="C384" s="27" t="s">
        <v>7510</v>
      </c>
      <c r="D384" s="14" t="s">
        <v>5462</v>
      </c>
      <c r="E384" s="14" t="s">
        <v>5472</v>
      </c>
      <c r="F384" s="15"/>
      <c r="G384" s="15"/>
      <c r="H384" s="31" t="s">
        <v>2505</v>
      </c>
    </row>
    <row r="385" spans="1:8" s="42" customFormat="1" x14ac:dyDescent="0.25">
      <c r="A385" s="14" t="s">
        <v>2890</v>
      </c>
      <c r="B385" s="14" t="s">
        <v>7517</v>
      </c>
      <c r="C385" s="24" t="s">
        <v>7518</v>
      </c>
      <c r="D385" s="14" t="s">
        <v>5462</v>
      </c>
      <c r="E385" s="14" t="s">
        <v>5472</v>
      </c>
      <c r="F385" s="15"/>
      <c r="G385" s="15"/>
      <c r="H385" s="31" t="s">
        <v>2505</v>
      </c>
    </row>
    <row r="386" spans="1:8" s="42" customFormat="1" x14ac:dyDescent="0.25">
      <c r="A386" s="14" t="s">
        <v>2890</v>
      </c>
      <c r="B386" s="14" t="s">
        <v>7519</v>
      </c>
      <c r="C386" s="24" t="s">
        <v>7520</v>
      </c>
      <c r="D386" s="14" t="s">
        <v>5462</v>
      </c>
      <c r="E386" s="14" t="s">
        <v>5472</v>
      </c>
      <c r="F386" s="15"/>
      <c r="G386" s="15"/>
      <c r="H386" s="31" t="s">
        <v>2505</v>
      </c>
    </row>
    <row r="387" spans="1:8" s="42" customFormat="1" x14ac:dyDescent="0.25">
      <c r="A387" s="14" t="s">
        <v>2890</v>
      </c>
      <c r="B387" s="14" t="s">
        <v>7511</v>
      </c>
      <c r="C387" s="24" t="s">
        <v>7512</v>
      </c>
      <c r="D387" s="14" t="s">
        <v>5462</v>
      </c>
      <c r="E387" s="14" t="s">
        <v>5472</v>
      </c>
      <c r="F387" s="15"/>
      <c r="G387" s="15"/>
      <c r="H387" s="31" t="s">
        <v>2505</v>
      </c>
    </row>
    <row r="388" spans="1:8" s="42" customFormat="1" x14ac:dyDescent="0.25">
      <c r="A388" s="14" t="s">
        <v>2890</v>
      </c>
      <c r="B388" s="14" t="s">
        <v>7513</v>
      </c>
      <c r="C388" s="24" t="s">
        <v>7514</v>
      </c>
      <c r="D388" s="14" t="s">
        <v>5462</v>
      </c>
      <c r="E388" s="14" t="s">
        <v>5472</v>
      </c>
      <c r="F388" s="15"/>
      <c r="G388" s="15"/>
      <c r="H388" s="31" t="s">
        <v>2505</v>
      </c>
    </row>
    <row r="389" spans="1:8" s="42" customFormat="1" x14ac:dyDescent="0.25">
      <c r="A389" s="14" t="s">
        <v>2890</v>
      </c>
      <c r="B389" s="14" t="s">
        <v>7515</v>
      </c>
      <c r="C389" s="24" t="s">
        <v>7516</v>
      </c>
      <c r="D389" s="14" t="s">
        <v>5462</v>
      </c>
      <c r="E389" s="14" t="s">
        <v>5472</v>
      </c>
      <c r="F389" s="15"/>
      <c r="G389" s="15"/>
      <c r="H389" s="31" t="s">
        <v>2505</v>
      </c>
    </row>
    <row r="390" spans="1:8" s="42" customFormat="1" x14ac:dyDescent="0.25">
      <c r="A390" s="14" t="s">
        <v>2890</v>
      </c>
      <c r="B390" s="14" t="s">
        <v>3078</v>
      </c>
      <c r="C390" s="24" t="s">
        <v>3079</v>
      </c>
      <c r="D390" s="14" t="s">
        <v>5462</v>
      </c>
      <c r="E390" s="14" t="s">
        <v>5472</v>
      </c>
      <c r="F390" s="15"/>
      <c r="G390" s="15"/>
      <c r="H390" s="31" t="s">
        <v>2505</v>
      </c>
    </row>
    <row r="391" spans="1:8" s="42" customFormat="1" x14ac:dyDescent="0.25">
      <c r="A391" s="14" t="s">
        <v>2890</v>
      </c>
      <c r="B391" s="14" t="s">
        <v>3201</v>
      </c>
      <c r="C391" s="24" t="s">
        <v>3202</v>
      </c>
      <c r="D391" s="14" t="s">
        <v>5462</v>
      </c>
      <c r="E391" s="14" t="s">
        <v>5472</v>
      </c>
      <c r="F391" s="15"/>
      <c r="G391" s="15"/>
      <c r="H391" s="31" t="s">
        <v>2505</v>
      </c>
    </row>
    <row r="392" spans="1:8" s="42" customFormat="1" x14ac:dyDescent="0.25">
      <c r="A392" s="14" t="s">
        <v>2890</v>
      </c>
      <c r="B392" s="14" t="s">
        <v>3080</v>
      </c>
      <c r="C392" s="24" t="s">
        <v>3081</v>
      </c>
      <c r="D392" s="14" t="s">
        <v>5462</v>
      </c>
      <c r="E392" s="14" t="s">
        <v>5472</v>
      </c>
      <c r="F392" s="15"/>
      <c r="G392" s="15"/>
      <c r="H392" s="31" t="s">
        <v>2505</v>
      </c>
    </row>
    <row r="393" spans="1:8" s="42" customFormat="1" x14ac:dyDescent="0.25">
      <c r="A393" s="14" t="s">
        <v>2890</v>
      </c>
      <c r="B393" s="14" t="s">
        <v>3203</v>
      </c>
      <c r="C393" s="24" t="s">
        <v>3204</v>
      </c>
      <c r="D393" s="14" t="s">
        <v>5462</v>
      </c>
      <c r="E393" s="14" t="s">
        <v>5472</v>
      </c>
      <c r="F393" s="15"/>
      <c r="G393" s="15"/>
      <c r="H393" s="31" t="s">
        <v>2505</v>
      </c>
    </row>
    <row r="394" spans="1:8" s="42" customFormat="1" x14ac:dyDescent="0.25">
      <c r="A394" s="14" t="s">
        <v>2890</v>
      </c>
      <c r="B394" s="14" t="s">
        <v>7521</v>
      </c>
      <c r="C394" s="24" t="s">
        <v>7522</v>
      </c>
      <c r="D394" s="14" t="s">
        <v>5462</v>
      </c>
      <c r="E394" s="14" t="s">
        <v>5472</v>
      </c>
      <c r="F394" s="15"/>
      <c r="G394" s="15"/>
      <c r="H394" s="31" t="s">
        <v>2505</v>
      </c>
    </row>
    <row r="395" spans="1:8" s="42" customFormat="1" x14ac:dyDescent="0.25">
      <c r="A395" s="8"/>
      <c r="B395" s="8"/>
      <c r="C395" s="51"/>
      <c r="D395" s="51"/>
      <c r="E395" s="51"/>
      <c r="F395" s="51"/>
      <c r="G395" s="51"/>
      <c r="H395" s="12" t="s">
        <v>2505</v>
      </c>
    </row>
    <row r="396" spans="1:8" x14ac:dyDescent="0.25">
      <c r="A396" s="35" t="s">
        <v>7</v>
      </c>
      <c r="B396" s="2" t="s">
        <v>9058</v>
      </c>
      <c r="C396" s="33"/>
      <c r="D396" s="33"/>
      <c r="E396" s="33"/>
      <c r="F396" s="33"/>
      <c r="G396" s="33"/>
      <c r="H396" s="33" t="s">
        <v>2505</v>
      </c>
    </row>
    <row r="397" spans="1:8" x14ac:dyDescent="0.25">
      <c r="A397" s="35" t="s">
        <v>2686</v>
      </c>
      <c r="B397" s="2" t="str">
        <f>CONCATENATE("https://xbrl.cipc.co.za/taxonomy/role/",MID(B398,2,7),"/",B396)</f>
        <v>https://xbrl.cipc.co.za/taxonomy/role/801.900/NotesIntangibleAssets</v>
      </c>
      <c r="C397" s="4"/>
      <c r="D397" s="4"/>
      <c r="E397" s="4"/>
      <c r="F397" s="33"/>
      <c r="G397" s="33"/>
      <c r="H397" s="33" t="s">
        <v>2505</v>
      </c>
    </row>
    <row r="398" spans="1:8" x14ac:dyDescent="0.25">
      <c r="A398" s="35" t="s">
        <v>2687</v>
      </c>
      <c r="B398" s="2" t="s">
        <v>9059</v>
      </c>
      <c r="C398" s="33"/>
      <c r="D398" s="298" t="s">
        <v>2689</v>
      </c>
      <c r="E398" s="299"/>
      <c r="F398" s="298" t="s">
        <v>5836</v>
      </c>
      <c r="G398" s="299"/>
      <c r="H398" s="33" t="s">
        <v>2505</v>
      </c>
    </row>
    <row r="399" spans="1:8" x14ac:dyDescent="0.25">
      <c r="A399" s="36" t="s">
        <v>5</v>
      </c>
      <c r="B399" s="36" t="s">
        <v>6</v>
      </c>
      <c r="C399" s="36" t="s">
        <v>5837</v>
      </c>
      <c r="D399" s="36" t="s">
        <v>2690</v>
      </c>
      <c r="E399" s="36" t="s">
        <v>2691</v>
      </c>
      <c r="F399" s="5" t="s">
        <v>2690</v>
      </c>
      <c r="G399" s="36" t="s">
        <v>2691</v>
      </c>
      <c r="H399" s="36" t="s">
        <v>2692</v>
      </c>
    </row>
    <row r="400" spans="1:8" s="42" customFormat="1" x14ac:dyDescent="0.25">
      <c r="A400" s="14" t="s">
        <v>2890</v>
      </c>
      <c r="B400" s="14" t="s">
        <v>5507</v>
      </c>
      <c r="C400" s="14" t="s">
        <v>5508</v>
      </c>
      <c r="D400" s="14" t="s">
        <v>2505</v>
      </c>
      <c r="E400" s="14" t="s">
        <v>2505</v>
      </c>
      <c r="F400" s="14"/>
      <c r="G400" s="14"/>
      <c r="H400" s="31" t="s">
        <v>2505</v>
      </c>
    </row>
    <row r="401" spans="1:8" s="42" customFormat="1" x14ac:dyDescent="0.25">
      <c r="A401" s="14" t="s">
        <v>2890</v>
      </c>
      <c r="B401" s="14" t="s">
        <v>9060</v>
      </c>
      <c r="C401" s="15" t="s">
        <v>9061</v>
      </c>
      <c r="D401" s="14" t="s">
        <v>2505</v>
      </c>
      <c r="E401" s="14" t="s">
        <v>2505</v>
      </c>
      <c r="F401" s="15"/>
      <c r="G401" s="15"/>
      <c r="H401" s="31" t="s">
        <v>2505</v>
      </c>
    </row>
    <row r="402" spans="1:8" s="42" customFormat="1" x14ac:dyDescent="0.25">
      <c r="A402" s="14" t="s">
        <v>2890</v>
      </c>
      <c r="B402" s="14" t="s">
        <v>9062</v>
      </c>
      <c r="C402" s="24" t="s">
        <v>9063</v>
      </c>
      <c r="D402" s="14" t="s">
        <v>2505</v>
      </c>
      <c r="E402" s="14" t="s">
        <v>2505</v>
      </c>
      <c r="F402" s="24"/>
      <c r="G402" s="24"/>
      <c r="H402" s="31" t="s">
        <v>2505</v>
      </c>
    </row>
    <row r="403" spans="1:8" s="42" customFormat="1" x14ac:dyDescent="0.25">
      <c r="A403" s="14" t="s">
        <v>2890</v>
      </c>
      <c r="B403" s="14" t="s">
        <v>9064</v>
      </c>
      <c r="C403" s="25" t="s">
        <v>9065</v>
      </c>
      <c r="D403" s="14" t="s">
        <v>2505</v>
      </c>
      <c r="E403" s="14" t="s">
        <v>2505</v>
      </c>
      <c r="F403" s="25"/>
      <c r="G403" s="25"/>
      <c r="H403" s="31" t="s">
        <v>2505</v>
      </c>
    </row>
    <row r="404" spans="1:8" s="42" customFormat="1" x14ac:dyDescent="0.25">
      <c r="A404" s="14" t="s">
        <v>2890</v>
      </c>
      <c r="B404" s="14" t="s">
        <v>9066</v>
      </c>
      <c r="C404" s="26" t="s">
        <v>9067</v>
      </c>
      <c r="D404" s="14" t="s">
        <v>2505</v>
      </c>
      <c r="E404" s="14" t="s">
        <v>2505</v>
      </c>
      <c r="F404" s="26"/>
      <c r="G404" s="26"/>
      <c r="H404" s="31" t="s">
        <v>2505</v>
      </c>
    </row>
    <row r="405" spans="1:8" s="42" customFormat="1" x14ac:dyDescent="0.25">
      <c r="A405" s="14" t="s">
        <v>2890</v>
      </c>
      <c r="B405" s="14" t="s">
        <v>9068</v>
      </c>
      <c r="C405" s="27" t="s">
        <v>9069</v>
      </c>
      <c r="D405" s="14" t="s">
        <v>2505</v>
      </c>
      <c r="E405" s="14" t="s">
        <v>2505</v>
      </c>
      <c r="F405" s="27"/>
      <c r="G405" s="27"/>
      <c r="H405" s="31" t="s">
        <v>2505</v>
      </c>
    </row>
    <row r="406" spans="1:8" s="42" customFormat="1" x14ac:dyDescent="0.25">
      <c r="A406" s="14" t="s">
        <v>2890</v>
      </c>
      <c r="B406" s="14" t="s">
        <v>9070</v>
      </c>
      <c r="C406" s="28" t="s">
        <v>9071</v>
      </c>
      <c r="D406" s="14" t="s">
        <v>2505</v>
      </c>
      <c r="E406" s="14" t="s">
        <v>2505</v>
      </c>
      <c r="F406" s="28"/>
      <c r="G406" s="28"/>
      <c r="H406" s="31" t="s">
        <v>2505</v>
      </c>
    </row>
    <row r="407" spans="1:8" s="42" customFormat="1" x14ac:dyDescent="0.25">
      <c r="A407" s="14" t="s">
        <v>2890</v>
      </c>
      <c r="B407" s="14" t="s">
        <v>9072</v>
      </c>
      <c r="C407" s="28" t="s">
        <v>9073</v>
      </c>
      <c r="D407" s="14" t="s">
        <v>2505</v>
      </c>
      <c r="E407" s="14" t="s">
        <v>2505</v>
      </c>
      <c r="F407" s="28"/>
      <c r="G407" s="28"/>
      <c r="H407" s="31" t="s">
        <v>2505</v>
      </c>
    </row>
    <row r="408" spans="1:8" s="42" customFormat="1" x14ac:dyDescent="0.25">
      <c r="A408" s="14" t="s">
        <v>2890</v>
      </c>
      <c r="B408" s="14" t="s">
        <v>9074</v>
      </c>
      <c r="C408" s="28" t="s">
        <v>9075</v>
      </c>
      <c r="D408" s="14" t="s">
        <v>2505</v>
      </c>
      <c r="E408" s="14" t="s">
        <v>2505</v>
      </c>
      <c r="F408" s="28"/>
      <c r="G408" s="28"/>
      <c r="H408" s="31" t="s">
        <v>2505</v>
      </c>
    </row>
    <row r="409" spans="1:8" s="42" customFormat="1" x14ac:dyDescent="0.25">
      <c r="A409" s="14" t="s">
        <v>2890</v>
      </c>
      <c r="B409" s="14" t="s">
        <v>9076</v>
      </c>
      <c r="C409" s="28" t="s">
        <v>9077</v>
      </c>
      <c r="D409" s="14" t="s">
        <v>2505</v>
      </c>
      <c r="E409" s="14" t="s">
        <v>2505</v>
      </c>
      <c r="F409" s="28"/>
      <c r="G409" s="28"/>
      <c r="H409" s="31" t="s">
        <v>2505</v>
      </c>
    </row>
    <row r="410" spans="1:8" s="42" customFormat="1" x14ac:dyDescent="0.25">
      <c r="A410" s="14" t="s">
        <v>2890</v>
      </c>
      <c r="B410" s="14" t="s">
        <v>9078</v>
      </c>
      <c r="C410" s="28" t="s">
        <v>9079</v>
      </c>
      <c r="D410" s="14" t="s">
        <v>2505</v>
      </c>
      <c r="E410" s="14" t="s">
        <v>2505</v>
      </c>
      <c r="F410" s="28"/>
      <c r="G410" s="28"/>
      <c r="H410" s="31" t="s">
        <v>2505</v>
      </c>
    </row>
    <row r="411" spans="1:8" s="42" customFormat="1" x14ac:dyDescent="0.25">
      <c r="A411" s="14" t="s">
        <v>2890</v>
      </c>
      <c r="B411" s="14" t="s">
        <v>9092</v>
      </c>
      <c r="C411" s="28" t="s">
        <v>9093</v>
      </c>
      <c r="D411" s="14" t="s">
        <v>2505</v>
      </c>
      <c r="E411" s="14" t="s">
        <v>2505</v>
      </c>
      <c r="F411" s="28"/>
      <c r="G411" s="28"/>
      <c r="H411" s="31" t="s">
        <v>2505</v>
      </c>
    </row>
    <row r="412" spans="1:8" s="42" customFormat="1" x14ac:dyDescent="0.25">
      <c r="A412" s="14" t="s">
        <v>2890</v>
      </c>
      <c r="B412" s="14" t="s">
        <v>9102</v>
      </c>
      <c r="C412" s="28" t="s">
        <v>9103</v>
      </c>
      <c r="D412" s="14" t="s">
        <v>2505</v>
      </c>
      <c r="E412" s="14" t="s">
        <v>2505</v>
      </c>
      <c r="F412" s="28"/>
      <c r="G412" s="28"/>
      <c r="H412" s="31" t="s">
        <v>2505</v>
      </c>
    </row>
    <row r="413" spans="1:8" s="42" customFormat="1" x14ac:dyDescent="0.25">
      <c r="A413" s="14" t="s">
        <v>2890</v>
      </c>
      <c r="B413" s="14" t="s">
        <v>9110</v>
      </c>
      <c r="C413" s="28" t="s">
        <v>9111</v>
      </c>
      <c r="D413" s="14" t="s">
        <v>2505</v>
      </c>
      <c r="E413" s="14" t="s">
        <v>2505</v>
      </c>
      <c r="F413" s="28"/>
      <c r="G413" s="28"/>
      <c r="H413" s="31" t="s">
        <v>2505</v>
      </c>
    </row>
    <row r="414" spans="1:8" s="42" customFormat="1" x14ac:dyDescent="0.25">
      <c r="A414" s="14" t="s">
        <v>2890</v>
      </c>
      <c r="B414" s="14" t="s">
        <v>12700</v>
      </c>
      <c r="C414" s="28" t="s">
        <v>12701</v>
      </c>
      <c r="D414" s="14" t="s">
        <v>2505</v>
      </c>
      <c r="E414" s="14" t="s">
        <v>2505</v>
      </c>
      <c r="F414" s="28"/>
      <c r="G414" s="28"/>
      <c r="H414" s="31" t="s">
        <v>2505</v>
      </c>
    </row>
    <row r="415" spans="1:8" s="42" customFormat="1" x14ac:dyDescent="0.25">
      <c r="A415" s="14" t="s">
        <v>2890</v>
      </c>
      <c r="B415" s="14" t="s">
        <v>9114</v>
      </c>
      <c r="C415" s="28" t="s">
        <v>9115</v>
      </c>
      <c r="D415" s="14" t="s">
        <v>2505</v>
      </c>
      <c r="E415" s="14" t="s">
        <v>2505</v>
      </c>
      <c r="F415" s="28"/>
      <c r="G415" s="28"/>
      <c r="H415" s="31" t="s">
        <v>2505</v>
      </c>
    </row>
    <row r="416" spans="1:8" s="42" customFormat="1" x14ac:dyDescent="0.25">
      <c r="A416" s="14" t="s">
        <v>2890</v>
      </c>
      <c r="B416" s="14" t="s">
        <v>6354</v>
      </c>
      <c r="C416" s="26" t="s">
        <v>6355</v>
      </c>
      <c r="D416" s="14" t="s">
        <v>5462</v>
      </c>
      <c r="E416" s="14" t="s">
        <v>9122</v>
      </c>
      <c r="F416" s="15"/>
      <c r="G416" s="15"/>
      <c r="H416" s="31" t="s">
        <v>2505</v>
      </c>
    </row>
    <row r="417" spans="1:8" s="42" customFormat="1" x14ac:dyDescent="0.25">
      <c r="A417" s="14" t="s">
        <v>2890</v>
      </c>
      <c r="B417" s="14" t="s">
        <v>6356</v>
      </c>
      <c r="C417" s="27" t="s">
        <v>6357</v>
      </c>
      <c r="D417" s="14" t="s">
        <v>2505</v>
      </c>
      <c r="E417" s="14" t="s">
        <v>2505</v>
      </c>
      <c r="F417" s="27"/>
      <c r="G417" s="27"/>
      <c r="H417" s="31" t="s">
        <v>2505</v>
      </c>
    </row>
    <row r="418" spans="1:8" s="42" customFormat="1" x14ac:dyDescent="0.25">
      <c r="A418" s="14" t="s">
        <v>2890</v>
      </c>
      <c r="B418" s="14" t="s">
        <v>6358</v>
      </c>
      <c r="C418" s="28" t="s">
        <v>6359</v>
      </c>
      <c r="D418" s="14" t="s">
        <v>2505</v>
      </c>
      <c r="E418" s="14" t="s">
        <v>2505</v>
      </c>
      <c r="F418" s="28"/>
      <c r="G418" s="28"/>
      <c r="H418" s="31" t="s">
        <v>2505</v>
      </c>
    </row>
    <row r="419" spans="1:8" s="42" customFormat="1" x14ac:dyDescent="0.25">
      <c r="A419" s="14" t="s">
        <v>2890</v>
      </c>
      <c r="B419" s="14" t="s">
        <v>6800</v>
      </c>
      <c r="C419" s="28" t="s">
        <v>6801</v>
      </c>
      <c r="D419" s="14" t="s">
        <v>2505</v>
      </c>
      <c r="E419" s="14" t="s">
        <v>2505</v>
      </c>
      <c r="F419" s="28"/>
      <c r="G419" s="28"/>
      <c r="H419" s="31" t="s">
        <v>2505</v>
      </c>
    </row>
    <row r="420" spans="1:8" s="42" customFormat="1" x14ac:dyDescent="0.25">
      <c r="A420" s="14" t="s">
        <v>2890</v>
      </c>
      <c r="B420" s="14" t="s">
        <v>9123</v>
      </c>
      <c r="C420" s="25" t="s">
        <v>9124</v>
      </c>
      <c r="D420" s="14" t="s">
        <v>2505</v>
      </c>
      <c r="E420" s="14" t="s">
        <v>2505</v>
      </c>
      <c r="F420" s="25"/>
      <c r="G420" s="25"/>
      <c r="H420" s="31" t="s">
        <v>2505</v>
      </c>
    </row>
    <row r="421" spans="1:8" s="42" customFormat="1" x14ac:dyDescent="0.25">
      <c r="A421" s="14" t="s">
        <v>2890</v>
      </c>
      <c r="B421" s="14" t="s">
        <v>9125</v>
      </c>
      <c r="C421" s="26" t="s">
        <v>9126</v>
      </c>
      <c r="D421" s="14" t="s">
        <v>2505</v>
      </c>
      <c r="E421" s="14" t="s">
        <v>2505</v>
      </c>
      <c r="F421" s="26"/>
      <c r="G421" s="26"/>
      <c r="H421" s="31" t="s">
        <v>2505</v>
      </c>
    </row>
    <row r="422" spans="1:8" s="42" customFormat="1" x14ac:dyDescent="0.25">
      <c r="A422" s="14" t="s">
        <v>2890</v>
      </c>
      <c r="B422" s="14" t="s">
        <v>9127</v>
      </c>
      <c r="C422" s="26" t="s">
        <v>9128</v>
      </c>
      <c r="D422" s="14" t="s">
        <v>2505</v>
      </c>
      <c r="E422" s="14" t="s">
        <v>2505</v>
      </c>
      <c r="F422" s="26"/>
      <c r="G422" s="26"/>
      <c r="H422" s="31" t="s">
        <v>2505</v>
      </c>
    </row>
    <row r="423" spans="1:8" s="42" customFormat="1" x14ac:dyDescent="0.25">
      <c r="A423" s="14" t="s">
        <v>2890</v>
      </c>
      <c r="B423" s="14" t="s">
        <v>12702</v>
      </c>
      <c r="C423" s="26" t="s">
        <v>12703</v>
      </c>
      <c r="D423" s="14" t="s">
        <v>2505</v>
      </c>
      <c r="E423" s="14" t="s">
        <v>2505</v>
      </c>
      <c r="F423" s="26"/>
      <c r="G423" s="26"/>
      <c r="H423" s="31" t="s">
        <v>2505</v>
      </c>
    </row>
    <row r="424" spans="1:8" s="42" customFormat="1" x14ac:dyDescent="0.25">
      <c r="A424" s="14" t="s">
        <v>2890</v>
      </c>
      <c r="B424" s="14" t="s">
        <v>9139</v>
      </c>
      <c r="C424" s="26" t="s">
        <v>9140</v>
      </c>
      <c r="D424" s="14" t="s">
        <v>2505</v>
      </c>
      <c r="E424" s="14" t="s">
        <v>2505</v>
      </c>
      <c r="F424" s="26"/>
      <c r="G424" s="26"/>
      <c r="H424" s="31" t="s">
        <v>2505</v>
      </c>
    </row>
    <row r="425" spans="1:8" s="42" customFormat="1" x14ac:dyDescent="0.25">
      <c r="A425" s="14" t="s">
        <v>2890</v>
      </c>
      <c r="B425" s="14" t="s">
        <v>2764</v>
      </c>
      <c r="C425" s="27" t="s">
        <v>9141</v>
      </c>
      <c r="D425" s="14" t="s">
        <v>2505</v>
      </c>
      <c r="E425" s="14" t="s">
        <v>2505</v>
      </c>
      <c r="F425" s="27"/>
      <c r="G425" s="27"/>
      <c r="H425" s="31" t="s">
        <v>2505</v>
      </c>
    </row>
    <row r="426" spans="1:8" s="42" customFormat="1" x14ac:dyDescent="0.25">
      <c r="A426" s="14" t="s">
        <v>2890</v>
      </c>
      <c r="B426" s="14" t="s">
        <v>9142</v>
      </c>
      <c r="C426" s="27" t="s">
        <v>9143</v>
      </c>
      <c r="D426" s="14" t="s">
        <v>2505</v>
      </c>
      <c r="E426" s="14" t="s">
        <v>2505</v>
      </c>
      <c r="F426" s="27"/>
      <c r="G426" s="27"/>
      <c r="H426" s="31" t="s">
        <v>2505</v>
      </c>
    </row>
    <row r="427" spans="1:8" s="42" customFormat="1" x14ac:dyDescent="0.25">
      <c r="A427" s="14" t="s">
        <v>2890</v>
      </c>
      <c r="B427" s="14" t="s">
        <v>9144</v>
      </c>
      <c r="C427" s="28" t="s">
        <v>9145</v>
      </c>
      <c r="D427" s="14" t="s">
        <v>2505</v>
      </c>
      <c r="E427" s="14" t="s">
        <v>2505</v>
      </c>
      <c r="F427" s="28"/>
      <c r="G427" s="28"/>
      <c r="H427" s="31" t="s">
        <v>2505</v>
      </c>
    </row>
    <row r="428" spans="1:8" s="42" customFormat="1" x14ac:dyDescent="0.25">
      <c r="A428" s="14" t="s">
        <v>2890</v>
      </c>
      <c r="B428" s="14" t="s">
        <v>9146</v>
      </c>
      <c r="C428" s="28" t="s">
        <v>9147</v>
      </c>
      <c r="D428" s="14" t="s">
        <v>2505</v>
      </c>
      <c r="E428" s="14" t="s">
        <v>2505</v>
      </c>
      <c r="F428" s="28"/>
      <c r="G428" s="28"/>
      <c r="H428" s="31" t="s">
        <v>2505</v>
      </c>
    </row>
    <row r="429" spans="1:8" s="42" customFormat="1" x14ac:dyDescent="0.25">
      <c r="A429" s="14" t="s">
        <v>2890</v>
      </c>
      <c r="B429" s="14" t="s">
        <v>9148</v>
      </c>
      <c r="C429" s="28" t="s">
        <v>9149</v>
      </c>
      <c r="D429" s="14" t="s">
        <v>2505</v>
      </c>
      <c r="E429" s="14" t="s">
        <v>2505</v>
      </c>
      <c r="F429" s="28"/>
      <c r="G429" s="28"/>
      <c r="H429" s="31" t="s">
        <v>2505</v>
      </c>
    </row>
    <row r="430" spans="1:8" s="42" customFormat="1" x14ac:dyDescent="0.25">
      <c r="A430" s="14" t="s">
        <v>2890</v>
      </c>
      <c r="B430" s="14" t="s">
        <v>9150</v>
      </c>
      <c r="C430" s="28" t="s">
        <v>9151</v>
      </c>
      <c r="D430" s="14" t="s">
        <v>2505</v>
      </c>
      <c r="E430" s="14" t="s">
        <v>2505</v>
      </c>
      <c r="F430" s="28"/>
      <c r="G430" s="28"/>
      <c r="H430" s="31" t="s">
        <v>2505</v>
      </c>
    </row>
    <row r="431" spans="1:8" s="42" customFormat="1" x14ac:dyDescent="0.25">
      <c r="A431" s="14" t="s">
        <v>2890</v>
      </c>
      <c r="B431" s="14" t="s">
        <v>9152</v>
      </c>
      <c r="C431" s="28" t="s">
        <v>9153</v>
      </c>
      <c r="D431" s="14" t="s">
        <v>2505</v>
      </c>
      <c r="E431" s="14" t="s">
        <v>2505</v>
      </c>
      <c r="F431" s="28"/>
      <c r="G431" s="28"/>
      <c r="H431" s="31" t="s">
        <v>2505</v>
      </c>
    </row>
    <row r="432" spans="1:8" s="42" customFormat="1" x14ac:dyDescent="0.25">
      <c r="A432" s="14" t="s">
        <v>2890</v>
      </c>
      <c r="B432" s="14" t="s">
        <v>9154</v>
      </c>
      <c r="C432" s="28" t="s">
        <v>9155</v>
      </c>
      <c r="D432" s="14" t="s">
        <v>2505</v>
      </c>
      <c r="E432" s="14" t="s">
        <v>2505</v>
      </c>
      <c r="F432" s="28"/>
      <c r="G432" s="28"/>
      <c r="H432" s="31" t="s">
        <v>2505</v>
      </c>
    </row>
    <row r="433" spans="1:8" s="42" customFormat="1" x14ac:dyDescent="0.25">
      <c r="A433" s="14" t="s">
        <v>2890</v>
      </c>
      <c r="B433" s="14" t="s">
        <v>9166</v>
      </c>
      <c r="C433" s="28" t="s">
        <v>9167</v>
      </c>
      <c r="D433" s="14" t="s">
        <v>2505</v>
      </c>
      <c r="E433" s="14" t="s">
        <v>2505</v>
      </c>
      <c r="F433" s="28"/>
      <c r="G433" s="28"/>
      <c r="H433" s="31" t="s">
        <v>2505</v>
      </c>
    </row>
    <row r="434" spans="1:8" s="42" customFormat="1" x14ac:dyDescent="0.25">
      <c r="A434" s="14" t="s">
        <v>2890</v>
      </c>
      <c r="B434" s="14" t="s">
        <v>9172</v>
      </c>
      <c r="C434" s="28" t="s">
        <v>9173</v>
      </c>
      <c r="D434" s="14" t="s">
        <v>2505</v>
      </c>
      <c r="E434" s="14" t="s">
        <v>2505</v>
      </c>
      <c r="F434" s="28"/>
      <c r="G434" s="28"/>
      <c r="H434" s="31" t="s">
        <v>2505</v>
      </c>
    </row>
    <row r="435" spans="1:8" s="42" customFormat="1" x14ac:dyDescent="0.25">
      <c r="A435" s="14" t="s">
        <v>2890</v>
      </c>
      <c r="B435" s="14" t="s">
        <v>9182</v>
      </c>
      <c r="C435" s="28" t="s">
        <v>9183</v>
      </c>
      <c r="D435" s="14" t="s">
        <v>2505</v>
      </c>
      <c r="E435" s="14" t="s">
        <v>2505</v>
      </c>
      <c r="F435" s="28"/>
      <c r="G435" s="28"/>
      <c r="H435" s="31" t="s">
        <v>2505</v>
      </c>
    </row>
    <row r="436" spans="1:8" s="42" customFormat="1" x14ac:dyDescent="0.25">
      <c r="A436" s="14" t="s">
        <v>2890</v>
      </c>
      <c r="B436" s="14" t="s">
        <v>2764</v>
      </c>
      <c r="C436" s="27" t="s">
        <v>9184</v>
      </c>
      <c r="D436" s="14" t="s">
        <v>2505</v>
      </c>
      <c r="E436" s="14" t="s">
        <v>2505</v>
      </c>
      <c r="F436" s="27"/>
      <c r="G436" s="27"/>
      <c r="H436" s="31" t="s">
        <v>2505</v>
      </c>
    </row>
    <row r="437" spans="1:8" s="42" customFormat="1" x14ac:dyDescent="0.25">
      <c r="A437" s="14" t="s">
        <v>2890</v>
      </c>
      <c r="B437" s="14" t="s">
        <v>9207</v>
      </c>
      <c r="C437" s="15" t="s">
        <v>9208</v>
      </c>
      <c r="D437" s="14" t="s">
        <v>2505</v>
      </c>
      <c r="E437" s="14" t="s">
        <v>2505</v>
      </c>
      <c r="F437" s="15"/>
      <c r="G437" s="15"/>
      <c r="H437" s="31" t="s">
        <v>2505</v>
      </c>
    </row>
    <row r="438" spans="1:8" s="42" customFormat="1" x14ac:dyDescent="0.25">
      <c r="A438" s="14" t="s">
        <v>2890</v>
      </c>
      <c r="B438" s="14" t="s">
        <v>9209</v>
      </c>
      <c r="C438" s="24" t="s">
        <v>9210</v>
      </c>
      <c r="D438" s="14" t="s">
        <v>2505</v>
      </c>
      <c r="E438" s="14" t="s">
        <v>2505</v>
      </c>
      <c r="F438" s="24"/>
      <c r="G438" s="24"/>
      <c r="H438" s="31" t="s">
        <v>2505</v>
      </c>
    </row>
    <row r="439" spans="1:8" s="42" customFormat="1" x14ac:dyDescent="0.25">
      <c r="A439" s="14" t="s">
        <v>2890</v>
      </c>
      <c r="B439" s="14" t="s">
        <v>9211</v>
      </c>
      <c r="C439" s="25" t="s">
        <v>9212</v>
      </c>
      <c r="D439" s="14" t="s">
        <v>2505</v>
      </c>
      <c r="E439" s="14" t="s">
        <v>2505</v>
      </c>
      <c r="F439" s="25"/>
      <c r="G439" s="25"/>
      <c r="H439" s="31" t="s">
        <v>2505</v>
      </c>
    </row>
    <row r="440" spans="1:8" s="42" customFormat="1" x14ac:dyDescent="0.25">
      <c r="A440" s="14" t="s">
        <v>2890</v>
      </c>
      <c r="B440" s="14" t="s">
        <v>9213</v>
      </c>
      <c r="C440" s="26" t="s">
        <v>9214</v>
      </c>
      <c r="D440" s="14" t="s">
        <v>2505</v>
      </c>
      <c r="E440" s="14" t="s">
        <v>2505</v>
      </c>
      <c r="F440" s="26"/>
      <c r="G440" s="26"/>
      <c r="H440" s="31" t="s">
        <v>2505</v>
      </c>
    </row>
    <row r="441" spans="1:8" s="42" customFormat="1" x14ac:dyDescent="0.25">
      <c r="A441" s="14" t="s">
        <v>2890</v>
      </c>
      <c r="B441" s="14" t="s">
        <v>9215</v>
      </c>
      <c r="C441" s="27" t="s">
        <v>9216</v>
      </c>
      <c r="D441" s="14" t="s">
        <v>2505</v>
      </c>
      <c r="E441" s="14" t="s">
        <v>2505</v>
      </c>
      <c r="F441" s="27"/>
      <c r="G441" s="27"/>
      <c r="H441" s="31" t="s">
        <v>2505</v>
      </c>
    </row>
    <row r="442" spans="1:8" s="42" customFormat="1" x14ac:dyDescent="0.25">
      <c r="A442" s="14" t="s">
        <v>2890</v>
      </c>
      <c r="B442" s="14" t="s">
        <v>9217</v>
      </c>
      <c r="C442" s="25" t="s">
        <v>9218</v>
      </c>
      <c r="D442" s="14" t="s">
        <v>2505</v>
      </c>
      <c r="E442" s="14" t="s">
        <v>2505</v>
      </c>
      <c r="F442" s="25"/>
      <c r="G442" s="25"/>
      <c r="H442" s="31" t="s">
        <v>2505</v>
      </c>
    </row>
    <row r="443" spans="1:8" s="42" customFormat="1" x14ac:dyDescent="0.25">
      <c r="A443" s="14" t="s">
        <v>2890</v>
      </c>
      <c r="B443" s="14" t="s">
        <v>9219</v>
      </c>
      <c r="C443" s="26" t="s">
        <v>9220</v>
      </c>
      <c r="D443" s="14" t="s">
        <v>2505</v>
      </c>
      <c r="E443" s="14" t="s">
        <v>2505</v>
      </c>
      <c r="F443" s="26"/>
      <c r="G443" s="26"/>
      <c r="H443" s="31" t="s">
        <v>2505</v>
      </c>
    </row>
    <row r="444" spans="1:8" s="42" customFormat="1" x14ac:dyDescent="0.25">
      <c r="A444" s="14" t="s">
        <v>2890</v>
      </c>
      <c r="B444" s="14" t="s">
        <v>9221</v>
      </c>
      <c r="C444" s="26" t="s">
        <v>9222</v>
      </c>
      <c r="D444" s="14" t="s">
        <v>2505</v>
      </c>
      <c r="E444" s="14" t="s">
        <v>2505</v>
      </c>
      <c r="F444" s="26"/>
      <c r="G444" s="26"/>
      <c r="H444" s="31" t="s">
        <v>2505</v>
      </c>
    </row>
    <row r="445" spans="1:8" s="42" customFormat="1" x14ac:dyDescent="0.25">
      <c r="A445" s="14" t="s">
        <v>2890</v>
      </c>
      <c r="B445" s="14" t="s">
        <v>9223</v>
      </c>
      <c r="C445" s="26" t="s">
        <v>9224</v>
      </c>
      <c r="D445" s="14" t="s">
        <v>2505</v>
      </c>
      <c r="E445" s="14" t="s">
        <v>2505</v>
      </c>
      <c r="F445" s="26"/>
      <c r="G445" s="26"/>
      <c r="H445" s="31" t="s">
        <v>2505</v>
      </c>
    </row>
    <row r="446" spans="1:8" s="42" customFormat="1" x14ac:dyDescent="0.25">
      <c r="A446" s="14" t="s">
        <v>2890</v>
      </c>
      <c r="B446" s="14" t="s">
        <v>9225</v>
      </c>
      <c r="C446" s="15" t="s">
        <v>9226</v>
      </c>
      <c r="D446" s="14" t="s">
        <v>2505</v>
      </c>
      <c r="E446" s="14" t="s">
        <v>2505</v>
      </c>
      <c r="F446" s="15"/>
      <c r="G446" s="15"/>
      <c r="H446" s="31" t="s">
        <v>2505</v>
      </c>
    </row>
    <row r="447" spans="1:8" s="42" customFormat="1" x14ac:dyDescent="0.25">
      <c r="A447" s="14" t="s">
        <v>2890</v>
      </c>
      <c r="B447" s="14" t="s">
        <v>9227</v>
      </c>
      <c r="C447" s="15" t="s">
        <v>9228</v>
      </c>
      <c r="D447" s="14" t="s">
        <v>2505</v>
      </c>
      <c r="E447" s="14" t="s">
        <v>2505</v>
      </c>
      <c r="F447" s="15"/>
      <c r="G447" s="15"/>
      <c r="H447" s="31" t="s">
        <v>2505</v>
      </c>
    </row>
    <row r="448" spans="1:8" s="42" customFormat="1" x14ac:dyDescent="0.25">
      <c r="A448" s="14" t="s">
        <v>2890</v>
      </c>
      <c r="B448" s="14" t="s">
        <v>9231</v>
      </c>
      <c r="C448" s="15" t="s">
        <v>9232</v>
      </c>
      <c r="D448" s="14" t="s">
        <v>2505</v>
      </c>
      <c r="E448" s="14" t="s">
        <v>2505</v>
      </c>
      <c r="F448" s="15"/>
      <c r="G448" s="15"/>
      <c r="H448" s="31" t="s">
        <v>2505</v>
      </c>
    </row>
    <row r="449" spans="1:8" s="42" customFormat="1" x14ac:dyDescent="0.25">
      <c r="A449" s="14" t="s">
        <v>2890</v>
      </c>
      <c r="B449" s="14" t="s">
        <v>9233</v>
      </c>
      <c r="C449" s="15" t="s">
        <v>9234</v>
      </c>
      <c r="D449" s="14" t="s">
        <v>2505</v>
      </c>
      <c r="E449" s="14" t="s">
        <v>2505</v>
      </c>
      <c r="F449" s="15"/>
      <c r="G449" s="15"/>
      <c r="H449" s="31" t="s">
        <v>2505</v>
      </c>
    </row>
    <row r="450" spans="1:8" s="42" customFormat="1" x14ac:dyDescent="0.25">
      <c r="A450" s="14" t="s">
        <v>2890</v>
      </c>
      <c r="B450" s="14" t="s">
        <v>9235</v>
      </c>
      <c r="C450" s="15" t="s">
        <v>9236</v>
      </c>
      <c r="D450" s="14" t="s">
        <v>2505</v>
      </c>
      <c r="E450" s="14" t="s">
        <v>2505</v>
      </c>
      <c r="F450" s="15"/>
      <c r="G450" s="15"/>
      <c r="H450" s="31" t="s">
        <v>2505</v>
      </c>
    </row>
    <row r="451" spans="1:8" s="42" customFormat="1" x14ac:dyDescent="0.25">
      <c r="A451" s="14" t="s">
        <v>2890</v>
      </c>
      <c r="B451" s="14" t="s">
        <v>4883</v>
      </c>
      <c r="C451" s="15" t="s">
        <v>4884</v>
      </c>
      <c r="D451" s="14" t="s">
        <v>2505</v>
      </c>
      <c r="E451" s="14" t="s">
        <v>2505</v>
      </c>
      <c r="F451" s="15"/>
      <c r="G451" s="15"/>
      <c r="H451" s="31" t="s">
        <v>2505</v>
      </c>
    </row>
    <row r="452" spans="1:8" s="42" customFormat="1" x14ac:dyDescent="0.25">
      <c r="A452" s="8"/>
      <c r="B452" s="8"/>
      <c r="C452" s="52"/>
      <c r="D452" s="52"/>
      <c r="E452" s="52"/>
      <c r="F452" s="52"/>
      <c r="G452" s="52"/>
      <c r="H452" s="12" t="s">
        <v>2505</v>
      </c>
    </row>
    <row r="453" spans="1:8" x14ac:dyDescent="0.25">
      <c r="A453" s="35" t="s">
        <v>7</v>
      </c>
      <c r="B453" s="2" t="s">
        <v>9289</v>
      </c>
      <c r="C453" s="33"/>
      <c r="D453" s="33"/>
      <c r="E453" s="33"/>
      <c r="F453" s="33"/>
      <c r="G453" s="33"/>
      <c r="H453" s="33" t="s">
        <v>2505</v>
      </c>
    </row>
    <row r="454" spans="1:8" x14ac:dyDescent="0.25">
      <c r="A454" s="35" t="s">
        <v>2686</v>
      </c>
      <c r="B454" s="2" t="str">
        <f>CONCATENATE("https://xbrl.cipc.co.za/taxonomy/role/",MID(B455,2,7),"/",B453)</f>
        <v>https://xbrl.cipc.co.za/taxonomy/role/802.000/NotesAgriculture</v>
      </c>
      <c r="C454" s="4"/>
      <c r="D454" s="4"/>
      <c r="E454" s="4"/>
      <c r="F454" s="33"/>
      <c r="G454" s="33"/>
      <c r="H454" s="33" t="s">
        <v>2505</v>
      </c>
    </row>
    <row r="455" spans="1:8" x14ac:dyDescent="0.25">
      <c r="A455" s="35" t="s">
        <v>2687</v>
      </c>
      <c r="B455" s="2" t="s">
        <v>9290</v>
      </c>
      <c r="C455" s="33"/>
      <c r="D455" s="298" t="s">
        <v>2689</v>
      </c>
      <c r="E455" s="299"/>
      <c r="F455" s="298" t="s">
        <v>5836</v>
      </c>
      <c r="G455" s="299"/>
      <c r="H455" s="33" t="s">
        <v>2505</v>
      </c>
    </row>
    <row r="456" spans="1:8" x14ac:dyDescent="0.25">
      <c r="A456" s="36" t="s">
        <v>5</v>
      </c>
      <c r="B456" s="36" t="s">
        <v>6</v>
      </c>
      <c r="C456" s="36" t="s">
        <v>5837</v>
      </c>
      <c r="D456" s="36" t="s">
        <v>2690</v>
      </c>
      <c r="E456" s="36" t="s">
        <v>2691</v>
      </c>
      <c r="F456" s="5" t="s">
        <v>2690</v>
      </c>
      <c r="G456" s="36" t="s">
        <v>2691</v>
      </c>
      <c r="H456" s="36" t="s">
        <v>2692</v>
      </c>
    </row>
    <row r="457" spans="1:8" s="42" customFormat="1" x14ac:dyDescent="0.25">
      <c r="A457" s="14" t="s">
        <v>2890</v>
      </c>
      <c r="B457" s="14" t="s">
        <v>5631</v>
      </c>
      <c r="C457" s="14" t="s">
        <v>5632</v>
      </c>
      <c r="D457" s="14" t="s">
        <v>2505</v>
      </c>
      <c r="E457" s="14" t="s">
        <v>2505</v>
      </c>
      <c r="F457" s="14"/>
      <c r="G457" s="14"/>
      <c r="H457" s="31" t="s">
        <v>2505</v>
      </c>
    </row>
    <row r="458" spans="1:8" s="42" customFormat="1" x14ac:dyDescent="0.25">
      <c r="A458" s="14" t="s">
        <v>2890</v>
      </c>
      <c r="B458" s="14" t="s">
        <v>9319</v>
      </c>
      <c r="C458" s="15" t="s">
        <v>9320</v>
      </c>
      <c r="D458" s="14" t="s">
        <v>2505</v>
      </c>
      <c r="E458" s="14" t="s">
        <v>2505</v>
      </c>
      <c r="F458" s="15"/>
      <c r="G458" s="15"/>
      <c r="H458" s="31" t="s">
        <v>2505</v>
      </c>
    </row>
    <row r="459" spans="1:8" s="42" customFormat="1" x14ac:dyDescent="0.25">
      <c r="A459" s="14" t="s">
        <v>2890</v>
      </c>
      <c r="B459" s="14" t="s">
        <v>12704</v>
      </c>
      <c r="C459" s="15" t="s">
        <v>12705</v>
      </c>
      <c r="D459" s="14" t="s">
        <v>2505</v>
      </c>
      <c r="E459" s="14" t="s">
        <v>2505</v>
      </c>
      <c r="F459" s="15"/>
      <c r="G459" s="15"/>
      <c r="H459" s="31" t="s">
        <v>2505</v>
      </c>
    </row>
    <row r="460" spans="1:8" s="42" customFormat="1" x14ac:dyDescent="0.25">
      <c r="A460" s="14" t="s">
        <v>2890</v>
      </c>
      <c r="B460" s="14" t="s">
        <v>9349</v>
      </c>
      <c r="C460" s="15" t="s">
        <v>9350</v>
      </c>
      <c r="D460" s="14" t="s">
        <v>2505</v>
      </c>
      <c r="E460" s="14" t="s">
        <v>2505</v>
      </c>
      <c r="F460" s="15"/>
      <c r="G460" s="15"/>
      <c r="H460" s="31" t="s">
        <v>2505</v>
      </c>
    </row>
    <row r="461" spans="1:8" s="42" customFormat="1" x14ac:dyDescent="0.25">
      <c r="A461" s="14" t="s">
        <v>2890</v>
      </c>
      <c r="B461" s="14" t="s">
        <v>9351</v>
      </c>
      <c r="C461" s="24" t="s">
        <v>9352</v>
      </c>
      <c r="D461" s="14" t="s">
        <v>2505</v>
      </c>
      <c r="E461" s="14" t="s">
        <v>2505</v>
      </c>
      <c r="F461" s="24"/>
      <c r="G461" s="24"/>
      <c r="H461" s="31" t="s">
        <v>2505</v>
      </c>
    </row>
    <row r="462" spans="1:8" s="42" customFormat="1" x14ac:dyDescent="0.25">
      <c r="A462" s="14" t="s">
        <v>2890</v>
      </c>
      <c r="B462" s="14" t="s">
        <v>9353</v>
      </c>
      <c r="C462" s="25" t="s">
        <v>9354</v>
      </c>
      <c r="D462" s="14" t="s">
        <v>2505</v>
      </c>
      <c r="E462" s="14" t="s">
        <v>2505</v>
      </c>
      <c r="F462" s="25"/>
      <c r="G462" s="25"/>
      <c r="H462" s="31" t="s">
        <v>2505</v>
      </c>
    </row>
    <row r="463" spans="1:8" s="42" customFormat="1" x14ac:dyDescent="0.25">
      <c r="A463" s="14" t="s">
        <v>2890</v>
      </c>
      <c r="B463" s="14" t="s">
        <v>8423</v>
      </c>
      <c r="C463" s="26" t="s">
        <v>8424</v>
      </c>
      <c r="D463" s="14" t="s">
        <v>2505</v>
      </c>
      <c r="E463" s="14" t="s">
        <v>2505</v>
      </c>
      <c r="F463" s="26"/>
      <c r="G463" s="26"/>
      <c r="H463" s="31" t="s">
        <v>2505</v>
      </c>
    </row>
    <row r="464" spans="1:8" s="42" customFormat="1" x14ac:dyDescent="0.25">
      <c r="A464" s="14" t="s">
        <v>2890</v>
      </c>
      <c r="B464" s="14" t="s">
        <v>8425</v>
      </c>
      <c r="C464" s="27" t="s">
        <v>8426</v>
      </c>
      <c r="D464" s="14" t="s">
        <v>2505</v>
      </c>
      <c r="E464" s="14" t="s">
        <v>2505</v>
      </c>
      <c r="F464" s="27"/>
      <c r="G464" s="27"/>
      <c r="H464" s="31" t="s">
        <v>2505</v>
      </c>
    </row>
    <row r="465" spans="1:8" s="42" customFormat="1" x14ac:dyDescent="0.25">
      <c r="A465" s="14" t="s">
        <v>2890</v>
      </c>
      <c r="B465" s="14" t="s">
        <v>8427</v>
      </c>
      <c r="C465" s="28" t="s">
        <v>8428</v>
      </c>
      <c r="D465" s="14" t="s">
        <v>2505</v>
      </c>
      <c r="E465" s="14" t="s">
        <v>2505</v>
      </c>
      <c r="F465" s="28"/>
      <c r="G465" s="28"/>
      <c r="H465" s="31" t="s">
        <v>2505</v>
      </c>
    </row>
    <row r="466" spans="1:8" s="42" customFormat="1" x14ac:dyDescent="0.25">
      <c r="A466" s="14" t="s">
        <v>2890</v>
      </c>
      <c r="B466" s="14" t="s">
        <v>9355</v>
      </c>
      <c r="C466" s="28" t="s">
        <v>9356</v>
      </c>
      <c r="D466" s="14" t="s">
        <v>2505</v>
      </c>
      <c r="E466" s="14" t="s">
        <v>2505</v>
      </c>
      <c r="F466" s="28"/>
      <c r="G466" s="28"/>
      <c r="H466" s="31" t="s">
        <v>2505</v>
      </c>
    </row>
    <row r="467" spans="1:8" s="42" customFormat="1" x14ac:dyDescent="0.25">
      <c r="A467" s="14" t="s">
        <v>2890</v>
      </c>
      <c r="B467" s="14" t="s">
        <v>6354</v>
      </c>
      <c r="C467" s="26" t="s">
        <v>6355</v>
      </c>
      <c r="D467" s="14" t="s">
        <v>5462</v>
      </c>
      <c r="E467" s="14" t="s">
        <v>9357</v>
      </c>
      <c r="F467" s="15"/>
      <c r="G467" s="15"/>
      <c r="H467" s="31" t="s">
        <v>2505</v>
      </c>
    </row>
    <row r="468" spans="1:8" s="42" customFormat="1" x14ac:dyDescent="0.25">
      <c r="A468" s="14" t="s">
        <v>2890</v>
      </c>
      <c r="B468" s="14" t="s">
        <v>6356</v>
      </c>
      <c r="C468" s="27" t="s">
        <v>6357</v>
      </c>
      <c r="D468" s="14" t="s">
        <v>5462</v>
      </c>
      <c r="E468" s="14" t="s">
        <v>9357</v>
      </c>
      <c r="F468" s="15"/>
      <c r="G468" s="15"/>
      <c r="H468" s="31" t="s">
        <v>2505</v>
      </c>
    </row>
    <row r="469" spans="1:8" s="42" customFormat="1" x14ac:dyDescent="0.25">
      <c r="A469" s="14" t="s">
        <v>2890</v>
      </c>
      <c r="B469" s="14" t="s">
        <v>6358</v>
      </c>
      <c r="C469" s="28" t="s">
        <v>6359</v>
      </c>
      <c r="D469" s="14" t="s">
        <v>5462</v>
      </c>
      <c r="E469" s="14" t="s">
        <v>9357</v>
      </c>
      <c r="F469" s="15"/>
      <c r="G469" s="15"/>
      <c r="H469" s="31" t="s">
        <v>2505</v>
      </c>
    </row>
    <row r="470" spans="1:8" s="42" customFormat="1" x14ac:dyDescent="0.25">
      <c r="A470" s="14" t="s">
        <v>2890</v>
      </c>
      <c r="B470" s="14" t="s">
        <v>6800</v>
      </c>
      <c r="C470" s="28" t="s">
        <v>6801</v>
      </c>
      <c r="D470" s="14" t="s">
        <v>5462</v>
      </c>
      <c r="E470" s="14" t="s">
        <v>9357</v>
      </c>
      <c r="F470" s="15"/>
      <c r="G470" s="15"/>
      <c r="H470" s="31" t="s">
        <v>2505</v>
      </c>
    </row>
    <row r="471" spans="1:8" s="42" customFormat="1" x14ac:dyDescent="0.25">
      <c r="A471" s="14" t="s">
        <v>2890</v>
      </c>
      <c r="B471" s="14" t="s">
        <v>9366</v>
      </c>
      <c r="C471" s="25" t="s">
        <v>9367</v>
      </c>
      <c r="D471" s="14" t="s">
        <v>2505</v>
      </c>
      <c r="E471" s="14" t="s">
        <v>2505</v>
      </c>
      <c r="F471" s="15"/>
      <c r="G471" s="15"/>
      <c r="H471" s="31" t="s">
        <v>2505</v>
      </c>
    </row>
    <row r="472" spans="1:8" s="42" customFormat="1" x14ac:dyDescent="0.25">
      <c r="A472" s="14" t="s">
        <v>2890</v>
      </c>
      <c r="B472" s="14" t="s">
        <v>9368</v>
      </c>
      <c r="C472" s="26" t="s">
        <v>9369</v>
      </c>
      <c r="D472" s="14" t="s">
        <v>2505</v>
      </c>
      <c r="E472" s="14" t="s">
        <v>2505</v>
      </c>
      <c r="F472" s="15"/>
      <c r="G472" s="15"/>
      <c r="H472" s="31" t="s">
        <v>2505</v>
      </c>
    </row>
    <row r="473" spans="1:8" s="42" customFormat="1" x14ac:dyDescent="0.25">
      <c r="A473" s="14" t="s">
        <v>2890</v>
      </c>
      <c r="B473" s="14" t="s">
        <v>2922</v>
      </c>
      <c r="C473" s="27" t="s">
        <v>9370</v>
      </c>
      <c r="D473" s="14" t="s">
        <v>2505</v>
      </c>
      <c r="E473" s="14" t="s">
        <v>2505</v>
      </c>
      <c r="F473" s="27"/>
      <c r="G473" s="27"/>
      <c r="H473" s="31" t="s">
        <v>2505</v>
      </c>
    </row>
    <row r="474" spans="1:8" s="42" customFormat="1" x14ac:dyDescent="0.25">
      <c r="A474" s="14" t="s">
        <v>2890</v>
      </c>
      <c r="B474" s="14" t="s">
        <v>9371</v>
      </c>
      <c r="C474" s="27" t="s">
        <v>9372</v>
      </c>
      <c r="D474" s="14" t="s">
        <v>2505</v>
      </c>
      <c r="E474" s="14" t="s">
        <v>2505</v>
      </c>
      <c r="F474" s="27"/>
      <c r="G474" s="27"/>
      <c r="H474" s="31" t="s">
        <v>2505</v>
      </c>
    </row>
    <row r="475" spans="1:8" s="42" customFormat="1" x14ac:dyDescent="0.25">
      <c r="A475" s="14" t="s">
        <v>2890</v>
      </c>
      <c r="B475" s="14" t="s">
        <v>9392</v>
      </c>
      <c r="C475" s="28" t="s">
        <v>12706</v>
      </c>
      <c r="D475" s="14" t="s">
        <v>2505</v>
      </c>
      <c r="E475" s="14" t="s">
        <v>2505</v>
      </c>
      <c r="F475" s="28"/>
      <c r="G475" s="28"/>
      <c r="H475" s="31" t="s">
        <v>2505</v>
      </c>
    </row>
    <row r="476" spans="1:8" s="42" customFormat="1" x14ac:dyDescent="0.25">
      <c r="A476" s="14" t="s">
        <v>2890</v>
      </c>
      <c r="B476" s="14" t="s">
        <v>9379</v>
      </c>
      <c r="C476" s="28" t="s">
        <v>12707</v>
      </c>
      <c r="D476" s="14" t="s">
        <v>2505</v>
      </c>
      <c r="E476" s="14" t="s">
        <v>2505</v>
      </c>
      <c r="F476" s="28"/>
      <c r="G476" s="28"/>
      <c r="H476" s="31" t="s">
        <v>2505</v>
      </c>
    </row>
    <row r="477" spans="1:8" s="42" customFormat="1" x14ac:dyDescent="0.25">
      <c r="A477" s="14" t="s">
        <v>2890</v>
      </c>
      <c r="B477" s="14" t="s">
        <v>9397</v>
      </c>
      <c r="C477" s="28" t="s">
        <v>9398</v>
      </c>
      <c r="D477" s="14" t="s">
        <v>2505</v>
      </c>
      <c r="E477" s="14" t="s">
        <v>2505</v>
      </c>
      <c r="F477" s="28"/>
      <c r="G477" s="28"/>
      <c r="H477" s="31" t="s">
        <v>2505</v>
      </c>
    </row>
    <row r="478" spans="1:8" s="42" customFormat="1" x14ac:dyDescent="0.25">
      <c r="A478" s="14" t="s">
        <v>2890</v>
      </c>
      <c r="B478" s="14" t="s">
        <v>9381</v>
      </c>
      <c r="C478" s="28" t="s">
        <v>9382</v>
      </c>
      <c r="D478" s="14" t="s">
        <v>2505</v>
      </c>
      <c r="E478" s="14" t="s">
        <v>2505</v>
      </c>
      <c r="F478" s="28"/>
      <c r="G478" s="28"/>
      <c r="H478" s="31" t="s">
        <v>2505</v>
      </c>
    </row>
    <row r="479" spans="1:8" s="42" customFormat="1" x14ac:dyDescent="0.25">
      <c r="A479" s="14" t="s">
        <v>2890</v>
      </c>
      <c r="B479" s="14" t="s">
        <v>9383</v>
      </c>
      <c r="C479" s="28" t="s">
        <v>9384</v>
      </c>
      <c r="D479" s="14" t="s">
        <v>2505</v>
      </c>
      <c r="E479" s="14" t="s">
        <v>2505</v>
      </c>
      <c r="F479" s="28"/>
      <c r="G479" s="28"/>
      <c r="H479" s="31" t="s">
        <v>2505</v>
      </c>
    </row>
    <row r="480" spans="1:8" s="42" customFormat="1" x14ac:dyDescent="0.25">
      <c r="A480" s="14" t="s">
        <v>2890</v>
      </c>
      <c r="B480" s="14" t="s">
        <v>9393</v>
      </c>
      <c r="C480" s="28" t="s">
        <v>9394</v>
      </c>
      <c r="D480" s="14" t="s">
        <v>2505</v>
      </c>
      <c r="E480" s="14" t="s">
        <v>2505</v>
      </c>
      <c r="F480" s="28"/>
      <c r="G480" s="28"/>
      <c r="H480" s="31" t="s">
        <v>2505</v>
      </c>
    </row>
    <row r="481" spans="1:8" s="42" customFormat="1" x14ac:dyDescent="0.25">
      <c r="A481" s="14" t="s">
        <v>2890</v>
      </c>
      <c r="B481" s="14" t="s">
        <v>9395</v>
      </c>
      <c r="C481" s="28" t="s">
        <v>9396</v>
      </c>
      <c r="D481" s="14" t="s">
        <v>2505</v>
      </c>
      <c r="E481" s="14" t="s">
        <v>2505</v>
      </c>
      <c r="F481" s="28"/>
      <c r="G481" s="28"/>
      <c r="H481" s="31" t="s">
        <v>2505</v>
      </c>
    </row>
    <row r="482" spans="1:8" s="42" customFormat="1" x14ac:dyDescent="0.25">
      <c r="A482" s="14" t="s">
        <v>2890</v>
      </c>
      <c r="B482" s="14" t="s">
        <v>9401</v>
      </c>
      <c r="C482" s="28" t="s">
        <v>9402</v>
      </c>
      <c r="D482" s="14" t="s">
        <v>2505</v>
      </c>
      <c r="E482" s="14" t="s">
        <v>2505</v>
      </c>
      <c r="F482" s="28"/>
      <c r="G482" s="28"/>
      <c r="H482" s="31" t="s">
        <v>2505</v>
      </c>
    </row>
    <row r="483" spans="1:8" s="42" customFormat="1" x14ac:dyDescent="0.25">
      <c r="A483" s="14" t="s">
        <v>2890</v>
      </c>
      <c r="B483" s="14" t="s">
        <v>2922</v>
      </c>
      <c r="C483" s="27" t="s">
        <v>9403</v>
      </c>
      <c r="D483" s="14" t="s">
        <v>2505</v>
      </c>
      <c r="E483" s="14" t="s">
        <v>2505</v>
      </c>
      <c r="F483" s="27"/>
      <c r="G483" s="27"/>
      <c r="H483" s="31" t="s">
        <v>2505</v>
      </c>
    </row>
    <row r="484" spans="1:8" s="42" customFormat="1" x14ac:dyDescent="0.25">
      <c r="A484" s="14" t="s">
        <v>2890</v>
      </c>
      <c r="B484" s="14" t="s">
        <v>9406</v>
      </c>
      <c r="C484" s="15" t="s">
        <v>12708</v>
      </c>
      <c r="D484" s="14" t="s">
        <v>2505</v>
      </c>
      <c r="E484" s="14" t="s">
        <v>2505</v>
      </c>
      <c r="F484" s="15"/>
      <c r="G484" s="15"/>
      <c r="H484" s="31" t="s">
        <v>2505</v>
      </c>
    </row>
    <row r="485" spans="1:8" s="42" customFormat="1" x14ac:dyDescent="0.25">
      <c r="A485" s="14" t="s">
        <v>2890</v>
      </c>
      <c r="B485" s="14" t="s">
        <v>9410</v>
      </c>
      <c r="C485" s="15" t="s">
        <v>9411</v>
      </c>
      <c r="D485" s="14" t="s">
        <v>2505</v>
      </c>
      <c r="E485" s="14" t="s">
        <v>2505</v>
      </c>
      <c r="F485" s="15"/>
      <c r="G485" s="15"/>
      <c r="H485" s="31" t="s">
        <v>2505</v>
      </c>
    </row>
    <row r="486" spans="1:8" s="42" customFormat="1" x14ac:dyDescent="0.25">
      <c r="A486" s="14" t="s">
        <v>2890</v>
      </c>
      <c r="B486" s="14" t="s">
        <v>12709</v>
      </c>
      <c r="C486" s="15" t="s">
        <v>12710</v>
      </c>
      <c r="D486" s="14" t="s">
        <v>2505</v>
      </c>
      <c r="E486" s="14" t="s">
        <v>2505</v>
      </c>
      <c r="F486" s="15"/>
      <c r="G486" s="15"/>
      <c r="H486" s="31" t="s">
        <v>2505</v>
      </c>
    </row>
    <row r="487" spans="1:8" s="42" customFormat="1" x14ac:dyDescent="0.25">
      <c r="A487" s="8"/>
      <c r="B487" s="8"/>
      <c r="C487" s="52"/>
      <c r="D487" s="52"/>
      <c r="E487" s="52"/>
      <c r="F487" s="52"/>
      <c r="G487" s="52"/>
      <c r="H487" s="12" t="s">
        <v>2505</v>
      </c>
    </row>
    <row r="488" spans="1:8" x14ac:dyDescent="0.25">
      <c r="A488" s="35" t="s">
        <v>7</v>
      </c>
      <c r="B488" s="2" t="s">
        <v>9657</v>
      </c>
      <c r="C488" s="33"/>
      <c r="D488" s="33"/>
      <c r="E488" s="33"/>
      <c r="F488" s="33"/>
      <c r="G488" s="33"/>
      <c r="H488" s="33" t="s">
        <v>2505</v>
      </c>
    </row>
    <row r="489" spans="1:8" x14ac:dyDescent="0.25">
      <c r="A489" s="35" t="s">
        <v>2686</v>
      </c>
      <c r="B489" s="2" t="str">
        <f>CONCATENATE("https://xbrl.cipc.co.za/taxonomy/role/",MID(B490,2,7),"/",B488)</f>
        <v>https://xbrl.cipc.co.za/taxonomy/role/802.200/NotesInvestmentProperty</v>
      </c>
      <c r="C489" s="4"/>
      <c r="D489" s="4"/>
      <c r="E489" s="4"/>
      <c r="F489" s="33"/>
      <c r="G489" s="33"/>
      <c r="H489" s="33" t="s">
        <v>2505</v>
      </c>
    </row>
    <row r="490" spans="1:8" x14ac:dyDescent="0.25">
      <c r="A490" s="35" t="s">
        <v>2687</v>
      </c>
      <c r="B490" s="2" t="s">
        <v>9658</v>
      </c>
      <c r="C490" s="33"/>
      <c r="D490" s="298" t="s">
        <v>2689</v>
      </c>
      <c r="E490" s="299"/>
      <c r="F490" s="298" t="s">
        <v>5836</v>
      </c>
      <c r="G490" s="299"/>
      <c r="H490" s="33" t="s">
        <v>2505</v>
      </c>
    </row>
    <row r="491" spans="1:8" x14ac:dyDescent="0.25">
      <c r="A491" s="36" t="s">
        <v>5</v>
      </c>
      <c r="B491" s="36" t="s">
        <v>6</v>
      </c>
      <c r="C491" s="36" t="s">
        <v>5837</v>
      </c>
      <c r="D491" s="36" t="s">
        <v>2690</v>
      </c>
      <c r="E491" s="36" t="s">
        <v>2691</v>
      </c>
      <c r="F491" s="5" t="s">
        <v>2690</v>
      </c>
      <c r="G491" s="36" t="s">
        <v>2691</v>
      </c>
      <c r="H491" s="36" t="s">
        <v>2692</v>
      </c>
    </row>
    <row r="492" spans="1:8" s="42" customFormat="1" x14ac:dyDescent="0.25">
      <c r="A492" s="14" t="s">
        <v>2890</v>
      </c>
      <c r="B492" s="14" t="s">
        <v>5525</v>
      </c>
      <c r="C492" s="14" t="s">
        <v>5640</v>
      </c>
      <c r="D492" s="14" t="s">
        <v>2505</v>
      </c>
      <c r="E492" s="14" t="s">
        <v>2505</v>
      </c>
      <c r="F492" s="14"/>
      <c r="G492" s="14"/>
      <c r="H492" s="31" t="s">
        <v>2505</v>
      </c>
    </row>
    <row r="493" spans="1:8" s="42" customFormat="1" x14ac:dyDescent="0.25">
      <c r="A493" s="14" t="s">
        <v>2890</v>
      </c>
      <c r="B493" s="14" t="s">
        <v>12711</v>
      </c>
      <c r="C493" s="15" t="s">
        <v>12712</v>
      </c>
      <c r="D493" s="14" t="s">
        <v>2505</v>
      </c>
      <c r="E493" s="14" t="s">
        <v>2505</v>
      </c>
      <c r="F493" s="15"/>
      <c r="G493" s="15"/>
      <c r="H493" s="31" t="s">
        <v>2505</v>
      </c>
    </row>
    <row r="494" spans="1:8" s="42" customFormat="1" x14ac:dyDescent="0.25">
      <c r="A494" s="14" t="s">
        <v>2890</v>
      </c>
      <c r="B494" s="14" t="s">
        <v>9720</v>
      </c>
      <c r="C494" s="15" t="s">
        <v>9721</v>
      </c>
      <c r="D494" s="14" t="s">
        <v>2505</v>
      </c>
      <c r="E494" s="14" t="s">
        <v>2505</v>
      </c>
      <c r="F494" s="15"/>
      <c r="G494" s="15"/>
      <c r="H494" s="31" t="s">
        <v>2505</v>
      </c>
    </row>
    <row r="495" spans="1:8" s="42" customFormat="1" x14ac:dyDescent="0.25">
      <c r="A495" s="14" t="s">
        <v>2890</v>
      </c>
      <c r="B495" s="14" t="s">
        <v>9734</v>
      </c>
      <c r="C495" s="15" t="s">
        <v>12713</v>
      </c>
      <c r="D495" s="14" t="s">
        <v>2505</v>
      </c>
      <c r="E495" s="14" t="s">
        <v>2505</v>
      </c>
      <c r="F495" s="15"/>
      <c r="G495" s="15"/>
      <c r="H495" s="31" t="s">
        <v>2505</v>
      </c>
    </row>
    <row r="496" spans="1:8" s="42" customFormat="1" x14ac:dyDescent="0.25">
      <c r="A496" s="14" t="s">
        <v>2890</v>
      </c>
      <c r="B496" s="14" t="s">
        <v>9736</v>
      </c>
      <c r="C496" s="15" t="s">
        <v>12714</v>
      </c>
      <c r="D496" s="14" t="s">
        <v>2505</v>
      </c>
      <c r="E496" s="14" t="s">
        <v>2505</v>
      </c>
      <c r="F496" s="15"/>
      <c r="G496" s="15"/>
      <c r="H496" s="31" t="s">
        <v>2505</v>
      </c>
    </row>
    <row r="497" spans="1:8" s="42" customFormat="1" x14ac:dyDescent="0.25">
      <c r="A497" s="14" t="s">
        <v>2890</v>
      </c>
      <c r="B497" s="14" t="s">
        <v>9738</v>
      </c>
      <c r="C497" s="15" t="s">
        <v>12715</v>
      </c>
      <c r="D497" s="14" t="s">
        <v>2505</v>
      </c>
      <c r="E497" s="14" t="s">
        <v>2505</v>
      </c>
      <c r="F497" s="15"/>
      <c r="G497" s="15"/>
      <c r="H497" s="31" t="s">
        <v>2505</v>
      </c>
    </row>
    <row r="498" spans="1:8" s="42" customFormat="1" x14ac:dyDescent="0.25">
      <c r="A498" s="14" t="s">
        <v>2890</v>
      </c>
      <c r="B498" s="14" t="s">
        <v>9678</v>
      </c>
      <c r="C498" s="15" t="s">
        <v>12716</v>
      </c>
      <c r="D498" s="14" t="s">
        <v>2505</v>
      </c>
      <c r="E498" s="14" t="s">
        <v>2505</v>
      </c>
      <c r="F498" s="15"/>
      <c r="G498" s="15"/>
      <c r="H498" s="31" t="s">
        <v>2505</v>
      </c>
    </row>
    <row r="499" spans="1:8" s="42" customFormat="1" x14ac:dyDescent="0.25">
      <c r="A499" s="14" t="s">
        <v>2890</v>
      </c>
      <c r="B499" s="14" t="s">
        <v>2761</v>
      </c>
      <c r="C499" s="24" t="s">
        <v>12717</v>
      </c>
      <c r="D499" s="14" t="s">
        <v>2505</v>
      </c>
      <c r="E499" s="14" t="s">
        <v>2505</v>
      </c>
      <c r="F499" s="24"/>
      <c r="G499" s="24"/>
      <c r="H499" s="31" t="s">
        <v>2505</v>
      </c>
    </row>
    <row r="500" spans="1:8" s="42" customFormat="1" x14ac:dyDescent="0.25">
      <c r="A500" s="14" t="s">
        <v>2890</v>
      </c>
      <c r="B500" s="14" t="s">
        <v>9681</v>
      </c>
      <c r="C500" s="24" t="s">
        <v>12718</v>
      </c>
      <c r="D500" s="14" t="s">
        <v>2505</v>
      </c>
      <c r="E500" s="14" t="s">
        <v>2505</v>
      </c>
      <c r="F500" s="24"/>
      <c r="G500" s="24"/>
      <c r="H500" s="31" t="s">
        <v>2505</v>
      </c>
    </row>
    <row r="501" spans="1:8" s="42" customFormat="1" x14ac:dyDescent="0.25">
      <c r="A501" s="14" t="s">
        <v>2890</v>
      </c>
      <c r="B501" s="14" t="s">
        <v>9689</v>
      </c>
      <c r="C501" s="25" t="s">
        <v>12719</v>
      </c>
      <c r="D501" s="14" t="s">
        <v>2505</v>
      </c>
      <c r="E501" s="14" t="s">
        <v>2505</v>
      </c>
      <c r="F501" s="25"/>
      <c r="G501" s="25"/>
      <c r="H501" s="31" t="s">
        <v>2505</v>
      </c>
    </row>
    <row r="502" spans="1:8" s="42" customFormat="1" x14ac:dyDescent="0.25">
      <c r="A502" s="14" t="s">
        <v>2890</v>
      </c>
      <c r="B502" s="14" t="s">
        <v>9691</v>
      </c>
      <c r="C502" s="25" t="s">
        <v>12720</v>
      </c>
      <c r="D502" s="14" t="s">
        <v>2505</v>
      </c>
      <c r="E502" s="14" t="s">
        <v>2505</v>
      </c>
      <c r="F502" s="25"/>
      <c r="G502" s="25"/>
      <c r="H502" s="31" t="s">
        <v>2505</v>
      </c>
    </row>
    <row r="503" spans="1:8" s="42" customFormat="1" x14ac:dyDescent="0.25">
      <c r="A503" s="14" t="s">
        <v>2890</v>
      </c>
      <c r="B503" s="14" t="s">
        <v>9701</v>
      </c>
      <c r="C503" s="25" t="s">
        <v>12721</v>
      </c>
      <c r="D503" s="14" t="s">
        <v>2505</v>
      </c>
      <c r="E503" s="14" t="s">
        <v>2505</v>
      </c>
      <c r="F503" s="25"/>
      <c r="G503" s="25"/>
      <c r="H503" s="31" t="s">
        <v>2505</v>
      </c>
    </row>
    <row r="504" spans="1:8" s="42" customFormat="1" x14ac:dyDescent="0.25">
      <c r="A504" s="14" t="s">
        <v>2890</v>
      </c>
      <c r="B504" s="14" t="s">
        <v>12722</v>
      </c>
      <c r="C504" s="25" t="s">
        <v>12723</v>
      </c>
      <c r="D504" s="14" t="s">
        <v>2505</v>
      </c>
      <c r="E504" s="14" t="s">
        <v>2505</v>
      </c>
      <c r="F504" s="25"/>
      <c r="G504" s="25"/>
      <c r="H504" s="31" t="s">
        <v>2505</v>
      </c>
    </row>
    <row r="505" spans="1:8" s="42" customFormat="1" x14ac:dyDescent="0.25">
      <c r="A505" s="14" t="s">
        <v>2890</v>
      </c>
      <c r="B505" s="14" t="s">
        <v>12724</v>
      </c>
      <c r="C505" s="26" t="s">
        <v>12725</v>
      </c>
      <c r="D505" s="14" t="s">
        <v>2505</v>
      </c>
      <c r="E505" s="14" t="s">
        <v>2505</v>
      </c>
      <c r="F505" s="26"/>
      <c r="G505" s="26"/>
      <c r="H505" s="31" t="s">
        <v>2505</v>
      </c>
    </row>
    <row r="506" spans="1:8" s="42" customFormat="1" x14ac:dyDescent="0.25">
      <c r="A506" s="14" t="s">
        <v>2890</v>
      </c>
      <c r="B506" s="14" t="s">
        <v>12726</v>
      </c>
      <c r="C506" s="26" t="s">
        <v>12727</v>
      </c>
      <c r="D506" s="14" t="s">
        <v>2505</v>
      </c>
      <c r="E506" s="14" t="s">
        <v>2505</v>
      </c>
      <c r="F506" s="26"/>
      <c r="G506" s="26"/>
      <c r="H506" s="31" t="s">
        <v>2505</v>
      </c>
    </row>
    <row r="507" spans="1:8" s="42" customFormat="1" x14ac:dyDescent="0.25">
      <c r="A507" s="14" t="s">
        <v>2890</v>
      </c>
      <c r="B507" s="14" t="s">
        <v>12728</v>
      </c>
      <c r="C507" s="26" t="s">
        <v>12729</v>
      </c>
      <c r="D507" s="14" t="s">
        <v>2505</v>
      </c>
      <c r="E507" s="14" t="s">
        <v>2505</v>
      </c>
      <c r="F507" s="26"/>
      <c r="G507" s="26"/>
      <c r="H507" s="31" t="s">
        <v>2505</v>
      </c>
    </row>
    <row r="508" spans="1:8" s="42" customFormat="1" x14ac:dyDescent="0.25">
      <c r="A508" s="14" t="s">
        <v>2890</v>
      </c>
      <c r="B508" s="14" t="s">
        <v>9703</v>
      </c>
      <c r="C508" s="25" t="s">
        <v>12730</v>
      </c>
      <c r="D508" s="14" t="s">
        <v>2505</v>
      </c>
      <c r="E508" s="14" t="s">
        <v>2505</v>
      </c>
      <c r="F508" s="25"/>
      <c r="G508" s="25"/>
      <c r="H508" s="31" t="s">
        <v>2505</v>
      </c>
    </row>
    <row r="509" spans="1:8" s="42" customFormat="1" x14ac:dyDescent="0.25">
      <c r="A509" s="14" t="s">
        <v>2890</v>
      </c>
      <c r="B509" s="14" t="s">
        <v>9693</v>
      </c>
      <c r="C509" s="25" t="s">
        <v>12731</v>
      </c>
      <c r="D509" s="14" t="s">
        <v>2505</v>
      </c>
      <c r="E509" s="14" t="s">
        <v>2505</v>
      </c>
      <c r="F509" s="25"/>
      <c r="G509" s="25"/>
      <c r="H509" s="31" t="s">
        <v>2505</v>
      </c>
    </row>
    <row r="510" spans="1:8" s="42" customFormat="1" x14ac:dyDescent="0.25">
      <c r="A510" s="14" t="s">
        <v>2890</v>
      </c>
      <c r="B510" s="14" t="s">
        <v>9711</v>
      </c>
      <c r="C510" s="25" t="s">
        <v>12732</v>
      </c>
      <c r="D510" s="14" t="s">
        <v>2505</v>
      </c>
      <c r="E510" s="14" t="s">
        <v>2505</v>
      </c>
      <c r="F510" s="25"/>
      <c r="G510" s="25"/>
      <c r="H510" s="31" t="s">
        <v>2505</v>
      </c>
    </row>
    <row r="511" spans="1:8" s="42" customFormat="1" x14ac:dyDescent="0.25">
      <c r="A511" s="14" t="s">
        <v>2890</v>
      </c>
      <c r="B511" s="14" t="s">
        <v>9713</v>
      </c>
      <c r="C511" s="25" t="s">
        <v>12733</v>
      </c>
      <c r="D511" s="14" t="s">
        <v>2505</v>
      </c>
      <c r="E511" s="14" t="s">
        <v>2505</v>
      </c>
      <c r="F511" s="25"/>
      <c r="G511" s="25"/>
      <c r="H511" s="31" t="s">
        <v>2505</v>
      </c>
    </row>
    <row r="512" spans="1:8" s="42" customFormat="1" x14ac:dyDescent="0.25">
      <c r="A512" s="14" t="s">
        <v>2890</v>
      </c>
      <c r="B512" s="14" t="s">
        <v>2761</v>
      </c>
      <c r="C512" s="24" t="s">
        <v>12734</v>
      </c>
      <c r="D512" s="14" t="s">
        <v>2505</v>
      </c>
      <c r="E512" s="14" t="s">
        <v>2505</v>
      </c>
      <c r="F512" s="24"/>
      <c r="G512" s="24"/>
      <c r="H512" s="31" t="s">
        <v>2505</v>
      </c>
    </row>
    <row r="513" spans="1:8" s="42" customFormat="1" x14ac:dyDescent="0.25">
      <c r="A513" s="8"/>
      <c r="B513" s="8"/>
      <c r="C513" s="52"/>
      <c r="D513" s="52"/>
      <c r="E513" s="52"/>
      <c r="F513" s="52"/>
      <c r="G513" s="52"/>
      <c r="H513" s="12" t="s">
        <v>2505</v>
      </c>
    </row>
    <row r="514" spans="1:8" x14ac:dyDescent="0.25">
      <c r="A514" s="35" t="s">
        <v>7</v>
      </c>
      <c r="B514" s="2" t="s">
        <v>12735</v>
      </c>
      <c r="C514" s="33"/>
      <c r="D514" s="33"/>
      <c r="E514" s="33"/>
      <c r="F514" s="33"/>
      <c r="G514" s="33"/>
      <c r="H514" s="33" t="s">
        <v>2505</v>
      </c>
    </row>
    <row r="515" spans="1:8" x14ac:dyDescent="0.25">
      <c r="A515" s="35" t="s">
        <v>2686</v>
      </c>
      <c r="B515" s="2" t="str">
        <f>CONCATENATE("https://xbrl.cipc.co.za/taxonomy/role/",MID(B516,2,7),"/",B514)</f>
        <v>https://xbrl.cipc.co.za/taxonomy/role/802.400/NotesConsolidatedCombinedAndSeparateFinancialStatements</v>
      </c>
      <c r="C515" s="4"/>
      <c r="D515" s="4"/>
      <c r="E515" s="4"/>
      <c r="F515" s="33"/>
      <c r="G515" s="33"/>
      <c r="H515" s="33" t="s">
        <v>2505</v>
      </c>
    </row>
    <row r="516" spans="1:8" x14ac:dyDescent="0.25">
      <c r="A516" s="35" t="s">
        <v>2687</v>
      </c>
      <c r="B516" s="2" t="s">
        <v>12736</v>
      </c>
      <c r="C516" s="33"/>
      <c r="D516" s="298" t="s">
        <v>2689</v>
      </c>
      <c r="E516" s="299"/>
      <c r="F516" s="298" t="s">
        <v>5836</v>
      </c>
      <c r="G516" s="299"/>
      <c r="H516" s="33" t="s">
        <v>2505</v>
      </c>
    </row>
    <row r="517" spans="1:8" x14ac:dyDescent="0.25">
      <c r="A517" s="36" t="s">
        <v>5</v>
      </c>
      <c r="B517" s="36" t="s">
        <v>6</v>
      </c>
      <c r="C517" s="36" t="s">
        <v>5837</v>
      </c>
      <c r="D517" s="36" t="s">
        <v>2690</v>
      </c>
      <c r="E517" s="36" t="s">
        <v>2691</v>
      </c>
      <c r="F517" s="5" t="s">
        <v>2690</v>
      </c>
      <c r="G517" s="36" t="s">
        <v>2691</v>
      </c>
      <c r="H517" s="36" t="s">
        <v>2692</v>
      </c>
    </row>
    <row r="518" spans="1:8" s="42" customFormat="1" x14ac:dyDescent="0.25">
      <c r="A518" s="14" t="s">
        <v>2890</v>
      </c>
      <c r="B518" s="14" t="s">
        <v>5633</v>
      </c>
      <c r="C518" s="14" t="s">
        <v>5634</v>
      </c>
      <c r="D518" s="14" t="s">
        <v>2505</v>
      </c>
      <c r="E518" s="14" t="s">
        <v>2505</v>
      </c>
      <c r="F518" s="14"/>
      <c r="G518" s="14"/>
      <c r="H518" s="31" t="s">
        <v>2505</v>
      </c>
    </row>
    <row r="519" spans="1:8" s="42" customFormat="1" x14ac:dyDescent="0.25">
      <c r="A519" s="14" t="s">
        <v>2890</v>
      </c>
      <c r="B519" s="14" t="s">
        <v>9853</v>
      </c>
      <c r="C519" s="15" t="s">
        <v>9854</v>
      </c>
      <c r="D519" s="14" t="s">
        <v>2505</v>
      </c>
      <c r="E519" s="14" t="s">
        <v>2505</v>
      </c>
      <c r="F519" s="15"/>
      <c r="G519" s="15"/>
      <c r="H519" s="31" t="s">
        <v>2505</v>
      </c>
    </row>
    <row r="520" spans="1:8" s="42" customFormat="1" x14ac:dyDescent="0.25">
      <c r="A520" s="14" t="s">
        <v>2890</v>
      </c>
      <c r="B520" s="14" t="s">
        <v>9877</v>
      </c>
      <c r="C520" s="15" t="s">
        <v>9878</v>
      </c>
      <c r="D520" s="14" t="s">
        <v>2505</v>
      </c>
      <c r="E520" s="14" t="s">
        <v>2505</v>
      </c>
      <c r="F520" s="15"/>
      <c r="G520" s="15"/>
      <c r="H520" s="31" t="s">
        <v>2505</v>
      </c>
    </row>
    <row r="521" spans="1:8" s="42" customFormat="1" x14ac:dyDescent="0.25">
      <c r="A521" s="14" t="s">
        <v>2890</v>
      </c>
      <c r="B521" s="14" t="s">
        <v>9941</v>
      </c>
      <c r="C521" s="15" t="s">
        <v>9942</v>
      </c>
      <c r="D521" s="14" t="s">
        <v>2505</v>
      </c>
      <c r="E521" s="14" t="s">
        <v>2505</v>
      </c>
      <c r="F521" s="15"/>
      <c r="G521" s="15"/>
      <c r="H521" s="31" t="s">
        <v>2505</v>
      </c>
    </row>
    <row r="522" spans="1:8" s="42" customFormat="1" x14ac:dyDescent="0.25">
      <c r="A522" s="14" t="s">
        <v>2890</v>
      </c>
      <c r="B522" s="14" t="s">
        <v>2728</v>
      </c>
      <c r="C522" s="15" t="s">
        <v>2729</v>
      </c>
      <c r="D522" s="14" t="s">
        <v>2505</v>
      </c>
      <c r="E522" s="14" t="s">
        <v>2505</v>
      </c>
      <c r="F522" s="15"/>
      <c r="G522" s="15"/>
      <c r="H522" s="31" t="s">
        <v>2505</v>
      </c>
    </row>
    <row r="523" spans="1:8" s="42" customFormat="1" x14ac:dyDescent="0.25">
      <c r="A523" s="14" t="s">
        <v>2890</v>
      </c>
      <c r="B523" s="14" t="s">
        <v>12737</v>
      </c>
      <c r="C523" s="15" t="s">
        <v>12738</v>
      </c>
      <c r="D523" s="14" t="s">
        <v>2505</v>
      </c>
      <c r="E523" s="14" t="s">
        <v>2505</v>
      </c>
      <c r="F523" s="15"/>
      <c r="G523" s="15"/>
      <c r="H523" s="31" t="s">
        <v>2505</v>
      </c>
    </row>
    <row r="524" spans="1:8" s="42" customFormat="1" x14ac:dyDescent="0.25">
      <c r="A524" s="14" t="s">
        <v>2890</v>
      </c>
      <c r="B524" s="14" t="s">
        <v>12739</v>
      </c>
      <c r="C524" s="15" t="s">
        <v>12740</v>
      </c>
      <c r="D524" s="14" t="s">
        <v>2505</v>
      </c>
      <c r="E524" s="14" t="s">
        <v>2505</v>
      </c>
      <c r="F524" s="15"/>
      <c r="G524" s="15"/>
      <c r="H524" s="31" t="s">
        <v>2505</v>
      </c>
    </row>
    <row r="525" spans="1:8" s="42" customFormat="1" x14ac:dyDescent="0.25">
      <c r="A525" s="14" t="s">
        <v>2890</v>
      </c>
      <c r="B525" s="14" t="s">
        <v>12741</v>
      </c>
      <c r="C525" s="15" t="s">
        <v>12742</v>
      </c>
      <c r="D525" s="14" t="s">
        <v>2505</v>
      </c>
      <c r="E525" s="14" t="s">
        <v>2505</v>
      </c>
      <c r="F525" s="15"/>
      <c r="G525" s="15"/>
      <c r="H525" s="31" t="s">
        <v>2505</v>
      </c>
    </row>
    <row r="526" spans="1:8" s="42" customFormat="1" x14ac:dyDescent="0.25">
      <c r="A526" s="14" t="s">
        <v>2890</v>
      </c>
      <c r="B526" s="14" t="s">
        <v>12743</v>
      </c>
      <c r="C526" s="15" t="s">
        <v>12744</v>
      </c>
      <c r="D526" s="14" t="s">
        <v>2505</v>
      </c>
      <c r="E526" s="14" t="s">
        <v>2505</v>
      </c>
      <c r="F526" s="15"/>
      <c r="G526" s="15"/>
      <c r="H526" s="31" t="s">
        <v>2505</v>
      </c>
    </row>
    <row r="527" spans="1:8" s="42" customFormat="1" x14ac:dyDescent="0.25">
      <c r="A527" s="14" t="s">
        <v>2890</v>
      </c>
      <c r="B527" s="14" t="s">
        <v>9837</v>
      </c>
      <c r="C527" s="15" t="s">
        <v>9838</v>
      </c>
      <c r="D527" s="14" t="s">
        <v>2505</v>
      </c>
      <c r="E527" s="14" t="s">
        <v>2505</v>
      </c>
      <c r="F527" s="15"/>
      <c r="G527" s="15"/>
      <c r="H527" s="31" t="s">
        <v>2505</v>
      </c>
    </row>
    <row r="528" spans="1:8" s="42" customFormat="1" x14ac:dyDescent="0.25">
      <c r="A528" s="14" t="s">
        <v>2890</v>
      </c>
      <c r="B528" s="14" t="s">
        <v>12745</v>
      </c>
      <c r="C528" s="15" t="s">
        <v>12746</v>
      </c>
      <c r="D528" s="14" t="s">
        <v>2505</v>
      </c>
      <c r="E528" s="14" t="s">
        <v>2505</v>
      </c>
      <c r="F528" s="15"/>
      <c r="G528" s="15"/>
      <c r="H528" s="31" t="s">
        <v>2505</v>
      </c>
    </row>
    <row r="529" spans="1:8" s="42" customFormat="1" x14ac:dyDescent="0.25">
      <c r="A529" s="14" t="s">
        <v>2890</v>
      </c>
      <c r="B529" s="14" t="s">
        <v>9841</v>
      </c>
      <c r="C529" s="15" t="s">
        <v>9842</v>
      </c>
      <c r="D529" s="14" t="s">
        <v>2505</v>
      </c>
      <c r="E529" s="14" t="s">
        <v>2505</v>
      </c>
      <c r="F529" s="15"/>
      <c r="G529" s="15"/>
      <c r="H529" s="31" t="s">
        <v>2505</v>
      </c>
    </row>
    <row r="530" spans="1:8" s="42" customFormat="1" x14ac:dyDescent="0.25">
      <c r="A530" s="14" t="s">
        <v>2890</v>
      </c>
      <c r="B530" s="14" t="s">
        <v>9845</v>
      </c>
      <c r="C530" s="15" t="s">
        <v>9846</v>
      </c>
      <c r="D530" s="14" t="s">
        <v>2505</v>
      </c>
      <c r="E530" s="14" t="s">
        <v>2505</v>
      </c>
      <c r="F530" s="15"/>
      <c r="G530" s="15"/>
      <c r="H530" s="31" t="s">
        <v>2505</v>
      </c>
    </row>
    <row r="531" spans="1:8" s="42" customFormat="1" x14ac:dyDescent="0.25">
      <c r="A531" s="8"/>
      <c r="B531" s="8"/>
      <c r="C531" s="52"/>
      <c r="D531" s="52"/>
      <c r="E531" s="52"/>
      <c r="F531" s="52"/>
      <c r="G531" s="52"/>
      <c r="H531" s="12" t="s">
        <v>2505</v>
      </c>
    </row>
    <row r="532" spans="1:8" x14ac:dyDescent="0.25">
      <c r="A532" s="35" t="s">
        <v>7</v>
      </c>
      <c r="B532" s="2" t="s">
        <v>12747</v>
      </c>
      <c r="C532" s="33"/>
      <c r="D532" s="33"/>
      <c r="E532" s="33"/>
      <c r="F532" s="33"/>
      <c r="G532" s="33"/>
      <c r="H532" s="33" t="s">
        <v>2505</v>
      </c>
    </row>
    <row r="533" spans="1:8" x14ac:dyDescent="0.25">
      <c r="A533" s="35" t="s">
        <v>2686</v>
      </c>
      <c r="B533" s="2" t="str">
        <f>CONCATENATE("https://xbrl.cipc.co.za/taxonomy/role/",MID(B534,2,7),"/",B532)</f>
        <v>https://xbrl.cipc.co.za/taxonomy/role/802.600/NotesInterestsInJointVentures</v>
      </c>
      <c r="C533" s="4"/>
      <c r="D533" s="4"/>
      <c r="E533" s="4"/>
      <c r="F533" s="33"/>
      <c r="G533" s="33"/>
      <c r="H533" s="33" t="s">
        <v>2505</v>
      </c>
    </row>
    <row r="534" spans="1:8" x14ac:dyDescent="0.25">
      <c r="A534" s="35" t="s">
        <v>2687</v>
      </c>
      <c r="B534" s="2" t="s">
        <v>12748</v>
      </c>
      <c r="C534" s="33"/>
      <c r="D534" s="298" t="s">
        <v>2689</v>
      </c>
      <c r="E534" s="299"/>
      <c r="F534" s="298" t="s">
        <v>5836</v>
      </c>
      <c r="G534" s="299"/>
      <c r="H534" s="33" t="s">
        <v>2505</v>
      </c>
    </row>
    <row r="535" spans="1:8" x14ac:dyDescent="0.25">
      <c r="A535" s="36" t="s">
        <v>5</v>
      </c>
      <c r="B535" s="36" t="s">
        <v>6</v>
      </c>
      <c r="C535" s="36" t="s">
        <v>5837</v>
      </c>
      <c r="D535" s="36" t="s">
        <v>2690</v>
      </c>
      <c r="E535" s="36" t="s">
        <v>2691</v>
      </c>
      <c r="F535" s="5" t="s">
        <v>2690</v>
      </c>
      <c r="G535" s="36" t="s">
        <v>2691</v>
      </c>
      <c r="H535" s="36" t="s">
        <v>2692</v>
      </c>
    </row>
    <row r="536" spans="1:8" s="42" customFormat="1" x14ac:dyDescent="0.25">
      <c r="A536" s="14" t="s">
        <v>2890</v>
      </c>
      <c r="B536" s="14" t="s">
        <v>5636</v>
      </c>
      <c r="C536" s="14" t="s">
        <v>5637</v>
      </c>
      <c r="D536" s="14" t="s">
        <v>2505</v>
      </c>
      <c r="E536" s="14" t="s">
        <v>2505</v>
      </c>
      <c r="F536" s="14"/>
      <c r="G536" s="14"/>
      <c r="H536" s="14" t="s">
        <v>2505</v>
      </c>
    </row>
    <row r="537" spans="1:8" s="42" customFormat="1" x14ac:dyDescent="0.25">
      <c r="A537" s="14" t="s">
        <v>2890</v>
      </c>
      <c r="B537" s="14" t="s">
        <v>5764</v>
      </c>
      <c r="C537" s="15" t="s">
        <v>5765</v>
      </c>
      <c r="D537" s="14" t="s">
        <v>2505</v>
      </c>
      <c r="E537" s="14" t="s">
        <v>2505</v>
      </c>
      <c r="F537" s="15"/>
      <c r="G537" s="15"/>
      <c r="H537" s="14" t="s">
        <v>2505</v>
      </c>
    </row>
    <row r="538" spans="1:8" s="42" customFormat="1" x14ac:dyDescent="0.25">
      <c r="A538" s="14" t="s">
        <v>2890</v>
      </c>
      <c r="B538" s="14" t="s">
        <v>2896</v>
      </c>
      <c r="C538" s="15" t="s">
        <v>2897</v>
      </c>
      <c r="D538" s="14" t="s">
        <v>2505</v>
      </c>
      <c r="E538" s="14" t="s">
        <v>2505</v>
      </c>
      <c r="F538" s="15"/>
      <c r="G538" s="15"/>
      <c r="H538" s="14" t="s">
        <v>2505</v>
      </c>
    </row>
    <row r="539" spans="1:8" s="42" customFormat="1" x14ac:dyDescent="0.25">
      <c r="A539" s="14" t="s">
        <v>2890</v>
      </c>
      <c r="B539" s="14" t="s">
        <v>9988</v>
      </c>
      <c r="C539" s="15" t="s">
        <v>9989</v>
      </c>
      <c r="D539" s="14" t="s">
        <v>2505</v>
      </c>
      <c r="E539" s="14" t="s">
        <v>2505</v>
      </c>
      <c r="F539" s="15"/>
      <c r="G539" s="15"/>
      <c r="H539" s="14" t="s">
        <v>2505</v>
      </c>
    </row>
    <row r="540" spans="1:8" s="42" customFormat="1" x14ac:dyDescent="0.25">
      <c r="A540" s="14" t="s">
        <v>2890</v>
      </c>
      <c r="B540" s="14" t="s">
        <v>10000</v>
      </c>
      <c r="C540" s="15" t="s">
        <v>10001</v>
      </c>
      <c r="D540" s="14" t="s">
        <v>2505</v>
      </c>
      <c r="E540" s="14" t="s">
        <v>2505</v>
      </c>
      <c r="F540" s="15"/>
      <c r="G540" s="15"/>
      <c r="H540" s="14" t="s">
        <v>2505</v>
      </c>
    </row>
    <row r="541" spans="1:8" s="42" customFormat="1" x14ac:dyDescent="0.25">
      <c r="A541" s="14" t="s">
        <v>2890</v>
      </c>
      <c r="B541" s="14" t="s">
        <v>12749</v>
      </c>
      <c r="C541" s="15" t="s">
        <v>5057</v>
      </c>
      <c r="D541" s="14" t="s">
        <v>2505</v>
      </c>
      <c r="E541" s="14" t="s">
        <v>2505</v>
      </c>
      <c r="F541" s="15"/>
      <c r="G541" s="15"/>
      <c r="H541" s="14" t="s">
        <v>2505</v>
      </c>
    </row>
    <row r="542" spans="1:8" s="42" customFormat="1" x14ac:dyDescent="0.25">
      <c r="A542" s="14" t="s">
        <v>2890</v>
      </c>
      <c r="B542" s="14" t="s">
        <v>12750</v>
      </c>
      <c r="C542" s="15" t="s">
        <v>12751</v>
      </c>
      <c r="D542" s="14" t="s">
        <v>2505</v>
      </c>
      <c r="E542" s="14" t="s">
        <v>2505</v>
      </c>
      <c r="F542" s="15"/>
      <c r="G542" s="15"/>
      <c r="H542" s="14" t="s">
        <v>2505</v>
      </c>
    </row>
    <row r="543" spans="1:8" s="42" customFormat="1" x14ac:dyDescent="0.25">
      <c r="A543" s="14" t="s">
        <v>2890</v>
      </c>
      <c r="B543" s="14" t="s">
        <v>12752</v>
      </c>
      <c r="C543" s="15" t="s">
        <v>12753</v>
      </c>
      <c r="D543" s="14" t="s">
        <v>2505</v>
      </c>
      <c r="E543" s="14" t="s">
        <v>2505</v>
      </c>
      <c r="F543" s="15"/>
      <c r="G543" s="15"/>
      <c r="H543" s="14" t="s">
        <v>2505</v>
      </c>
    </row>
    <row r="544" spans="1:8" s="42" customFormat="1" x14ac:dyDescent="0.25">
      <c r="A544" s="14" t="s">
        <v>2890</v>
      </c>
      <c r="B544" s="14" t="s">
        <v>12754</v>
      </c>
      <c r="C544" s="15" t="s">
        <v>12755</v>
      </c>
      <c r="D544" s="14" t="s">
        <v>2505</v>
      </c>
      <c r="E544" s="14" t="s">
        <v>2505</v>
      </c>
      <c r="F544" s="15"/>
      <c r="G544" s="15"/>
      <c r="H544" s="14" t="s">
        <v>2505</v>
      </c>
    </row>
    <row r="545" spans="1:8" s="42" customFormat="1" x14ac:dyDescent="0.25">
      <c r="A545" s="14" t="s">
        <v>2890</v>
      </c>
      <c r="B545" s="14" t="s">
        <v>12756</v>
      </c>
      <c r="C545" s="15" t="s">
        <v>12757</v>
      </c>
      <c r="D545" s="14" t="s">
        <v>2505</v>
      </c>
      <c r="E545" s="14" t="s">
        <v>2505</v>
      </c>
      <c r="F545" s="15"/>
      <c r="G545" s="15"/>
      <c r="H545" s="14" t="s">
        <v>2505</v>
      </c>
    </row>
    <row r="546" spans="1:8" s="42" customFormat="1" x14ac:dyDescent="0.25">
      <c r="A546" s="4"/>
      <c r="B546" s="4"/>
      <c r="C546" s="52"/>
      <c r="D546" s="52"/>
      <c r="E546" s="52"/>
      <c r="F546" s="52"/>
      <c r="G546" s="52"/>
      <c r="H546" s="12" t="s">
        <v>2505</v>
      </c>
    </row>
    <row r="547" spans="1:8" x14ac:dyDescent="0.25">
      <c r="A547" s="35" t="s">
        <v>7</v>
      </c>
      <c r="B547" s="2" t="s">
        <v>12758</v>
      </c>
      <c r="C547" s="33"/>
      <c r="D547" s="33"/>
      <c r="E547" s="33"/>
      <c r="F547" s="33"/>
      <c r="G547" s="33"/>
      <c r="H547" s="33" t="s">
        <v>2505</v>
      </c>
    </row>
    <row r="548" spans="1:8" x14ac:dyDescent="0.25">
      <c r="A548" s="35" t="s">
        <v>2686</v>
      </c>
      <c r="B548" s="2" t="str">
        <f>CONCATENATE("https://xbrl.cipc.co.za/taxonomy/role/",MID(B549,2,7),"/",B547)</f>
        <v>https://xbrl.cipc.co.za/taxonomy/role/802.700/NotesInterestsInAssociates</v>
      </c>
      <c r="C548" s="4"/>
      <c r="D548" s="4"/>
      <c r="E548" s="4"/>
      <c r="F548" s="33"/>
      <c r="G548" s="33"/>
      <c r="H548" s="33" t="s">
        <v>2505</v>
      </c>
    </row>
    <row r="549" spans="1:8" x14ac:dyDescent="0.25">
      <c r="A549" s="35" t="s">
        <v>2687</v>
      </c>
      <c r="B549" s="2" t="s">
        <v>12759</v>
      </c>
      <c r="C549" s="33"/>
      <c r="D549" s="298" t="s">
        <v>2689</v>
      </c>
      <c r="E549" s="299"/>
      <c r="F549" s="298" t="s">
        <v>5836</v>
      </c>
      <c r="G549" s="299"/>
      <c r="H549" s="33" t="s">
        <v>2505</v>
      </c>
    </row>
    <row r="550" spans="1:8" x14ac:dyDescent="0.25">
      <c r="A550" s="36" t="s">
        <v>5</v>
      </c>
      <c r="B550" s="36" t="s">
        <v>6</v>
      </c>
      <c r="C550" s="36" t="s">
        <v>5837</v>
      </c>
      <c r="D550" s="36" t="s">
        <v>2690</v>
      </c>
      <c r="E550" s="36" t="s">
        <v>2691</v>
      </c>
      <c r="F550" s="5" t="s">
        <v>2690</v>
      </c>
      <c r="G550" s="36" t="s">
        <v>2691</v>
      </c>
      <c r="H550" s="36" t="s">
        <v>2692</v>
      </c>
    </row>
    <row r="551" spans="1:8" s="42" customFormat="1" x14ac:dyDescent="0.25">
      <c r="A551" s="14" t="s">
        <v>2890</v>
      </c>
      <c r="B551" s="14" t="s">
        <v>5638</v>
      </c>
      <c r="C551" s="14" t="s">
        <v>5639</v>
      </c>
      <c r="D551" s="14" t="s">
        <v>2505</v>
      </c>
      <c r="E551" s="14" t="s">
        <v>2505</v>
      </c>
      <c r="F551" s="14"/>
      <c r="G551" s="14"/>
      <c r="H551" s="14" t="s">
        <v>2505</v>
      </c>
    </row>
    <row r="552" spans="1:8" s="42" customFormat="1" x14ac:dyDescent="0.25">
      <c r="A552" s="14" t="s">
        <v>2890</v>
      </c>
      <c r="B552" s="14" t="s">
        <v>5760</v>
      </c>
      <c r="C552" s="15" t="s">
        <v>5761</v>
      </c>
      <c r="D552" s="14" t="s">
        <v>2505</v>
      </c>
      <c r="E552" s="14" t="s">
        <v>2505</v>
      </c>
      <c r="F552" s="15"/>
      <c r="G552" s="15"/>
      <c r="H552" s="14" t="s">
        <v>2505</v>
      </c>
    </row>
    <row r="553" spans="1:8" s="42" customFormat="1" x14ac:dyDescent="0.25">
      <c r="A553" s="14" t="s">
        <v>2890</v>
      </c>
      <c r="B553" s="14" t="s">
        <v>2894</v>
      </c>
      <c r="C553" s="15" t="s">
        <v>2895</v>
      </c>
      <c r="D553" s="14" t="s">
        <v>2505</v>
      </c>
      <c r="E553" s="14" t="s">
        <v>2505</v>
      </c>
      <c r="F553" s="15"/>
      <c r="G553" s="15"/>
      <c r="H553" s="14" t="s">
        <v>2505</v>
      </c>
    </row>
    <row r="554" spans="1:8" s="42" customFormat="1" x14ac:dyDescent="0.25">
      <c r="A554" s="14" t="s">
        <v>2890</v>
      </c>
      <c r="B554" s="14" t="s">
        <v>9933</v>
      </c>
      <c r="C554" s="15" t="s">
        <v>9934</v>
      </c>
      <c r="D554" s="14" t="s">
        <v>2505</v>
      </c>
      <c r="E554" s="14" t="s">
        <v>2505</v>
      </c>
      <c r="F554" s="15"/>
      <c r="G554" s="15"/>
      <c r="H554" s="14" t="s">
        <v>2505</v>
      </c>
    </row>
    <row r="555" spans="1:8" s="42" customFormat="1" x14ac:dyDescent="0.25">
      <c r="A555" s="14" t="s">
        <v>2890</v>
      </c>
      <c r="B555" s="14" t="s">
        <v>12760</v>
      </c>
      <c r="C555" s="15" t="s">
        <v>12761</v>
      </c>
      <c r="D555" s="14" t="s">
        <v>2505</v>
      </c>
      <c r="E555" s="14" t="s">
        <v>2505</v>
      </c>
      <c r="F555" s="15"/>
      <c r="G555" s="15"/>
      <c r="H555" s="14" t="s">
        <v>2505</v>
      </c>
    </row>
    <row r="556" spans="1:8" s="42" customFormat="1" x14ac:dyDescent="0.25">
      <c r="A556" s="14" t="s">
        <v>2890</v>
      </c>
      <c r="B556" s="14" t="s">
        <v>12762</v>
      </c>
      <c r="C556" s="15" t="s">
        <v>5055</v>
      </c>
      <c r="D556" s="14" t="s">
        <v>2505</v>
      </c>
      <c r="E556" s="14" t="s">
        <v>2505</v>
      </c>
      <c r="F556" s="15"/>
      <c r="G556" s="15"/>
      <c r="H556" s="14" t="s">
        <v>2505</v>
      </c>
    </row>
    <row r="557" spans="1:8" s="42" customFormat="1" x14ac:dyDescent="0.25">
      <c r="A557" s="14" t="s">
        <v>2890</v>
      </c>
      <c r="B557" s="14" t="s">
        <v>12763</v>
      </c>
      <c r="C557" s="15" t="s">
        <v>12764</v>
      </c>
      <c r="D557" s="14" t="s">
        <v>2505</v>
      </c>
      <c r="E557" s="14" t="s">
        <v>2505</v>
      </c>
      <c r="F557" s="15"/>
      <c r="G557" s="15"/>
      <c r="H557" s="14" t="s">
        <v>2505</v>
      </c>
    </row>
    <row r="558" spans="1:8" s="42" customFormat="1" x14ac:dyDescent="0.25">
      <c r="A558" s="14" t="s">
        <v>2890</v>
      </c>
      <c r="B558" s="14" t="s">
        <v>12765</v>
      </c>
      <c r="C558" s="15" t="s">
        <v>12766</v>
      </c>
      <c r="D558" s="14" t="s">
        <v>2505</v>
      </c>
      <c r="E558" s="14" t="s">
        <v>2505</v>
      </c>
      <c r="F558" s="15"/>
      <c r="G558" s="15"/>
      <c r="H558" s="14" t="s">
        <v>2505</v>
      </c>
    </row>
    <row r="559" spans="1:8" s="42" customFormat="1" x14ac:dyDescent="0.25">
      <c r="A559" s="14" t="s">
        <v>2890</v>
      </c>
      <c r="B559" s="14" t="s">
        <v>12767</v>
      </c>
      <c r="C559" s="15" t="s">
        <v>12768</v>
      </c>
      <c r="D559" s="14" t="s">
        <v>2505</v>
      </c>
      <c r="E559" s="14" t="s">
        <v>2505</v>
      </c>
      <c r="F559" s="15"/>
      <c r="G559" s="15"/>
      <c r="H559" s="14" t="s">
        <v>2505</v>
      </c>
    </row>
    <row r="560" spans="1:8" s="42" customFormat="1" x14ac:dyDescent="0.25">
      <c r="A560" s="14" t="s">
        <v>2890</v>
      </c>
      <c r="B560" s="14" t="s">
        <v>12769</v>
      </c>
      <c r="C560" s="15" t="s">
        <v>12770</v>
      </c>
      <c r="D560" s="14" t="s">
        <v>2505</v>
      </c>
      <c r="E560" s="14" t="s">
        <v>2505</v>
      </c>
      <c r="F560" s="15"/>
      <c r="G560" s="15"/>
      <c r="H560" s="14" t="s">
        <v>2505</v>
      </c>
    </row>
    <row r="561" spans="1:8" s="42" customFormat="1" x14ac:dyDescent="0.25">
      <c r="A561" s="8"/>
      <c r="B561" s="8"/>
      <c r="C561" s="52"/>
      <c r="D561" s="52"/>
      <c r="E561" s="52"/>
      <c r="F561" s="52"/>
      <c r="G561" s="52"/>
      <c r="H561" s="12" t="s">
        <v>2505</v>
      </c>
    </row>
    <row r="562" spans="1:8" x14ac:dyDescent="0.25">
      <c r="A562" s="35" t="s">
        <v>7</v>
      </c>
      <c r="B562" s="2" t="s">
        <v>10132</v>
      </c>
      <c r="C562" s="33"/>
      <c r="D562" s="33"/>
      <c r="E562" s="33"/>
      <c r="F562" s="33"/>
      <c r="G562" s="33"/>
      <c r="H562" s="33" t="s">
        <v>2505</v>
      </c>
    </row>
    <row r="563" spans="1:8" x14ac:dyDescent="0.25">
      <c r="A563" s="35" t="s">
        <v>2686</v>
      </c>
      <c r="B563" s="2" t="str">
        <f>CONCATENATE("https://xbrl.cipc.co.za/taxonomy/role/",MID(B564,2,7),"/",B562)</f>
        <v>https://xbrl.cipc.co.za/taxonomy/role/802.800/NotesNonCurrentAssetHeldForSaleAndDiscontinuedOperations</v>
      </c>
      <c r="C563" s="4"/>
      <c r="D563" s="4"/>
      <c r="E563" s="4"/>
      <c r="F563" s="33"/>
      <c r="G563" s="33"/>
      <c r="H563" s="33" t="s">
        <v>2505</v>
      </c>
    </row>
    <row r="564" spans="1:8" x14ac:dyDescent="0.25">
      <c r="A564" s="35" t="s">
        <v>2687</v>
      </c>
      <c r="B564" s="2" t="s">
        <v>10133</v>
      </c>
      <c r="C564" s="33"/>
      <c r="D564" s="298" t="s">
        <v>2689</v>
      </c>
      <c r="E564" s="299"/>
      <c r="F564" s="298" t="s">
        <v>5836</v>
      </c>
      <c r="G564" s="299"/>
      <c r="H564" s="33" t="s">
        <v>2505</v>
      </c>
    </row>
    <row r="565" spans="1:8" x14ac:dyDescent="0.25">
      <c r="A565" s="36" t="s">
        <v>5</v>
      </c>
      <c r="B565" s="36" t="s">
        <v>6</v>
      </c>
      <c r="C565" s="36" t="s">
        <v>5837</v>
      </c>
      <c r="D565" s="36" t="s">
        <v>2690</v>
      </c>
      <c r="E565" s="36" t="s">
        <v>2691</v>
      </c>
      <c r="F565" s="5" t="s">
        <v>2690</v>
      </c>
      <c r="G565" s="36" t="s">
        <v>2691</v>
      </c>
      <c r="H565" s="36" t="s">
        <v>2692</v>
      </c>
    </row>
    <row r="566" spans="1:8" s="42" customFormat="1" x14ac:dyDescent="0.25">
      <c r="A566" s="14" t="s">
        <v>2890</v>
      </c>
      <c r="B566" s="14" t="s">
        <v>5629</v>
      </c>
      <c r="C566" s="14" t="s">
        <v>5630</v>
      </c>
      <c r="D566" s="14" t="s">
        <v>2505</v>
      </c>
      <c r="E566" s="14" t="s">
        <v>2505</v>
      </c>
      <c r="F566" s="14"/>
      <c r="G566" s="14"/>
      <c r="H566" s="14" t="s">
        <v>2505</v>
      </c>
    </row>
    <row r="567" spans="1:8" s="42" customFormat="1" x14ac:dyDescent="0.25">
      <c r="A567" s="14" t="s">
        <v>2890</v>
      </c>
      <c r="B567" s="14" t="s">
        <v>12771</v>
      </c>
      <c r="C567" s="15" t="s">
        <v>12772</v>
      </c>
      <c r="D567" s="14" t="s">
        <v>2505</v>
      </c>
      <c r="E567" s="14" t="s">
        <v>2505</v>
      </c>
      <c r="F567" s="15"/>
      <c r="G567" s="15"/>
      <c r="H567" s="14" t="s">
        <v>2505</v>
      </c>
    </row>
    <row r="568" spans="1:8" s="42" customFormat="1" x14ac:dyDescent="0.25">
      <c r="A568" s="14" t="s">
        <v>2890</v>
      </c>
      <c r="B568" s="14" t="s">
        <v>12773</v>
      </c>
      <c r="C568" s="15" t="s">
        <v>12774</v>
      </c>
      <c r="D568" s="14" t="s">
        <v>2505</v>
      </c>
      <c r="E568" s="14" t="s">
        <v>2505</v>
      </c>
      <c r="F568" s="15"/>
      <c r="G568" s="15"/>
      <c r="H568" s="14" t="s">
        <v>2505</v>
      </c>
    </row>
    <row r="569" spans="1:8" s="42" customFormat="1" x14ac:dyDescent="0.25">
      <c r="A569" s="14" t="s">
        <v>2890</v>
      </c>
      <c r="B569" s="14" t="s">
        <v>12775</v>
      </c>
      <c r="C569" s="15" t="s">
        <v>12776</v>
      </c>
      <c r="D569" s="14" t="s">
        <v>2505</v>
      </c>
      <c r="E569" s="14" t="s">
        <v>2505</v>
      </c>
      <c r="F569" s="15"/>
      <c r="G569" s="15"/>
      <c r="H569" s="14" t="s">
        <v>2505</v>
      </c>
    </row>
    <row r="570" spans="1:8" s="42" customFormat="1" x14ac:dyDescent="0.25">
      <c r="A570" s="14" t="s">
        <v>2890</v>
      </c>
      <c r="B570" s="14" t="s">
        <v>12777</v>
      </c>
      <c r="C570" s="15" t="s">
        <v>12778</v>
      </c>
      <c r="D570" s="14" t="s">
        <v>2505</v>
      </c>
      <c r="E570" s="14" t="s">
        <v>2505</v>
      </c>
      <c r="F570" s="15"/>
      <c r="G570" s="15"/>
      <c r="H570" s="14" t="s">
        <v>2505</v>
      </c>
    </row>
    <row r="571" spans="1:8" x14ac:dyDescent="0.25">
      <c r="H571" s="12" t="s">
        <v>2505</v>
      </c>
    </row>
    <row r="572" spans="1:8" x14ac:dyDescent="0.25">
      <c r="A572" s="35" t="s">
        <v>7</v>
      </c>
      <c r="B572" s="2" t="s">
        <v>10184</v>
      </c>
      <c r="C572" s="33"/>
      <c r="D572" s="33"/>
      <c r="E572" s="33"/>
      <c r="F572" s="33"/>
      <c r="G572" s="33"/>
      <c r="H572" s="33" t="s">
        <v>2505</v>
      </c>
    </row>
    <row r="573" spans="1:8" x14ac:dyDescent="0.25">
      <c r="A573" s="35" t="s">
        <v>2686</v>
      </c>
      <c r="B573" s="2" t="str">
        <f>CONCATENATE("https://xbrl.cipc.co.za/taxonomy/role/",MID(B574,2,7),"/",B572)</f>
        <v>https://xbrl.cipc.co.za/taxonomy/role/802.900/NotesInventories</v>
      </c>
      <c r="C573" s="4"/>
      <c r="D573" s="4"/>
      <c r="E573" s="4"/>
      <c r="F573" s="33"/>
      <c r="G573" s="33"/>
      <c r="H573" s="33" t="s">
        <v>2505</v>
      </c>
    </row>
    <row r="574" spans="1:8" x14ac:dyDescent="0.25">
      <c r="A574" s="35" t="s">
        <v>2687</v>
      </c>
      <c r="B574" s="2" t="s">
        <v>10185</v>
      </c>
      <c r="C574" s="33"/>
      <c r="D574" s="298" t="s">
        <v>2689</v>
      </c>
      <c r="E574" s="299"/>
      <c r="F574" s="298" t="s">
        <v>5836</v>
      </c>
      <c r="G574" s="299"/>
      <c r="H574" s="33" t="s">
        <v>2505</v>
      </c>
    </row>
    <row r="575" spans="1:8" x14ac:dyDescent="0.25">
      <c r="A575" s="36" t="s">
        <v>5</v>
      </c>
      <c r="B575" s="36" t="s">
        <v>6</v>
      </c>
      <c r="C575" s="36" t="s">
        <v>5837</v>
      </c>
      <c r="D575" s="36" t="s">
        <v>2690</v>
      </c>
      <c r="E575" s="36" t="s">
        <v>2691</v>
      </c>
      <c r="F575" s="5" t="s">
        <v>2690</v>
      </c>
      <c r="G575" s="36" t="s">
        <v>2691</v>
      </c>
      <c r="H575" s="36" t="s">
        <v>2692</v>
      </c>
    </row>
    <row r="576" spans="1:8" s="42" customFormat="1" x14ac:dyDescent="0.25">
      <c r="A576" s="14" t="s">
        <v>2890</v>
      </c>
      <c r="B576" s="14" t="s">
        <v>5521</v>
      </c>
      <c r="C576" s="14" t="s">
        <v>5522</v>
      </c>
      <c r="D576" s="14" t="s">
        <v>2505</v>
      </c>
      <c r="E576" s="14" t="s">
        <v>2505</v>
      </c>
      <c r="F576" s="14"/>
      <c r="G576" s="14"/>
      <c r="H576" s="14" t="s">
        <v>2505</v>
      </c>
    </row>
    <row r="577" spans="1:8" s="42" customFormat="1" x14ac:dyDescent="0.25">
      <c r="A577" s="14" t="s">
        <v>2890</v>
      </c>
      <c r="B577" s="14" t="s">
        <v>5746</v>
      </c>
      <c r="C577" s="15" t="s">
        <v>5747</v>
      </c>
      <c r="D577" s="14" t="s">
        <v>2505</v>
      </c>
      <c r="E577" s="14" t="s">
        <v>2505</v>
      </c>
      <c r="F577" s="15"/>
      <c r="G577" s="15"/>
      <c r="H577" s="14" t="s">
        <v>2505</v>
      </c>
    </row>
    <row r="578" spans="1:8" s="42" customFormat="1" x14ac:dyDescent="0.25">
      <c r="A578" s="14" t="s">
        <v>2890</v>
      </c>
      <c r="B578" s="14" t="s">
        <v>10186</v>
      </c>
      <c r="C578" s="15" t="s">
        <v>10187</v>
      </c>
      <c r="D578" s="14" t="s">
        <v>2505</v>
      </c>
      <c r="E578" s="14" t="s">
        <v>2505</v>
      </c>
      <c r="F578" s="15"/>
      <c r="G578" s="15"/>
      <c r="H578" s="14" t="s">
        <v>2505</v>
      </c>
    </row>
    <row r="579" spans="1:8" s="42" customFormat="1" x14ac:dyDescent="0.25">
      <c r="A579" s="14" t="s">
        <v>2890</v>
      </c>
      <c r="B579" s="14" t="s">
        <v>4815</v>
      </c>
      <c r="C579" s="15" t="s">
        <v>4816</v>
      </c>
      <c r="D579" s="14" t="s">
        <v>2505</v>
      </c>
      <c r="E579" s="14" t="s">
        <v>2505</v>
      </c>
      <c r="F579" s="15"/>
      <c r="G579" s="15"/>
      <c r="H579" s="14" t="s">
        <v>2505</v>
      </c>
    </row>
    <row r="580" spans="1:8" s="42" customFormat="1" x14ac:dyDescent="0.25">
      <c r="A580" s="14" t="s">
        <v>2890</v>
      </c>
      <c r="B580" s="14" t="s">
        <v>4817</v>
      </c>
      <c r="C580" s="15" t="s">
        <v>4818</v>
      </c>
      <c r="D580" s="14" t="s">
        <v>2505</v>
      </c>
      <c r="E580" s="14" t="s">
        <v>2505</v>
      </c>
      <c r="F580" s="15"/>
      <c r="G580" s="15"/>
      <c r="H580" s="14" t="s">
        <v>2505</v>
      </c>
    </row>
    <row r="581" spans="1:8" s="42" customFormat="1" x14ac:dyDescent="0.25">
      <c r="A581" s="14" t="s">
        <v>2890</v>
      </c>
      <c r="B581" s="14" t="s">
        <v>10194</v>
      </c>
      <c r="C581" s="15" t="s">
        <v>10195</v>
      </c>
      <c r="D581" s="14" t="s">
        <v>2505</v>
      </c>
      <c r="E581" s="14" t="s">
        <v>2505</v>
      </c>
      <c r="F581" s="15"/>
      <c r="G581" s="15"/>
      <c r="H581" s="14" t="s">
        <v>2505</v>
      </c>
    </row>
    <row r="582" spans="1:8" s="42" customFormat="1" x14ac:dyDescent="0.25">
      <c r="A582" s="14" t="s">
        <v>2890</v>
      </c>
      <c r="B582" s="14" t="s">
        <v>10196</v>
      </c>
      <c r="C582" s="15" t="s">
        <v>10197</v>
      </c>
      <c r="D582" s="14" t="s">
        <v>2505</v>
      </c>
      <c r="E582" s="14" t="s">
        <v>2505</v>
      </c>
      <c r="F582" s="15"/>
      <c r="G582" s="15"/>
      <c r="H582" s="14" t="s">
        <v>2505</v>
      </c>
    </row>
    <row r="583" spans="1:8" s="42" customFormat="1" x14ac:dyDescent="0.25">
      <c r="A583" s="8"/>
      <c r="B583" s="8"/>
      <c r="C583" s="52"/>
      <c r="D583" s="52"/>
      <c r="E583" s="52"/>
      <c r="F583" s="52"/>
      <c r="G583" s="52"/>
      <c r="H583" s="12" t="s">
        <v>2505</v>
      </c>
    </row>
    <row r="584" spans="1:8" x14ac:dyDescent="0.25">
      <c r="A584" s="35" t="s">
        <v>7</v>
      </c>
      <c r="B584" s="2" t="s">
        <v>10198</v>
      </c>
      <c r="C584" s="33"/>
      <c r="D584" s="33"/>
      <c r="E584" s="33"/>
      <c r="F584" s="33"/>
      <c r="G584" s="33"/>
      <c r="H584" s="33" t="s">
        <v>2505</v>
      </c>
    </row>
    <row r="585" spans="1:8" x14ac:dyDescent="0.25">
      <c r="A585" s="35" t="s">
        <v>2686</v>
      </c>
      <c r="B585" s="2" t="str">
        <f>CONCATENATE("https://xbrl.cipc.co.za/taxonomy/role/",MID(B586,2,7),"/",B584)</f>
        <v>https://xbrl.cipc.co.za/taxonomy/role/803.000/NotesOtherProvisionsContingentLiabilitiesAndContingentAssets</v>
      </c>
      <c r="C585" s="4"/>
      <c r="D585" s="4"/>
      <c r="E585" s="4"/>
      <c r="F585" s="33"/>
      <c r="G585" s="33"/>
      <c r="H585" s="33" t="s">
        <v>2505</v>
      </c>
    </row>
    <row r="586" spans="1:8" x14ac:dyDescent="0.25">
      <c r="A586" s="35" t="s">
        <v>2687</v>
      </c>
      <c r="B586" s="2" t="s">
        <v>10199</v>
      </c>
      <c r="C586" s="33"/>
      <c r="D586" s="298" t="s">
        <v>2689</v>
      </c>
      <c r="E586" s="299"/>
      <c r="F586" s="298" t="s">
        <v>5836</v>
      </c>
      <c r="G586" s="299"/>
      <c r="H586" s="33" t="s">
        <v>2505</v>
      </c>
    </row>
    <row r="587" spans="1:8" x14ac:dyDescent="0.25">
      <c r="A587" s="36" t="s">
        <v>5</v>
      </c>
      <c r="B587" s="36" t="s">
        <v>6</v>
      </c>
      <c r="C587" s="36" t="s">
        <v>5837</v>
      </c>
      <c r="D587" s="36" t="s">
        <v>2690</v>
      </c>
      <c r="E587" s="36" t="s">
        <v>2691</v>
      </c>
      <c r="F587" s="5" t="s">
        <v>2690</v>
      </c>
      <c r="G587" s="36" t="s">
        <v>2691</v>
      </c>
      <c r="H587" s="36" t="s">
        <v>2692</v>
      </c>
    </row>
    <row r="588" spans="1:8" s="42" customFormat="1" x14ac:dyDescent="0.25">
      <c r="A588" s="14" t="s">
        <v>2890</v>
      </c>
      <c r="B588" s="14" t="s">
        <v>5575</v>
      </c>
      <c r="C588" s="14" t="s">
        <v>5576</v>
      </c>
      <c r="D588" s="14" t="s">
        <v>2505</v>
      </c>
      <c r="E588" s="14" t="s">
        <v>2505</v>
      </c>
      <c r="F588" s="14"/>
      <c r="G588" s="14"/>
      <c r="H588" s="14" t="s">
        <v>2505</v>
      </c>
    </row>
    <row r="589" spans="1:8" s="42" customFormat="1" x14ac:dyDescent="0.25">
      <c r="A589" s="14" t="s">
        <v>2890</v>
      </c>
      <c r="B589" s="14" t="s">
        <v>10200</v>
      </c>
      <c r="C589" s="15" t="s">
        <v>10201</v>
      </c>
      <c r="D589" s="14" t="s">
        <v>2505</v>
      </c>
      <c r="E589" s="14" t="s">
        <v>2505</v>
      </c>
      <c r="F589" s="15"/>
      <c r="G589" s="15"/>
      <c r="H589" s="14" t="s">
        <v>2505</v>
      </c>
    </row>
    <row r="590" spans="1:8" s="42" customFormat="1" x14ac:dyDescent="0.25">
      <c r="A590" s="14" t="s">
        <v>2890</v>
      </c>
      <c r="B590" s="14" t="s">
        <v>10202</v>
      </c>
      <c r="C590" s="24" t="s">
        <v>10203</v>
      </c>
      <c r="D590" s="14" t="s">
        <v>2505</v>
      </c>
      <c r="E590" s="14" t="s">
        <v>2505</v>
      </c>
      <c r="F590" s="24"/>
      <c r="G590" s="24"/>
      <c r="H590" s="14" t="s">
        <v>2505</v>
      </c>
    </row>
    <row r="591" spans="1:8" s="42" customFormat="1" x14ac:dyDescent="0.25">
      <c r="A591" s="14" t="s">
        <v>2890</v>
      </c>
      <c r="B591" s="14" t="s">
        <v>10204</v>
      </c>
      <c r="C591" s="25" t="s">
        <v>10205</v>
      </c>
      <c r="D591" s="14" t="s">
        <v>2505</v>
      </c>
      <c r="E591" s="14" t="s">
        <v>2505</v>
      </c>
      <c r="F591" s="25"/>
      <c r="G591" s="25"/>
      <c r="H591" s="14" t="s">
        <v>2505</v>
      </c>
    </row>
    <row r="592" spans="1:8" s="42" customFormat="1" x14ac:dyDescent="0.25">
      <c r="A592" s="14" t="s">
        <v>2890</v>
      </c>
      <c r="B592" s="14" t="s">
        <v>10206</v>
      </c>
      <c r="C592" s="26" t="s">
        <v>10207</v>
      </c>
      <c r="D592" s="14" t="s">
        <v>2505</v>
      </c>
      <c r="E592" s="14" t="s">
        <v>2505</v>
      </c>
      <c r="F592" s="26"/>
      <c r="G592" s="26"/>
      <c r="H592" s="14" t="s">
        <v>2505</v>
      </c>
    </row>
    <row r="593" spans="1:8" s="42" customFormat="1" x14ac:dyDescent="0.25">
      <c r="A593" s="14" t="s">
        <v>2890</v>
      </c>
      <c r="B593" s="14" t="s">
        <v>10208</v>
      </c>
      <c r="C593" s="27" t="s">
        <v>10209</v>
      </c>
      <c r="D593" s="14" t="s">
        <v>2505</v>
      </c>
      <c r="E593" s="14" t="s">
        <v>2505</v>
      </c>
      <c r="F593" s="27"/>
      <c r="G593" s="27"/>
      <c r="H593" s="14" t="s">
        <v>2505</v>
      </c>
    </row>
    <row r="594" spans="1:8" s="42" customFormat="1" x14ac:dyDescent="0.25">
      <c r="A594" s="14" t="s">
        <v>2890</v>
      </c>
      <c r="B594" s="14" t="s">
        <v>10210</v>
      </c>
      <c r="C594" s="28" t="s">
        <v>10211</v>
      </c>
      <c r="D594" s="14" t="s">
        <v>2505</v>
      </c>
      <c r="E594" s="14" t="s">
        <v>2505</v>
      </c>
      <c r="F594" s="28"/>
      <c r="G594" s="28"/>
      <c r="H594" s="14" t="s">
        <v>2505</v>
      </c>
    </row>
    <row r="595" spans="1:8" s="42" customFormat="1" x14ac:dyDescent="0.25">
      <c r="A595" s="14" t="s">
        <v>2890</v>
      </c>
      <c r="B595" s="14" t="s">
        <v>10212</v>
      </c>
      <c r="C595" s="28" t="s">
        <v>10213</v>
      </c>
      <c r="D595" s="14" t="s">
        <v>2505</v>
      </c>
      <c r="E595" s="14" t="s">
        <v>2505</v>
      </c>
      <c r="F595" s="28"/>
      <c r="G595" s="28"/>
      <c r="H595" s="14" t="s">
        <v>2505</v>
      </c>
    </row>
    <row r="596" spans="1:8" s="42" customFormat="1" x14ac:dyDescent="0.25">
      <c r="A596" s="14" t="s">
        <v>2890</v>
      </c>
      <c r="B596" s="14" t="s">
        <v>10214</v>
      </c>
      <c r="C596" s="28" t="s">
        <v>10215</v>
      </c>
      <c r="D596" s="14" t="s">
        <v>2505</v>
      </c>
      <c r="E596" s="14" t="s">
        <v>2505</v>
      </c>
      <c r="F596" s="28"/>
      <c r="G596" s="28"/>
      <c r="H596" s="14" t="s">
        <v>2505</v>
      </c>
    </row>
    <row r="597" spans="1:8" s="42" customFormat="1" x14ac:dyDescent="0.25">
      <c r="A597" s="14" t="s">
        <v>2890</v>
      </c>
      <c r="B597" s="14" t="s">
        <v>10216</v>
      </c>
      <c r="C597" s="28" t="s">
        <v>10217</v>
      </c>
      <c r="D597" s="14" t="s">
        <v>2505</v>
      </c>
      <c r="E597" s="14" t="s">
        <v>2505</v>
      </c>
      <c r="F597" s="28"/>
      <c r="G597" s="28"/>
      <c r="H597" s="14" t="s">
        <v>2505</v>
      </c>
    </row>
    <row r="598" spans="1:8" s="42" customFormat="1" x14ac:dyDescent="0.25">
      <c r="A598" s="14" t="s">
        <v>2890</v>
      </c>
      <c r="B598" s="14" t="s">
        <v>10218</v>
      </c>
      <c r="C598" s="28" t="s">
        <v>10219</v>
      </c>
      <c r="D598" s="14" t="s">
        <v>2505</v>
      </c>
      <c r="E598" s="14" t="s">
        <v>2505</v>
      </c>
      <c r="F598" s="28"/>
      <c r="G598" s="28"/>
      <c r="H598" s="14" t="s">
        <v>2505</v>
      </c>
    </row>
    <row r="599" spans="1:8" s="42" customFormat="1" x14ac:dyDescent="0.25">
      <c r="A599" s="14" t="s">
        <v>2890</v>
      </c>
      <c r="B599" s="14" t="s">
        <v>10228</v>
      </c>
      <c r="C599" s="28" t="s">
        <v>10229</v>
      </c>
      <c r="D599" s="14" t="s">
        <v>2505</v>
      </c>
      <c r="E599" s="14" t="s">
        <v>2505</v>
      </c>
      <c r="F599" s="28"/>
      <c r="G599" s="28"/>
      <c r="H599" s="14" t="s">
        <v>2505</v>
      </c>
    </row>
    <row r="600" spans="1:8" s="42" customFormat="1" x14ac:dyDescent="0.25">
      <c r="A600" s="14" t="s">
        <v>2890</v>
      </c>
      <c r="B600" s="14" t="s">
        <v>10230</v>
      </c>
      <c r="C600" s="25" t="s">
        <v>10231</v>
      </c>
      <c r="D600" s="14" t="s">
        <v>2505</v>
      </c>
      <c r="E600" s="14" t="s">
        <v>2505</v>
      </c>
      <c r="F600" s="25"/>
      <c r="G600" s="25"/>
      <c r="H600" s="14" t="s">
        <v>2505</v>
      </c>
    </row>
    <row r="601" spans="1:8" s="42" customFormat="1" x14ac:dyDescent="0.25">
      <c r="A601" s="14" t="s">
        <v>2890</v>
      </c>
      <c r="B601" s="14" t="s">
        <v>10232</v>
      </c>
      <c r="C601" s="26" t="s">
        <v>10233</v>
      </c>
      <c r="D601" s="14" t="s">
        <v>2505</v>
      </c>
      <c r="E601" s="14" t="s">
        <v>2505</v>
      </c>
      <c r="F601" s="26"/>
      <c r="G601" s="26"/>
      <c r="H601" s="14" t="s">
        <v>2505</v>
      </c>
    </row>
    <row r="602" spans="1:8" s="42" customFormat="1" x14ac:dyDescent="0.25">
      <c r="A602" s="14" t="s">
        <v>2890</v>
      </c>
      <c r="B602" s="14" t="s">
        <v>2937</v>
      </c>
      <c r="C602" s="27" t="s">
        <v>10234</v>
      </c>
      <c r="D602" s="14" t="s">
        <v>2505</v>
      </c>
      <c r="E602" s="14" t="s">
        <v>2505</v>
      </c>
      <c r="F602" s="27"/>
      <c r="G602" s="27"/>
      <c r="H602" s="14" t="s">
        <v>2505</v>
      </c>
    </row>
    <row r="603" spans="1:8" s="42" customFormat="1" x14ac:dyDescent="0.25">
      <c r="A603" s="14" t="s">
        <v>2890</v>
      </c>
      <c r="B603" s="14" t="s">
        <v>10235</v>
      </c>
      <c r="C603" s="27" t="s">
        <v>10236</v>
      </c>
      <c r="D603" s="14" t="s">
        <v>2505</v>
      </c>
      <c r="E603" s="14" t="s">
        <v>2505</v>
      </c>
      <c r="F603" s="27"/>
      <c r="G603" s="27"/>
      <c r="H603" s="14" t="s">
        <v>2505</v>
      </c>
    </row>
    <row r="604" spans="1:8" s="42" customFormat="1" x14ac:dyDescent="0.25">
      <c r="A604" s="14" t="s">
        <v>2890</v>
      </c>
      <c r="B604" s="14" t="s">
        <v>10243</v>
      </c>
      <c r="C604" s="28" t="s">
        <v>12779</v>
      </c>
      <c r="D604" s="14" t="s">
        <v>2505</v>
      </c>
      <c r="E604" s="14" t="s">
        <v>2505</v>
      </c>
      <c r="F604" s="28"/>
      <c r="G604" s="28"/>
      <c r="H604" s="14" t="s">
        <v>2505</v>
      </c>
    </row>
    <row r="605" spans="1:8" s="42" customFormat="1" x14ac:dyDescent="0.25">
      <c r="A605" s="14" t="s">
        <v>2890</v>
      </c>
      <c r="B605" s="14" t="s">
        <v>10247</v>
      </c>
      <c r="C605" s="28" t="s">
        <v>10248</v>
      </c>
      <c r="D605" s="14" t="s">
        <v>2505</v>
      </c>
      <c r="E605" s="14" t="s">
        <v>2505</v>
      </c>
      <c r="F605" s="28"/>
      <c r="G605" s="28"/>
      <c r="H605" s="14" t="s">
        <v>2505</v>
      </c>
    </row>
    <row r="606" spans="1:8" s="42" customFormat="1" x14ac:dyDescent="0.25">
      <c r="A606" s="14" t="s">
        <v>2890</v>
      </c>
      <c r="B606" s="14" t="s">
        <v>10249</v>
      </c>
      <c r="C606" s="28" t="s">
        <v>10250</v>
      </c>
      <c r="D606" s="14" t="s">
        <v>2505</v>
      </c>
      <c r="E606" s="14" t="s">
        <v>2505</v>
      </c>
      <c r="F606" s="28"/>
      <c r="G606" s="28"/>
      <c r="H606" s="14" t="s">
        <v>2505</v>
      </c>
    </row>
    <row r="607" spans="1:8" s="42" customFormat="1" x14ac:dyDescent="0.25">
      <c r="A607" s="14" t="s">
        <v>2890</v>
      </c>
      <c r="B607" s="14" t="s">
        <v>10255</v>
      </c>
      <c r="C607" s="28" t="s">
        <v>10256</v>
      </c>
      <c r="D607" s="14" t="s">
        <v>2505</v>
      </c>
      <c r="E607" s="14" t="s">
        <v>2505</v>
      </c>
      <c r="F607" s="28"/>
      <c r="G607" s="28"/>
      <c r="H607" s="14" t="s">
        <v>2505</v>
      </c>
    </row>
    <row r="608" spans="1:8" s="42" customFormat="1" x14ac:dyDescent="0.25">
      <c r="A608" s="14" t="s">
        <v>2890</v>
      </c>
      <c r="B608" s="14" t="s">
        <v>10259</v>
      </c>
      <c r="C608" s="28" t="s">
        <v>10260</v>
      </c>
      <c r="D608" s="14" t="s">
        <v>2505</v>
      </c>
      <c r="E608" s="14" t="s">
        <v>2505</v>
      </c>
      <c r="F608" s="28"/>
      <c r="G608" s="28"/>
      <c r="H608" s="14" t="s">
        <v>2505</v>
      </c>
    </row>
    <row r="609" spans="1:8" s="42" customFormat="1" x14ac:dyDescent="0.25">
      <c r="A609" s="14" t="s">
        <v>2890</v>
      </c>
      <c r="B609" s="14" t="s">
        <v>10263</v>
      </c>
      <c r="C609" s="28" t="s">
        <v>10264</v>
      </c>
      <c r="D609" s="14" t="s">
        <v>2505</v>
      </c>
      <c r="E609" s="14" t="s">
        <v>2505</v>
      </c>
      <c r="F609" s="28"/>
      <c r="G609" s="28"/>
      <c r="H609" s="14" t="s">
        <v>2505</v>
      </c>
    </row>
    <row r="610" spans="1:8" s="42" customFormat="1" x14ac:dyDescent="0.25">
      <c r="A610" s="14" t="s">
        <v>2890</v>
      </c>
      <c r="B610" s="14" t="s">
        <v>2937</v>
      </c>
      <c r="C610" s="27" t="s">
        <v>10265</v>
      </c>
      <c r="D610" s="14" t="s">
        <v>2505</v>
      </c>
      <c r="E610" s="14" t="s">
        <v>2505</v>
      </c>
      <c r="F610" s="27"/>
      <c r="G610" s="27"/>
      <c r="H610" s="14" t="s">
        <v>2505</v>
      </c>
    </row>
    <row r="611" spans="1:8" s="42" customFormat="1" x14ac:dyDescent="0.25">
      <c r="A611" s="14" t="s">
        <v>2890</v>
      </c>
      <c r="B611" s="14" t="s">
        <v>10266</v>
      </c>
      <c r="C611" s="26" t="s">
        <v>10267</v>
      </c>
      <c r="D611" s="14" t="s">
        <v>2505</v>
      </c>
      <c r="E611" s="14" t="s">
        <v>2505</v>
      </c>
      <c r="F611" s="26"/>
      <c r="G611" s="26"/>
      <c r="H611" s="14" t="s">
        <v>2505</v>
      </c>
    </row>
    <row r="612" spans="1:8" s="42" customFormat="1" x14ac:dyDescent="0.25">
      <c r="A612" s="14" t="s">
        <v>2890</v>
      </c>
      <c r="B612" s="14" t="s">
        <v>10268</v>
      </c>
      <c r="C612" s="26" t="s">
        <v>10269</v>
      </c>
      <c r="D612" s="14" t="s">
        <v>2505</v>
      </c>
      <c r="E612" s="14" t="s">
        <v>2505</v>
      </c>
      <c r="F612" s="26"/>
      <c r="G612" s="26"/>
      <c r="H612" s="14" t="s">
        <v>2505</v>
      </c>
    </row>
    <row r="613" spans="1:8" s="42" customFormat="1" x14ac:dyDescent="0.25">
      <c r="A613" s="14" t="s">
        <v>2890</v>
      </c>
      <c r="B613" s="14" t="s">
        <v>10270</v>
      </c>
      <c r="C613" s="26" t="s">
        <v>10271</v>
      </c>
      <c r="D613" s="14" t="s">
        <v>2505</v>
      </c>
      <c r="E613" s="14" t="s">
        <v>2505</v>
      </c>
      <c r="F613" s="26"/>
      <c r="G613" s="26"/>
      <c r="H613" s="14" t="s">
        <v>2505</v>
      </c>
    </row>
    <row r="614" spans="1:8" s="42" customFormat="1" x14ac:dyDescent="0.25">
      <c r="A614" s="14" t="s">
        <v>2890</v>
      </c>
      <c r="B614" s="14" t="s">
        <v>10274</v>
      </c>
      <c r="C614" s="26" t="s">
        <v>10275</v>
      </c>
      <c r="D614" s="14" t="s">
        <v>2505</v>
      </c>
      <c r="E614" s="14" t="s">
        <v>2505</v>
      </c>
      <c r="F614" s="26"/>
      <c r="G614" s="26"/>
      <c r="H614" s="14" t="s">
        <v>2505</v>
      </c>
    </row>
    <row r="615" spans="1:8" s="42" customFormat="1" x14ac:dyDescent="0.25">
      <c r="A615" s="14" t="s">
        <v>2890</v>
      </c>
      <c r="B615" s="14" t="s">
        <v>10276</v>
      </c>
      <c r="C615" s="26" t="s">
        <v>10277</v>
      </c>
      <c r="D615" s="14" t="s">
        <v>2505</v>
      </c>
      <c r="E615" s="14" t="s">
        <v>2505</v>
      </c>
      <c r="F615" s="26"/>
      <c r="G615" s="26"/>
      <c r="H615" s="14" t="s">
        <v>2505</v>
      </c>
    </row>
    <row r="616" spans="1:8" s="42" customFormat="1" x14ac:dyDescent="0.25">
      <c r="A616" s="14" t="s">
        <v>2890</v>
      </c>
      <c r="B616" s="14" t="s">
        <v>5421</v>
      </c>
      <c r="C616" s="15" t="s">
        <v>5422</v>
      </c>
      <c r="D616" s="14" t="s">
        <v>2505</v>
      </c>
      <c r="E616" s="14" t="s">
        <v>2505</v>
      </c>
      <c r="F616" s="15"/>
      <c r="G616" s="15"/>
      <c r="H616" s="14" t="s">
        <v>2505</v>
      </c>
    </row>
    <row r="617" spans="1:8" s="42" customFormat="1" x14ac:dyDescent="0.25">
      <c r="A617" s="14" t="s">
        <v>2890</v>
      </c>
      <c r="B617" s="14" t="s">
        <v>10278</v>
      </c>
      <c r="C617" s="24" t="s">
        <v>10279</v>
      </c>
      <c r="D617" s="14" t="s">
        <v>2505</v>
      </c>
      <c r="E617" s="14" t="s">
        <v>2505</v>
      </c>
      <c r="F617" s="24"/>
      <c r="G617" s="24"/>
      <c r="H617" s="14" t="s">
        <v>2505</v>
      </c>
    </row>
    <row r="618" spans="1:8" s="42" customFormat="1" x14ac:dyDescent="0.25">
      <c r="A618" s="14" t="s">
        <v>2890</v>
      </c>
      <c r="B618" s="14" t="s">
        <v>10280</v>
      </c>
      <c r="C618" s="25" t="s">
        <v>10281</v>
      </c>
      <c r="D618" s="14" t="s">
        <v>2505</v>
      </c>
      <c r="E618" s="14" t="s">
        <v>2505</v>
      </c>
      <c r="F618" s="25"/>
      <c r="G618" s="25"/>
      <c r="H618" s="14" t="s">
        <v>2505</v>
      </c>
    </row>
    <row r="619" spans="1:8" s="42" customFormat="1" x14ac:dyDescent="0.25">
      <c r="A619" s="14" t="s">
        <v>2890</v>
      </c>
      <c r="B619" s="14" t="s">
        <v>6440</v>
      </c>
      <c r="C619" s="26" t="s">
        <v>6441</v>
      </c>
      <c r="D619" s="14" t="s">
        <v>2505</v>
      </c>
      <c r="E619" s="14" t="s">
        <v>2505</v>
      </c>
      <c r="F619" s="26"/>
      <c r="G619" s="26"/>
      <c r="H619" s="14" t="s">
        <v>2505</v>
      </c>
    </row>
    <row r="620" spans="1:8" s="42" customFormat="1" x14ac:dyDescent="0.25">
      <c r="A620" s="14" t="s">
        <v>2890</v>
      </c>
      <c r="B620" s="14" t="s">
        <v>6442</v>
      </c>
      <c r="C620" s="27" t="s">
        <v>6443</v>
      </c>
      <c r="D620" s="14" t="s">
        <v>2505</v>
      </c>
      <c r="E620" s="14" t="s">
        <v>2505</v>
      </c>
      <c r="F620" s="27"/>
      <c r="G620" s="27"/>
      <c r="H620" s="14" t="s">
        <v>2505</v>
      </c>
    </row>
    <row r="621" spans="1:8" s="42" customFormat="1" x14ac:dyDescent="0.25">
      <c r="A621" s="14" t="s">
        <v>2890</v>
      </c>
      <c r="B621" s="14" t="s">
        <v>6444</v>
      </c>
      <c r="C621" s="28" t="s">
        <v>6445</v>
      </c>
      <c r="D621" s="14" t="s">
        <v>2505</v>
      </c>
      <c r="E621" s="14" t="s">
        <v>2505</v>
      </c>
      <c r="F621" s="28"/>
      <c r="G621" s="28"/>
      <c r="H621" s="14" t="s">
        <v>2505</v>
      </c>
    </row>
    <row r="622" spans="1:8" s="42" customFormat="1" x14ac:dyDescent="0.25">
      <c r="A622" s="14" t="s">
        <v>2890</v>
      </c>
      <c r="B622" s="14" t="s">
        <v>6446</v>
      </c>
      <c r="C622" s="28" t="s">
        <v>6447</v>
      </c>
      <c r="D622" s="14" t="s">
        <v>2505</v>
      </c>
      <c r="E622" s="14" t="s">
        <v>2505</v>
      </c>
      <c r="F622" s="28"/>
      <c r="G622" s="28"/>
      <c r="H622" s="14" t="s">
        <v>2505</v>
      </c>
    </row>
    <row r="623" spans="1:8" s="42" customFormat="1" x14ac:dyDescent="0.25">
      <c r="A623" s="14" t="s">
        <v>2890</v>
      </c>
      <c r="B623" s="14" t="s">
        <v>6448</v>
      </c>
      <c r="C623" s="28" t="s">
        <v>6449</v>
      </c>
      <c r="D623" s="14" t="s">
        <v>2505</v>
      </c>
      <c r="E623" s="14" t="s">
        <v>2505</v>
      </c>
      <c r="F623" s="28"/>
      <c r="G623" s="28"/>
      <c r="H623" s="14" t="s">
        <v>2505</v>
      </c>
    </row>
    <row r="624" spans="1:8" s="42" customFormat="1" x14ac:dyDescent="0.25">
      <c r="A624" s="14" t="s">
        <v>2890</v>
      </c>
      <c r="B624" s="14" t="s">
        <v>6450</v>
      </c>
      <c r="C624" s="28" t="s">
        <v>6451</v>
      </c>
      <c r="D624" s="14" t="s">
        <v>2505</v>
      </c>
      <c r="E624" s="14" t="s">
        <v>2505</v>
      </c>
      <c r="F624" s="28"/>
      <c r="G624" s="28"/>
      <c r="H624" s="14" t="s">
        <v>2505</v>
      </c>
    </row>
    <row r="625" spans="1:8" s="42" customFormat="1" x14ac:dyDescent="0.25">
      <c r="A625" s="14" t="s">
        <v>2890</v>
      </c>
      <c r="B625" s="14" t="s">
        <v>6452</v>
      </c>
      <c r="C625" s="28" t="s">
        <v>6453</v>
      </c>
      <c r="D625" s="14" t="s">
        <v>2505</v>
      </c>
      <c r="E625" s="14" t="s">
        <v>2505</v>
      </c>
      <c r="F625" s="28"/>
      <c r="G625" s="28"/>
      <c r="H625" s="14" t="s">
        <v>2505</v>
      </c>
    </row>
    <row r="626" spans="1:8" s="42" customFormat="1" x14ac:dyDescent="0.25">
      <c r="A626" s="14" t="s">
        <v>2890</v>
      </c>
      <c r="B626" s="14" t="s">
        <v>6458</v>
      </c>
      <c r="C626" s="28" t="s">
        <v>6459</v>
      </c>
      <c r="D626" s="14" t="s">
        <v>2505</v>
      </c>
      <c r="E626" s="14" t="s">
        <v>2505</v>
      </c>
      <c r="F626" s="28"/>
      <c r="G626" s="28"/>
      <c r="H626" s="14" t="s">
        <v>2505</v>
      </c>
    </row>
    <row r="627" spans="1:8" s="42" customFormat="1" x14ac:dyDescent="0.25">
      <c r="A627" s="14" t="s">
        <v>2890</v>
      </c>
      <c r="B627" s="14" t="s">
        <v>10290</v>
      </c>
      <c r="C627" s="25" t="s">
        <v>10291</v>
      </c>
      <c r="D627" s="14" t="s">
        <v>2505</v>
      </c>
      <c r="E627" s="14" t="s">
        <v>2505</v>
      </c>
      <c r="F627" s="25"/>
      <c r="G627" s="25"/>
      <c r="H627" s="14" t="s">
        <v>2505</v>
      </c>
    </row>
    <row r="628" spans="1:8" s="42" customFormat="1" x14ac:dyDescent="0.25">
      <c r="A628" s="14" t="s">
        <v>2890</v>
      </c>
      <c r="B628" s="14" t="s">
        <v>10292</v>
      </c>
      <c r="C628" s="26" t="s">
        <v>10293</v>
      </c>
      <c r="D628" s="14" t="s">
        <v>2505</v>
      </c>
      <c r="E628" s="14" t="s">
        <v>2505</v>
      </c>
      <c r="F628" s="26"/>
      <c r="G628" s="26"/>
      <c r="H628" s="14" t="s">
        <v>2505</v>
      </c>
    </row>
    <row r="629" spans="1:8" s="42" customFormat="1" x14ac:dyDescent="0.25">
      <c r="A629" s="14" t="s">
        <v>2890</v>
      </c>
      <c r="B629" s="14" t="s">
        <v>10294</v>
      </c>
      <c r="C629" s="26" t="s">
        <v>10295</v>
      </c>
      <c r="D629" s="14" t="s">
        <v>2505</v>
      </c>
      <c r="E629" s="14" t="s">
        <v>2505</v>
      </c>
      <c r="F629" s="26"/>
      <c r="G629" s="26"/>
      <c r="H629" s="14" t="s">
        <v>2505</v>
      </c>
    </row>
    <row r="630" spans="1:8" s="42" customFormat="1" x14ac:dyDescent="0.25">
      <c r="A630" s="14" t="s">
        <v>2890</v>
      </c>
      <c r="B630" s="14" t="s">
        <v>10296</v>
      </c>
      <c r="C630" s="26" t="s">
        <v>10297</v>
      </c>
      <c r="D630" s="14" t="s">
        <v>2505</v>
      </c>
      <c r="E630" s="14" t="s">
        <v>2505</v>
      </c>
      <c r="F630" s="26"/>
      <c r="G630" s="26"/>
      <c r="H630" s="14" t="s">
        <v>2505</v>
      </c>
    </row>
    <row r="631" spans="1:8" s="42" customFormat="1" x14ac:dyDescent="0.25">
      <c r="A631" s="14" t="s">
        <v>2890</v>
      </c>
      <c r="B631" s="14" t="s">
        <v>10298</v>
      </c>
      <c r="C631" s="26" t="s">
        <v>10299</v>
      </c>
      <c r="D631" s="14" t="s">
        <v>2505</v>
      </c>
      <c r="E631" s="14" t="s">
        <v>2505</v>
      </c>
      <c r="F631" s="26"/>
      <c r="G631" s="26"/>
      <c r="H631" s="14" t="s">
        <v>2505</v>
      </c>
    </row>
    <row r="632" spans="1:8" s="42" customFormat="1" x14ac:dyDescent="0.25">
      <c r="A632" s="14" t="s">
        <v>2890</v>
      </c>
      <c r="B632" s="14" t="s">
        <v>10300</v>
      </c>
      <c r="C632" s="26" t="s">
        <v>10301</v>
      </c>
      <c r="D632" s="14" t="s">
        <v>2505</v>
      </c>
      <c r="E632" s="14" t="s">
        <v>2505</v>
      </c>
      <c r="F632" s="26"/>
      <c r="G632" s="26"/>
      <c r="H632" s="14" t="s">
        <v>2505</v>
      </c>
    </row>
    <row r="633" spans="1:8" s="42" customFormat="1" x14ac:dyDescent="0.25">
      <c r="A633" s="14" t="s">
        <v>2890</v>
      </c>
      <c r="B633" s="14" t="s">
        <v>10302</v>
      </c>
      <c r="C633" s="15" t="s">
        <v>10303</v>
      </c>
      <c r="D633" s="14" t="s">
        <v>2505</v>
      </c>
      <c r="E633" s="14" t="s">
        <v>2505</v>
      </c>
      <c r="F633" s="15"/>
      <c r="G633" s="15"/>
      <c r="H633" s="14" t="s">
        <v>2505</v>
      </c>
    </row>
    <row r="634" spans="1:8" s="42" customFormat="1" x14ac:dyDescent="0.25">
      <c r="A634" s="14" t="s">
        <v>2890</v>
      </c>
      <c r="B634" s="14" t="s">
        <v>10304</v>
      </c>
      <c r="C634" s="15" t="s">
        <v>10305</v>
      </c>
      <c r="D634" s="14" t="s">
        <v>2505</v>
      </c>
      <c r="E634" s="14" t="s">
        <v>2505</v>
      </c>
      <c r="F634" s="15"/>
      <c r="G634" s="15"/>
      <c r="H634" s="14" t="s">
        <v>2505</v>
      </c>
    </row>
    <row r="635" spans="1:8" s="42" customFormat="1" x14ac:dyDescent="0.25">
      <c r="A635" s="14" t="s">
        <v>2890</v>
      </c>
      <c r="B635" s="14" t="s">
        <v>10306</v>
      </c>
      <c r="C635" s="15" t="s">
        <v>10307</v>
      </c>
      <c r="D635" s="14" t="s">
        <v>2505</v>
      </c>
      <c r="E635" s="14" t="s">
        <v>2505</v>
      </c>
      <c r="F635" s="15"/>
      <c r="G635" s="15"/>
      <c r="H635" s="14" t="s">
        <v>2505</v>
      </c>
    </row>
    <row r="636" spans="1:8" s="42" customFormat="1" x14ac:dyDescent="0.25">
      <c r="A636" s="14" t="s">
        <v>2890</v>
      </c>
      <c r="B636" s="14" t="s">
        <v>12780</v>
      </c>
      <c r="C636" s="15" t="s">
        <v>12781</v>
      </c>
      <c r="D636" s="14" t="s">
        <v>2505</v>
      </c>
      <c r="E636" s="14" t="s">
        <v>2505</v>
      </c>
      <c r="F636" s="15"/>
      <c r="G636" s="15"/>
      <c r="H636" s="14" t="s">
        <v>2505</v>
      </c>
    </row>
    <row r="637" spans="1:8" s="42" customFormat="1" x14ac:dyDescent="0.25">
      <c r="A637" s="14" t="s">
        <v>2890</v>
      </c>
      <c r="B637" s="14" t="s">
        <v>12782</v>
      </c>
      <c r="C637" s="15" t="s">
        <v>12783</v>
      </c>
      <c r="D637" s="14" t="s">
        <v>2505</v>
      </c>
      <c r="E637" s="14" t="s">
        <v>2505</v>
      </c>
      <c r="F637" s="15"/>
      <c r="G637" s="15"/>
      <c r="H637" s="14" t="s">
        <v>2505</v>
      </c>
    </row>
    <row r="638" spans="1:8" s="42" customFormat="1" x14ac:dyDescent="0.25">
      <c r="A638" s="14" t="s">
        <v>2890</v>
      </c>
      <c r="B638" s="14" t="s">
        <v>10310</v>
      </c>
      <c r="C638" s="15" t="s">
        <v>10311</v>
      </c>
      <c r="D638" s="14" t="s">
        <v>2505</v>
      </c>
      <c r="E638" s="14" t="s">
        <v>2505</v>
      </c>
      <c r="F638" s="15"/>
      <c r="G638" s="15"/>
      <c r="H638" s="14" t="s">
        <v>2505</v>
      </c>
    </row>
    <row r="639" spans="1:8" s="42" customFormat="1" x14ac:dyDescent="0.25">
      <c r="A639" s="14" t="s">
        <v>2890</v>
      </c>
      <c r="B639" s="14" t="s">
        <v>10312</v>
      </c>
      <c r="C639" s="15" t="s">
        <v>10313</v>
      </c>
      <c r="D639" s="14" t="s">
        <v>2505</v>
      </c>
      <c r="E639" s="14" t="s">
        <v>2505</v>
      </c>
      <c r="F639" s="15"/>
      <c r="G639" s="15"/>
      <c r="H639" s="14" t="s">
        <v>2505</v>
      </c>
    </row>
    <row r="640" spans="1:8" s="42" customFormat="1" x14ac:dyDescent="0.25">
      <c r="A640" s="14" t="s">
        <v>2890</v>
      </c>
      <c r="B640" s="14" t="s">
        <v>10314</v>
      </c>
      <c r="C640" s="15" t="s">
        <v>10315</v>
      </c>
      <c r="D640" s="14" t="s">
        <v>2505</v>
      </c>
      <c r="E640" s="14" t="s">
        <v>2505</v>
      </c>
      <c r="F640" s="15"/>
      <c r="G640" s="15"/>
      <c r="H640" s="14" t="s">
        <v>2505</v>
      </c>
    </row>
    <row r="641" spans="1:8" s="42" customFormat="1" x14ac:dyDescent="0.25">
      <c r="A641" s="14" t="s">
        <v>2890</v>
      </c>
      <c r="B641" s="14" t="s">
        <v>10316</v>
      </c>
      <c r="C641" s="15" t="s">
        <v>10317</v>
      </c>
      <c r="D641" s="14" t="s">
        <v>2505</v>
      </c>
      <c r="E641" s="14" t="s">
        <v>2505</v>
      </c>
      <c r="F641" s="15"/>
      <c r="G641" s="15"/>
      <c r="H641" s="14" t="s">
        <v>2505</v>
      </c>
    </row>
    <row r="642" spans="1:8" s="42" customFormat="1" x14ac:dyDescent="0.25">
      <c r="A642" s="8"/>
      <c r="B642" s="8"/>
      <c r="C642" s="52"/>
      <c r="D642" s="52"/>
      <c r="E642" s="52"/>
      <c r="F642" s="52"/>
      <c r="G642" s="52"/>
      <c r="H642" s="12" t="s">
        <v>2505</v>
      </c>
    </row>
    <row r="643" spans="1:8" x14ac:dyDescent="0.25">
      <c r="A643" s="35" t="s">
        <v>7</v>
      </c>
      <c r="B643" s="2" t="s">
        <v>12784</v>
      </c>
      <c r="C643" s="33"/>
      <c r="D643" s="33"/>
      <c r="E643" s="33"/>
      <c r="F643" s="33"/>
      <c r="G643" s="33"/>
      <c r="H643" s="33" t="s">
        <v>2505</v>
      </c>
    </row>
    <row r="644" spans="1:8" x14ac:dyDescent="0.25">
      <c r="A644" s="35" t="s">
        <v>2686</v>
      </c>
      <c r="B644" s="2" t="str">
        <f>CONCATENATE("https://xbrl.cipc.co.za/taxonomy/role/",MID(B645,2,7),"/",B643)</f>
        <v>https://xbrl.cipc.co.za/taxonomy/role/803.200/NotesRevenue</v>
      </c>
      <c r="C644" s="4"/>
      <c r="D644" s="4"/>
      <c r="E644" s="4"/>
      <c r="F644" s="33"/>
      <c r="G644" s="33"/>
      <c r="H644" s="33" t="s">
        <v>2505</v>
      </c>
    </row>
    <row r="645" spans="1:8" x14ac:dyDescent="0.25">
      <c r="A645" s="35" t="s">
        <v>2687</v>
      </c>
      <c r="B645" s="2" t="s">
        <v>12785</v>
      </c>
      <c r="C645" s="33"/>
      <c r="D645" s="298" t="s">
        <v>2689</v>
      </c>
      <c r="E645" s="299"/>
      <c r="F645" s="298" t="s">
        <v>5836</v>
      </c>
      <c r="G645" s="299"/>
      <c r="H645" s="33" t="s">
        <v>2505</v>
      </c>
    </row>
    <row r="646" spans="1:8" x14ac:dyDescent="0.25">
      <c r="A646" s="36" t="s">
        <v>5</v>
      </c>
      <c r="B646" s="36" t="s">
        <v>6</v>
      </c>
      <c r="C646" s="36" t="s">
        <v>5837</v>
      </c>
      <c r="D646" s="36" t="s">
        <v>2690</v>
      </c>
      <c r="E646" s="36" t="s">
        <v>2691</v>
      </c>
      <c r="F646" s="5" t="s">
        <v>2690</v>
      </c>
      <c r="G646" s="36" t="s">
        <v>2691</v>
      </c>
      <c r="H646" s="36" t="s">
        <v>2692</v>
      </c>
    </row>
    <row r="647" spans="1:8" s="42" customFormat="1" x14ac:dyDescent="0.25">
      <c r="A647" s="6" t="s">
        <v>2890</v>
      </c>
      <c r="B647" s="6" t="s">
        <v>5599</v>
      </c>
      <c r="C647" s="14" t="s">
        <v>5600</v>
      </c>
      <c r="D647" s="14"/>
      <c r="E647" s="14"/>
      <c r="F647" s="14"/>
      <c r="G647" s="14"/>
      <c r="H647" s="14" t="s">
        <v>2505</v>
      </c>
    </row>
    <row r="648" spans="1:8" s="42" customFormat="1" x14ac:dyDescent="0.25">
      <c r="A648" s="6" t="s">
        <v>2890</v>
      </c>
      <c r="B648" s="6" t="s">
        <v>5784</v>
      </c>
      <c r="C648" s="15" t="s">
        <v>5785</v>
      </c>
      <c r="D648" s="15"/>
      <c r="E648" s="15"/>
      <c r="F648" s="15"/>
      <c r="G648" s="15"/>
      <c r="H648" s="14" t="s">
        <v>2505</v>
      </c>
    </row>
    <row r="649" spans="1:8" s="42" customFormat="1" x14ac:dyDescent="0.25">
      <c r="A649" s="8"/>
      <c r="B649" s="8"/>
      <c r="C649" s="52"/>
      <c r="D649" s="52"/>
      <c r="E649" s="52"/>
      <c r="F649" s="52"/>
      <c r="G649" s="52"/>
      <c r="H649" s="12" t="s">
        <v>2505</v>
      </c>
    </row>
    <row r="650" spans="1:8" x14ac:dyDescent="0.25">
      <c r="A650" s="35" t="s">
        <v>7</v>
      </c>
      <c r="B650" s="2" t="s">
        <v>10519</v>
      </c>
      <c r="C650" s="33"/>
      <c r="D650" s="33"/>
      <c r="E650" s="33"/>
      <c r="F650" s="33"/>
      <c r="G650" s="33"/>
      <c r="H650" s="33" t="s">
        <v>2505</v>
      </c>
    </row>
    <row r="651" spans="1:8" x14ac:dyDescent="0.25">
      <c r="A651" s="35" t="s">
        <v>2686</v>
      </c>
      <c r="B651" s="2" t="str">
        <f>CONCATENATE("https://xbrl.cipc.co.za/taxonomy/role/",MID(B652,2,7),"/",B650)</f>
        <v>https://xbrl.cipc.co.za/taxonomy/role/803.300/NotesGovernmentGrants</v>
      </c>
      <c r="C651" s="4"/>
      <c r="D651" s="4"/>
      <c r="E651" s="4"/>
      <c r="F651" s="33"/>
      <c r="G651" s="33"/>
      <c r="H651" s="33" t="s">
        <v>2505</v>
      </c>
    </row>
    <row r="652" spans="1:8" x14ac:dyDescent="0.25">
      <c r="A652" s="35" t="s">
        <v>2687</v>
      </c>
      <c r="B652" s="2" t="s">
        <v>10520</v>
      </c>
      <c r="C652" s="33"/>
      <c r="D652" s="298" t="s">
        <v>2689</v>
      </c>
      <c r="E652" s="299"/>
      <c r="F652" s="298" t="s">
        <v>5836</v>
      </c>
      <c r="G652" s="299"/>
      <c r="H652" s="33" t="s">
        <v>2505</v>
      </c>
    </row>
    <row r="653" spans="1:8" x14ac:dyDescent="0.25">
      <c r="A653" s="36" t="s">
        <v>5</v>
      </c>
      <c r="B653" s="36" t="s">
        <v>6</v>
      </c>
      <c r="C653" s="36" t="s">
        <v>5837</v>
      </c>
      <c r="D653" s="36" t="s">
        <v>2690</v>
      </c>
      <c r="E653" s="36" t="s">
        <v>2691</v>
      </c>
      <c r="F653" s="5" t="s">
        <v>2690</v>
      </c>
      <c r="G653" s="36" t="s">
        <v>2691</v>
      </c>
      <c r="H653" s="36" t="s">
        <v>2692</v>
      </c>
    </row>
    <row r="654" spans="1:8" s="42" customFormat="1" x14ac:dyDescent="0.25">
      <c r="A654" s="14" t="s">
        <v>2890</v>
      </c>
      <c r="B654" s="14" t="s">
        <v>5491</v>
      </c>
      <c r="C654" s="14" t="s">
        <v>5492</v>
      </c>
      <c r="D654" s="14" t="s">
        <v>2505</v>
      </c>
      <c r="E654" s="14" t="s">
        <v>2505</v>
      </c>
      <c r="F654" s="14"/>
      <c r="G654" s="14"/>
      <c r="H654" s="14" t="s">
        <v>2505</v>
      </c>
    </row>
    <row r="655" spans="1:8" s="42" customFormat="1" x14ac:dyDescent="0.25">
      <c r="A655" s="14" t="s">
        <v>2890</v>
      </c>
      <c r="B655" s="14" t="s">
        <v>10521</v>
      </c>
      <c r="C655" s="15" t="s">
        <v>12786</v>
      </c>
      <c r="D655" s="14" t="s">
        <v>2505</v>
      </c>
      <c r="E655" s="14" t="s">
        <v>2505</v>
      </c>
      <c r="F655" s="15"/>
      <c r="G655" s="15"/>
      <c r="H655" s="14" t="s">
        <v>2505</v>
      </c>
    </row>
    <row r="656" spans="1:8" s="42" customFormat="1" x14ac:dyDescent="0.25">
      <c r="A656" s="14" t="s">
        <v>2890</v>
      </c>
      <c r="B656" s="14" t="s">
        <v>4445</v>
      </c>
      <c r="C656" s="15" t="s">
        <v>2208</v>
      </c>
      <c r="D656" s="14" t="s">
        <v>2505</v>
      </c>
      <c r="E656" s="14" t="s">
        <v>2505</v>
      </c>
      <c r="F656" s="15"/>
      <c r="G656" s="15"/>
      <c r="H656" s="14" t="s">
        <v>2505</v>
      </c>
    </row>
    <row r="657" spans="1:8" s="42" customFormat="1" x14ac:dyDescent="0.25">
      <c r="A657" s="14" t="s">
        <v>2890</v>
      </c>
      <c r="B657" s="14" t="s">
        <v>5096</v>
      </c>
      <c r="C657" s="15" t="s">
        <v>5097</v>
      </c>
      <c r="D657" s="14" t="s">
        <v>2505</v>
      </c>
      <c r="E657" s="14" t="s">
        <v>2505</v>
      </c>
      <c r="F657" s="15"/>
      <c r="G657" s="15"/>
      <c r="H657" s="14" t="s">
        <v>2505</v>
      </c>
    </row>
    <row r="658" spans="1:8" s="42" customFormat="1" x14ac:dyDescent="0.25">
      <c r="A658" s="14" t="s">
        <v>2890</v>
      </c>
      <c r="B658" s="14" t="s">
        <v>10523</v>
      </c>
      <c r="C658" s="15" t="s">
        <v>10524</v>
      </c>
      <c r="D658" s="14" t="s">
        <v>2505</v>
      </c>
      <c r="E658" s="14" t="s">
        <v>2505</v>
      </c>
      <c r="F658" s="15"/>
      <c r="G658" s="15"/>
      <c r="H658" s="14" t="s">
        <v>2505</v>
      </c>
    </row>
    <row r="659" spans="1:8" s="42" customFormat="1" x14ac:dyDescent="0.25">
      <c r="A659" s="14" t="s">
        <v>2890</v>
      </c>
      <c r="B659" s="14" t="s">
        <v>10525</v>
      </c>
      <c r="C659" s="15" t="s">
        <v>10526</v>
      </c>
      <c r="D659" s="14" t="s">
        <v>2505</v>
      </c>
      <c r="E659" s="14" t="s">
        <v>2505</v>
      </c>
      <c r="F659" s="15"/>
      <c r="G659" s="15"/>
      <c r="H659" s="14" t="s">
        <v>2505</v>
      </c>
    </row>
    <row r="660" spans="1:8" s="42" customFormat="1" x14ac:dyDescent="0.25">
      <c r="A660" s="8"/>
      <c r="B660" s="8"/>
      <c r="C660" s="52"/>
      <c r="D660" s="52"/>
      <c r="E660" s="52"/>
      <c r="F660" s="52"/>
      <c r="G660" s="52"/>
      <c r="H660" s="12" t="s">
        <v>2505</v>
      </c>
    </row>
    <row r="661" spans="1:8" x14ac:dyDescent="0.25">
      <c r="A661" s="35" t="s">
        <v>7</v>
      </c>
      <c r="B661" s="2" t="s">
        <v>12787</v>
      </c>
      <c r="C661" s="33"/>
      <c r="D661" s="33"/>
      <c r="E661" s="33"/>
      <c r="F661" s="33"/>
      <c r="G661" s="33"/>
      <c r="H661" s="33" t="s">
        <v>2505</v>
      </c>
    </row>
    <row r="662" spans="1:8" x14ac:dyDescent="0.25">
      <c r="A662" s="35" t="s">
        <v>2686</v>
      </c>
      <c r="B662" s="2" t="str">
        <f>CONCATENATE("https://xbrl.cipc.co.za/taxonomy/role/",MID(B663,2,7),"/",B661)</f>
        <v>https://xbrl.cipc.co.za/taxonomy/role/803.400/NotesConstructionContracts</v>
      </c>
      <c r="C662" s="4"/>
      <c r="D662" s="4"/>
      <c r="E662" s="4"/>
      <c r="F662" s="33"/>
      <c r="G662" s="33"/>
      <c r="H662" s="33" t="s">
        <v>2505</v>
      </c>
    </row>
    <row r="663" spans="1:8" x14ac:dyDescent="0.25">
      <c r="A663" s="35" t="s">
        <v>2687</v>
      </c>
      <c r="B663" s="2" t="s">
        <v>12788</v>
      </c>
      <c r="C663" s="33"/>
      <c r="D663" s="298" t="s">
        <v>2689</v>
      </c>
      <c r="E663" s="299"/>
      <c r="F663" s="298" t="s">
        <v>5836</v>
      </c>
      <c r="G663" s="299"/>
      <c r="H663" s="33" t="s">
        <v>2505</v>
      </c>
    </row>
    <row r="664" spans="1:8" x14ac:dyDescent="0.25">
      <c r="A664" s="36" t="s">
        <v>5</v>
      </c>
      <c r="B664" s="36" t="s">
        <v>6</v>
      </c>
      <c r="C664" s="36" t="s">
        <v>5837</v>
      </c>
      <c r="D664" s="36" t="s">
        <v>2690</v>
      </c>
      <c r="E664" s="36" t="s">
        <v>2691</v>
      </c>
      <c r="F664" s="5" t="s">
        <v>2690</v>
      </c>
      <c r="G664" s="36" t="s">
        <v>2691</v>
      </c>
      <c r="H664" s="36" t="s">
        <v>2692</v>
      </c>
    </row>
    <row r="665" spans="1:8" s="42" customFormat="1" x14ac:dyDescent="0.25">
      <c r="A665" s="14" t="s">
        <v>2890</v>
      </c>
      <c r="B665" s="14" t="s">
        <v>5642</v>
      </c>
      <c r="C665" s="14" t="s">
        <v>5643</v>
      </c>
      <c r="D665" s="14" t="s">
        <v>2505</v>
      </c>
      <c r="E665" s="14" t="s">
        <v>2505</v>
      </c>
      <c r="F665" s="14"/>
      <c r="G665" s="14"/>
      <c r="H665" s="14" t="s">
        <v>2505</v>
      </c>
    </row>
    <row r="666" spans="1:8" s="42" customFormat="1" x14ac:dyDescent="0.25">
      <c r="A666" s="14" t="s">
        <v>2890</v>
      </c>
      <c r="B666" s="14" t="s">
        <v>4779</v>
      </c>
      <c r="C666" s="15" t="s">
        <v>4780</v>
      </c>
      <c r="D666" s="14" t="s">
        <v>2505</v>
      </c>
      <c r="E666" s="14" t="s">
        <v>2505</v>
      </c>
      <c r="F666" s="15"/>
      <c r="G666" s="15"/>
      <c r="H666" s="14" t="s">
        <v>2505</v>
      </c>
    </row>
    <row r="667" spans="1:8" s="42" customFormat="1" x14ac:dyDescent="0.25">
      <c r="A667" s="14" t="s">
        <v>2890</v>
      </c>
      <c r="B667" s="14" t="s">
        <v>12789</v>
      </c>
      <c r="C667" s="15" t="s">
        <v>12790</v>
      </c>
      <c r="D667" s="14" t="s">
        <v>2505</v>
      </c>
      <c r="E667" s="14" t="s">
        <v>2505</v>
      </c>
      <c r="F667" s="15"/>
      <c r="G667" s="15"/>
      <c r="H667" s="14" t="s">
        <v>2505</v>
      </c>
    </row>
    <row r="668" spans="1:8" s="42" customFormat="1" x14ac:dyDescent="0.25">
      <c r="A668" s="14" t="s">
        <v>2890</v>
      </c>
      <c r="B668" s="14" t="s">
        <v>12791</v>
      </c>
      <c r="C668" s="15" t="s">
        <v>12792</v>
      </c>
      <c r="D668" s="14" t="s">
        <v>2505</v>
      </c>
      <c r="E668" s="14" t="s">
        <v>2505</v>
      </c>
      <c r="F668" s="15"/>
      <c r="G668" s="15"/>
      <c r="H668" s="14" t="s">
        <v>2505</v>
      </c>
    </row>
    <row r="669" spans="1:8" s="42" customFormat="1" x14ac:dyDescent="0.25">
      <c r="A669" s="14" t="s">
        <v>2890</v>
      </c>
      <c r="B669" s="14" t="s">
        <v>12793</v>
      </c>
      <c r="C669" s="15" t="s">
        <v>12794</v>
      </c>
      <c r="D669" s="14" t="s">
        <v>2505</v>
      </c>
      <c r="E669" s="14" t="s">
        <v>2505</v>
      </c>
      <c r="F669" s="15"/>
      <c r="G669" s="15"/>
      <c r="H669" s="14" t="s">
        <v>2505</v>
      </c>
    </row>
    <row r="670" spans="1:8" s="42" customFormat="1" x14ac:dyDescent="0.25">
      <c r="A670" s="14" t="s">
        <v>2890</v>
      </c>
      <c r="B670" s="14" t="s">
        <v>12795</v>
      </c>
      <c r="C670" s="15" t="s">
        <v>12796</v>
      </c>
      <c r="D670" s="14" t="s">
        <v>2505</v>
      </c>
      <c r="E670" s="14" t="s">
        <v>2505</v>
      </c>
      <c r="F670" s="15"/>
      <c r="G670" s="15"/>
      <c r="H670" s="14" t="s">
        <v>2505</v>
      </c>
    </row>
    <row r="671" spans="1:8" s="42" customFormat="1" x14ac:dyDescent="0.25">
      <c r="A671" s="8"/>
      <c r="B671" s="8"/>
      <c r="C671" s="52"/>
      <c r="D671" s="52"/>
      <c r="E671" s="52"/>
      <c r="F671" s="52"/>
      <c r="G671" s="52"/>
      <c r="H671" s="12" t="s">
        <v>2505</v>
      </c>
    </row>
    <row r="672" spans="1:8" x14ac:dyDescent="0.25">
      <c r="A672" s="35" t="s">
        <v>7</v>
      </c>
      <c r="B672" s="2" t="s">
        <v>10527</v>
      </c>
      <c r="C672" s="33"/>
      <c r="D672" s="33"/>
      <c r="E672" s="33"/>
      <c r="F672" s="33"/>
      <c r="G672" s="33"/>
      <c r="H672" s="33" t="s">
        <v>2505</v>
      </c>
    </row>
    <row r="673" spans="1:8" x14ac:dyDescent="0.25">
      <c r="A673" s="35" t="s">
        <v>2686</v>
      </c>
      <c r="B673" s="2" t="str">
        <f>CONCATENATE("https://xbrl.cipc.co.za/taxonomy/role/",MID(B674,2,7),"/",B672)</f>
        <v>https://xbrl.cipc.co.za/taxonomy/role/803.500/NotesImpairmentOfAssets</v>
      </c>
      <c r="C673" s="4"/>
      <c r="D673" s="4"/>
      <c r="E673" s="4"/>
      <c r="F673" s="33"/>
      <c r="G673" s="33"/>
      <c r="H673" s="33" t="s">
        <v>2505</v>
      </c>
    </row>
    <row r="674" spans="1:8" x14ac:dyDescent="0.25">
      <c r="A674" s="35" t="s">
        <v>2687</v>
      </c>
      <c r="B674" s="2" t="s">
        <v>10528</v>
      </c>
      <c r="C674" s="33"/>
      <c r="D674" s="298" t="s">
        <v>2689</v>
      </c>
      <c r="E674" s="299"/>
      <c r="F674" s="298" t="s">
        <v>5836</v>
      </c>
      <c r="G674" s="299"/>
      <c r="H674" s="33" t="s">
        <v>2505</v>
      </c>
    </row>
    <row r="675" spans="1:8" x14ac:dyDescent="0.25">
      <c r="A675" s="36" t="s">
        <v>5</v>
      </c>
      <c r="B675" s="36" t="s">
        <v>6</v>
      </c>
      <c r="C675" s="36" t="s">
        <v>5837</v>
      </c>
      <c r="D675" s="36" t="s">
        <v>2690</v>
      </c>
      <c r="E675" s="36" t="s">
        <v>2691</v>
      </c>
      <c r="F675" s="5" t="s">
        <v>2690</v>
      </c>
      <c r="G675" s="36" t="s">
        <v>2691</v>
      </c>
      <c r="H675" s="36" t="s">
        <v>2692</v>
      </c>
    </row>
    <row r="676" spans="1:8" s="42" customFormat="1" x14ac:dyDescent="0.25">
      <c r="A676" s="14" t="s">
        <v>2890</v>
      </c>
      <c r="B676" s="14" t="s">
        <v>5495</v>
      </c>
      <c r="C676" s="14" t="s">
        <v>5496</v>
      </c>
      <c r="D676" s="14" t="s">
        <v>2505</v>
      </c>
      <c r="E676" s="14" t="s">
        <v>2505</v>
      </c>
      <c r="F676" s="14"/>
      <c r="G676" s="14"/>
      <c r="H676" s="14" t="s">
        <v>2505</v>
      </c>
    </row>
    <row r="677" spans="1:8" s="42" customFormat="1" x14ac:dyDescent="0.25">
      <c r="A677" s="14" t="s">
        <v>2890</v>
      </c>
      <c r="B677" s="14" t="s">
        <v>10529</v>
      </c>
      <c r="C677" s="15" t="s">
        <v>10530</v>
      </c>
      <c r="D677" s="14" t="s">
        <v>2505</v>
      </c>
      <c r="E677" s="14" t="s">
        <v>2505</v>
      </c>
      <c r="F677" s="15"/>
      <c r="G677" s="15"/>
      <c r="H677" s="14" t="s">
        <v>2505</v>
      </c>
    </row>
    <row r="678" spans="1:8" s="42" customFormat="1" x14ac:dyDescent="0.25">
      <c r="A678" s="14" t="s">
        <v>2890</v>
      </c>
      <c r="B678" s="14" t="s">
        <v>10531</v>
      </c>
      <c r="C678" s="24" t="s">
        <v>10532</v>
      </c>
      <c r="D678" s="14" t="s">
        <v>2505</v>
      </c>
      <c r="E678" s="14" t="s">
        <v>2505</v>
      </c>
      <c r="F678" s="24"/>
      <c r="G678" s="24"/>
      <c r="H678" s="14" t="s">
        <v>2505</v>
      </c>
    </row>
    <row r="679" spans="1:8" s="42" customFormat="1" x14ac:dyDescent="0.25">
      <c r="A679" s="14" t="s">
        <v>2890</v>
      </c>
      <c r="B679" s="14" t="s">
        <v>10533</v>
      </c>
      <c r="C679" s="25" t="s">
        <v>10534</v>
      </c>
      <c r="D679" s="14" t="s">
        <v>2505</v>
      </c>
      <c r="E679" s="14" t="s">
        <v>2505</v>
      </c>
      <c r="F679" s="25"/>
      <c r="G679" s="25"/>
      <c r="H679" s="14" t="s">
        <v>2505</v>
      </c>
    </row>
    <row r="680" spans="1:8" s="42" customFormat="1" x14ac:dyDescent="0.25">
      <c r="A680" s="14" t="s">
        <v>2890</v>
      </c>
      <c r="B680" s="14" t="s">
        <v>8435</v>
      </c>
      <c r="C680" s="26" t="s">
        <v>8436</v>
      </c>
      <c r="D680" s="14" t="s">
        <v>2505</v>
      </c>
      <c r="E680" s="14" t="s">
        <v>2505</v>
      </c>
      <c r="F680" s="26"/>
      <c r="G680" s="26"/>
      <c r="H680" s="14" t="s">
        <v>2505</v>
      </c>
    </row>
    <row r="681" spans="1:8" s="42" customFormat="1" x14ac:dyDescent="0.25">
      <c r="A681" s="14" t="s">
        <v>2890</v>
      </c>
      <c r="B681" s="14" t="s">
        <v>8437</v>
      </c>
      <c r="C681" s="27" t="s">
        <v>8438</v>
      </c>
      <c r="D681" s="14" t="s">
        <v>2505</v>
      </c>
      <c r="E681" s="14" t="s">
        <v>2505</v>
      </c>
      <c r="F681" s="27"/>
      <c r="G681" s="27"/>
      <c r="H681" s="14" t="s">
        <v>2505</v>
      </c>
    </row>
    <row r="682" spans="1:8" s="42" customFormat="1" x14ac:dyDescent="0.25">
      <c r="A682" s="14" t="s">
        <v>2890</v>
      </c>
      <c r="B682" s="14" t="s">
        <v>12797</v>
      </c>
      <c r="C682" s="28" t="s">
        <v>12798</v>
      </c>
      <c r="D682" s="14" t="s">
        <v>2505</v>
      </c>
      <c r="E682" s="14" t="s">
        <v>2505</v>
      </c>
      <c r="F682" s="28"/>
      <c r="G682" s="28"/>
      <c r="H682" s="14" t="s">
        <v>2505</v>
      </c>
    </row>
    <row r="683" spans="1:8" s="42" customFormat="1" x14ac:dyDescent="0.25">
      <c r="A683" s="14" t="s">
        <v>2890</v>
      </c>
      <c r="B683" s="14" t="s">
        <v>6745</v>
      </c>
      <c r="C683" s="28" t="s">
        <v>6746</v>
      </c>
      <c r="D683" s="14" t="s">
        <v>2505</v>
      </c>
      <c r="E683" s="14" t="s">
        <v>2505</v>
      </c>
      <c r="F683" s="28"/>
      <c r="G683" s="28"/>
      <c r="H683" s="14" t="s">
        <v>2505</v>
      </c>
    </row>
    <row r="684" spans="1:8" s="42" customFormat="1" x14ac:dyDescent="0.25">
      <c r="A684" s="14" t="s">
        <v>2890</v>
      </c>
      <c r="B684" s="14" t="s">
        <v>9251</v>
      </c>
      <c r="C684" s="28" t="s">
        <v>9252</v>
      </c>
      <c r="D684" s="14" t="s">
        <v>2505</v>
      </c>
      <c r="E684" s="14" t="s">
        <v>2505</v>
      </c>
      <c r="F684" s="28"/>
      <c r="G684" s="28"/>
      <c r="H684" s="14" t="s">
        <v>2505</v>
      </c>
    </row>
    <row r="685" spans="1:8" s="42" customFormat="1" x14ac:dyDescent="0.25">
      <c r="A685" s="14" t="s">
        <v>2890</v>
      </c>
      <c r="B685" s="14" t="s">
        <v>9068</v>
      </c>
      <c r="C685" s="28" t="s">
        <v>9069</v>
      </c>
      <c r="D685" s="14" t="s">
        <v>2505</v>
      </c>
      <c r="E685" s="14" t="s">
        <v>2505</v>
      </c>
      <c r="F685" s="28"/>
      <c r="G685" s="28"/>
      <c r="H685" s="14" t="s">
        <v>2505</v>
      </c>
    </row>
    <row r="686" spans="1:8" s="42" customFormat="1" x14ac:dyDescent="0.25">
      <c r="A686" s="14" t="s">
        <v>2890</v>
      </c>
      <c r="B686" s="14" t="s">
        <v>12799</v>
      </c>
      <c r="C686" s="28" t="s">
        <v>12800</v>
      </c>
      <c r="D686" s="14" t="s">
        <v>2505</v>
      </c>
      <c r="E686" s="14" t="s">
        <v>2505</v>
      </c>
      <c r="F686" s="28"/>
      <c r="G686" s="28"/>
      <c r="H686" s="14" t="s">
        <v>2505</v>
      </c>
    </row>
    <row r="687" spans="1:8" s="42" customFormat="1" x14ac:dyDescent="0.25">
      <c r="A687" s="14" t="s">
        <v>2890</v>
      </c>
      <c r="B687" s="14" t="s">
        <v>12801</v>
      </c>
      <c r="C687" s="28" t="s">
        <v>12802</v>
      </c>
      <c r="D687" s="14" t="s">
        <v>2505</v>
      </c>
      <c r="E687" s="14" t="s">
        <v>2505</v>
      </c>
      <c r="F687" s="28"/>
      <c r="G687" s="28"/>
      <c r="H687" s="14" t="s">
        <v>2505</v>
      </c>
    </row>
    <row r="688" spans="1:8" s="42" customFormat="1" x14ac:dyDescent="0.25">
      <c r="A688" s="14" t="s">
        <v>2890</v>
      </c>
      <c r="B688" s="14" t="s">
        <v>10545</v>
      </c>
      <c r="C688" s="25" t="s">
        <v>10546</v>
      </c>
      <c r="D688" s="14" t="s">
        <v>2505</v>
      </c>
      <c r="E688" s="14" t="s">
        <v>2505</v>
      </c>
      <c r="F688" s="25"/>
      <c r="G688" s="25"/>
      <c r="H688" s="14" t="s">
        <v>2505</v>
      </c>
    </row>
    <row r="689" spans="1:8" s="42" customFormat="1" x14ac:dyDescent="0.25">
      <c r="A689" s="14" t="s">
        <v>2890</v>
      </c>
      <c r="B689" s="14" t="s">
        <v>10547</v>
      </c>
      <c r="C689" s="26" t="s">
        <v>10548</v>
      </c>
      <c r="D689" s="14" t="s">
        <v>2505</v>
      </c>
      <c r="E689" s="14" t="s">
        <v>2505</v>
      </c>
      <c r="F689" s="26"/>
      <c r="G689" s="26"/>
      <c r="H689" s="14" t="s">
        <v>2505</v>
      </c>
    </row>
    <row r="690" spans="1:8" s="42" customFormat="1" x14ac:dyDescent="0.25">
      <c r="A690" s="14" t="s">
        <v>2890</v>
      </c>
      <c r="B690" s="14" t="s">
        <v>10549</v>
      </c>
      <c r="C690" s="26" t="s">
        <v>10550</v>
      </c>
      <c r="D690" s="14" t="s">
        <v>2505</v>
      </c>
      <c r="E690" s="14" t="s">
        <v>2505</v>
      </c>
      <c r="F690" s="26"/>
      <c r="G690" s="26"/>
      <c r="H690" s="14" t="s">
        <v>2505</v>
      </c>
    </row>
    <row r="691" spans="1:8" s="42" customFormat="1" x14ac:dyDescent="0.25">
      <c r="A691" s="14" t="s">
        <v>2890</v>
      </c>
      <c r="B691" s="14" t="s">
        <v>10551</v>
      </c>
      <c r="C691" s="26" t="s">
        <v>10552</v>
      </c>
      <c r="D691" s="14" t="s">
        <v>2505</v>
      </c>
      <c r="E691" s="14" t="s">
        <v>2505</v>
      </c>
      <c r="F691" s="26"/>
      <c r="G691" s="26"/>
      <c r="H691" s="14" t="s">
        <v>2505</v>
      </c>
    </row>
    <row r="692" spans="1:8" s="42" customFormat="1" x14ac:dyDescent="0.25">
      <c r="A692" s="14" t="s">
        <v>2890</v>
      </c>
      <c r="B692" s="14" t="s">
        <v>10553</v>
      </c>
      <c r="C692" s="26" t="s">
        <v>10554</v>
      </c>
      <c r="D692" s="14" t="s">
        <v>2505</v>
      </c>
      <c r="E692" s="14" t="s">
        <v>2505</v>
      </c>
      <c r="F692" s="26"/>
      <c r="G692" s="26"/>
      <c r="H692" s="14" t="s">
        <v>2505</v>
      </c>
    </row>
    <row r="693" spans="1:8" s="42" customFormat="1" x14ac:dyDescent="0.25">
      <c r="A693" s="8"/>
      <c r="B693" s="8"/>
      <c r="C693" s="51"/>
      <c r="D693" s="51"/>
      <c r="E693" s="51"/>
      <c r="F693" s="51"/>
      <c r="G693" s="51"/>
      <c r="H693" s="12" t="s">
        <v>2505</v>
      </c>
    </row>
    <row r="694" spans="1:8" x14ac:dyDescent="0.25">
      <c r="A694" s="35" t="s">
        <v>7</v>
      </c>
      <c r="B694" s="2" t="s">
        <v>12803</v>
      </c>
      <c r="C694" s="33"/>
      <c r="D694" s="33"/>
      <c r="E694" s="33"/>
      <c r="F694" s="33"/>
      <c r="G694" s="33"/>
      <c r="H694" s="33" t="s">
        <v>2505</v>
      </c>
    </row>
    <row r="695" spans="1:8" x14ac:dyDescent="0.25">
      <c r="A695" s="35" t="s">
        <v>2686</v>
      </c>
      <c r="B695" s="2" t="str">
        <f>CONCATENATE("https://xbrl.cipc.co.za/taxonomy/role/",MID(B696,2,7),"/",B694)</f>
        <v>https://xbrl.cipc.co.za/taxonomy/role/803.600/NotesLeases</v>
      </c>
      <c r="C695" s="4"/>
      <c r="D695" s="4"/>
      <c r="E695" s="4"/>
      <c r="F695" s="33"/>
      <c r="G695" s="33"/>
      <c r="H695" s="33" t="s">
        <v>2505</v>
      </c>
    </row>
    <row r="696" spans="1:8" x14ac:dyDescent="0.25">
      <c r="A696" s="35" t="s">
        <v>2687</v>
      </c>
      <c r="B696" s="2" t="s">
        <v>12804</v>
      </c>
      <c r="C696" s="33"/>
      <c r="D696" s="298" t="s">
        <v>2689</v>
      </c>
      <c r="E696" s="299"/>
      <c r="F696" s="298" t="s">
        <v>5836</v>
      </c>
      <c r="G696" s="299"/>
      <c r="H696" s="33" t="s">
        <v>2505</v>
      </c>
    </row>
    <row r="697" spans="1:8" x14ac:dyDescent="0.25">
      <c r="A697" s="36" t="s">
        <v>5</v>
      </c>
      <c r="B697" s="36" t="s">
        <v>6</v>
      </c>
      <c r="C697" s="36" t="s">
        <v>5837</v>
      </c>
      <c r="D697" s="36" t="s">
        <v>2690</v>
      </c>
      <c r="E697" s="36" t="s">
        <v>2691</v>
      </c>
      <c r="F697" s="5" t="s">
        <v>2690</v>
      </c>
      <c r="G697" s="36" t="s">
        <v>2691</v>
      </c>
      <c r="H697" s="36" t="s">
        <v>2692</v>
      </c>
    </row>
    <row r="698" spans="1:8" s="42" customFormat="1" x14ac:dyDescent="0.25">
      <c r="A698" s="14" t="s">
        <v>2890</v>
      </c>
      <c r="B698" s="14" t="s">
        <v>5537</v>
      </c>
      <c r="C698" s="14" t="s">
        <v>5538</v>
      </c>
      <c r="D698" s="14" t="s">
        <v>2505</v>
      </c>
      <c r="E698" s="14" t="s">
        <v>2505</v>
      </c>
      <c r="F698" s="14"/>
      <c r="G698" s="14"/>
      <c r="H698" s="14" t="s">
        <v>2505</v>
      </c>
    </row>
    <row r="699" spans="1:8" s="42" customFormat="1" x14ac:dyDescent="0.25">
      <c r="A699" s="14" t="s">
        <v>2890</v>
      </c>
      <c r="B699" s="14" t="s">
        <v>12805</v>
      </c>
      <c r="C699" s="15" t="s">
        <v>12806</v>
      </c>
      <c r="D699" s="14" t="s">
        <v>2505</v>
      </c>
      <c r="E699" s="14" t="s">
        <v>2505</v>
      </c>
      <c r="F699" s="15"/>
      <c r="G699" s="15"/>
      <c r="H699" s="14" t="s">
        <v>2505</v>
      </c>
    </row>
    <row r="700" spans="1:8" s="42" customFormat="1" x14ac:dyDescent="0.25">
      <c r="A700" s="14" t="s">
        <v>2890</v>
      </c>
      <c r="B700" s="14" t="s">
        <v>12807</v>
      </c>
      <c r="C700" s="24" t="s">
        <v>12808</v>
      </c>
      <c r="D700" s="14" t="s">
        <v>2505</v>
      </c>
      <c r="E700" s="14" t="s">
        <v>2505</v>
      </c>
      <c r="F700" s="24"/>
      <c r="G700" s="24"/>
      <c r="H700" s="14" t="s">
        <v>2505</v>
      </c>
    </row>
    <row r="701" spans="1:8" s="42" customFormat="1" x14ac:dyDescent="0.25">
      <c r="A701" s="14" t="s">
        <v>2890</v>
      </c>
      <c r="B701" s="14" t="s">
        <v>12809</v>
      </c>
      <c r="C701" s="25" t="s">
        <v>12810</v>
      </c>
      <c r="D701" s="14" t="s">
        <v>2505</v>
      </c>
      <c r="E701" s="14" t="s">
        <v>2505</v>
      </c>
      <c r="F701" s="25"/>
      <c r="G701" s="25"/>
      <c r="H701" s="14" t="s">
        <v>2505</v>
      </c>
    </row>
    <row r="702" spans="1:8" s="42" customFormat="1" x14ac:dyDescent="0.25">
      <c r="A702" s="14" t="s">
        <v>2890</v>
      </c>
      <c r="B702" s="14" t="s">
        <v>8435</v>
      </c>
      <c r="C702" s="26" t="s">
        <v>8436</v>
      </c>
      <c r="D702" s="14" t="s">
        <v>2505</v>
      </c>
      <c r="E702" s="14" t="s">
        <v>2505</v>
      </c>
      <c r="F702" s="26"/>
      <c r="G702" s="26"/>
      <c r="H702" s="14" t="s">
        <v>2505</v>
      </c>
    </row>
    <row r="703" spans="1:8" s="42" customFormat="1" x14ac:dyDescent="0.25">
      <c r="A703" s="14" t="s">
        <v>2890</v>
      </c>
      <c r="B703" s="14" t="s">
        <v>8437</v>
      </c>
      <c r="C703" s="27" t="s">
        <v>8438</v>
      </c>
      <c r="D703" s="14" t="s">
        <v>2505</v>
      </c>
      <c r="E703" s="14" t="s">
        <v>2505</v>
      </c>
      <c r="F703" s="27"/>
      <c r="G703" s="27"/>
      <c r="H703" s="14" t="s">
        <v>2505</v>
      </c>
    </row>
    <row r="704" spans="1:8" s="42" customFormat="1" x14ac:dyDescent="0.25">
      <c r="A704" s="14" t="s">
        <v>2890</v>
      </c>
      <c r="B704" s="14" t="s">
        <v>6745</v>
      </c>
      <c r="C704" s="28" t="s">
        <v>6746</v>
      </c>
      <c r="D704" s="14" t="s">
        <v>2505</v>
      </c>
      <c r="E704" s="14" t="s">
        <v>2505</v>
      </c>
      <c r="F704" s="28"/>
      <c r="G704" s="28"/>
      <c r="H704" s="14" t="s">
        <v>2505</v>
      </c>
    </row>
    <row r="705" spans="1:8" s="42" customFormat="1" x14ac:dyDescent="0.25">
      <c r="A705" s="14" t="s">
        <v>2890</v>
      </c>
      <c r="B705" s="14" t="s">
        <v>9068</v>
      </c>
      <c r="C705" s="28" t="s">
        <v>9069</v>
      </c>
      <c r="D705" s="14" t="s">
        <v>2505</v>
      </c>
      <c r="E705" s="14" t="s">
        <v>2505</v>
      </c>
      <c r="F705" s="28"/>
      <c r="G705" s="28"/>
      <c r="H705" s="14" t="s">
        <v>2505</v>
      </c>
    </row>
    <row r="706" spans="1:8" s="42" customFormat="1" x14ac:dyDescent="0.25">
      <c r="A706" s="14" t="s">
        <v>2890</v>
      </c>
      <c r="B706" s="14" t="s">
        <v>8447</v>
      </c>
      <c r="C706" s="28" t="s">
        <v>8448</v>
      </c>
      <c r="D706" s="14" t="s">
        <v>2505</v>
      </c>
      <c r="E706" s="14" t="s">
        <v>2505</v>
      </c>
      <c r="F706" s="28"/>
      <c r="G706" s="28"/>
      <c r="H706" s="14" t="s">
        <v>2505</v>
      </c>
    </row>
    <row r="707" spans="1:8" s="42" customFormat="1" x14ac:dyDescent="0.25">
      <c r="A707" s="14" t="s">
        <v>2890</v>
      </c>
      <c r="B707" s="14" t="s">
        <v>9360</v>
      </c>
      <c r="C707" s="28" t="s">
        <v>9361</v>
      </c>
      <c r="D707" s="14" t="s">
        <v>2505</v>
      </c>
      <c r="E707" s="14" t="s">
        <v>2505</v>
      </c>
      <c r="F707" s="28"/>
      <c r="G707" s="28"/>
      <c r="H707" s="14" t="s">
        <v>2505</v>
      </c>
    </row>
    <row r="708" spans="1:8" s="42" customFormat="1" x14ac:dyDescent="0.25">
      <c r="A708" s="14" t="s">
        <v>2890</v>
      </c>
      <c r="B708" s="14" t="s">
        <v>10686</v>
      </c>
      <c r="C708" s="28" t="s">
        <v>10687</v>
      </c>
      <c r="D708" s="14" t="s">
        <v>2505</v>
      </c>
      <c r="E708" s="14" t="s">
        <v>2505</v>
      </c>
      <c r="F708" s="28"/>
      <c r="G708" s="28"/>
      <c r="H708" s="14" t="s">
        <v>2505</v>
      </c>
    </row>
    <row r="709" spans="1:8" s="42" customFormat="1" x14ac:dyDescent="0.25">
      <c r="A709" s="14" t="s">
        <v>2890</v>
      </c>
      <c r="B709" s="14" t="s">
        <v>6354</v>
      </c>
      <c r="C709" s="26" t="s">
        <v>6355</v>
      </c>
      <c r="D709" s="14" t="s">
        <v>2505</v>
      </c>
      <c r="E709" s="14" t="s">
        <v>2505</v>
      </c>
      <c r="F709" s="26"/>
      <c r="G709" s="26"/>
      <c r="H709" s="14" t="s">
        <v>2505</v>
      </c>
    </row>
    <row r="710" spans="1:8" s="42" customFormat="1" x14ac:dyDescent="0.25">
      <c r="A710" s="14" t="s">
        <v>2890</v>
      </c>
      <c r="B710" s="14" t="s">
        <v>6356</v>
      </c>
      <c r="C710" s="27" t="s">
        <v>6357</v>
      </c>
      <c r="D710" s="14" t="s">
        <v>2505</v>
      </c>
      <c r="E710" s="14" t="s">
        <v>2505</v>
      </c>
      <c r="F710" s="27"/>
      <c r="G710" s="27"/>
      <c r="H710" s="14" t="s">
        <v>2505</v>
      </c>
    </row>
    <row r="711" spans="1:8" s="42" customFormat="1" x14ac:dyDescent="0.25">
      <c r="A711" s="14" t="s">
        <v>2890</v>
      </c>
      <c r="B711" s="14" t="s">
        <v>6358</v>
      </c>
      <c r="C711" s="28" t="s">
        <v>6359</v>
      </c>
      <c r="D711" s="14" t="s">
        <v>2505</v>
      </c>
      <c r="E711" s="14" t="s">
        <v>2505</v>
      </c>
      <c r="F711" s="28"/>
      <c r="G711" s="28"/>
      <c r="H711" s="14" t="s">
        <v>2505</v>
      </c>
    </row>
    <row r="712" spans="1:8" s="42" customFormat="1" x14ac:dyDescent="0.25">
      <c r="A712" s="14" t="s">
        <v>2890</v>
      </c>
      <c r="B712" s="14" t="s">
        <v>6800</v>
      </c>
      <c r="C712" s="28" t="s">
        <v>6801</v>
      </c>
      <c r="D712" s="14" t="s">
        <v>2505</v>
      </c>
      <c r="E712" s="14" t="s">
        <v>2505</v>
      </c>
      <c r="F712" s="28"/>
      <c r="G712" s="28"/>
      <c r="H712" s="14" t="s">
        <v>2505</v>
      </c>
    </row>
    <row r="713" spans="1:8" s="42" customFormat="1" x14ac:dyDescent="0.25">
      <c r="A713" s="14" t="s">
        <v>2890</v>
      </c>
      <c r="B713" s="14" t="s">
        <v>12811</v>
      </c>
      <c r="C713" s="25" t="s">
        <v>12812</v>
      </c>
      <c r="D713" s="14" t="s">
        <v>2505</v>
      </c>
      <c r="E713" s="14" t="s">
        <v>2505</v>
      </c>
      <c r="F713" s="25"/>
      <c r="G713" s="25"/>
      <c r="H713" s="14" t="s">
        <v>2505</v>
      </c>
    </row>
    <row r="714" spans="1:8" s="42" customFormat="1" x14ac:dyDescent="0.25">
      <c r="A714" s="14" t="s">
        <v>2890</v>
      </c>
      <c r="B714" s="14" t="s">
        <v>12813</v>
      </c>
      <c r="C714" s="26" t="s">
        <v>12814</v>
      </c>
      <c r="D714" s="14" t="s">
        <v>2505</v>
      </c>
      <c r="E714" s="14" t="s">
        <v>2505</v>
      </c>
      <c r="F714" s="26"/>
      <c r="G714" s="26"/>
      <c r="H714" s="14" t="s">
        <v>2505</v>
      </c>
    </row>
    <row r="715" spans="1:8" s="42" customFormat="1" x14ac:dyDescent="0.25">
      <c r="A715" s="14" t="s">
        <v>2890</v>
      </c>
      <c r="B715" s="14" t="s">
        <v>12815</v>
      </c>
      <c r="C715" s="15" t="s">
        <v>12816</v>
      </c>
      <c r="D715" s="14" t="s">
        <v>2505</v>
      </c>
      <c r="E715" s="14" t="s">
        <v>2505</v>
      </c>
      <c r="F715" s="15"/>
      <c r="G715" s="15"/>
      <c r="H715" s="14" t="s">
        <v>2505</v>
      </c>
    </row>
    <row r="716" spans="1:8" s="42" customFormat="1" x14ac:dyDescent="0.25">
      <c r="A716" s="14" t="s">
        <v>2890</v>
      </c>
      <c r="B716" s="14" t="s">
        <v>12817</v>
      </c>
      <c r="C716" s="24" t="s">
        <v>12818</v>
      </c>
      <c r="D716" s="14" t="s">
        <v>2505</v>
      </c>
      <c r="E716" s="14" t="s">
        <v>2505</v>
      </c>
      <c r="F716" s="24"/>
      <c r="G716" s="24"/>
      <c r="H716" s="14" t="s">
        <v>2505</v>
      </c>
    </row>
    <row r="717" spans="1:8" s="42" customFormat="1" x14ac:dyDescent="0.25">
      <c r="A717" s="14" t="s">
        <v>2890</v>
      </c>
      <c r="B717" s="14" t="s">
        <v>12819</v>
      </c>
      <c r="C717" s="25" t="s">
        <v>12820</v>
      </c>
      <c r="D717" s="14" t="s">
        <v>2505</v>
      </c>
      <c r="E717" s="14" t="s">
        <v>2505</v>
      </c>
      <c r="F717" s="25"/>
      <c r="G717" s="25"/>
      <c r="H717" s="14" t="s">
        <v>2505</v>
      </c>
    </row>
    <row r="718" spans="1:8" s="42" customFormat="1" x14ac:dyDescent="0.25">
      <c r="A718" s="14" t="s">
        <v>2890</v>
      </c>
      <c r="B718" s="14" t="s">
        <v>5904</v>
      </c>
      <c r="C718" s="26" t="s">
        <v>5905</v>
      </c>
      <c r="D718" s="14" t="s">
        <v>2505</v>
      </c>
      <c r="E718" s="14" t="s">
        <v>2505</v>
      </c>
      <c r="F718" s="26"/>
      <c r="G718" s="26"/>
      <c r="H718" s="14" t="s">
        <v>2505</v>
      </c>
    </row>
    <row r="719" spans="1:8" s="42" customFormat="1" x14ac:dyDescent="0.25">
      <c r="A719" s="14" t="s">
        <v>2890</v>
      </c>
      <c r="B719" s="14" t="s">
        <v>5906</v>
      </c>
      <c r="C719" s="27" t="s">
        <v>5907</v>
      </c>
      <c r="D719" s="14" t="s">
        <v>2505</v>
      </c>
      <c r="E719" s="14" t="s">
        <v>2505</v>
      </c>
      <c r="F719" s="27"/>
      <c r="G719" s="27"/>
      <c r="H719" s="14" t="s">
        <v>2505</v>
      </c>
    </row>
    <row r="720" spans="1:8" s="42" customFormat="1" x14ac:dyDescent="0.25">
      <c r="A720" s="14" t="s">
        <v>2890</v>
      </c>
      <c r="B720" s="14" t="s">
        <v>5908</v>
      </c>
      <c r="C720" s="28" t="s">
        <v>5909</v>
      </c>
      <c r="D720" s="14" t="s">
        <v>2505</v>
      </c>
      <c r="E720" s="14" t="s">
        <v>2505</v>
      </c>
      <c r="F720" s="28"/>
      <c r="G720" s="28"/>
      <c r="H720" s="14" t="s">
        <v>2505</v>
      </c>
    </row>
    <row r="721" spans="1:8" s="42" customFormat="1" x14ac:dyDescent="0.25">
      <c r="A721" s="14" t="s">
        <v>2890</v>
      </c>
      <c r="B721" s="14" t="s">
        <v>7603</v>
      </c>
      <c r="C721" s="28" t="s">
        <v>7604</v>
      </c>
      <c r="D721" s="14" t="s">
        <v>2505</v>
      </c>
      <c r="E721" s="14" t="s">
        <v>2505</v>
      </c>
      <c r="F721" s="28"/>
      <c r="G721" s="28"/>
      <c r="H721" s="14" t="s">
        <v>2505</v>
      </c>
    </row>
    <row r="722" spans="1:8" s="42" customFormat="1" x14ac:dyDescent="0.25">
      <c r="A722" s="14" t="s">
        <v>2890</v>
      </c>
      <c r="B722" s="14" t="s">
        <v>7617</v>
      </c>
      <c r="C722" s="28" t="s">
        <v>7618</v>
      </c>
      <c r="D722" s="14" t="s">
        <v>2505</v>
      </c>
      <c r="E722" s="14" t="s">
        <v>2505</v>
      </c>
      <c r="F722" s="28"/>
      <c r="G722" s="28"/>
      <c r="H722" s="14" t="s">
        <v>2505</v>
      </c>
    </row>
    <row r="723" spans="1:8" s="42" customFormat="1" x14ac:dyDescent="0.25">
      <c r="A723" s="14" t="s">
        <v>2890</v>
      </c>
      <c r="B723" s="14" t="s">
        <v>12821</v>
      </c>
      <c r="C723" s="25" t="s">
        <v>12822</v>
      </c>
      <c r="D723" s="14" t="s">
        <v>2505</v>
      </c>
      <c r="E723" s="14" t="s">
        <v>2505</v>
      </c>
      <c r="F723" s="25"/>
      <c r="G723" s="25"/>
      <c r="H723" s="14" t="s">
        <v>2505</v>
      </c>
    </row>
    <row r="724" spans="1:8" s="42" customFormat="1" x14ac:dyDescent="0.25">
      <c r="A724" s="14" t="s">
        <v>2890</v>
      </c>
      <c r="B724" s="14" t="s">
        <v>12823</v>
      </c>
      <c r="C724" s="26" t="s">
        <v>12824</v>
      </c>
      <c r="D724" s="14" t="s">
        <v>2505</v>
      </c>
      <c r="E724" s="14" t="s">
        <v>2505</v>
      </c>
      <c r="F724" s="26"/>
      <c r="G724" s="26"/>
      <c r="H724" s="14" t="s">
        <v>2505</v>
      </c>
    </row>
    <row r="725" spans="1:8" s="42" customFormat="1" x14ac:dyDescent="0.25">
      <c r="A725" s="14" t="s">
        <v>2890</v>
      </c>
      <c r="B725" s="14" t="s">
        <v>12825</v>
      </c>
      <c r="C725" s="26" t="s">
        <v>12826</v>
      </c>
      <c r="D725" s="14" t="s">
        <v>2505</v>
      </c>
      <c r="E725" s="14" t="s">
        <v>2505</v>
      </c>
      <c r="F725" s="26"/>
      <c r="G725" s="26"/>
      <c r="H725" s="14" t="s">
        <v>2505</v>
      </c>
    </row>
    <row r="726" spans="1:8" s="42" customFormat="1" x14ac:dyDescent="0.25">
      <c r="A726" s="14" t="s">
        <v>2890</v>
      </c>
      <c r="B726" s="14" t="s">
        <v>12827</v>
      </c>
      <c r="C726" s="24" t="s">
        <v>12828</v>
      </c>
      <c r="D726" s="14" t="s">
        <v>2505</v>
      </c>
      <c r="E726" s="14" t="s">
        <v>2505</v>
      </c>
      <c r="F726" s="24"/>
      <c r="G726" s="24"/>
      <c r="H726" s="14" t="s">
        <v>2505</v>
      </c>
    </row>
    <row r="727" spans="1:8" s="42" customFormat="1" x14ac:dyDescent="0.25">
      <c r="A727" s="14" t="s">
        <v>2890</v>
      </c>
      <c r="B727" s="14" t="s">
        <v>12829</v>
      </c>
      <c r="C727" s="24" t="s">
        <v>12830</v>
      </c>
      <c r="D727" s="14" t="s">
        <v>2505</v>
      </c>
      <c r="E727" s="14" t="s">
        <v>2505</v>
      </c>
      <c r="F727" s="24"/>
      <c r="G727" s="24"/>
      <c r="H727" s="14" t="s">
        <v>2505</v>
      </c>
    </row>
    <row r="728" spans="1:8" s="42" customFormat="1" x14ac:dyDescent="0.25">
      <c r="A728" s="14" t="s">
        <v>2890</v>
      </c>
      <c r="B728" s="14" t="s">
        <v>12831</v>
      </c>
      <c r="C728" s="24" t="s">
        <v>12832</v>
      </c>
      <c r="D728" s="14" t="s">
        <v>2505</v>
      </c>
      <c r="E728" s="14" t="s">
        <v>2505</v>
      </c>
      <c r="F728" s="24"/>
      <c r="G728" s="24"/>
      <c r="H728" s="14" t="s">
        <v>2505</v>
      </c>
    </row>
    <row r="729" spans="1:8" s="42" customFormat="1" x14ac:dyDescent="0.25">
      <c r="A729" s="14" t="s">
        <v>2890</v>
      </c>
      <c r="B729" s="14" t="s">
        <v>12833</v>
      </c>
      <c r="C729" s="15" t="s">
        <v>12834</v>
      </c>
      <c r="D729" s="14" t="s">
        <v>2505</v>
      </c>
      <c r="E729" s="14" t="s">
        <v>2505</v>
      </c>
      <c r="F729" s="15"/>
      <c r="G729" s="15"/>
      <c r="H729" s="14" t="s">
        <v>2505</v>
      </c>
    </row>
    <row r="730" spans="1:8" s="42" customFormat="1" x14ac:dyDescent="0.25">
      <c r="A730" s="14" t="s">
        <v>2890</v>
      </c>
      <c r="B730" s="14" t="s">
        <v>12835</v>
      </c>
      <c r="C730" s="24" t="s">
        <v>12836</v>
      </c>
      <c r="D730" s="14" t="s">
        <v>2505</v>
      </c>
      <c r="E730" s="14" t="s">
        <v>2505</v>
      </c>
      <c r="F730" s="24"/>
      <c r="G730" s="24"/>
      <c r="H730" s="14" t="s">
        <v>2505</v>
      </c>
    </row>
    <row r="731" spans="1:8" s="42" customFormat="1" x14ac:dyDescent="0.25">
      <c r="A731" s="14" t="s">
        <v>2890</v>
      </c>
      <c r="B731" s="14" t="s">
        <v>12837</v>
      </c>
      <c r="C731" s="25" t="s">
        <v>12838</v>
      </c>
      <c r="D731" s="14" t="s">
        <v>2505</v>
      </c>
      <c r="E731" s="14" t="s">
        <v>2505</v>
      </c>
      <c r="F731" s="25"/>
      <c r="G731" s="25"/>
      <c r="H731" s="14" t="s">
        <v>2505</v>
      </c>
    </row>
    <row r="732" spans="1:8" s="42" customFormat="1" x14ac:dyDescent="0.25">
      <c r="A732" s="14" t="s">
        <v>2890</v>
      </c>
      <c r="B732" s="14" t="s">
        <v>5904</v>
      </c>
      <c r="C732" s="26" t="s">
        <v>5905</v>
      </c>
      <c r="D732" s="14" t="s">
        <v>2505</v>
      </c>
      <c r="E732" s="14" t="s">
        <v>2505</v>
      </c>
      <c r="F732" s="26"/>
      <c r="G732" s="26"/>
      <c r="H732" s="14" t="s">
        <v>2505</v>
      </c>
    </row>
    <row r="733" spans="1:8" s="42" customFormat="1" x14ac:dyDescent="0.25">
      <c r="A733" s="14" t="s">
        <v>2890</v>
      </c>
      <c r="B733" s="14" t="s">
        <v>5906</v>
      </c>
      <c r="C733" s="27" t="s">
        <v>5907</v>
      </c>
      <c r="D733" s="14" t="s">
        <v>2505</v>
      </c>
      <c r="E733" s="14" t="s">
        <v>2505</v>
      </c>
      <c r="F733" s="27"/>
      <c r="G733" s="27"/>
      <c r="H733" s="14" t="s">
        <v>2505</v>
      </c>
    </row>
    <row r="734" spans="1:8" s="42" customFormat="1" x14ac:dyDescent="0.25">
      <c r="A734" s="14" t="s">
        <v>2890</v>
      </c>
      <c r="B734" s="14" t="s">
        <v>5908</v>
      </c>
      <c r="C734" s="28" t="s">
        <v>5909</v>
      </c>
      <c r="D734" s="14" t="s">
        <v>2505</v>
      </c>
      <c r="E734" s="14" t="s">
        <v>2505</v>
      </c>
      <c r="F734" s="28"/>
      <c r="G734" s="28"/>
      <c r="H734" s="14" t="s">
        <v>2505</v>
      </c>
    </row>
    <row r="735" spans="1:8" s="42" customFormat="1" x14ac:dyDescent="0.25">
      <c r="A735" s="14" t="s">
        <v>2890</v>
      </c>
      <c r="B735" s="14" t="s">
        <v>7603</v>
      </c>
      <c r="C735" s="28" t="s">
        <v>7604</v>
      </c>
      <c r="D735" s="14" t="s">
        <v>2505</v>
      </c>
      <c r="E735" s="14" t="s">
        <v>2505</v>
      </c>
      <c r="F735" s="28"/>
      <c r="G735" s="28"/>
      <c r="H735" s="14" t="s">
        <v>2505</v>
      </c>
    </row>
    <row r="736" spans="1:8" s="42" customFormat="1" x14ac:dyDescent="0.25">
      <c r="A736" s="14" t="s">
        <v>2890</v>
      </c>
      <c r="B736" s="14" t="s">
        <v>7617</v>
      </c>
      <c r="C736" s="28" t="s">
        <v>7618</v>
      </c>
      <c r="D736" s="14" t="s">
        <v>2505</v>
      </c>
      <c r="E736" s="14" t="s">
        <v>2505</v>
      </c>
      <c r="F736" s="28"/>
      <c r="G736" s="28"/>
      <c r="H736" s="14" t="s">
        <v>2505</v>
      </c>
    </row>
    <row r="737" spans="1:8" s="42" customFormat="1" x14ac:dyDescent="0.25">
      <c r="A737" s="14" t="s">
        <v>2890</v>
      </c>
      <c r="B737" s="14" t="s">
        <v>12839</v>
      </c>
      <c r="C737" s="25" t="s">
        <v>12840</v>
      </c>
      <c r="D737" s="14" t="s">
        <v>2505</v>
      </c>
      <c r="E737" s="14" t="s">
        <v>2505</v>
      </c>
      <c r="F737" s="25"/>
      <c r="G737" s="25"/>
      <c r="H737" s="14" t="s">
        <v>2505</v>
      </c>
    </row>
    <row r="738" spans="1:8" s="42" customFormat="1" x14ac:dyDescent="0.25">
      <c r="A738" s="14" t="s">
        <v>2890</v>
      </c>
      <c r="B738" s="14" t="s">
        <v>12841</v>
      </c>
      <c r="C738" s="26" t="s">
        <v>12842</v>
      </c>
      <c r="D738" s="14" t="s">
        <v>2505</v>
      </c>
      <c r="E738" s="14" t="s">
        <v>2505</v>
      </c>
      <c r="F738" s="26"/>
      <c r="G738" s="26"/>
      <c r="H738" s="14" t="s">
        <v>2505</v>
      </c>
    </row>
    <row r="739" spans="1:8" s="42" customFormat="1" x14ac:dyDescent="0.25">
      <c r="A739" s="14" t="s">
        <v>2890</v>
      </c>
      <c r="B739" s="14" t="s">
        <v>12843</v>
      </c>
      <c r="C739" s="26" t="s">
        <v>12844</v>
      </c>
      <c r="D739" s="14" t="s">
        <v>2505</v>
      </c>
      <c r="E739" s="14" t="s">
        <v>2505</v>
      </c>
      <c r="F739" s="26"/>
      <c r="G739" s="26"/>
      <c r="H739" s="14" t="s">
        <v>2505</v>
      </c>
    </row>
    <row r="740" spans="1:8" s="42" customFormat="1" x14ac:dyDescent="0.25">
      <c r="A740" s="14" t="s">
        <v>2890</v>
      </c>
      <c r="B740" s="14" t="s">
        <v>12845</v>
      </c>
      <c r="C740" s="26" t="s">
        <v>12846</v>
      </c>
      <c r="D740" s="14" t="s">
        <v>2505</v>
      </c>
      <c r="E740" s="14" t="s">
        <v>2505</v>
      </c>
      <c r="F740" s="26"/>
      <c r="G740" s="26"/>
      <c r="H740" s="14" t="s">
        <v>2505</v>
      </c>
    </row>
    <row r="741" spans="1:8" s="42" customFormat="1" x14ac:dyDescent="0.25">
      <c r="A741" s="14" t="s">
        <v>2890</v>
      </c>
      <c r="B741" s="14" t="s">
        <v>12847</v>
      </c>
      <c r="C741" s="26" t="s">
        <v>12848</v>
      </c>
      <c r="D741" s="14" t="s">
        <v>2505</v>
      </c>
      <c r="E741" s="14" t="s">
        <v>2505</v>
      </c>
      <c r="F741" s="26"/>
      <c r="G741" s="26"/>
      <c r="H741" s="14" t="s">
        <v>2505</v>
      </c>
    </row>
    <row r="742" spans="1:8" s="42" customFormat="1" x14ac:dyDescent="0.25">
      <c r="A742" s="14" t="s">
        <v>2890</v>
      </c>
      <c r="B742" s="14" t="s">
        <v>12849</v>
      </c>
      <c r="C742" s="24" t="s">
        <v>12850</v>
      </c>
      <c r="D742" s="14" t="s">
        <v>2505</v>
      </c>
      <c r="E742" s="14" t="s">
        <v>2505</v>
      </c>
      <c r="F742" s="24"/>
      <c r="G742" s="24"/>
      <c r="H742" s="14" t="s">
        <v>2505</v>
      </c>
    </row>
    <row r="743" spans="1:8" s="42" customFormat="1" x14ac:dyDescent="0.25">
      <c r="A743" s="14" t="s">
        <v>2890</v>
      </c>
      <c r="B743" s="14" t="s">
        <v>12851</v>
      </c>
      <c r="C743" s="25" t="s">
        <v>12852</v>
      </c>
      <c r="D743" s="14" t="s">
        <v>2505</v>
      </c>
      <c r="E743" s="14" t="s">
        <v>2505</v>
      </c>
      <c r="F743" s="25"/>
      <c r="G743" s="25"/>
      <c r="H743" s="14" t="s">
        <v>2505</v>
      </c>
    </row>
    <row r="744" spans="1:8" s="42" customFormat="1" x14ac:dyDescent="0.25">
      <c r="A744" s="14" t="s">
        <v>2890</v>
      </c>
      <c r="B744" s="14" t="s">
        <v>12853</v>
      </c>
      <c r="C744" s="25" t="s">
        <v>12854</v>
      </c>
      <c r="D744" s="14" t="s">
        <v>2505</v>
      </c>
      <c r="E744" s="14" t="s">
        <v>2505</v>
      </c>
      <c r="F744" s="25"/>
      <c r="G744" s="25"/>
      <c r="H744" s="14" t="s">
        <v>2505</v>
      </c>
    </row>
    <row r="745" spans="1:8" s="42" customFormat="1" x14ac:dyDescent="0.25">
      <c r="A745" s="14" t="s">
        <v>2890</v>
      </c>
      <c r="B745" s="14" t="s">
        <v>12855</v>
      </c>
      <c r="C745" s="25" t="s">
        <v>12856</v>
      </c>
      <c r="D745" s="14" t="s">
        <v>2505</v>
      </c>
      <c r="E745" s="14" t="s">
        <v>2505</v>
      </c>
      <c r="F745" s="25"/>
      <c r="G745" s="25"/>
      <c r="H745" s="14" t="s">
        <v>2505</v>
      </c>
    </row>
    <row r="746" spans="1:8" s="42" customFormat="1" x14ac:dyDescent="0.25">
      <c r="A746" s="14" t="s">
        <v>2890</v>
      </c>
      <c r="B746" s="14" t="s">
        <v>12857</v>
      </c>
      <c r="C746" s="24" t="s">
        <v>12858</v>
      </c>
      <c r="D746" s="14" t="s">
        <v>2505</v>
      </c>
      <c r="E746" s="14" t="s">
        <v>2505</v>
      </c>
      <c r="F746" s="24"/>
      <c r="G746" s="24"/>
      <c r="H746" s="14" t="s">
        <v>2505</v>
      </c>
    </row>
    <row r="747" spans="1:8" s="42" customFormat="1" x14ac:dyDescent="0.25">
      <c r="A747" s="14" t="s">
        <v>2890</v>
      </c>
      <c r="B747" s="14" t="s">
        <v>12859</v>
      </c>
      <c r="C747" s="24" t="s">
        <v>12860</v>
      </c>
      <c r="D747" s="14" t="s">
        <v>2505</v>
      </c>
      <c r="E747" s="14" t="s">
        <v>2505</v>
      </c>
      <c r="F747" s="24"/>
      <c r="G747" s="24"/>
      <c r="H747" s="14" t="s">
        <v>2505</v>
      </c>
    </row>
    <row r="748" spans="1:8" s="42" customFormat="1" x14ac:dyDescent="0.25">
      <c r="A748" s="14" t="s">
        <v>2890</v>
      </c>
      <c r="B748" s="14" t="s">
        <v>12861</v>
      </c>
      <c r="C748" s="24" t="s">
        <v>12862</v>
      </c>
      <c r="D748" s="14" t="s">
        <v>2505</v>
      </c>
      <c r="E748" s="14" t="s">
        <v>2505</v>
      </c>
      <c r="F748" s="24"/>
      <c r="G748" s="24"/>
      <c r="H748" s="14" t="s">
        <v>2505</v>
      </c>
    </row>
    <row r="749" spans="1:8" s="42" customFormat="1" x14ac:dyDescent="0.25">
      <c r="A749" s="14" t="s">
        <v>2890</v>
      </c>
      <c r="B749" s="14" t="s">
        <v>12863</v>
      </c>
      <c r="C749" s="24" t="s">
        <v>12864</v>
      </c>
      <c r="D749" s="14" t="s">
        <v>2505</v>
      </c>
      <c r="E749" s="14" t="s">
        <v>2505</v>
      </c>
      <c r="F749" s="24"/>
      <c r="G749" s="24"/>
      <c r="H749" s="14" t="s">
        <v>2505</v>
      </c>
    </row>
    <row r="750" spans="1:8" s="42" customFormat="1" x14ac:dyDescent="0.25">
      <c r="A750" s="8"/>
      <c r="B750" s="8"/>
      <c r="C750" s="52"/>
      <c r="D750" s="52"/>
      <c r="E750" s="52"/>
      <c r="F750" s="52"/>
      <c r="G750" s="52"/>
      <c r="H750" s="12" t="s">
        <v>2505</v>
      </c>
    </row>
    <row r="751" spans="1:8" x14ac:dyDescent="0.25">
      <c r="A751" s="35" t="s">
        <v>7</v>
      </c>
      <c r="B751" s="2" t="s">
        <v>10842</v>
      </c>
      <c r="C751" s="33"/>
      <c r="D751" s="33"/>
      <c r="E751" s="33"/>
      <c r="F751" s="33"/>
      <c r="G751" s="33"/>
      <c r="H751" s="33" t="s">
        <v>2505</v>
      </c>
    </row>
    <row r="752" spans="1:8" x14ac:dyDescent="0.25">
      <c r="A752" s="35" t="s">
        <v>2686</v>
      </c>
      <c r="B752" s="2" t="str">
        <f>CONCATENATE("https://xbrl.cipc.co.za/taxonomy/role/",MID(B753,2,7),"/",B751)</f>
        <v>https://xbrl.cipc.co.za/taxonomy/role/804.000/NotesSharebasedPaymentArrangements</v>
      </c>
      <c r="C752" s="4"/>
      <c r="D752" s="4"/>
      <c r="E752" s="4"/>
      <c r="F752" s="33"/>
      <c r="G752" s="33"/>
      <c r="H752" s="33" t="s">
        <v>2505</v>
      </c>
    </row>
    <row r="753" spans="1:8" x14ac:dyDescent="0.25">
      <c r="A753" s="35" t="s">
        <v>2687</v>
      </c>
      <c r="B753" s="2" t="s">
        <v>10843</v>
      </c>
      <c r="C753" s="33"/>
      <c r="D753" s="298" t="s">
        <v>2689</v>
      </c>
      <c r="E753" s="299"/>
      <c r="F753" s="298" t="s">
        <v>5836</v>
      </c>
      <c r="G753" s="299"/>
      <c r="H753" s="33" t="s">
        <v>2505</v>
      </c>
    </row>
    <row r="754" spans="1:8" x14ac:dyDescent="0.25">
      <c r="A754" s="36" t="s">
        <v>5</v>
      </c>
      <c r="B754" s="36" t="s">
        <v>6</v>
      </c>
      <c r="C754" s="36" t="s">
        <v>5837</v>
      </c>
      <c r="D754" s="36" t="s">
        <v>2690</v>
      </c>
      <c r="E754" s="36" t="s">
        <v>2691</v>
      </c>
      <c r="F754" s="5" t="s">
        <v>2690</v>
      </c>
      <c r="G754" s="36" t="s">
        <v>2691</v>
      </c>
      <c r="H754" s="36" t="s">
        <v>2692</v>
      </c>
    </row>
    <row r="755" spans="1:8" s="42" customFormat="1" x14ac:dyDescent="0.25">
      <c r="A755" s="14" t="s">
        <v>2890</v>
      </c>
      <c r="B755" s="14" t="s">
        <v>5609</v>
      </c>
      <c r="C755" s="14" t="s">
        <v>5610</v>
      </c>
      <c r="D755" s="14" t="s">
        <v>2505</v>
      </c>
      <c r="E755" s="14" t="s">
        <v>2505</v>
      </c>
      <c r="F755" s="14" t="s">
        <v>12865</v>
      </c>
      <c r="G755" s="14" t="s">
        <v>12866</v>
      </c>
      <c r="H755" s="14" t="s">
        <v>2505</v>
      </c>
    </row>
    <row r="756" spans="1:8" s="42" customFormat="1" x14ac:dyDescent="0.25">
      <c r="A756" s="14" t="s">
        <v>2890</v>
      </c>
      <c r="B756" s="14" t="s">
        <v>10846</v>
      </c>
      <c r="C756" s="15" t="s">
        <v>10847</v>
      </c>
      <c r="D756" s="14" t="s">
        <v>2505</v>
      </c>
      <c r="E756" s="14" t="s">
        <v>2505</v>
      </c>
      <c r="F756" s="14" t="s">
        <v>12865</v>
      </c>
      <c r="G756" s="14" t="s">
        <v>12866</v>
      </c>
      <c r="H756" s="14" t="s">
        <v>2505</v>
      </c>
    </row>
    <row r="757" spans="1:8" s="42" customFormat="1" x14ac:dyDescent="0.25">
      <c r="A757" s="14" t="s">
        <v>2890</v>
      </c>
      <c r="B757" s="14" t="s">
        <v>10848</v>
      </c>
      <c r="C757" s="24" t="s">
        <v>10849</v>
      </c>
      <c r="D757" s="14" t="s">
        <v>2505</v>
      </c>
      <c r="E757" s="14" t="s">
        <v>2505</v>
      </c>
      <c r="F757" s="14" t="s">
        <v>12865</v>
      </c>
      <c r="G757" s="14" t="s">
        <v>12866</v>
      </c>
      <c r="H757" s="14" t="s">
        <v>2505</v>
      </c>
    </row>
    <row r="758" spans="1:8" s="42" customFormat="1" x14ac:dyDescent="0.25">
      <c r="A758" s="14" t="s">
        <v>2890</v>
      </c>
      <c r="B758" s="14" t="s">
        <v>10850</v>
      </c>
      <c r="C758" s="25" t="s">
        <v>10851</v>
      </c>
      <c r="D758" s="14" t="s">
        <v>2505</v>
      </c>
      <c r="E758" s="14" t="s">
        <v>2505</v>
      </c>
      <c r="F758" s="14" t="s">
        <v>12865</v>
      </c>
      <c r="G758" s="14" t="s">
        <v>12866</v>
      </c>
      <c r="H758" s="14" t="s">
        <v>2505</v>
      </c>
    </row>
    <row r="759" spans="1:8" s="42" customFormat="1" x14ac:dyDescent="0.25">
      <c r="A759" s="14" t="s">
        <v>2890</v>
      </c>
      <c r="B759" s="14" t="s">
        <v>10852</v>
      </c>
      <c r="C759" s="26" t="s">
        <v>10853</v>
      </c>
      <c r="D759" s="14" t="s">
        <v>2505</v>
      </c>
      <c r="E759" s="14" t="s">
        <v>2505</v>
      </c>
      <c r="F759" s="14" t="s">
        <v>12865</v>
      </c>
      <c r="G759" s="14" t="s">
        <v>12866</v>
      </c>
      <c r="H759" s="14" t="s">
        <v>2505</v>
      </c>
    </row>
    <row r="760" spans="1:8" s="42" customFormat="1" x14ac:dyDescent="0.25">
      <c r="A760" s="14" t="s">
        <v>2890</v>
      </c>
      <c r="B760" s="14" t="s">
        <v>10854</v>
      </c>
      <c r="C760" s="27" t="s">
        <v>10855</v>
      </c>
      <c r="D760" s="14" t="s">
        <v>2505</v>
      </c>
      <c r="E760" s="14" t="s">
        <v>2505</v>
      </c>
      <c r="F760" s="14" t="s">
        <v>12865</v>
      </c>
      <c r="G760" s="14" t="s">
        <v>12866</v>
      </c>
      <c r="H760" s="14" t="s">
        <v>2505</v>
      </c>
    </row>
    <row r="761" spans="1:8" s="42" customFormat="1" x14ac:dyDescent="0.25">
      <c r="A761" s="14" t="s">
        <v>2890</v>
      </c>
      <c r="B761" s="14" t="s">
        <v>10856</v>
      </c>
      <c r="C761" s="25" t="s">
        <v>10857</v>
      </c>
      <c r="D761" s="14" t="s">
        <v>2505</v>
      </c>
      <c r="E761" s="14" t="s">
        <v>2505</v>
      </c>
      <c r="F761" s="14" t="s">
        <v>12865</v>
      </c>
      <c r="G761" s="14" t="s">
        <v>12866</v>
      </c>
      <c r="H761" s="14" t="s">
        <v>2505</v>
      </c>
    </row>
    <row r="762" spans="1:8" s="42" customFormat="1" x14ac:dyDescent="0.25">
      <c r="A762" s="14" t="s">
        <v>2890</v>
      </c>
      <c r="B762" s="14" t="s">
        <v>10858</v>
      </c>
      <c r="C762" s="26" t="s">
        <v>10859</v>
      </c>
      <c r="D762" s="14" t="s">
        <v>2505</v>
      </c>
      <c r="E762" s="14" t="s">
        <v>2505</v>
      </c>
      <c r="F762" s="14" t="s">
        <v>12865</v>
      </c>
      <c r="G762" s="14" t="s">
        <v>12866</v>
      </c>
      <c r="H762" s="14" t="s">
        <v>2505</v>
      </c>
    </row>
    <row r="763" spans="1:8" s="42" customFormat="1" x14ac:dyDescent="0.25">
      <c r="A763" s="14" t="s">
        <v>2890</v>
      </c>
      <c r="B763" s="14" t="s">
        <v>10860</v>
      </c>
      <c r="C763" s="27" t="s">
        <v>10861</v>
      </c>
      <c r="D763" s="14" t="s">
        <v>2505</v>
      </c>
      <c r="E763" s="14" t="s">
        <v>2505</v>
      </c>
      <c r="F763" s="14" t="s">
        <v>12865</v>
      </c>
      <c r="G763" s="14" t="s">
        <v>12866</v>
      </c>
      <c r="H763" s="14" t="s">
        <v>2505</v>
      </c>
    </row>
    <row r="764" spans="1:8" s="42" customFormat="1" x14ac:dyDescent="0.25">
      <c r="A764" s="14" t="s">
        <v>2890</v>
      </c>
      <c r="B764" s="14" t="s">
        <v>10862</v>
      </c>
      <c r="C764" s="27" t="s">
        <v>10863</v>
      </c>
      <c r="D764" s="14" t="s">
        <v>2505</v>
      </c>
      <c r="E764" s="14" t="s">
        <v>2505</v>
      </c>
      <c r="F764" s="14" t="s">
        <v>12865</v>
      </c>
      <c r="G764" s="14" t="s">
        <v>12866</v>
      </c>
      <c r="H764" s="14" t="s">
        <v>2505</v>
      </c>
    </row>
    <row r="765" spans="1:8" s="42" customFormat="1" x14ac:dyDescent="0.25">
      <c r="A765" s="14" t="s">
        <v>2890</v>
      </c>
      <c r="B765" s="14" t="s">
        <v>10864</v>
      </c>
      <c r="C765" s="27" t="s">
        <v>10865</v>
      </c>
      <c r="D765" s="14" t="s">
        <v>2505</v>
      </c>
      <c r="E765" s="14" t="s">
        <v>2505</v>
      </c>
      <c r="F765" s="14" t="s">
        <v>12865</v>
      </c>
      <c r="G765" s="14" t="s">
        <v>12866</v>
      </c>
      <c r="H765" s="14" t="s">
        <v>2505</v>
      </c>
    </row>
    <row r="766" spans="1:8" s="42" customFormat="1" x14ac:dyDescent="0.25">
      <c r="A766" s="14" t="s">
        <v>2890</v>
      </c>
      <c r="B766" s="14" t="s">
        <v>10870</v>
      </c>
      <c r="C766" s="15" t="s">
        <v>10871</v>
      </c>
      <c r="D766" s="14" t="s">
        <v>5462</v>
      </c>
      <c r="E766" s="14" t="s">
        <v>10872</v>
      </c>
      <c r="F766" s="14" t="s">
        <v>12865</v>
      </c>
      <c r="G766" s="14" t="s">
        <v>12866</v>
      </c>
      <c r="H766" s="14" t="s">
        <v>2505</v>
      </c>
    </row>
    <row r="767" spans="1:8" s="42" customFormat="1" x14ac:dyDescent="0.25">
      <c r="A767" s="14" t="s">
        <v>2890</v>
      </c>
      <c r="B767" s="14" t="s">
        <v>10873</v>
      </c>
      <c r="C767" s="24" t="s">
        <v>10874</v>
      </c>
      <c r="D767" s="14" t="s">
        <v>5462</v>
      </c>
      <c r="E767" s="14" t="s">
        <v>10872</v>
      </c>
      <c r="F767" s="14" t="s">
        <v>12865</v>
      </c>
      <c r="G767" s="14" t="s">
        <v>12866</v>
      </c>
      <c r="H767" s="14" t="s">
        <v>2505</v>
      </c>
    </row>
    <row r="768" spans="1:8" s="42" customFormat="1" x14ac:dyDescent="0.25">
      <c r="A768" s="14" t="s">
        <v>2890</v>
      </c>
      <c r="B768" s="14" t="s">
        <v>10875</v>
      </c>
      <c r="C768" s="24" t="s">
        <v>10876</v>
      </c>
      <c r="D768" s="14" t="s">
        <v>5462</v>
      </c>
      <c r="E768" s="14" t="s">
        <v>10872</v>
      </c>
      <c r="F768" s="14" t="s">
        <v>12865</v>
      </c>
      <c r="G768" s="14" t="s">
        <v>12866</v>
      </c>
      <c r="H768" s="14" t="s">
        <v>2505</v>
      </c>
    </row>
    <row r="769" spans="1:8" s="42" customFormat="1" x14ac:dyDescent="0.25">
      <c r="A769" s="14" t="s">
        <v>2890</v>
      </c>
      <c r="B769" s="14" t="s">
        <v>10877</v>
      </c>
      <c r="C769" s="24" t="s">
        <v>10878</v>
      </c>
      <c r="D769" s="14" t="s">
        <v>5462</v>
      </c>
      <c r="E769" s="14" t="s">
        <v>10872</v>
      </c>
      <c r="F769" s="14" t="s">
        <v>12865</v>
      </c>
      <c r="G769" s="14" t="s">
        <v>12866</v>
      </c>
      <c r="H769" s="14" t="s">
        <v>2505</v>
      </c>
    </row>
    <row r="770" spans="1:8" s="42" customFormat="1" x14ac:dyDescent="0.25">
      <c r="A770" s="14" t="s">
        <v>2890</v>
      </c>
      <c r="B770" s="14" t="s">
        <v>10879</v>
      </c>
      <c r="C770" s="24" t="s">
        <v>10880</v>
      </c>
      <c r="D770" s="14" t="s">
        <v>5462</v>
      </c>
      <c r="E770" s="14" t="s">
        <v>10872</v>
      </c>
      <c r="F770" s="14" t="s">
        <v>12865</v>
      </c>
      <c r="G770" s="14" t="s">
        <v>12866</v>
      </c>
      <c r="H770" s="14" t="s">
        <v>2505</v>
      </c>
    </row>
    <row r="771" spans="1:8" s="42" customFormat="1" x14ac:dyDescent="0.25">
      <c r="A771" s="14" t="s">
        <v>2890</v>
      </c>
      <c r="B771" s="14" t="s">
        <v>10881</v>
      </c>
      <c r="C771" s="24" t="s">
        <v>10882</v>
      </c>
      <c r="D771" s="14" t="s">
        <v>5462</v>
      </c>
      <c r="E771" s="14" t="s">
        <v>10872</v>
      </c>
      <c r="F771" s="14" t="s">
        <v>12865</v>
      </c>
      <c r="G771" s="14" t="s">
        <v>12866</v>
      </c>
      <c r="H771" s="14" t="s">
        <v>2505</v>
      </c>
    </row>
    <row r="772" spans="1:8" s="42" customFormat="1" x14ac:dyDescent="0.25">
      <c r="A772" s="14" t="s">
        <v>2890</v>
      </c>
      <c r="B772" s="14" t="s">
        <v>10873</v>
      </c>
      <c r="C772" s="24" t="s">
        <v>10883</v>
      </c>
      <c r="D772" s="14" t="s">
        <v>5462</v>
      </c>
      <c r="E772" s="14" t="s">
        <v>10872</v>
      </c>
      <c r="F772" s="14" t="s">
        <v>12865</v>
      </c>
      <c r="G772" s="14" t="s">
        <v>12866</v>
      </c>
      <c r="H772" s="14" t="s">
        <v>2505</v>
      </c>
    </row>
    <row r="773" spans="1:8" s="42" customFormat="1" x14ac:dyDescent="0.25">
      <c r="A773" s="14" t="s">
        <v>2890</v>
      </c>
      <c r="B773" s="14" t="s">
        <v>10884</v>
      </c>
      <c r="C773" s="24" t="s">
        <v>10885</v>
      </c>
      <c r="D773" s="14" t="s">
        <v>5462</v>
      </c>
      <c r="E773" s="14" t="s">
        <v>10872</v>
      </c>
      <c r="F773" s="14" t="s">
        <v>12865</v>
      </c>
      <c r="G773" s="14" t="s">
        <v>12866</v>
      </c>
      <c r="H773" s="14" t="s">
        <v>2505</v>
      </c>
    </row>
    <row r="774" spans="1:8" s="42" customFormat="1" x14ac:dyDescent="0.25">
      <c r="A774" s="14" t="s">
        <v>2890</v>
      </c>
      <c r="B774" s="14" t="s">
        <v>10886</v>
      </c>
      <c r="C774" s="24" t="s">
        <v>10887</v>
      </c>
      <c r="D774" s="14" t="s">
        <v>5462</v>
      </c>
      <c r="E774" s="14" t="s">
        <v>10872</v>
      </c>
      <c r="F774" s="14" t="s">
        <v>12865</v>
      </c>
      <c r="G774" s="14" t="s">
        <v>12866</v>
      </c>
      <c r="H774" s="14" t="s">
        <v>2505</v>
      </c>
    </row>
    <row r="775" spans="1:8" s="42" customFormat="1" x14ac:dyDescent="0.25">
      <c r="A775" s="14" t="s">
        <v>2890</v>
      </c>
      <c r="B775" s="14" t="s">
        <v>10888</v>
      </c>
      <c r="C775" s="24" t="s">
        <v>10889</v>
      </c>
      <c r="D775" s="14" t="s">
        <v>5462</v>
      </c>
      <c r="E775" s="14" t="s">
        <v>10872</v>
      </c>
      <c r="F775" s="14" t="s">
        <v>12865</v>
      </c>
      <c r="G775" s="14" t="s">
        <v>12866</v>
      </c>
      <c r="H775" s="14" t="s">
        <v>2505</v>
      </c>
    </row>
    <row r="776" spans="1:8" s="42" customFormat="1" x14ac:dyDescent="0.25">
      <c r="A776" s="14" t="s">
        <v>2890</v>
      </c>
      <c r="B776" s="14" t="s">
        <v>10890</v>
      </c>
      <c r="C776" s="24" t="s">
        <v>10891</v>
      </c>
      <c r="D776" s="14" t="s">
        <v>5462</v>
      </c>
      <c r="E776" s="14" t="s">
        <v>10872</v>
      </c>
      <c r="F776" s="14" t="s">
        <v>12865</v>
      </c>
      <c r="G776" s="14" t="s">
        <v>12866</v>
      </c>
      <c r="H776" s="14" t="s">
        <v>2505</v>
      </c>
    </row>
    <row r="777" spans="1:8" s="42" customFormat="1" x14ac:dyDescent="0.25">
      <c r="A777" s="14" t="s">
        <v>2890</v>
      </c>
      <c r="B777" s="14" t="s">
        <v>10892</v>
      </c>
      <c r="C777" s="24" t="s">
        <v>10893</v>
      </c>
      <c r="D777" s="14" t="s">
        <v>5462</v>
      </c>
      <c r="E777" s="14" t="s">
        <v>10872</v>
      </c>
      <c r="F777" s="14" t="s">
        <v>12865</v>
      </c>
      <c r="G777" s="14" t="s">
        <v>12866</v>
      </c>
      <c r="H777" s="14" t="s">
        <v>2505</v>
      </c>
    </row>
    <row r="778" spans="1:8" s="42" customFormat="1" x14ac:dyDescent="0.25">
      <c r="A778" s="14" t="s">
        <v>2890</v>
      </c>
      <c r="B778" s="14" t="s">
        <v>10894</v>
      </c>
      <c r="C778" s="24" t="s">
        <v>10895</v>
      </c>
      <c r="D778" s="14" t="s">
        <v>5462</v>
      </c>
      <c r="E778" s="14" t="s">
        <v>10872</v>
      </c>
      <c r="F778" s="14" t="s">
        <v>12865</v>
      </c>
      <c r="G778" s="14" t="s">
        <v>12866</v>
      </c>
      <c r="H778" s="14" t="s">
        <v>2505</v>
      </c>
    </row>
    <row r="779" spans="1:8" s="42" customFormat="1" x14ac:dyDescent="0.25">
      <c r="A779" s="14" t="s">
        <v>2890</v>
      </c>
      <c r="B779" s="14" t="s">
        <v>10886</v>
      </c>
      <c r="C779" s="24" t="s">
        <v>10896</v>
      </c>
      <c r="D779" s="14" t="s">
        <v>5462</v>
      </c>
      <c r="E779" s="14" t="s">
        <v>10872</v>
      </c>
      <c r="F779" s="14" t="s">
        <v>12865</v>
      </c>
      <c r="G779" s="14" t="s">
        <v>12866</v>
      </c>
      <c r="H779" s="14" t="s">
        <v>2505</v>
      </c>
    </row>
    <row r="780" spans="1:8" s="42" customFormat="1" x14ac:dyDescent="0.25">
      <c r="A780" s="14" t="s">
        <v>2890</v>
      </c>
      <c r="B780" s="14" t="s">
        <v>10897</v>
      </c>
      <c r="C780" s="24" t="s">
        <v>10898</v>
      </c>
      <c r="D780" s="14" t="s">
        <v>5462</v>
      </c>
      <c r="E780" s="14" t="s">
        <v>10872</v>
      </c>
      <c r="F780" s="14" t="s">
        <v>12865</v>
      </c>
      <c r="G780" s="14" t="s">
        <v>12866</v>
      </c>
      <c r="H780" s="14" t="s">
        <v>2505</v>
      </c>
    </row>
    <row r="781" spans="1:8" s="42" customFormat="1" x14ac:dyDescent="0.25">
      <c r="A781" s="14" t="s">
        <v>2890</v>
      </c>
      <c r="B781" s="14" t="s">
        <v>12867</v>
      </c>
      <c r="C781" s="15" t="s">
        <v>12868</v>
      </c>
      <c r="D781" s="14" t="s">
        <v>2505</v>
      </c>
      <c r="E781" s="14" t="s">
        <v>2505</v>
      </c>
      <c r="F781" s="14" t="s">
        <v>12865</v>
      </c>
      <c r="G781" s="14" t="s">
        <v>12866</v>
      </c>
      <c r="H781" s="14" t="s">
        <v>2505</v>
      </c>
    </row>
    <row r="782" spans="1:8" s="42" customFormat="1" x14ac:dyDescent="0.25">
      <c r="A782" s="14" t="s">
        <v>2890</v>
      </c>
      <c r="B782" s="14" t="s">
        <v>12869</v>
      </c>
      <c r="C782" s="15" t="s">
        <v>12870</v>
      </c>
      <c r="D782" s="14" t="s">
        <v>2505</v>
      </c>
      <c r="E782" s="14" t="s">
        <v>2505</v>
      </c>
      <c r="F782" s="14" t="s">
        <v>12865</v>
      </c>
      <c r="G782" s="14" t="s">
        <v>12866</v>
      </c>
      <c r="H782" s="14" t="s">
        <v>2505</v>
      </c>
    </row>
    <row r="783" spans="1:8" s="42" customFormat="1" x14ac:dyDescent="0.25">
      <c r="A783" s="14" t="s">
        <v>2890</v>
      </c>
      <c r="B783" s="14" t="s">
        <v>11002</v>
      </c>
      <c r="C783" s="15" t="s">
        <v>11003</v>
      </c>
      <c r="D783" s="14" t="s">
        <v>2505</v>
      </c>
      <c r="E783" s="14" t="s">
        <v>2505</v>
      </c>
      <c r="F783" s="14" t="s">
        <v>12865</v>
      </c>
      <c r="G783" s="14" t="s">
        <v>12866</v>
      </c>
      <c r="H783" s="14" t="s">
        <v>2505</v>
      </c>
    </row>
    <row r="784" spans="1:8" s="42" customFormat="1" x14ac:dyDescent="0.25">
      <c r="A784" s="14" t="s">
        <v>2890</v>
      </c>
      <c r="B784" s="14" t="s">
        <v>12871</v>
      </c>
      <c r="C784" s="15" t="s">
        <v>12872</v>
      </c>
      <c r="D784" s="14" t="s">
        <v>2505</v>
      </c>
      <c r="E784" s="14" t="s">
        <v>2505</v>
      </c>
      <c r="F784" s="14" t="s">
        <v>12865</v>
      </c>
      <c r="G784" s="14" t="s">
        <v>12866</v>
      </c>
      <c r="H784" s="14" t="s">
        <v>2505</v>
      </c>
    </row>
    <row r="785" spans="1:8" s="42" customFormat="1" x14ac:dyDescent="0.25">
      <c r="A785" s="14" t="s">
        <v>2890</v>
      </c>
      <c r="B785" s="14" t="s">
        <v>12873</v>
      </c>
      <c r="C785" s="15" t="s">
        <v>12874</v>
      </c>
      <c r="D785" s="14" t="s">
        <v>2505</v>
      </c>
      <c r="E785" s="14" t="s">
        <v>2505</v>
      </c>
      <c r="F785" s="14" t="s">
        <v>12865</v>
      </c>
      <c r="G785" s="14" t="s">
        <v>12866</v>
      </c>
      <c r="H785" s="14" t="s">
        <v>2505</v>
      </c>
    </row>
    <row r="786" spans="1:8" s="42" customFormat="1" x14ac:dyDescent="0.25">
      <c r="A786" s="14" t="s">
        <v>2890</v>
      </c>
      <c r="B786" s="14" t="s">
        <v>11024</v>
      </c>
      <c r="C786" s="15" t="s">
        <v>11025</v>
      </c>
      <c r="D786" s="14" t="s">
        <v>2505</v>
      </c>
      <c r="E786" s="14" t="s">
        <v>2505</v>
      </c>
      <c r="F786" s="14" t="s">
        <v>12865</v>
      </c>
      <c r="G786" s="14" t="s">
        <v>12866</v>
      </c>
      <c r="H786" s="14" t="s">
        <v>2505</v>
      </c>
    </row>
    <row r="787" spans="1:8" s="42" customFormat="1" x14ac:dyDescent="0.25">
      <c r="A787" s="8"/>
      <c r="B787" s="8"/>
      <c r="C787" s="52"/>
      <c r="D787" s="52"/>
      <c r="E787" s="52"/>
      <c r="F787" s="52"/>
      <c r="G787" s="52"/>
      <c r="H787" s="12" t="s">
        <v>2505</v>
      </c>
    </row>
    <row r="788" spans="1:8" x14ac:dyDescent="0.25">
      <c r="A788" s="35" t="s">
        <v>7</v>
      </c>
      <c r="B788" s="2" t="s">
        <v>11030</v>
      </c>
      <c r="C788" s="33"/>
      <c r="D788" s="33"/>
      <c r="E788" s="33"/>
      <c r="F788" s="33"/>
      <c r="G788" s="33"/>
      <c r="H788" s="33" t="s">
        <v>2505</v>
      </c>
    </row>
    <row r="789" spans="1:8" x14ac:dyDescent="0.25">
      <c r="A789" s="35" t="s">
        <v>2686</v>
      </c>
      <c r="B789" s="2" t="str">
        <f>CONCATENATE("https://xbrl.cipc.co.za/taxonomy/role/",MID(B790,2,7),"/",B788)</f>
        <v>https://xbrl.cipc.co.za/taxonomy/role/804.100/NotesEmployeeBenefits</v>
      </c>
      <c r="C789" s="4"/>
      <c r="D789" s="4"/>
      <c r="E789" s="4"/>
      <c r="F789" s="33"/>
      <c r="G789" s="33"/>
      <c r="H789" s="33" t="s">
        <v>2505</v>
      </c>
    </row>
    <row r="790" spans="1:8" x14ac:dyDescent="0.25">
      <c r="A790" s="35" t="s">
        <v>2687</v>
      </c>
      <c r="B790" s="2" t="s">
        <v>11031</v>
      </c>
      <c r="C790" s="33"/>
      <c r="D790" s="298" t="s">
        <v>2689</v>
      </c>
      <c r="E790" s="299"/>
      <c r="F790" s="298" t="s">
        <v>5836</v>
      </c>
      <c r="G790" s="299"/>
      <c r="H790" s="33" t="s">
        <v>2505</v>
      </c>
    </row>
    <row r="791" spans="1:8" x14ac:dyDescent="0.25">
      <c r="A791" s="36" t="s">
        <v>5</v>
      </c>
      <c r="B791" s="36" t="s">
        <v>6</v>
      </c>
      <c r="C791" s="36" t="s">
        <v>5837</v>
      </c>
      <c r="D791" s="36" t="s">
        <v>2690</v>
      </c>
      <c r="E791" s="36" t="s">
        <v>2691</v>
      </c>
      <c r="F791" s="5" t="s">
        <v>2690</v>
      </c>
      <c r="G791" s="36" t="s">
        <v>2691</v>
      </c>
      <c r="H791" s="36" t="s">
        <v>2692</v>
      </c>
    </row>
    <row r="792" spans="1:8" s="42" customFormat="1" x14ac:dyDescent="0.25">
      <c r="A792" s="14" t="s">
        <v>2890</v>
      </c>
      <c r="B792" s="14" t="s">
        <v>5450</v>
      </c>
      <c r="C792" s="14" t="s">
        <v>5451</v>
      </c>
      <c r="D792" s="14" t="s">
        <v>2505</v>
      </c>
      <c r="E792" s="14" t="s">
        <v>2505</v>
      </c>
      <c r="F792" s="14"/>
      <c r="G792" s="14"/>
      <c r="H792" s="14" t="s">
        <v>2505</v>
      </c>
    </row>
    <row r="793" spans="1:8" s="42" customFormat="1" x14ac:dyDescent="0.25">
      <c r="A793" s="14" t="s">
        <v>2890</v>
      </c>
      <c r="B793" s="14" t="s">
        <v>11036</v>
      </c>
      <c r="C793" s="15" t="s">
        <v>11037</v>
      </c>
      <c r="D793" s="14" t="s">
        <v>2505</v>
      </c>
      <c r="E793" s="14" t="s">
        <v>2505</v>
      </c>
      <c r="F793" s="15"/>
      <c r="G793" s="15"/>
      <c r="H793" s="14" t="s">
        <v>2505</v>
      </c>
    </row>
    <row r="794" spans="1:8" s="42" customFormat="1" x14ac:dyDescent="0.25">
      <c r="A794" s="14" t="s">
        <v>2890</v>
      </c>
      <c r="B794" s="14" t="s">
        <v>11181</v>
      </c>
      <c r="C794" s="24" t="s">
        <v>11182</v>
      </c>
      <c r="D794" s="14" t="s">
        <v>2505</v>
      </c>
      <c r="E794" s="14" t="s">
        <v>2505</v>
      </c>
      <c r="F794" s="24"/>
      <c r="G794" s="24"/>
      <c r="H794" s="14" t="s">
        <v>2505</v>
      </c>
    </row>
    <row r="795" spans="1:8" s="42" customFormat="1" x14ac:dyDescent="0.25">
      <c r="A795" s="14" t="s">
        <v>2890</v>
      </c>
      <c r="B795" s="14" t="s">
        <v>11038</v>
      </c>
      <c r="C795" s="24" t="s">
        <v>11039</v>
      </c>
      <c r="D795" s="14" t="s">
        <v>2505</v>
      </c>
      <c r="E795" s="14" t="s">
        <v>2505</v>
      </c>
      <c r="F795" s="24"/>
      <c r="G795" s="24"/>
      <c r="H795" s="14" t="s">
        <v>2505</v>
      </c>
    </row>
    <row r="796" spans="1:8" s="42" customFormat="1" x14ac:dyDescent="0.25">
      <c r="A796" s="14" t="s">
        <v>2890</v>
      </c>
      <c r="B796" s="14" t="s">
        <v>11040</v>
      </c>
      <c r="C796" s="25" t="s">
        <v>11041</v>
      </c>
      <c r="D796" s="14" t="s">
        <v>2505</v>
      </c>
      <c r="E796" s="14" t="s">
        <v>2505</v>
      </c>
      <c r="F796" s="25"/>
      <c r="G796" s="25"/>
      <c r="H796" s="14" t="s">
        <v>2505</v>
      </c>
    </row>
    <row r="797" spans="1:8" s="42" customFormat="1" x14ac:dyDescent="0.25">
      <c r="A797" s="14" t="s">
        <v>2890</v>
      </c>
      <c r="B797" s="14" t="s">
        <v>11042</v>
      </c>
      <c r="C797" s="26" t="s">
        <v>11043</v>
      </c>
      <c r="D797" s="14" t="s">
        <v>2505</v>
      </c>
      <c r="E797" s="14" t="s">
        <v>2505</v>
      </c>
      <c r="F797" s="26"/>
      <c r="G797" s="26"/>
      <c r="H797" s="14" t="s">
        <v>2505</v>
      </c>
    </row>
    <row r="798" spans="1:8" s="42" customFormat="1" x14ac:dyDescent="0.25">
      <c r="A798" s="14" t="s">
        <v>2890</v>
      </c>
      <c r="B798" s="14" t="s">
        <v>11044</v>
      </c>
      <c r="C798" s="27" t="s">
        <v>11045</v>
      </c>
      <c r="D798" s="14" t="s">
        <v>2505</v>
      </c>
      <c r="E798" s="14" t="s">
        <v>2505</v>
      </c>
      <c r="F798" s="27"/>
      <c r="G798" s="27"/>
      <c r="H798" s="14" t="s">
        <v>2505</v>
      </c>
    </row>
    <row r="799" spans="1:8" s="42" customFormat="1" x14ac:dyDescent="0.25">
      <c r="A799" s="14" t="s">
        <v>2890</v>
      </c>
      <c r="B799" s="14" t="s">
        <v>11048</v>
      </c>
      <c r="C799" s="28" t="s">
        <v>11049</v>
      </c>
      <c r="D799" s="14" t="s">
        <v>2505</v>
      </c>
      <c r="E799" s="14" t="s">
        <v>2505</v>
      </c>
      <c r="F799" s="28"/>
      <c r="G799" s="28"/>
      <c r="H799" s="14" t="s">
        <v>2505</v>
      </c>
    </row>
    <row r="800" spans="1:8" s="42" customFormat="1" x14ac:dyDescent="0.25">
      <c r="A800" s="14" t="s">
        <v>2890</v>
      </c>
      <c r="B800" s="14" t="s">
        <v>11072</v>
      </c>
      <c r="C800" s="25" t="s">
        <v>11073</v>
      </c>
      <c r="D800" s="14" t="s">
        <v>2505</v>
      </c>
      <c r="E800" s="14" t="s">
        <v>2505</v>
      </c>
      <c r="F800" s="25"/>
      <c r="G800" s="25"/>
      <c r="H800" s="14" t="s">
        <v>2505</v>
      </c>
    </row>
    <row r="801" spans="1:8" s="42" customFormat="1" x14ac:dyDescent="0.25">
      <c r="A801" s="14" t="s">
        <v>2890</v>
      </c>
      <c r="B801" s="14" t="s">
        <v>11074</v>
      </c>
      <c r="C801" s="26" t="s">
        <v>11075</v>
      </c>
      <c r="D801" s="14" t="s">
        <v>2505</v>
      </c>
      <c r="E801" s="14" t="s">
        <v>2505</v>
      </c>
      <c r="F801" s="26"/>
      <c r="G801" s="26"/>
      <c r="H801" s="14" t="s">
        <v>2505</v>
      </c>
    </row>
    <row r="802" spans="1:8" s="42" customFormat="1" x14ac:dyDescent="0.25">
      <c r="A802" s="14" t="s">
        <v>2890</v>
      </c>
      <c r="B802" s="14" t="s">
        <v>5830</v>
      </c>
      <c r="C802" s="26" t="s">
        <v>5831</v>
      </c>
      <c r="D802" s="14" t="s">
        <v>2505</v>
      </c>
      <c r="E802" s="14" t="s">
        <v>2505</v>
      </c>
      <c r="F802" s="26"/>
      <c r="G802" s="26"/>
      <c r="H802" s="14" t="s">
        <v>2505</v>
      </c>
    </row>
    <row r="803" spans="1:8" s="42" customFormat="1" x14ac:dyDescent="0.25">
      <c r="A803" s="14" t="s">
        <v>2890</v>
      </c>
      <c r="B803" s="14" t="s">
        <v>12875</v>
      </c>
      <c r="C803" s="26" t="s">
        <v>12876</v>
      </c>
      <c r="D803" s="14" t="s">
        <v>2505</v>
      </c>
      <c r="E803" s="14" t="s">
        <v>2505</v>
      </c>
      <c r="F803" s="26"/>
      <c r="G803" s="26"/>
      <c r="H803" s="14" t="s">
        <v>2505</v>
      </c>
    </row>
    <row r="804" spans="1:8" s="42" customFormat="1" x14ac:dyDescent="0.25">
      <c r="A804" s="14" t="s">
        <v>2890</v>
      </c>
      <c r="B804" s="14" t="s">
        <v>3307</v>
      </c>
      <c r="C804" s="26" t="s">
        <v>3308</v>
      </c>
      <c r="D804" s="14" t="s">
        <v>2505</v>
      </c>
      <c r="E804" s="14" t="s">
        <v>2505</v>
      </c>
      <c r="F804" s="26"/>
      <c r="G804" s="26"/>
      <c r="H804" s="14" t="s">
        <v>2505</v>
      </c>
    </row>
    <row r="805" spans="1:8" s="42" customFormat="1" x14ac:dyDescent="0.25">
      <c r="A805" s="14" t="s">
        <v>2890</v>
      </c>
      <c r="B805" s="14" t="s">
        <v>12877</v>
      </c>
      <c r="C805" s="26" t="s">
        <v>12878</v>
      </c>
      <c r="D805" s="14" t="s">
        <v>2505</v>
      </c>
      <c r="E805" s="14" t="s">
        <v>2505</v>
      </c>
      <c r="F805" s="26"/>
      <c r="G805" s="26"/>
      <c r="H805" s="14" t="s">
        <v>2505</v>
      </c>
    </row>
    <row r="806" spans="1:8" s="42" customFormat="1" x14ac:dyDescent="0.25">
      <c r="A806" s="14" t="s">
        <v>2890</v>
      </c>
      <c r="B806" s="14" t="s">
        <v>12879</v>
      </c>
      <c r="C806" s="26" t="s">
        <v>12880</v>
      </c>
      <c r="D806" s="14" t="s">
        <v>2505</v>
      </c>
      <c r="E806" s="14" t="s">
        <v>2505</v>
      </c>
      <c r="F806" s="26"/>
      <c r="G806" s="26"/>
      <c r="H806" s="14" t="s">
        <v>2505</v>
      </c>
    </row>
    <row r="807" spans="1:8" s="42" customFormat="1" x14ac:dyDescent="0.25">
      <c r="A807" s="14" t="s">
        <v>2890</v>
      </c>
      <c r="B807" s="14" t="s">
        <v>12881</v>
      </c>
      <c r="C807" s="26" t="s">
        <v>12882</v>
      </c>
      <c r="D807" s="14" t="s">
        <v>2505</v>
      </c>
      <c r="E807" s="14" t="s">
        <v>2505</v>
      </c>
      <c r="F807" s="26"/>
      <c r="G807" s="26"/>
      <c r="H807" s="14" t="s">
        <v>2505</v>
      </c>
    </row>
    <row r="808" spans="1:8" s="42" customFormat="1" x14ac:dyDescent="0.25">
      <c r="A808" s="14" t="s">
        <v>2890</v>
      </c>
      <c r="B808" s="14" t="s">
        <v>12883</v>
      </c>
      <c r="C808" s="26" t="s">
        <v>12884</v>
      </c>
      <c r="D808" s="14" t="s">
        <v>2505</v>
      </c>
      <c r="E808" s="14" t="s">
        <v>2505</v>
      </c>
      <c r="F808" s="26"/>
      <c r="G808" s="26"/>
      <c r="H808" s="14" t="s">
        <v>2505</v>
      </c>
    </row>
    <row r="809" spans="1:8" s="42" customFormat="1" x14ac:dyDescent="0.25">
      <c r="A809" s="14" t="s">
        <v>2890</v>
      </c>
      <c r="B809" s="14" t="s">
        <v>12885</v>
      </c>
      <c r="C809" s="26" t="s">
        <v>12886</v>
      </c>
      <c r="D809" s="14" t="s">
        <v>2505</v>
      </c>
      <c r="E809" s="14" t="s">
        <v>2505</v>
      </c>
      <c r="F809" s="26"/>
      <c r="G809" s="26"/>
      <c r="H809" s="14" t="s">
        <v>2505</v>
      </c>
    </row>
    <row r="810" spans="1:8" s="42" customFormat="1" x14ac:dyDescent="0.25">
      <c r="A810" s="14" t="s">
        <v>2890</v>
      </c>
      <c r="B810" s="14" t="s">
        <v>11092</v>
      </c>
      <c r="C810" s="27" t="s">
        <v>12887</v>
      </c>
      <c r="D810" s="14" t="s">
        <v>2505</v>
      </c>
      <c r="E810" s="14" t="s">
        <v>2505</v>
      </c>
      <c r="F810" s="27"/>
      <c r="G810" s="27"/>
      <c r="H810" s="14" t="s">
        <v>2505</v>
      </c>
    </row>
    <row r="811" spans="1:8" s="42" customFormat="1" x14ac:dyDescent="0.25">
      <c r="A811" s="14" t="s">
        <v>2890</v>
      </c>
      <c r="B811" s="14" t="s">
        <v>12888</v>
      </c>
      <c r="C811" s="27" t="s">
        <v>12889</v>
      </c>
      <c r="D811" s="14" t="s">
        <v>2505</v>
      </c>
      <c r="E811" s="14" t="s">
        <v>2505</v>
      </c>
      <c r="F811" s="27"/>
      <c r="G811" s="27"/>
      <c r="H811" s="14" t="s">
        <v>2505</v>
      </c>
    </row>
    <row r="812" spans="1:8" s="42" customFormat="1" x14ac:dyDescent="0.25">
      <c r="A812" s="14" t="s">
        <v>2890</v>
      </c>
      <c r="B812" s="14" t="s">
        <v>12890</v>
      </c>
      <c r="C812" s="28" t="s">
        <v>12891</v>
      </c>
      <c r="D812" s="14" t="s">
        <v>2505</v>
      </c>
      <c r="E812" s="14" t="s">
        <v>2505</v>
      </c>
      <c r="F812" s="28"/>
      <c r="G812" s="28"/>
      <c r="H812" s="14" t="s">
        <v>2505</v>
      </c>
    </row>
    <row r="813" spans="1:8" s="42" customFormat="1" x14ac:dyDescent="0.25">
      <c r="A813" s="14" t="s">
        <v>2890</v>
      </c>
      <c r="B813" s="14" t="s">
        <v>12892</v>
      </c>
      <c r="C813" s="28" t="s">
        <v>12893</v>
      </c>
      <c r="D813" s="14" t="s">
        <v>2505</v>
      </c>
      <c r="E813" s="14" t="s">
        <v>2505</v>
      </c>
      <c r="F813" s="28"/>
      <c r="G813" s="28"/>
      <c r="H813" s="14" t="s">
        <v>2505</v>
      </c>
    </row>
    <row r="814" spans="1:8" s="42" customFormat="1" x14ac:dyDescent="0.25">
      <c r="A814" s="14" t="s">
        <v>2890</v>
      </c>
      <c r="B814" s="14" t="s">
        <v>12894</v>
      </c>
      <c r="C814" s="28" t="s">
        <v>12895</v>
      </c>
      <c r="D814" s="14" t="s">
        <v>2505</v>
      </c>
      <c r="E814" s="14" t="s">
        <v>2505</v>
      </c>
      <c r="F814" s="28"/>
      <c r="G814" s="28"/>
      <c r="H814" s="14" t="s">
        <v>2505</v>
      </c>
    </row>
    <row r="815" spans="1:8" s="42" customFormat="1" x14ac:dyDescent="0.25">
      <c r="A815" s="14" t="s">
        <v>2890</v>
      </c>
      <c r="B815" s="14" t="s">
        <v>12896</v>
      </c>
      <c r="C815" s="28" t="s">
        <v>12897</v>
      </c>
      <c r="D815" s="14" t="s">
        <v>2505</v>
      </c>
      <c r="E815" s="14" t="s">
        <v>2505</v>
      </c>
      <c r="F815" s="28"/>
      <c r="G815" s="28"/>
      <c r="H815" s="14" t="s">
        <v>2505</v>
      </c>
    </row>
    <row r="816" spans="1:8" s="42" customFormat="1" x14ac:dyDescent="0.25">
      <c r="A816" s="14" t="s">
        <v>2890</v>
      </c>
      <c r="B816" s="14" t="s">
        <v>12898</v>
      </c>
      <c r="C816" s="28" t="s">
        <v>12899</v>
      </c>
      <c r="D816" s="14" t="s">
        <v>2505</v>
      </c>
      <c r="E816" s="14" t="s">
        <v>2505</v>
      </c>
      <c r="F816" s="28"/>
      <c r="G816" s="28"/>
      <c r="H816" s="14" t="s">
        <v>2505</v>
      </c>
    </row>
    <row r="817" spans="1:8" s="42" customFormat="1" x14ac:dyDescent="0.25">
      <c r="A817" s="14" t="s">
        <v>2890</v>
      </c>
      <c r="B817" s="14" t="s">
        <v>12900</v>
      </c>
      <c r="C817" s="28" t="s">
        <v>12901</v>
      </c>
      <c r="D817" s="14" t="s">
        <v>2505</v>
      </c>
      <c r="E817" s="14" t="s">
        <v>2505</v>
      </c>
      <c r="F817" s="28"/>
      <c r="G817" s="28"/>
      <c r="H817" s="14" t="s">
        <v>2505</v>
      </c>
    </row>
    <row r="818" spans="1:8" s="42" customFormat="1" x14ac:dyDescent="0.25">
      <c r="A818" s="14" t="s">
        <v>2890</v>
      </c>
      <c r="B818" s="14" t="s">
        <v>12902</v>
      </c>
      <c r="C818" s="28" t="s">
        <v>12903</v>
      </c>
      <c r="D818" s="14" t="s">
        <v>2505</v>
      </c>
      <c r="E818" s="14" t="s">
        <v>2505</v>
      </c>
      <c r="F818" s="28"/>
      <c r="G818" s="28"/>
      <c r="H818" s="14" t="s">
        <v>2505</v>
      </c>
    </row>
    <row r="819" spans="1:8" s="42" customFormat="1" x14ac:dyDescent="0.25">
      <c r="A819" s="14" t="s">
        <v>2890</v>
      </c>
      <c r="B819" s="14" t="s">
        <v>12904</v>
      </c>
      <c r="C819" s="28" t="s">
        <v>12905</v>
      </c>
      <c r="D819" s="14" t="s">
        <v>2505</v>
      </c>
      <c r="E819" s="14" t="s">
        <v>2505</v>
      </c>
      <c r="F819" s="28"/>
      <c r="G819" s="28"/>
      <c r="H819" s="14" t="s">
        <v>2505</v>
      </c>
    </row>
    <row r="820" spans="1:8" s="42" customFormat="1" x14ac:dyDescent="0.25">
      <c r="A820" s="14" t="s">
        <v>2890</v>
      </c>
      <c r="B820" s="14" t="s">
        <v>12906</v>
      </c>
      <c r="C820" s="28" t="s">
        <v>12907</v>
      </c>
      <c r="D820" s="14" t="s">
        <v>2505</v>
      </c>
      <c r="E820" s="14" t="s">
        <v>2505</v>
      </c>
      <c r="F820" s="28"/>
      <c r="G820" s="28"/>
      <c r="H820" s="14" t="s">
        <v>2505</v>
      </c>
    </row>
    <row r="821" spans="1:8" s="42" customFormat="1" x14ac:dyDescent="0.25">
      <c r="A821" s="14" t="s">
        <v>2890</v>
      </c>
      <c r="B821" s="14" t="s">
        <v>12908</v>
      </c>
      <c r="C821" s="28" t="s">
        <v>12909</v>
      </c>
      <c r="D821" s="14" t="s">
        <v>2505</v>
      </c>
      <c r="E821" s="14" t="s">
        <v>2505</v>
      </c>
      <c r="F821" s="28"/>
      <c r="G821" s="28"/>
      <c r="H821" s="14" t="s">
        <v>2505</v>
      </c>
    </row>
    <row r="822" spans="1:8" s="42" customFormat="1" x14ac:dyDescent="0.25">
      <c r="A822" s="14" t="s">
        <v>2890</v>
      </c>
      <c r="B822" s="14" t="s">
        <v>12910</v>
      </c>
      <c r="C822" s="28" t="s">
        <v>12911</v>
      </c>
      <c r="D822" s="14" t="s">
        <v>2505</v>
      </c>
      <c r="E822" s="14" t="s">
        <v>2505</v>
      </c>
      <c r="F822" s="28"/>
      <c r="G822" s="28"/>
      <c r="H822" s="14" t="s">
        <v>2505</v>
      </c>
    </row>
    <row r="823" spans="1:8" s="42" customFormat="1" x14ac:dyDescent="0.25">
      <c r="A823" s="14" t="s">
        <v>2890</v>
      </c>
      <c r="B823" s="14" t="s">
        <v>11092</v>
      </c>
      <c r="C823" s="27" t="s">
        <v>12912</v>
      </c>
      <c r="D823" s="14" t="s">
        <v>2505</v>
      </c>
      <c r="E823" s="14" t="s">
        <v>2505</v>
      </c>
      <c r="F823" s="27"/>
      <c r="G823" s="27"/>
      <c r="H823" s="14" t="s">
        <v>2505</v>
      </c>
    </row>
    <row r="824" spans="1:8" s="42" customFormat="1" x14ac:dyDescent="0.25">
      <c r="A824" s="14" t="s">
        <v>2890</v>
      </c>
      <c r="B824" s="14" t="s">
        <v>12913</v>
      </c>
      <c r="C824" s="26" t="s">
        <v>12914</v>
      </c>
      <c r="D824" s="14" t="s">
        <v>2505</v>
      </c>
      <c r="E824" s="14" t="s">
        <v>2505</v>
      </c>
      <c r="F824" s="26"/>
      <c r="G824" s="26"/>
      <c r="H824" s="14" t="s">
        <v>2505</v>
      </c>
    </row>
    <row r="825" spans="1:8" s="42" customFormat="1" x14ac:dyDescent="0.25">
      <c r="A825" s="14" t="s">
        <v>2890</v>
      </c>
      <c r="B825" s="14" t="s">
        <v>11094</v>
      </c>
      <c r="C825" s="27" t="s">
        <v>12915</v>
      </c>
      <c r="D825" s="14" t="s">
        <v>2505</v>
      </c>
      <c r="E825" s="14" t="s">
        <v>2505</v>
      </c>
      <c r="F825" s="27"/>
      <c r="G825" s="27"/>
      <c r="H825" s="14" t="s">
        <v>2505</v>
      </c>
    </row>
    <row r="826" spans="1:8" s="42" customFormat="1" x14ac:dyDescent="0.25">
      <c r="A826" s="14" t="s">
        <v>2890</v>
      </c>
      <c r="B826" s="14" t="s">
        <v>12916</v>
      </c>
      <c r="C826" s="27" t="s">
        <v>12917</v>
      </c>
      <c r="D826" s="14" t="s">
        <v>2505</v>
      </c>
      <c r="E826" s="14" t="s">
        <v>2505</v>
      </c>
      <c r="F826" s="27"/>
      <c r="G826" s="27"/>
      <c r="H826" s="14" t="s">
        <v>2505</v>
      </c>
    </row>
    <row r="827" spans="1:8" s="42" customFormat="1" x14ac:dyDescent="0.25">
      <c r="A827" s="14" t="s">
        <v>2890</v>
      </c>
      <c r="B827" s="14" t="s">
        <v>12918</v>
      </c>
      <c r="C827" s="28" t="s">
        <v>12919</v>
      </c>
      <c r="D827" s="14" t="s">
        <v>2505</v>
      </c>
      <c r="E827" s="14" t="s">
        <v>2505</v>
      </c>
      <c r="F827" s="28"/>
      <c r="G827" s="28"/>
      <c r="H827" s="14" t="s">
        <v>2505</v>
      </c>
    </row>
    <row r="828" spans="1:8" s="42" customFormat="1" x14ac:dyDescent="0.25">
      <c r="A828" s="14" t="s">
        <v>2890</v>
      </c>
      <c r="B828" s="14" t="s">
        <v>12920</v>
      </c>
      <c r="C828" s="28" t="s">
        <v>12921</v>
      </c>
      <c r="D828" s="14" t="s">
        <v>2505</v>
      </c>
      <c r="E828" s="14" t="s">
        <v>2505</v>
      </c>
      <c r="F828" s="28"/>
      <c r="G828" s="28"/>
      <c r="H828" s="14" t="s">
        <v>2505</v>
      </c>
    </row>
    <row r="829" spans="1:8" s="42" customFormat="1" x14ac:dyDescent="0.25">
      <c r="A829" s="14" t="s">
        <v>2890</v>
      </c>
      <c r="B829" s="14" t="s">
        <v>12922</v>
      </c>
      <c r="C829" s="28" t="s">
        <v>12923</v>
      </c>
      <c r="D829" s="14" t="s">
        <v>2505</v>
      </c>
      <c r="E829" s="14" t="s">
        <v>2505</v>
      </c>
      <c r="F829" s="28"/>
      <c r="G829" s="28"/>
      <c r="H829" s="14" t="s">
        <v>2505</v>
      </c>
    </row>
    <row r="830" spans="1:8" s="42" customFormat="1" x14ac:dyDescent="0.25">
      <c r="A830" s="14" t="s">
        <v>2890</v>
      </c>
      <c r="B830" s="14" t="s">
        <v>12924</v>
      </c>
      <c r="C830" s="28" t="s">
        <v>12925</v>
      </c>
      <c r="D830" s="14" t="s">
        <v>2505</v>
      </c>
      <c r="E830" s="14" t="s">
        <v>2505</v>
      </c>
      <c r="F830" s="28"/>
      <c r="G830" s="28"/>
      <c r="H830" s="14" t="s">
        <v>2505</v>
      </c>
    </row>
    <row r="831" spans="1:8" s="42" customFormat="1" x14ac:dyDescent="0.25">
      <c r="A831" s="14" t="s">
        <v>2890</v>
      </c>
      <c r="B831" s="14" t="s">
        <v>12926</v>
      </c>
      <c r="C831" s="28" t="s">
        <v>12927</v>
      </c>
      <c r="D831" s="14" t="s">
        <v>2505</v>
      </c>
      <c r="E831" s="14" t="s">
        <v>2505</v>
      </c>
      <c r="F831" s="28"/>
      <c r="G831" s="28"/>
      <c r="H831" s="14" t="s">
        <v>2505</v>
      </c>
    </row>
    <row r="832" spans="1:8" s="42" customFormat="1" x14ac:dyDescent="0.25">
      <c r="A832" s="14" t="s">
        <v>2890</v>
      </c>
      <c r="B832" s="14" t="s">
        <v>12928</v>
      </c>
      <c r="C832" s="28" t="s">
        <v>12929</v>
      </c>
      <c r="D832" s="14" t="s">
        <v>2505</v>
      </c>
      <c r="E832" s="14" t="s">
        <v>2505</v>
      </c>
      <c r="F832" s="28"/>
      <c r="G832" s="28"/>
      <c r="H832" s="14" t="s">
        <v>2505</v>
      </c>
    </row>
    <row r="833" spans="1:8" s="42" customFormat="1" x14ac:dyDescent="0.25">
      <c r="A833" s="14" t="s">
        <v>2890</v>
      </c>
      <c r="B833" s="14" t="s">
        <v>12930</v>
      </c>
      <c r="C833" s="28" t="s">
        <v>12931</v>
      </c>
      <c r="D833" s="14" t="s">
        <v>2505</v>
      </c>
      <c r="E833" s="14" t="s">
        <v>2505</v>
      </c>
      <c r="F833" s="28"/>
      <c r="G833" s="28"/>
      <c r="H833" s="14" t="s">
        <v>2505</v>
      </c>
    </row>
    <row r="834" spans="1:8" s="42" customFormat="1" x14ac:dyDescent="0.25">
      <c r="A834" s="14" t="s">
        <v>2890</v>
      </c>
      <c r="B834" s="14" t="s">
        <v>12932</v>
      </c>
      <c r="C834" s="28" t="s">
        <v>12933</v>
      </c>
      <c r="D834" s="14" t="s">
        <v>2505</v>
      </c>
      <c r="E834" s="14" t="s">
        <v>2505</v>
      </c>
      <c r="F834" s="28"/>
      <c r="G834" s="28"/>
      <c r="H834" s="14" t="s">
        <v>2505</v>
      </c>
    </row>
    <row r="835" spans="1:8" s="42" customFormat="1" x14ac:dyDescent="0.25">
      <c r="A835" s="14" t="s">
        <v>2890</v>
      </c>
      <c r="B835" s="14" t="s">
        <v>11094</v>
      </c>
      <c r="C835" s="27" t="s">
        <v>12934</v>
      </c>
      <c r="D835" s="14" t="s">
        <v>2505</v>
      </c>
      <c r="E835" s="14" t="s">
        <v>2505</v>
      </c>
      <c r="F835" s="27"/>
      <c r="G835" s="27"/>
      <c r="H835" s="14" t="s">
        <v>2505</v>
      </c>
    </row>
    <row r="836" spans="1:8" s="42" customFormat="1" x14ac:dyDescent="0.25">
      <c r="A836" s="14" t="s">
        <v>2890</v>
      </c>
      <c r="B836" s="14" t="s">
        <v>11283</v>
      </c>
      <c r="C836" s="27" t="s">
        <v>12935</v>
      </c>
      <c r="D836" s="14" t="s">
        <v>2505</v>
      </c>
      <c r="E836" s="14" t="s">
        <v>2505</v>
      </c>
      <c r="F836" s="27"/>
      <c r="G836" s="27"/>
      <c r="H836" s="14" t="s">
        <v>2505</v>
      </c>
    </row>
    <row r="837" spans="1:8" s="42" customFormat="1" x14ac:dyDescent="0.25">
      <c r="A837" s="14" t="s">
        <v>2890</v>
      </c>
      <c r="B837" s="14" t="s">
        <v>12936</v>
      </c>
      <c r="C837" s="27" t="s">
        <v>12937</v>
      </c>
      <c r="D837" s="14" t="s">
        <v>2505</v>
      </c>
      <c r="E837" s="14" t="s">
        <v>2505</v>
      </c>
      <c r="F837" s="27"/>
      <c r="G837" s="27"/>
      <c r="H837" s="14" t="s">
        <v>2505</v>
      </c>
    </row>
    <row r="838" spans="1:8" s="42" customFormat="1" x14ac:dyDescent="0.25">
      <c r="A838" s="14" t="s">
        <v>2890</v>
      </c>
      <c r="B838" s="14" t="s">
        <v>12938</v>
      </c>
      <c r="C838" s="28" t="s">
        <v>12939</v>
      </c>
      <c r="D838" s="14" t="s">
        <v>2505</v>
      </c>
      <c r="E838" s="14" t="s">
        <v>2505</v>
      </c>
      <c r="F838" s="28"/>
      <c r="G838" s="28"/>
      <c r="H838" s="14" t="s">
        <v>2505</v>
      </c>
    </row>
    <row r="839" spans="1:8" s="42" customFormat="1" x14ac:dyDescent="0.25">
      <c r="A839" s="14" t="s">
        <v>2890</v>
      </c>
      <c r="B839" s="14" t="s">
        <v>12940</v>
      </c>
      <c r="C839" s="28" t="s">
        <v>12941</v>
      </c>
      <c r="D839" s="14" t="s">
        <v>2505</v>
      </c>
      <c r="E839" s="14" t="s">
        <v>2505</v>
      </c>
      <c r="F839" s="28"/>
      <c r="G839" s="28"/>
      <c r="H839" s="14" t="s">
        <v>2505</v>
      </c>
    </row>
    <row r="840" spans="1:8" s="42" customFormat="1" x14ac:dyDescent="0.25">
      <c r="A840" s="14" t="s">
        <v>2890</v>
      </c>
      <c r="B840" s="14" t="s">
        <v>11299</v>
      </c>
      <c r="C840" s="28" t="s">
        <v>12942</v>
      </c>
      <c r="D840" s="14" t="s">
        <v>2505</v>
      </c>
      <c r="E840" s="14" t="s">
        <v>2505</v>
      </c>
      <c r="F840" s="28"/>
      <c r="G840" s="28"/>
      <c r="H840" s="14" t="s">
        <v>2505</v>
      </c>
    </row>
    <row r="841" spans="1:8" s="42" customFormat="1" x14ac:dyDescent="0.25">
      <c r="A841" s="14" t="s">
        <v>2890</v>
      </c>
      <c r="B841" s="14" t="s">
        <v>12943</v>
      </c>
      <c r="C841" s="28" t="s">
        <v>12944</v>
      </c>
      <c r="D841" s="14" t="s">
        <v>2505</v>
      </c>
      <c r="E841" s="14" t="s">
        <v>2505</v>
      </c>
      <c r="F841" s="28"/>
      <c r="G841" s="28"/>
      <c r="H841" s="14" t="s">
        <v>2505</v>
      </c>
    </row>
    <row r="842" spans="1:8" s="42" customFormat="1" x14ac:dyDescent="0.25">
      <c r="A842" s="14" t="s">
        <v>2890</v>
      </c>
      <c r="B842" s="14" t="s">
        <v>12945</v>
      </c>
      <c r="C842" s="28" t="s">
        <v>12946</v>
      </c>
      <c r="D842" s="14" t="s">
        <v>2505</v>
      </c>
      <c r="E842" s="14" t="s">
        <v>2505</v>
      </c>
      <c r="F842" s="28"/>
      <c r="G842" s="28"/>
      <c r="H842" s="14" t="s">
        <v>2505</v>
      </c>
    </row>
    <row r="843" spans="1:8" s="42" customFormat="1" x14ac:dyDescent="0.25">
      <c r="A843" s="14" t="s">
        <v>2890</v>
      </c>
      <c r="B843" s="14" t="s">
        <v>11297</v>
      </c>
      <c r="C843" s="28" t="s">
        <v>12947</v>
      </c>
      <c r="D843" s="14" t="s">
        <v>2505</v>
      </c>
      <c r="E843" s="14" t="s">
        <v>2505</v>
      </c>
      <c r="F843" s="28"/>
      <c r="G843" s="28"/>
      <c r="H843" s="14" t="s">
        <v>2505</v>
      </c>
    </row>
    <row r="844" spans="1:8" s="42" customFormat="1" x14ac:dyDescent="0.25">
      <c r="A844" s="14" t="s">
        <v>2890</v>
      </c>
      <c r="B844" s="14" t="s">
        <v>12948</v>
      </c>
      <c r="C844" s="28" t="s">
        <v>12949</v>
      </c>
      <c r="D844" s="14" t="s">
        <v>2505</v>
      </c>
      <c r="E844" s="14" t="s">
        <v>2505</v>
      </c>
      <c r="F844" s="28"/>
      <c r="G844" s="28"/>
      <c r="H844" s="14" t="s">
        <v>2505</v>
      </c>
    </row>
    <row r="845" spans="1:8" s="42" customFormat="1" x14ac:dyDescent="0.25">
      <c r="A845" s="14" t="s">
        <v>2890</v>
      </c>
      <c r="B845" s="14" t="s">
        <v>11305</v>
      </c>
      <c r="C845" s="28" t="s">
        <v>12950</v>
      </c>
      <c r="D845" s="14" t="s">
        <v>2505</v>
      </c>
      <c r="E845" s="14" t="s">
        <v>2505</v>
      </c>
      <c r="F845" s="28"/>
      <c r="G845" s="28"/>
      <c r="H845" s="14" t="s">
        <v>2505</v>
      </c>
    </row>
    <row r="846" spans="1:8" s="42" customFormat="1" x14ac:dyDescent="0.25">
      <c r="A846" s="14" t="s">
        <v>2890</v>
      </c>
      <c r="B846" s="14" t="s">
        <v>11283</v>
      </c>
      <c r="C846" s="27" t="s">
        <v>12951</v>
      </c>
      <c r="D846" s="14" t="s">
        <v>2505</v>
      </c>
      <c r="E846" s="14" t="s">
        <v>2505</v>
      </c>
      <c r="F846" s="27"/>
      <c r="G846" s="27"/>
      <c r="H846" s="14" t="s">
        <v>2505</v>
      </c>
    </row>
    <row r="847" spans="1:8" s="42" customFormat="1" x14ac:dyDescent="0.25">
      <c r="A847" s="14" t="s">
        <v>2890</v>
      </c>
      <c r="B847" s="14" t="s">
        <v>12952</v>
      </c>
      <c r="C847" s="26" t="s">
        <v>12953</v>
      </c>
      <c r="D847" s="14" t="s">
        <v>2505</v>
      </c>
      <c r="E847" s="14" t="s">
        <v>2505</v>
      </c>
      <c r="F847" s="26"/>
      <c r="G847" s="26"/>
      <c r="H847" s="14" t="s">
        <v>2505</v>
      </c>
    </row>
    <row r="848" spans="1:8" s="42" customFormat="1" x14ac:dyDescent="0.25">
      <c r="A848" s="14" t="s">
        <v>2890</v>
      </c>
      <c r="B848" s="14" t="s">
        <v>5000</v>
      </c>
      <c r="C848" s="27" t="s">
        <v>5100</v>
      </c>
      <c r="D848" s="14" t="s">
        <v>2505</v>
      </c>
      <c r="E848" s="14" t="s">
        <v>2505</v>
      </c>
      <c r="F848" s="27"/>
      <c r="G848" s="27"/>
      <c r="H848" s="14" t="s">
        <v>2505</v>
      </c>
    </row>
    <row r="849" spans="1:8" s="42" customFormat="1" x14ac:dyDescent="0.25">
      <c r="A849" s="14" t="s">
        <v>2890</v>
      </c>
      <c r="B849" s="14" t="s">
        <v>12954</v>
      </c>
      <c r="C849" s="27" t="s">
        <v>12955</v>
      </c>
      <c r="D849" s="14" t="s">
        <v>2505</v>
      </c>
      <c r="E849" s="14" t="s">
        <v>2505</v>
      </c>
      <c r="F849" s="27"/>
      <c r="G849" s="27"/>
      <c r="H849" s="14" t="s">
        <v>2505</v>
      </c>
    </row>
    <row r="850" spans="1:8" s="42" customFormat="1" x14ac:dyDescent="0.25">
      <c r="A850" s="14" t="s">
        <v>2890</v>
      </c>
      <c r="B850" s="14" t="s">
        <v>12956</v>
      </c>
      <c r="C850" s="26" t="s">
        <v>12957</v>
      </c>
      <c r="D850" s="14" t="s">
        <v>2505</v>
      </c>
      <c r="E850" s="14" t="s">
        <v>2505</v>
      </c>
      <c r="F850" s="26"/>
      <c r="G850" s="26"/>
      <c r="H850" s="14" t="s">
        <v>2505</v>
      </c>
    </row>
    <row r="851" spans="1:8" s="42" customFormat="1" x14ac:dyDescent="0.25">
      <c r="A851" s="14" t="s">
        <v>2890</v>
      </c>
      <c r="B851" s="14" t="s">
        <v>11322</v>
      </c>
      <c r="C851" s="27" t="s">
        <v>11323</v>
      </c>
      <c r="D851" s="14" t="s">
        <v>2505</v>
      </c>
      <c r="E851" s="14" t="s">
        <v>2505</v>
      </c>
      <c r="F851" s="27"/>
      <c r="G851" s="27"/>
      <c r="H851" s="14" t="s">
        <v>2505</v>
      </c>
    </row>
    <row r="852" spans="1:8" s="42" customFormat="1" x14ac:dyDescent="0.25">
      <c r="A852" s="14" t="s">
        <v>2890</v>
      </c>
      <c r="B852" s="14" t="s">
        <v>11324</v>
      </c>
      <c r="C852" s="27" t="s">
        <v>11325</v>
      </c>
      <c r="D852" s="14" t="s">
        <v>2505</v>
      </c>
      <c r="E852" s="14" t="s">
        <v>2505</v>
      </c>
      <c r="F852" s="27"/>
      <c r="G852" s="27"/>
      <c r="H852" s="14" t="s">
        <v>2505</v>
      </c>
    </row>
    <row r="853" spans="1:8" s="42" customFormat="1" x14ac:dyDescent="0.25">
      <c r="A853" s="14" t="s">
        <v>2890</v>
      </c>
      <c r="B853" s="14" t="s">
        <v>11326</v>
      </c>
      <c r="C853" s="27" t="s">
        <v>11327</v>
      </c>
      <c r="D853" s="14" t="s">
        <v>2505</v>
      </c>
      <c r="E853" s="14" t="s">
        <v>2505</v>
      </c>
      <c r="F853" s="27"/>
      <c r="G853" s="27"/>
      <c r="H853" s="14" t="s">
        <v>2505</v>
      </c>
    </row>
    <row r="854" spans="1:8" s="42" customFormat="1" x14ac:dyDescent="0.25">
      <c r="A854" s="14" t="s">
        <v>2890</v>
      </c>
      <c r="B854" s="14" t="s">
        <v>11338</v>
      </c>
      <c r="C854" s="27" t="s">
        <v>11339</v>
      </c>
      <c r="D854" s="14" t="s">
        <v>2505</v>
      </c>
      <c r="E854" s="14" t="s">
        <v>2505</v>
      </c>
      <c r="F854" s="27"/>
      <c r="G854" s="27"/>
      <c r="H854" s="14" t="s">
        <v>2505</v>
      </c>
    </row>
    <row r="855" spans="1:8" s="42" customFormat="1" x14ac:dyDescent="0.25">
      <c r="A855" s="14" t="s">
        <v>2890</v>
      </c>
      <c r="B855" s="14" t="s">
        <v>11345</v>
      </c>
      <c r="C855" s="27" t="s">
        <v>11346</v>
      </c>
      <c r="D855" s="14" t="s">
        <v>2505</v>
      </c>
      <c r="E855" s="14" t="s">
        <v>2505</v>
      </c>
      <c r="F855" s="27"/>
      <c r="G855" s="27"/>
      <c r="H855" s="14" t="s">
        <v>2505</v>
      </c>
    </row>
    <row r="856" spans="1:8" s="42" customFormat="1" x14ac:dyDescent="0.25">
      <c r="A856" s="14" t="s">
        <v>2890</v>
      </c>
      <c r="B856" s="14" t="s">
        <v>11347</v>
      </c>
      <c r="C856" s="27" t="s">
        <v>11348</v>
      </c>
      <c r="D856" s="14" t="s">
        <v>2505</v>
      </c>
      <c r="E856" s="14" t="s">
        <v>2505</v>
      </c>
      <c r="F856" s="27"/>
      <c r="G856" s="27"/>
      <c r="H856" s="14" t="s">
        <v>2505</v>
      </c>
    </row>
    <row r="857" spans="1:8" s="42" customFormat="1" x14ac:dyDescent="0.25">
      <c r="A857" s="14" t="s">
        <v>2890</v>
      </c>
      <c r="B857" s="14" t="s">
        <v>12958</v>
      </c>
      <c r="C857" s="27" t="s">
        <v>11350</v>
      </c>
      <c r="D857" s="14" t="s">
        <v>2505</v>
      </c>
      <c r="E857" s="14" t="s">
        <v>2505</v>
      </c>
      <c r="F857" s="27"/>
      <c r="G857" s="27"/>
      <c r="H857" s="14" t="s">
        <v>2505</v>
      </c>
    </row>
    <row r="858" spans="1:8" s="42" customFormat="1" x14ac:dyDescent="0.25">
      <c r="A858" s="14" t="s">
        <v>2890</v>
      </c>
      <c r="B858" s="14" t="s">
        <v>11361</v>
      </c>
      <c r="C858" s="27" t="s">
        <v>11362</v>
      </c>
      <c r="D858" s="14" t="s">
        <v>2505</v>
      </c>
      <c r="E858" s="14" t="s">
        <v>2505</v>
      </c>
      <c r="F858" s="27"/>
      <c r="G858" s="27"/>
      <c r="H858" s="14" t="s">
        <v>2505</v>
      </c>
    </row>
    <row r="859" spans="1:8" s="42" customFormat="1" x14ac:dyDescent="0.25">
      <c r="A859" s="14" t="s">
        <v>2890</v>
      </c>
      <c r="B859" s="14" t="s">
        <v>11141</v>
      </c>
      <c r="C859" s="26" t="s">
        <v>11142</v>
      </c>
      <c r="D859" s="14" t="s">
        <v>2505</v>
      </c>
      <c r="E859" s="14" t="s">
        <v>2505</v>
      </c>
      <c r="F859" s="26"/>
      <c r="G859" s="26"/>
      <c r="H859" s="14" t="s">
        <v>2505</v>
      </c>
    </row>
    <row r="860" spans="1:8" s="42" customFormat="1" x14ac:dyDescent="0.25">
      <c r="A860" s="14" t="s">
        <v>2890</v>
      </c>
      <c r="B860" s="14" t="s">
        <v>11143</v>
      </c>
      <c r="C860" s="26" t="s">
        <v>11144</v>
      </c>
      <c r="D860" s="14" t="s">
        <v>2505</v>
      </c>
      <c r="E860" s="14" t="s">
        <v>2505</v>
      </c>
      <c r="F860" s="26"/>
      <c r="G860" s="26"/>
      <c r="H860" s="14" t="s">
        <v>2505</v>
      </c>
    </row>
    <row r="861" spans="1:8" s="42" customFormat="1" x14ac:dyDescent="0.25">
      <c r="A861" s="14" t="s">
        <v>2890</v>
      </c>
      <c r="B861" s="14" t="s">
        <v>11145</v>
      </c>
      <c r="C861" s="26" t="s">
        <v>11146</v>
      </c>
      <c r="D861" s="14" t="s">
        <v>2505</v>
      </c>
      <c r="E861" s="14" t="s">
        <v>2505</v>
      </c>
      <c r="F861" s="26"/>
      <c r="G861" s="26"/>
      <c r="H861" s="14" t="s">
        <v>2505</v>
      </c>
    </row>
    <row r="862" spans="1:8" s="42" customFormat="1" x14ac:dyDescent="0.25">
      <c r="A862" s="14" t="s">
        <v>2890</v>
      </c>
      <c r="B862" s="14" t="s">
        <v>12959</v>
      </c>
      <c r="C862" s="26" t="s">
        <v>12960</v>
      </c>
      <c r="D862" s="14" t="s">
        <v>2505</v>
      </c>
      <c r="E862" s="14" t="s">
        <v>2505</v>
      </c>
      <c r="F862" s="26"/>
      <c r="G862" s="26"/>
      <c r="H862" s="14" t="s">
        <v>2505</v>
      </c>
    </row>
    <row r="863" spans="1:8" s="42" customFormat="1" x14ac:dyDescent="0.25">
      <c r="A863" s="14" t="s">
        <v>2890</v>
      </c>
      <c r="B863" s="14" t="s">
        <v>11147</v>
      </c>
      <c r="C863" s="26" t="s">
        <v>11148</v>
      </c>
      <c r="D863" s="14" t="s">
        <v>2505</v>
      </c>
      <c r="E863" s="14" t="s">
        <v>2505</v>
      </c>
      <c r="F863" s="26"/>
      <c r="G863" s="26"/>
      <c r="H863" s="14" t="s">
        <v>2505</v>
      </c>
    </row>
    <row r="864" spans="1:8" s="42" customFormat="1" x14ac:dyDescent="0.25">
      <c r="A864" s="14" t="s">
        <v>2890</v>
      </c>
      <c r="B864" s="14" t="s">
        <v>12961</v>
      </c>
      <c r="C864" s="26" t="s">
        <v>12962</v>
      </c>
      <c r="D864" s="14" t="s">
        <v>2505</v>
      </c>
      <c r="E864" s="14" t="s">
        <v>2505</v>
      </c>
      <c r="F864" s="26"/>
      <c r="G864" s="26"/>
      <c r="H864" s="14" t="s">
        <v>2505</v>
      </c>
    </row>
    <row r="865" spans="1:8" s="42" customFormat="1" x14ac:dyDescent="0.25">
      <c r="A865" s="14" t="s">
        <v>2890</v>
      </c>
      <c r="B865" s="14" t="s">
        <v>11149</v>
      </c>
      <c r="C865" s="26" t="s">
        <v>11150</v>
      </c>
      <c r="D865" s="14" t="s">
        <v>2505</v>
      </c>
      <c r="E865" s="14" t="s">
        <v>2505</v>
      </c>
      <c r="F865" s="26"/>
      <c r="G865" s="26"/>
      <c r="H865" s="14" t="s">
        <v>2505</v>
      </c>
    </row>
    <row r="866" spans="1:8" s="42" customFormat="1" x14ac:dyDescent="0.25">
      <c r="A866" s="14" t="s">
        <v>2890</v>
      </c>
      <c r="B866" s="14" t="s">
        <v>11151</v>
      </c>
      <c r="C866" s="26" t="s">
        <v>11152</v>
      </c>
      <c r="D866" s="14" t="s">
        <v>2505</v>
      </c>
      <c r="E866" s="14" t="s">
        <v>2505</v>
      </c>
      <c r="F866" s="26"/>
      <c r="G866" s="26"/>
      <c r="H866" s="14" t="s">
        <v>2505</v>
      </c>
    </row>
    <row r="867" spans="1:8" s="42" customFormat="1" x14ac:dyDescent="0.25">
      <c r="A867" s="14" t="s">
        <v>2890</v>
      </c>
      <c r="B867" s="14" t="s">
        <v>11161</v>
      </c>
      <c r="C867" s="26" t="s">
        <v>11162</v>
      </c>
      <c r="D867" s="14" t="s">
        <v>2505</v>
      </c>
      <c r="E867" s="14" t="s">
        <v>2505</v>
      </c>
      <c r="F867" s="26"/>
      <c r="G867" s="26"/>
      <c r="H867" s="14" t="s">
        <v>2505</v>
      </c>
    </row>
    <row r="868" spans="1:8" s="42" customFormat="1" x14ac:dyDescent="0.25">
      <c r="A868" s="14" t="s">
        <v>2890</v>
      </c>
      <c r="B868" s="14" t="s">
        <v>12963</v>
      </c>
      <c r="C868" s="15" t="s">
        <v>12964</v>
      </c>
      <c r="D868" s="14" t="s">
        <v>2505</v>
      </c>
      <c r="E868" s="14" t="s">
        <v>2505</v>
      </c>
      <c r="F868" s="15"/>
      <c r="G868" s="15"/>
      <c r="H868" s="14" t="s">
        <v>2505</v>
      </c>
    </row>
    <row r="869" spans="1:8" s="42" customFormat="1" x14ac:dyDescent="0.25">
      <c r="A869" s="14" t="s">
        <v>2890</v>
      </c>
      <c r="B869" s="14" t="s">
        <v>12965</v>
      </c>
      <c r="C869" s="24" t="s">
        <v>12966</v>
      </c>
      <c r="D869" s="14" t="s">
        <v>2505</v>
      </c>
      <c r="E869" s="14" t="s">
        <v>2505</v>
      </c>
      <c r="F869" s="24"/>
      <c r="G869" s="24"/>
      <c r="H869" s="14" t="s">
        <v>2505</v>
      </c>
    </row>
    <row r="870" spans="1:8" s="42" customFormat="1" x14ac:dyDescent="0.25">
      <c r="A870" s="14" t="s">
        <v>2890</v>
      </c>
      <c r="B870" s="14" t="s">
        <v>12967</v>
      </c>
      <c r="C870" s="25" t="s">
        <v>12968</v>
      </c>
      <c r="D870" s="14" t="s">
        <v>2505</v>
      </c>
      <c r="E870" s="14" t="s">
        <v>2505</v>
      </c>
      <c r="F870" s="25"/>
      <c r="G870" s="25"/>
      <c r="H870" s="14" t="s">
        <v>2505</v>
      </c>
    </row>
    <row r="871" spans="1:8" s="42" customFormat="1" x14ac:dyDescent="0.25">
      <c r="A871" s="14" t="s">
        <v>2890</v>
      </c>
      <c r="B871" s="14" t="s">
        <v>12969</v>
      </c>
      <c r="C871" s="26" t="s">
        <v>12970</v>
      </c>
      <c r="D871" s="14" t="s">
        <v>2505</v>
      </c>
      <c r="E871" s="14" t="s">
        <v>2505</v>
      </c>
      <c r="F871" s="26"/>
      <c r="G871" s="26"/>
      <c r="H871" s="14" t="s">
        <v>2505</v>
      </c>
    </row>
    <row r="872" spans="1:8" s="42" customFormat="1" x14ac:dyDescent="0.25">
      <c r="A872" s="14" t="s">
        <v>2890</v>
      </c>
      <c r="B872" s="14" t="s">
        <v>12971</v>
      </c>
      <c r="C872" s="27" t="s">
        <v>12972</v>
      </c>
      <c r="D872" s="14" t="s">
        <v>2505</v>
      </c>
      <c r="E872" s="14" t="s">
        <v>2505</v>
      </c>
      <c r="F872" s="27"/>
      <c r="G872" s="27"/>
      <c r="H872" s="14" t="s">
        <v>2505</v>
      </c>
    </row>
    <row r="873" spans="1:8" s="42" customFormat="1" x14ac:dyDescent="0.25">
      <c r="A873" s="14" t="s">
        <v>2890</v>
      </c>
      <c r="B873" s="14" t="s">
        <v>12973</v>
      </c>
      <c r="C873" s="25" t="s">
        <v>12974</v>
      </c>
      <c r="D873" s="14" t="s">
        <v>2505</v>
      </c>
      <c r="E873" s="14" t="s">
        <v>2505</v>
      </c>
      <c r="F873" s="25"/>
      <c r="G873" s="25"/>
      <c r="H873" s="14" t="s">
        <v>2505</v>
      </c>
    </row>
    <row r="874" spans="1:8" s="42" customFormat="1" x14ac:dyDescent="0.25">
      <c r="A874" s="14" t="s">
        <v>2890</v>
      </c>
      <c r="B874" s="14" t="s">
        <v>12975</v>
      </c>
      <c r="C874" s="26" t="s">
        <v>12976</v>
      </c>
      <c r="D874" s="14" t="s">
        <v>2505</v>
      </c>
      <c r="E874" s="14" t="s">
        <v>2505</v>
      </c>
      <c r="F874" s="26"/>
      <c r="G874" s="26"/>
      <c r="H874" s="14" t="s">
        <v>2505</v>
      </c>
    </row>
    <row r="875" spans="1:8" s="42" customFormat="1" x14ac:dyDescent="0.25">
      <c r="A875" s="14" t="s">
        <v>2890</v>
      </c>
      <c r="B875" s="14" t="s">
        <v>12977</v>
      </c>
      <c r="C875" s="26" t="s">
        <v>12978</v>
      </c>
      <c r="D875" s="14" t="s">
        <v>2505</v>
      </c>
      <c r="E875" s="14" t="s">
        <v>2505</v>
      </c>
      <c r="F875" s="26"/>
      <c r="G875" s="26"/>
      <c r="H875" s="14" t="s">
        <v>2505</v>
      </c>
    </row>
    <row r="876" spans="1:8" s="42" customFormat="1" x14ac:dyDescent="0.25">
      <c r="A876" s="14" t="s">
        <v>2890</v>
      </c>
      <c r="B876" s="14" t="s">
        <v>12979</v>
      </c>
      <c r="C876" s="26" t="s">
        <v>12980</v>
      </c>
      <c r="D876" s="14" t="s">
        <v>2505</v>
      </c>
      <c r="E876" s="14" t="s">
        <v>2505</v>
      </c>
      <c r="F876" s="26"/>
      <c r="G876" s="26"/>
      <c r="H876" s="14" t="s">
        <v>2505</v>
      </c>
    </row>
    <row r="877" spans="1:8" s="42" customFormat="1" x14ac:dyDescent="0.25">
      <c r="A877" s="14" t="s">
        <v>2890</v>
      </c>
      <c r="B877" s="14" t="s">
        <v>12981</v>
      </c>
      <c r="C877" s="15" t="s">
        <v>12982</v>
      </c>
      <c r="D877" s="14" t="s">
        <v>2505</v>
      </c>
      <c r="E877" s="14" t="s">
        <v>2505</v>
      </c>
      <c r="F877" s="15"/>
      <c r="G877" s="15"/>
      <c r="H877" s="14" t="s">
        <v>2505</v>
      </c>
    </row>
    <row r="878" spans="1:8" s="42" customFormat="1" x14ac:dyDescent="0.25">
      <c r="A878" s="14" t="s">
        <v>2890</v>
      </c>
      <c r="B878" s="14" t="s">
        <v>12983</v>
      </c>
      <c r="C878" s="24" t="s">
        <v>12984</v>
      </c>
      <c r="D878" s="14" t="s">
        <v>2505</v>
      </c>
      <c r="E878" s="14" t="s">
        <v>2505</v>
      </c>
      <c r="F878" s="24"/>
      <c r="G878" s="24"/>
      <c r="H878" s="14" t="s">
        <v>2505</v>
      </c>
    </row>
    <row r="879" spans="1:8" s="42" customFormat="1" x14ac:dyDescent="0.25">
      <c r="A879" s="14" t="s">
        <v>2890</v>
      </c>
      <c r="B879" s="14" t="s">
        <v>12985</v>
      </c>
      <c r="C879" s="25" t="s">
        <v>12986</v>
      </c>
      <c r="D879" s="14" t="s">
        <v>2505</v>
      </c>
      <c r="E879" s="14" t="s">
        <v>2505</v>
      </c>
      <c r="F879" s="25"/>
      <c r="G879" s="25"/>
      <c r="H879" s="14" t="s">
        <v>2505</v>
      </c>
    </row>
    <row r="880" spans="1:8" s="42" customFormat="1" x14ac:dyDescent="0.25">
      <c r="A880" s="14" t="s">
        <v>2890</v>
      </c>
      <c r="B880" s="14" t="s">
        <v>12987</v>
      </c>
      <c r="C880" s="26" t="s">
        <v>12988</v>
      </c>
      <c r="D880" s="14" t="s">
        <v>2505</v>
      </c>
      <c r="E880" s="14" t="s">
        <v>2505</v>
      </c>
      <c r="F880" s="26"/>
      <c r="G880" s="26"/>
      <c r="H880" s="14" t="s">
        <v>2505</v>
      </c>
    </row>
    <row r="881" spans="1:8" s="42" customFormat="1" x14ac:dyDescent="0.25">
      <c r="A881" s="14" t="s">
        <v>2890</v>
      </c>
      <c r="B881" s="14" t="s">
        <v>12989</v>
      </c>
      <c r="C881" s="27" t="s">
        <v>12990</v>
      </c>
      <c r="D881" s="14" t="s">
        <v>2505</v>
      </c>
      <c r="E881" s="14" t="s">
        <v>2505</v>
      </c>
      <c r="F881" s="27"/>
      <c r="G881" s="27"/>
      <c r="H881" s="14" t="s">
        <v>2505</v>
      </c>
    </row>
    <row r="882" spans="1:8" s="42" customFormat="1" x14ac:dyDescent="0.25">
      <c r="A882" s="14" t="s">
        <v>2890</v>
      </c>
      <c r="B882" s="14" t="s">
        <v>12991</v>
      </c>
      <c r="C882" s="25" t="s">
        <v>12992</v>
      </c>
      <c r="D882" s="14" t="s">
        <v>2505</v>
      </c>
      <c r="E882" s="14" t="s">
        <v>2505</v>
      </c>
      <c r="F882" s="25"/>
      <c r="G882" s="25"/>
      <c r="H882" s="14" t="s">
        <v>2505</v>
      </c>
    </row>
    <row r="883" spans="1:8" s="42" customFormat="1" x14ac:dyDescent="0.25">
      <c r="A883" s="14" t="s">
        <v>2890</v>
      </c>
      <c r="B883" s="14" t="s">
        <v>12993</v>
      </c>
      <c r="C883" s="26" t="s">
        <v>12994</v>
      </c>
      <c r="D883" s="14" t="s">
        <v>2505</v>
      </c>
      <c r="E883" s="14" t="s">
        <v>2505</v>
      </c>
      <c r="F883" s="26"/>
      <c r="G883" s="26"/>
      <c r="H883" s="14" t="s">
        <v>2505</v>
      </c>
    </row>
    <row r="884" spans="1:8" s="42" customFormat="1" x14ac:dyDescent="0.25">
      <c r="A884" s="14" t="s">
        <v>2890</v>
      </c>
      <c r="B884" s="14" t="s">
        <v>12995</v>
      </c>
      <c r="C884" s="26" t="s">
        <v>12996</v>
      </c>
      <c r="D884" s="14" t="s">
        <v>2505</v>
      </c>
      <c r="E884" s="14" t="s">
        <v>2505</v>
      </c>
      <c r="F884" s="26"/>
      <c r="G884" s="26"/>
      <c r="H884" s="14" t="s">
        <v>2505</v>
      </c>
    </row>
    <row r="885" spans="1:8" s="42" customFormat="1" x14ac:dyDescent="0.25">
      <c r="A885" s="14" t="s">
        <v>2890</v>
      </c>
      <c r="B885" s="14" t="s">
        <v>12997</v>
      </c>
      <c r="C885" s="26" t="s">
        <v>12998</v>
      </c>
      <c r="D885" s="14" t="s">
        <v>2505</v>
      </c>
      <c r="E885" s="14" t="s">
        <v>2505</v>
      </c>
      <c r="F885" s="26"/>
      <c r="G885" s="26"/>
      <c r="H885" s="14" t="s">
        <v>2505</v>
      </c>
    </row>
    <row r="886" spans="1:8" s="42" customFormat="1" x14ac:dyDescent="0.25">
      <c r="A886" s="14" t="s">
        <v>2890</v>
      </c>
      <c r="B886" s="14" t="s">
        <v>12999</v>
      </c>
      <c r="C886" s="15" t="s">
        <v>13000</v>
      </c>
      <c r="D886" s="14" t="s">
        <v>2505</v>
      </c>
      <c r="E886" s="14" t="s">
        <v>2505</v>
      </c>
      <c r="F886" s="15"/>
      <c r="G886" s="15"/>
      <c r="H886" s="14" t="s">
        <v>2505</v>
      </c>
    </row>
    <row r="887" spans="1:8" s="42" customFormat="1" x14ac:dyDescent="0.25">
      <c r="A887" s="8"/>
      <c r="B887" s="8"/>
      <c r="C887" s="52"/>
      <c r="D887" s="52"/>
      <c r="E887" s="52"/>
      <c r="F887" s="52"/>
      <c r="G887" s="52"/>
      <c r="H887" s="12" t="s">
        <v>2505</v>
      </c>
    </row>
    <row r="888" spans="1:8" x14ac:dyDescent="0.25">
      <c r="A888" s="35" t="s">
        <v>7</v>
      </c>
      <c r="B888" s="2" t="s">
        <v>11411</v>
      </c>
      <c r="C888" s="33"/>
      <c r="D888" s="33"/>
      <c r="E888" s="33"/>
      <c r="F888" s="33"/>
      <c r="G888" s="33"/>
      <c r="H888" s="33" t="s">
        <v>2505</v>
      </c>
    </row>
    <row r="889" spans="1:8" x14ac:dyDescent="0.25">
      <c r="A889" s="35" t="s">
        <v>2686</v>
      </c>
      <c r="B889" s="2" t="str">
        <f>CONCATENATE("https://xbrl.cipc.co.za/taxonomy/role/",MID(B890,2,7),"/",B888)</f>
        <v>https://xbrl.cipc.co.za/taxonomy/role/804.200/NotesIncomeTaxes</v>
      </c>
      <c r="C889" s="4"/>
      <c r="D889" s="4"/>
      <c r="E889" s="4"/>
      <c r="F889" s="33"/>
      <c r="G889" s="33"/>
      <c r="H889" s="33" t="s">
        <v>2505</v>
      </c>
    </row>
    <row r="890" spans="1:8" x14ac:dyDescent="0.25">
      <c r="A890" s="35" t="s">
        <v>2687</v>
      </c>
      <c r="B890" s="2" t="s">
        <v>11412</v>
      </c>
      <c r="C890" s="33"/>
      <c r="D890" s="298" t="s">
        <v>2689</v>
      </c>
      <c r="E890" s="299"/>
      <c r="F890" s="298" t="s">
        <v>5836</v>
      </c>
      <c r="G890" s="299"/>
      <c r="H890" s="33" t="s">
        <v>2505</v>
      </c>
    </row>
    <row r="891" spans="1:8" x14ac:dyDescent="0.25">
      <c r="A891" s="36" t="s">
        <v>5</v>
      </c>
      <c r="B891" s="36" t="s">
        <v>6</v>
      </c>
      <c r="C891" s="36" t="s">
        <v>5837</v>
      </c>
      <c r="D891" s="36" t="s">
        <v>2690</v>
      </c>
      <c r="E891" s="36" t="s">
        <v>2691</v>
      </c>
      <c r="F891" s="5" t="s">
        <v>2690</v>
      </c>
      <c r="G891" s="36" t="s">
        <v>2691</v>
      </c>
      <c r="H891" s="36" t="s">
        <v>2692</v>
      </c>
    </row>
    <row r="892" spans="1:8" s="42" customFormat="1" x14ac:dyDescent="0.25">
      <c r="A892" s="14" t="s">
        <v>2890</v>
      </c>
      <c r="B892" s="14" t="s">
        <v>5497</v>
      </c>
      <c r="C892" s="14" t="s">
        <v>5498</v>
      </c>
      <c r="D892" s="14" t="s">
        <v>2505</v>
      </c>
      <c r="E892" s="14" t="s">
        <v>2505</v>
      </c>
      <c r="F892" s="14"/>
      <c r="G892" s="14"/>
      <c r="H892" s="14" t="s">
        <v>2505</v>
      </c>
    </row>
    <row r="893" spans="1:8" s="42" customFormat="1" x14ac:dyDescent="0.25">
      <c r="A893" s="14" t="s">
        <v>2890</v>
      </c>
      <c r="B893" s="14" t="s">
        <v>11413</v>
      </c>
      <c r="C893" s="15" t="s">
        <v>11414</v>
      </c>
      <c r="D893" s="14" t="s">
        <v>2505</v>
      </c>
      <c r="E893" s="14" t="s">
        <v>2505</v>
      </c>
      <c r="F893" s="15"/>
      <c r="G893" s="15"/>
      <c r="H893" s="14" t="s">
        <v>2505</v>
      </c>
    </row>
    <row r="894" spans="1:8" s="42" customFormat="1" x14ac:dyDescent="0.25">
      <c r="A894" s="14" t="s">
        <v>2890</v>
      </c>
      <c r="B894" s="14" t="s">
        <v>11417</v>
      </c>
      <c r="C894" s="24" t="s">
        <v>11418</v>
      </c>
      <c r="D894" s="14" t="s">
        <v>2505</v>
      </c>
      <c r="E894" s="14" t="s">
        <v>2505</v>
      </c>
      <c r="F894" s="24"/>
      <c r="G894" s="24"/>
      <c r="H894" s="14" t="s">
        <v>2505</v>
      </c>
    </row>
    <row r="895" spans="1:8" s="42" customFormat="1" x14ac:dyDescent="0.25">
      <c r="A895" s="14" t="s">
        <v>2890</v>
      </c>
      <c r="B895" s="14" t="s">
        <v>11419</v>
      </c>
      <c r="C895" s="24" t="s">
        <v>11420</v>
      </c>
      <c r="D895" s="14" t="s">
        <v>2505</v>
      </c>
      <c r="E895" s="14" t="s">
        <v>2505</v>
      </c>
      <c r="F895" s="24"/>
      <c r="G895" s="24"/>
      <c r="H895" s="14" t="s">
        <v>2505</v>
      </c>
    </row>
    <row r="896" spans="1:8" s="42" customFormat="1" x14ac:dyDescent="0.25">
      <c r="A896" s="14" t="s">
        <v>2890</v>
      </c>
      <c r="B896" s="14" t="s">
        <v>11422</v>
      </c>
      <c r="C896" s="24" t="s">
        <v>11423</v>
      </c>
      <c r="D896" s="14" t="s">
        <v>2505</v>
      </c>
      <c r="E896" s="14" t="s">
        <v>2505</v>
      </c>
      <c r="F896" s="24"/>
      <c r="G896" s="24"/>
      <c r="H896" s="14" t="s">
        <v>2505</v>
      </c>
    </row>
    <row r="897" spans="1:8" s="42" customFormat="1" x14ac:dyDescent="0.25">
      <c r="A897" s="14" t="s">
        <v>2890</v>
      </c>
      <c r="B897" s="14" t="s">
        <v>11424</v>
      </c>
      <c r="C897" s="24" t="s">
        <v>11425</v>
      </c>
      <c r="D897" s="14" t="s">
        <v>2505</v>
      </c>
      <c r="E897" s="14" t="s">
        <v>2505</v>
      </c>
      <c r="F897" s="24"/>
      <c r="G897" s="24"/>
      <c r="H897" s="14" t="s">
        <v>2505</v>
      </c>
    </row>
    <row r="898" spans="1:8" s="42" customFormat="1" x14ac:dyDescent="0.25">
      <c r="A898" s="14" t="s">
        <v>2890</v>
      </c>
      <c r="B898" s="14" t="s">
        <v>13001</v>
      </c>
      <c r="C898" s="24" t="s">
        <v>13002</v>
      </c>
      <c r="D898" s="14" t="s">
        <v>2505</v>
      </c>
      <c r="E898" s="14" t="s">
        <v>2505</v>
      </c>
      <c r="F898" s="24"/>
      <c r="G898" s="24"/>
      <c r="H898" s="14" t="s">
        <v>2505</v>
      </c>
    </row>
    <row r="899" spans="1:8" s="42" customFormat="1" x14ac:dyDescent="0.25">
      <c r="A899" s="14" t="s">
        <v>2890</v>
      </c>
      <c r="B899" s="14" t="s">
        <v>11426</v>
      </c>
      <c r="C899" s="25" t="s">
        <v>11427</v>
      </c>
      <c r="D899" s="14" t="s">
        <v>2505</v>
      </c>
      <c r="E899" s="14" t="s">
        <v>2505</v>
      </c>
      <c r="F899" s="25"/>
      <c r="G899" s="25"/>
      <c r="H899" s="14" t="s">
        <v>2505</v>
      </c>
    </row>
    <row r="900" spans="1:8" s="42" customFormat="1" x14ac:dyDescent="0.25">
      <c r="A900" s="14" t="s">
        <v>2890</v>
      </c>
      <c r="B900" s="14" t="s">
        <v>11428</v>
      </c>
      <c r="C900" s="25" t="s">
        <v>11429</v>
      </c>
      <c r="D900" s="14" t="s">
        <v>2505</v>
      </c>
      <c r="E900" s="14" t="s">
        <v>2505</v>
      </c>
      <c r="F900" s="25"/>
      <c r="G900" s="25"/>
      <c r="H900" s="14" t="s">
        <v>2505</v>
      </c>
    </row>
    <row r="901" spans="1:8" s="42" customFormat="1" x14ac:dyDescent="0.25">
      <c r="A901" s="14" t="s">
        <v>2890</v>
      </c>
      <c r="B901" s="14" t="s">
        <v>13003</v>
      </c>
      <c r="C901" s="25" t="s">
        <v>13004</v>
      </c>
      <c r="D901" s="14" t="s">
        <v>2505</v>
      </c>
      <c r="E901" s="14" t="s">
        <v>2505</v>
      </c>
      <c r="F901" s="25"/>
      <c r="G901" s="25"/>
      <c r="H901" s="14" t="s">
        <v>2505</v>
      </c>
    </row>
    <row r="902" spans="1:8" s="42" customFormat="1" x14ac:dyDescent="0.25">
      <c r="A902" s="14" t="s">
        <v>2890</v>
      </c>
      <c r="B902" s="14" t="s">
        <v>11430</v>
      </c>
      <c r="C902" s="24" t="s">
        <v>13005</v>
      </c>
      <c r="D902" s="14" t="s">
        <v>2505</v>
      </c>
      <c r="E902" s="14" t="s">
        <v>2505</v>
      </c>
      <c r="F902" s="24"/>
      <c r="G902" s="24"/>
      <c r="H902" s="14" t="s">
        <v>2505</v>
      </c>
    </row>
    <row r="903" spans="1:8" s="42" customFormat="1" x14ac:dyDescent="0.25">
      <c r="A903" s="14" t="s">
        <v>2890</v>
      </c>
      <c r="B903" s="14" t="s">
        <v>11431</v>
      </c>
      <c r="C903" s="24" t="s">
        <v>11432</v>
      </c>
      <c r="D903" s="14" t="s">
        <v>2505</v>
      </c>
      <c r="E903" s="14" t="s">
        <v>2505</v>
      </c>
      <c r="F903" s="24"/>
      <c r="G903" s="24"/>
      <c r="H903" s="14" t="s">
        <v>2505</v>
      </c>
    </row>
    <row r="904" spans="1:8" s="42" customFormat="1" x14ac:dyDescent="0.25">
      <c r="A904" s="14" t="s">
        <v>2890</v>
      </c>
      <c r="B904" s="14" t="s">
        <v>13006</v>
      </c>
      <c r="C904" s="24" t="s">
        <v>13007</v>
      </c>
      <c r="D904" s="14" t="s">
        <v>2505</v>
      </c>
      <c r="E904" s="14" t="s">
        <v>2505</v>
      </c>
      <c r="F904" s="24"/>
      <c r="G904" s="24"/>
      <c r="H904" s="14" t="s">
        <v>2505</v>
      </c>
    </row>
    <row r="905" spans="1:8" s="42" customFormat="1" x14ac:dyDescent="0.25">
      <c r="A905" s="14" t="s">
        <v>2890</v>
      </c>
      <c r="B905" s="14" t="s">
        <v>11434</v>
      </c>
      <c r="C905" s="24" t="s">
        <v>11435</v>
      </c>
      <c r="D905" s="14" t="s">
        <v>2505</v>
      </c>
      <c r="E905" s="14" t="s">
        <v>2505</v>
      </c>
      <c r="F905" s="24"/>
      <c r="G905" s="24"/>
      <c r="H905" s="14" t="s">
        <v>2505</v>
      </c>
    </row>
    <row r="906" spans="1:8" s="42" customFormat="1" x14ac:dyDescent="0.25">
      <c r="A906" s="14" t="s">
        <v>2890</v>
      </c>
      <c r="B906" s="14" t="s">
        <v>2987</v>
      </c>
      <c r="C906" s="24" t="s">
        <v>11436</v>
      </c>
      <c r="D906" s="14" t="s">
        <v>2505</v>
      </c>
      <c r="E906" s="14" t="s">
        <v>2505</v>
      </c>
      <c r="F906" s="24"/>
      <c r="G906" s="24"/>
      <c r="H906" s="14" t="s">
        <v>2505</v>
      </c>
    </row>
    <row r="907" spans="1:8" s="42" customFormat="1" x14ac:dyDescent="0.25">
      <c r="A907" s="14" t="s">
        <v>2890</v>
      </c>
      <c r="B907" s="14" t="s">
        <v>5067</v>
      </c>
      <c r="C907" s="15" t="s">
        <v>5068</v>
      </c>
      <c r="D907" s="14" t="s">
        <v>2505</v>
      </c>
      <c r="E907" s="14" t="s">
        <v>2505</v>
      </c>
      <c r="F907" s="15"/>
      <c r="G907" s="15"/>
      <c r="H907" s="14" t="s">
        <v>2505</v>
      </c>
    </row>
    <row r="908" spans="1:8" s="42" customFormat="1" x14ac:dyDescent="0.25">
      <c r="A908" s="14" t="s">
        <v>2890</v>
      </c>
      <c r="B908" s="14" t="s">
        <v>3281</v>
      </c>
      <c r="C908" s="24" t="s">
        <v>13008</v>
      </c>
      <c r="D908" s="14" t="s">
        <v>2505</v>
      </c>
      <c r="E908" s="14" t="s">
        <v>2505</v>
      </c>
      <c r="F908" s="24"/>
      <c r="G908" s="24"/>
      <c r="H908" s="14" t="s">
        <v>2505</v>
      </c>
    </row>
    <row r="909" spans="1:8" s="42" customFormat="1" x14ac:dyDescent="0.25">
      <c r="A909" s="14" t="s">
        <v>2890</v>
      </c>
      <c r="B909" s="14" t="s">
        <v>3285</v>
      </c>
      <c r="C909" s="24" t="s">
        <v>13009</v>
      </c>
      <c r="D909" s="14" t="s">
        <v>2505</v>
      </c>
      <c r="E909" s="14" t="s">
        <v>2505</v>
      </c>
      <c r="F909" s="24"/>
      <c r="G909" s="24"/>
      <c r="H909" s="14" t="s">
        <v>2505</v>
      </c>
    </row>
    <row r="910" spans="1:8" s="42" customFormat="1" x14ac:dyDescent="0.25">
      <c r="A910" s="14" t="s">
        <v>2890</v>
      </c>
      <c r="B910" s="14" t="s">
        <v>13010</v>
      </c>
      <c r="C910" s="24" t="s">
        <v>13011</v>
      </c>
      <c r="D910" s="14" t="s">
        <v>2505</v>
      </c>
      <c r="E910" s="14" t="s">
        <v>2505</v>
      </c>
      <c r="F910" s="24"/>
      <c r="G910" s="24"/>
      <c r="H910" s="14" t="s">
        <v>2505</v>
      </c>
    </row>
    <row r="911" spans="1:8" s="42" customFormat="1" x14ac:dyDescent="0.25">
      <c r="A911" s="14" t="s">
        <v>2890</v>
      </c>
      <c r="B911" s="14" t="s">
        <v>3263</v>
      </c>
      <c r="C911" s="24" t="s">
        <v>13012</v>
      </c>
      <c r="D911" s="14" t="s">
        <v>2505</v>
      </c>
      <c r="E911" s="14" t="s">
        <v>2505</v>
      </c>
      <c r="F911" s="24"/>
      <c r="G911" s="24"/>
      <c r="H911" s="14" t="s">
        <v>2505</v>
      </c>
    </row>
    <row r="912" spans="1:8" s="42" customFormat="1" x14ac:dyDescent="0.25">
      <c r="A912" s="14" t="s">
        <v>2890</v>
      </c>
      <c r="B912" s="14" t="s">
        <v>3312</v>
      </c>
      <c r="C912" s="24" t="s">
        <v>5071</v>
      </c>
      <c r="D912" s="14" t="s">
        <v>2505</v>
      </c>
      <c r="E912" s="14" t="s">
        <v>2505</v>
      </c>
      <c r="F912" s="24"/>
      <c r="G912" s="24"/>
      <c r="H912" s="14" t="s">
        <v>2505</v>
      </c>
    </row>
    <row r="913" spans="1:8" s="42" customFormat="1" x14ac:dyDescent="0.25">
      <c r="A913" s="14" t="s">
        <v>2890</v>
      </c>
      <c r="B913" s="14" t="s">
        <v>3314</v>
      </c>
      <c r="C913" s="15" t="s">
        <v>3315</v>
      </c>
      <c r="D913" s="14" t="s">
        <v>2505</v>
      </c>
      <c r="E913" s="14" t="s">
        <v>2505</v>
      </c>
      <c r="F913" s="15"/>
      <c r="G913" s="15"/>
      <c r="H913" s="14" t="s">
        <v>2505</v>
      </c>
    </row>
    <row r="914" spans="1:8" s="42" customFormat="1" x14ac:dyDescent="0.25">
      <c r="A914" s="14" t="s">
        <v>2890</v>
      </c>
      <c r="B914" s="14" t="s">
        <v>11437</v>
      </c>
      <c r="C914" s="15" t="s">
        <v>11438</v>
      </c>
      <c r="D914" s="14" t="s">
        <v>2505</v>
      </c>
      <c r="E914" s="14" t="s">
        <v>2505</v>
      </c>
      <c r="F914" s="15"/>
      <c r="G914" s="15"/>
      <c r="H914" s="14" t="s">
        <v>2505</v>
      </c>
    </row>
    <row r="915" spans="1:8" s="42" customFormat="1" x14ac:dyDescent="0.25">
      <c r="A915" s="14" t="s">
        <v>2890</v>
      </c>
      <c r="B915" s="14" t="s">
        <v>13013</v>
      </c>
      <c r="C915" s="24" t="s">
        <v>11440</v>
      </c>
      <c r="D915" s="14" t="s">
        <v>2505</v>
      </c>
      <c r="E915" s="14" t="s">
        <v>2505</v>
      </c>
      <c r="F915" s="24"/>
      <c r="G915" s="24"/>
      <c r="H915" s="14" t="s">
        <v>2505</v>
      </c>
    </row>
    <row r="916" spans="1:8" s="42" customFormat="1" x14ac:dyDescent="0.25">
      <c r="A916" s="14" t="s">
        <v>2890</v>
      </c>
      <c r="B916" s="14" t="s">
        <v>13014</v>
      </c>
      <c r="C916" s="24" t="s">
        <v>11442</v>
      </c>
      <c r="D916" s="14" t="s">
        <v>2505</v>
      </c>
      <c r="E916" s="14" t="s">
        <v>2505</v>
      </c>
      <c r="F916" s="24"/>
      <c r="G916" s="24"/>
      <c r="H916" s="14" t="s">
        <v>2505</v>
      </c>
    </row>
    <row r="917" spans="1:8" s="42" customFormat="1" x14ac:dyDescent="0.25">
      <c r="A917" s="14" t="s">
        <v>2890</v>
      </c>
      <c r="B917" s="14" t="s">
        <v>13015</v>
      </c>
      <c r="C917" s="24" t="s">
        <v>11444</v>
      </c>
      <c r="D917" s="14" t="s">
        <v>2505</v>
      </c>
      <c r="E917" s="14" t="s">
        <v>2505</v>
      </c>
      <c r="F917" s="24"/>
      <c r="G917" s="24"/>
      <c r="H917" s="14" t="s">
        <v>2505</v>
      </c>
    </row>
    <row r="918" spans="1:8" s="42" customFormat="1" x14ac:dyDescent="0.25">
      <c r="A918" s="14" t="s">
        <v>2890</v>
      </c>
      <c r="B918" s="14" t="s">
        <v>13016</v>
      </c>
      <c r="C918" s="15" t="s">
        <v>13017</v>
      </c>
      <c r="D918" s="14" t="s">
        <v>2505</v>
      </c>
      <c r="E918" s="14" t="s">
        <v>2505</v>
      </c>
      <c r="F918" s="15"/>
      <c r="G918" s="15"/>
      <c r="H918" s="14" t="s">
        <v>2505</v>
      </c>
    </row>
    <row r="919" spans="1:8" s="42" customFormat="1" x14ac:dyDescent="0.25">
      <c r="A919" s="14" t="s">
        <v>2890</v>
      </c>
      <c r="B919" s="14" t="s">
        <v>13018</v>
      </c>
      <c r="C919" s="24" t="s">
        <v>11535</v>
      </c>
      <c r="D919" s="14" t="s">
        <v>2505</v>
      </c>
      <c r="E919" s="14" t="s">
        <v>2505</v>
      </c>
      <c r="F919" s="24"/>
      <c r="G919" s="24"/>
      <c r="H919" s="14" t="s">
        <v>2505</v>
      </c>
    </row>
    <row r="920" spans="1:8" s="42" customFormat="1" x14ac:dyDescent="0.25">
      <c r="A920" s="14" t="s">
        <v>2890</v>
      </c>
      <c r="B920" s="14" t="s">
        <v>11536</v>
      </c>
      <c r="C920" s="24" t="s">
        <v>11537</v>
      </c>
      <c r="D920" s="14" t="s">
        <v>2505</v>
      </c>
      <c r="E920" s="14" t="s">
        <v>2505</v>
      </c>
      <c r="F920" s="24"/>
      <c r="G920" s="24"/>
      <c r="H920" s="14" t="s">
        <v>2505</v>
      </c>
    </row>
    <row r="921" spans="1:8" s="42" customFormat="1" x14ac:dyDescent="0.25">
      <c r="A921" s="14" t="s">
        <v>2890</v>
      </c>
      <c r="B921" s="14" t="s">
        <v>11447</v>
      </c>
      <c r="C921" s="15" t="s">
        <v>11448</v>
      </c>
      <c r="D921" s="14" t="s">
        <v>2505</v>
      </c>
      <c r="E921" s="14" t="s">
        <v>2505</v>
      </c>
      <c r="F921" s="15"/>
      <c r="G921" s="15"/>
      <c r="H921" s="14" t="s">
        <v>2505</v>
      </c>
    </row>
    <row r="922" spans="1:8" s="42" customFormat="1" x14ac:dyDescent="0.25">
      <c r="A922" s="14" t="s">
        <v>2890</v>
      </c>
      <c r="B922" s="14" t="s">
        <v>11459</v>
      </c>
      <c r="C922" s="15" t="s">
        <v>11460</v>
      </c>
      <c r="D922" s="14" t="s">
        <v>2505</v>
      </c>
      <c r="E922" s="14" t="s">
        <v>2505</v>
      </c>
      <c r="F922" s="15"/>
      <c r="G922" s="15"/>
      <c r="H922" s="14" t="s">
        <v>2505</v>
      </c>
    </row>
    <row r="923" spans="1:8" s="42" customFormat="1" x14ac:dyDescent="0.25">
      <c r="A923" s="14" t="s">
        <v>2890</v>
      </c>
      <c r="B923" s="14" t="s">
        <v>11461</v>
      </c>
      <c r="C923" s="24" t="s">
        <v>11462</v>
      </c>
      <c r="D923" s="14" t="s">
        <v>2505</v>
      </c>
      <c r="E923" s="14" t="s">
        <v>2505</v>
      </c>
      <c r="F923" s="24"/>
      <c r="G923" s="24"/>
      <c r="H923" s="14" t="s">
        <v>2505</v>
      </c>
    </row>
    <row r="924" spans="1:8" s="42" customFormat="1" x14ac:dyDescent="0.25">
      <c r="A924" s="14" t="s">
        <v>2890</v>
      </c>
      <c r="B924" s="14" t="s">
        <v>11463</v>
      </c>
      <c r="C924" s="25" t="s">
        <v>11464</v>
      </c>
      <c r="D924" s="14" t="s">
        <v>2505</v>
      </c>
      <c r="E924" s="14" t="s">
        <v>2505</v>
      </c>
      <c r="F924" s="25"/>
      <c r="G924" s="25"/>
      <c r="H924" s="14" t="s">
        <v>2505</v>
      </c>
    </row>
    <row r="925" spans="1:8" s="42" customFormat="1" x14ac:dyDescent="0.25">
      <c r="A925" s="14" t="s">
        <v>2890</v>
      </c>
      <c r="B925" s="14" t="s">
        <v>11465</v>
      </c>
      <c r="C925" s="26" t="s">
        <v>11466</v>
      </c>
      <c r="D925" s="14" t="s">
        <v>2505</v>
      </c>
      <c r="E925" s="14" t="s">
        <v>2505</v>
      </c>
      <c r="F925" s="26"/>
      <c r="G925" s="26"/>
      <c r="H925" s="14" t="s">
        <v>2505</v>
      </c>
    </row>
    <row r="926" spans="1:8" s="42" customFormat="1" x14ac:dyDescent="0.25">
      <c r="A926" s="14" t="s">
        <v>2890</v>
      </c>
      <c r="B926" s="14" t="s">
        <v>11467</v>
      </c>
      <c r="C926" s="27" t="s">
        <v>11468</v>
      </c>
      <c r="D926" s="14" t="s">
        <v>2505</v>
      </c>
      <c r="E926" s="14" t="s">
        <v>2505</v>
      </c>
      <c r="F926" s="27"/>
      <c r="G926" s="27"/>
      <c r="H926" s="14" t="s">
        <v>2505</v>
      </c>
    </row>
    <row r="927" spans="1:8" s="42" customFormat="1" x14ac:dyDescent="0.25">
      <c r="A927" s="14" t="s">
        <v>2890</v>
      </c>
      <c r="B927" s="14" t="s">
        <v>11469</v>
      </c>
      <c r="C927" s="28" t="s">
        <v>11470</v>
      </c>
      <c r="D927" s="14" t="s">
        <v>2505</v>
      </c>
      <c r="E927" s="14" t="s">
        <v>2505</v>
      </c>
      <c r="F927" s="28"/>
      <c r="G927" s="28"/>
      <c r="H927" s="14" t="s">
        <v>2505</v>
      </c>
    </row>
    <row r="928" spans="1:8" s="42" customFormat="1" x14ac:dyDescent="0.25">
      <c r="A928" s="14" t="s">
        <v>2890</v>
      </c>
      <c r="B928" s="14" t="s">
        <v>11477</v>
      </c>
      <c r="C928" s="28" t="s">
        <v>11478</v>
      </c>
      <c r="D928" s="14" t="s">
        <v>2505</v>
      </c>
      <c r="E928" s="14" t="s">
        <v>2505</v>
      </c>
      <c r="F928" s="28"/>
      <c r="G928" s="28"/>
      <c r="H928" s="14" t="s">
        <v>2505</v>
      </c>
    </row>
    <row r="929" spans="1:8" s="42" customFormat="1" x14ac:dyDescent="0.25">
      <c r="A929" s="14" t="s">
        <v>2890</v>
      </c>
      <c r="B929" s="14" t="s">
        <v>11479</v>
      </c>
      <c r="C929" s="28" t="s">
        <v>11480</v>
      </c>
      <c r="D929" s="14" t="s">
        <v>2505</v>
      </c>
      <c r="E929" s="14" t="s">
        <v>2505</v>
      </c>
      <c r="F929" s="28"/>
      <c r="G929" s="28"/>
      <c r="H929" s="14" t="s">
        <v>2505</v>
      </c>
    </row>
    <row r="930" spans="1:8" s="42" customFormat="1" x14ac:dyDescent="0.25">
      <c r="A930" s="14" t="s">
        <v>2890</v>
      </c>
      <c r="B930" s="14" t="s">
        <v>11481</v>
      </c>
      <c r="C930" s="25" t="s">
        <v>11482</v>
      </c>
      <c r="D930" s="14" t="s">
        <v>2505</v>
      </c>
      <c r="E930" s="14" t="s">
        <v>2505</v>
      </c>
      <c r="F930" s="25"/>
      <c r="G930" s="25"/>
      <c r="H930" s="14" t="s">
        <v>2505</v>
      </c>
    </row>
    <row r="931" spans="1:8" s="42" customFormat="1" x14ac:dyDescent="0.25">
      <c r="A931" s="14" t="s">
        <v>2890</v>
      </c>
      <c r="B931" s="14" t="s">
        <v>11483</v>
      </c>
      <c r="C931" s="26" t="s">
        <v>11484</v>
      </c>
      <c r="D931" s="14" t="s">
        <v>2505</v>
      </c>
      <c r="E931" s="14" t="s">
        <v>2505</v>
      </c>
      <c r="F931" s="26"/>
      <c r="G931" s="26"/>
      <c r="H931" s="14" t="s">
        <v>2505</v>
      </c>
    </row>
    <row r="932" spans="1:8" s="42" customFormat="1" x14ac:dyDescent="0.25">
      <c r="A932" s="14" t="s">
        <v>2890</v>
      </c>
      <c r="B932" s="14" t="s">
        <v>2776</v>
      </c>
      <c r="C932" s="27" t="s">
        <v>2777</v>
      </c>
      <c r="D932" s="14" t="s">
        <v>2505</v>
      </c>
      <c r="E932" s="14" t="s">
        <v>2505</v>
      </c>
      <c r="F932" s="27"/>
      <c r="G932" s="27"/>
      <c r="H932" s="14" t="s">
        <v>2505</v>
      </c>
    </row>
    <row r="933" spans="1:8" s="42" customFormat="1" x14ac:dyDescent="0.25">
      <c r="A933" s="14" t="s">
        <v>2890</v>
      </c>
      <c r="B933" s="14" t="s">
        <v>2850</v>
      </c>
      <c r="C933" s="27" t="s">
        <v>2851</v>
      </c>
      <c r="D933" s="14" t="s">
        <v>2505</v>
      </c>
      <c r="E933" s="14" t="s">
        <v>2505</v>
      </c>
      <c r="F933" s="27"/>
      <c r="G933" s="27"/>
      <c r="H933" s="14" t="s">
        <v>2505</v>
      </c>
    </row>
    <row r="934" spans="1:8" s="42" customFormat="1" x14ac:dyDescent="0.25">
      <c r="A934" s="14" t="s">
        <v>2890</v>
      </c>
      <c r="B934" s="14" t="s">
        <v>11485</v>
      </c>
      <c r="C934" s="27" t="s">
        <v>11486</v>
      </c>
      <c r="D934" s="14" t="s">
        <v>2505</v>
      </c>
      <c r="E934" s="14" t="s">
        <v>2505</v>
      </c>
      <c r="F934" s="27"/>
      <c r="G934" s="27"/>
      <c r="H934" s="14" t="s">
        <v>2505</v>
      </c>
    </row>
    <row r="935" spans="1:8" s="42" customFormat="1" x14ac:dyDescent="0.25">
      <c r="A935" s="14" t="s">
        <v>2890</v>
      </c>
      <c r="B935" s="14" t="s">
        <v>13019</v>
      </c>
      <c r="C935" s="26" t="s">
        <v>13020</v>
      </c>
      <c r="D935" s="14" t="s">
        <v>2505</v>
      </c>
      <c r="E935" s="14" t="s">
        <v>2505</v>
      </c>
      <c r="F935" s="26"/>
      <c r="G935" s="26"/>
      <c r="H935" s="14" t="s">
        <v>2505</v>
      </c>
    </row>
    <row r="936" spans="1:8" s="42" customFormat="1" x14ac:dyDescent="0.25">
      <c r="A936" s="14" t="s">
        <v>2890</v>
      </c>
      <c r="B936" s="14" t="s">
        <v>13021</v>
      </c>
      <c r="C936" s="26" t="s">
        <v>13022</v>
      </c>
      <c r="D936" s="14" t="s">
        <v>2505</v>
      </c>
      <c r="E936" s="14" t="s">
        <v>2505</v>
      </c>
      <c r="F936" s="26"/>
      <c r="G936" s="26"/>
      <c r="H936" s="14" t="s">
        <v>2505</v>
      </c>
    </row>
    <row r="937" spans="1:8" s="42" customFormat="1" x14ac:dyDescent="0.25">
      <c r="A937" s="14" t="s">
        <v>2890</v>
      </c>
      <c r="B937" s="14" t="s">
        <v>13023</v>
      </c>
      <c r="C937" s="15" t="s">
        <v>13024</v>
      </c>
      <c r="D937" s="14" t="s">
        <v>2505</v>
      </c>
      <c r="E937" s="14" t="s">
        <v>2505</v>
      </c>
      <c r="F937" s="15"/>
      <c r="G937" s="15"/>
      <c r="H937" s="14" t="s">
        <v>2505</v>
      </c>
    </row>
    <row r="938" spans="1:8" s="42" customFormat="1" x14ac:dyDescent="0.25">
      <c r="A938" s="14" t="s">
        <v>2890</v>
      </c>
      <c r="B938" s="14" t="s">
        <v>11449</v>
      </c>
      <c r="C938" s="15" t="s">
        <v>11450</v>
      </c>
      <c r="D938" s="14" t="s">
        <v>2505</v>
      </c>
      <c r="E938" s="14" t="s">
        <v>2505</v>
      </c>
      <c r="F938" s="15"/>
      <c r="G938" s="15"/>
      <c r="H938" s="14" t="s">
        <v>2505</v>
      </c>
    </row>
    <row r="939" spans="1:8" s="42" customFormat="1" x14ac:dyDescent="0.25">
      <c r="A939" s="14" t="s">
        <v>2890</v>
      </c>
      <c r="B939" s="14" t="s">
        <v>11522</v>
      </c>
      <c r="C939" s="15" t="s">
        <v>11523</v>
      </c>
      <c r="D939" s="14" t="s">
        <v>2505</v>
      </c>
      <c r="E939" s="14" t="s">
        <v>2505</v>
      </c>
      <c r="F939" s="15"/>
      <c r="G939" s="15"/>
      <c r="H939" s="14" t="s">
        <v>2505</v>
      </c>
    </row>
    <row r="940" spans="1:8" s="42" customFormat="1" x14ac:dyDescent="0.25">
      <c r="A940" s="14" t="s">
        <v>2890</v>
      </c>
      <c r="B940" s="14" t="s">
        <v>13025</v>
      </c>
      <c r="C940" s="15" t="s">
        <v>13026</v>
      </c>
      <c r="D940" s="14" t="s">
        <v>2505</v>
      </c>
      <c r="E940" s="14" t="s">
        <v>2505</v>
      </c>
      <c r="F940" s="15"/>
      <c r="G940" s="15"/>
      <c r="H940" s="14" t="s">
        <v>2505</v>
      </c>
    </row>
    <row r="941" spans="1:8" s="42" customFormat="1" x14ac:dyDescent="0.25">
      <c r="A941" s="14" t="s">
        <v>2890</v>
      </c>
      <c r="B941" s="14" t="s">
        <v>13027</v>
      </c>
      <c r="C941" s="15" t="s">
        <v>13028</v>
      </c>
      <c r="D941" s="14" t="s">
        <v>2505</v>
      </c>
      <c r="E941" s="14" t="s">
        <v>2505</v>
      </c>
      <c r="F941" s="15"/>
      <c r="G941" s="15"/>
      <c r="H941" s="14" t="s">
        <v>2505</v>
      </c>
    </row>
    <row r="942" spans="1:8" s="42" customFormat="1" x14ac:dyDescent="0.25">
      <c r="A942" s="14" t="s">
        <v>2890</v>
      </c>
      <c r="B942" s="14" t="s">
        <v>13029</v>
      </c>
      <c r="C942" s="15" t="s">
        <v>13030</v>
      </c>
      <c r="D942" s="14" t="s">
        <v>2505</v>
      </c>
      <c r="E942" s="14" t="s">
        <v>2505</v>
      </c>
      <c r="F942" s="15"/>
      <c r="G942" s="15"/>
      <c r="H942" s="14" t="s">
        <v>2505</v>
      </c>
    </row>
    <row r="943" spans="1:8" s="42" customFormat="1" x14ac:dyDescent="0.25">
      <c r="A943" s="14" t="s">
        <v>2890</v>
      </c>
      <c r="B943" s="14" t="s">
        <v>13031</v>
      </c>
      <c r="C943" s="15" t="s">
        <v>13032</v>
      </c>
      <c r="D943" s="14" t="s">
        <v>2505</v>
      </c>
      <c r="E943" s="14" t="s">
        <v>2505</v>
      </c>
      <c r="F943" s="15"/>
      <c r="G943" s="15"/>
      <c r="H943" s="14" t="s">
        <v>2505</v>
      </c>
    </row>
    <row r="944" spans="1:8" s="42" customFormat="1" x14ac:dyDescent="0.25">
      <c r="A944" s="14" t="s">
        <v>2890</v>
      </c>
      <c r="B944" s="14" t="s">
        <v>13033</v>
      </c>
      <c r="C944" s="15" t="s">
        <v>13034</v>
      </c>
      <c r="D944" s="14" t="s">
        <v>2505</v>
      </c>
      <c r="E944" s="14" t="s">
        <v>2505</v>
      </c>
      <c r="F944" s="15"/>
      <c r="G944" s="15"/>
      <c r="H944" s="14" t="s">
        <v>2505</v>
      </c>
    </row>
    <row r="945" spans="1:8" s="211" customFormat="1" x14ac:dyDescent="0.25">
      <c r="A945" s="212" t="s">
        <v>2890</v>
      </c>
      <c r="B945" s="212" t="s">
        <v>13885</v>
      </c>
      <c r="C945" s="106" t="s">
        <v>13463</v>
      </c>
      <c r="D945" s="212"/>
      <c r="E945" s="212"/>
      <c r="F945" s="212"/>
      <c r="G945" s="212"/>
      <c r="H945" s="212"/>
    </row>
    <row r="946" spans="1:8" s="211" customFormat="1" x14ac:dyDescent="0.25">
      <c r="A946" s="212" t="s">
        <v>2890</v>
      </c>
      <c r="B946" s="212" t="s">
        <v>13882</v>
      </c>
      <c r="C946" s="127" t="s">
        <v>13460</v>
      </c>
      <c r="D946" s="212"/>
      <c r="E946" s="212"/>
      <c r="F946" s="212"/>
      <c r="G946" s="212"/>
      <c r="H946" s="212"/>
    </row>
    <row r="947" spans="1:8" s="42" customFormat="1" x14ac:dyDescent="0.25">
      <c r="A947" s="8"/>
      <c r="B947" s="8"/>
      <c r="C947" s="56"/>
      <c r="D947" s="56"/>
      <c r="E947" s="56"/>
      <c r="F947" s="56"/>
      <c r="G947" s="56"/>
      <c r="H947" s="12" t="s">
        <v>2505</v>
      </c>
    </row>
    <row r="948" spans="1:8" x14ac:dyDescent="0.25">
      <c r="A948" s="35" t="s">
        <v>7</v>
      </c>
      <c r="B948" s="2" t="s">
        <v>12224</v>
      </c>
      <c r="C948" s="33"/>
      <c r="D948" s="33"/>
      <c r="E948" s="33"/>
      <c r="F948" s="33"/>
      <c r="G948" s="33"/>
      <c r="H948" s="33" t="s">
        <v>2505</v>
      </c>
    </row>
    <row r="949" spans="1:8" x14ac:dyDescent="0.25">
      <c r="A949" s="35" t="s">
        <v>2686</v>
      </c>
      <c r="B949" s="2" t="str">
        <f>CONCATENATE("https://xbrl.cipc.co.za/taxonomy/role/",MID(B950,2,7),"/",B948)</f>
        <v>https://xbrl.cipc.co.za/taxonomy/role/804.700/NotesEffectsOfChangesInForeignExchangeRates</v>
      </c>
      <c r="C949" s="4"/>
      <c r="D949" s="4"/>
      <c r="E949" s="4"/>
      <c r="F949" s="33"/>
      <c r="G949" s="33"/>
      <c r="H949" s="33" t="s">
        <v>2505</v>
      </c>
    </row>
    <row r="950" spans="1:8" x14ac:dyDescent="0.25">
      <c r="A950" s="35" t="s">
        <v>2687</v>
      </c>
      <c r="B950" s="2" t="s">
        <v>12225</v>
      </c>
      <c r="C950" s="33"/>
      <c r="D950" s="298" t="s">
        <v>2689</v>
      </c>
      <c r="E950" s="299"/>
      <c r="F950" s="298" t="s">
        <v>5836</v>
      </c>
      <c r="G950" s="299"/>
      <c r="H950" s="33" t="s">
        <v>2505</v>
      </c>
    </row>
    <row r="951" spans="1:8" x14ac:dyDescent="0.25">
      <c r="A951" s="36" t="s">
        <v>5</v>
      </c>
      <c r="B951" s="36" t="s">
        <v>6</v>
      </c>
      <c r="C951" s="36" t="s">
        <v>5837</v>
      </c>
      <c r="D951" s="36" t="s">
        <v>2690</v>
      </c>
      <c r="E951" s="36" t="s">
        <v>2691</v>
      </c>
      <c r="F951" s="5" t="s">
        <v>2690</v>
      </c>
      <c r="G951" s="36" t="s">
        <v>2691</v>
      </c>
      <c r="H951" s="36" t="s">
        <v>2692</v>
      </c>
    </row>
    <row r="952" spans="1:8" s="42" customFormat="1" x14ac:dyDescent="0.25">
      <c r="A952" s="14" t="s">
        <v>2890</v>
      </c>
      <c r="B952" s="14" t="s">
        <v>5448</v>
      </c>
      <c r="C952" s="14" t="s">
        <v>5449</v>
      </c>
      <c r="D952" s="14" t="s">
        <v>2505</v>
      </c>
      <c r="E952" s="14" t="s">
        <v>2505</v>
      </c>
      <c r="F952" s="14"/>
      <c r="G952" s="14"/>
      <c r="H952" s="14" t="s">
        <v>2505</v>
      </c>
    </row>
    <row r="953" spans="1:8" s="42" customFormat="1" x14ac:dyDescent="0.25">
      <c r="A953" s="14" t="s">
        <v>2890</v>
      </c>
      <c r="B953" s="14" t="s">
        <v>12226</v>
      </c>
      <c r="C953" s="15" t="s">
        <v>12227</v>
      </c>
      <c r="D953" s="14" t="s">
        <v>2505</v>
      </c>
      <c r="E953" s="14" t="s">
        <v>2505</v>
      </c>
      <c r="F953" s="15"/>
      <c r="G953" s="15"/>
      <c r="H953" s="14" t="s">
        <v>2505</v>
      </c>
    </row>
    <row r="954" spans="1:8" s="42" customFormat="1" x14ac:dyDescent="0.25">
      <c r="A954" s="14" t="s">
        <v>2890</v>
      </c>
      <c r="B954" s="14" t="s">
        <v>2732</v>
      </c>
      <c r="C954" s="15" t="s">
        <v>2733</v>
      </c>
      <c r="D954" s="14" t="s">
        <v>2505</v>
      </c>
      <c r="E954" s="14" t="s">
        <v>2505</v>
      </c>
      <c r="F954" s="15"/>
      <c r="G954" s="15"/>
      <c r="H954" s="14" t="s">
        <v>2505</v>
      </c>
    </row>
    <row r="955" spans="1:8" s="42" customFormat="1" x14ac:dyDescent="0.25">
      <c r="A955" s="14" t="s">
        <v>2890</v>
      </c>
      <c r="B955" s="14" t="s">
        <v>12228</v>
      </c>
      <c r="C955" s="15" t="s">
        <v>12229</v>
      </c>
      <c r="D955" s="14" t="s">
        <v>2505</v>
      </c>
      <c r="E955" s="14" t="s">
        <v>2505</v>
      </c>
      <c r="F955" s="15"/>
      <c r="G955" s="15"/>
      <c r="H955" s="14" t="s">
        <v>2505</v>
      </c>
    </row>
    <row r="956" spans="1:8" s="42" customFormat="1" x14ac:dyDescent="0.25">
      <c r="A956" s="14" t="s">
        <v>2890</v>
      </c>
      <c r="B956" s="14" t="s">
        <v>12230</v>
      </c>
      <c r="C956" s="15" t="s">
        <v>12231</v>
      </c>
      <c r="D956" s="14" t="s">
        <v>2505</v>
      </c>
      <c r="E956" s="14" t="s">
        <v>2505</v>
      </c>
      <c r="F956" s="15"/>
      <c r="G956" s="15"/>
      <c r="H956" s="14" t="s">
        <v>2505</v>
      </c>
    </row>
    <row r="957" spans="1:8" s="42" customFormat="1" x14ac:dyDescent="0.25">
      <c r="A957" s="14" t="s">
        <v>2890</v>
      </c>
      <c r="B957" s="14" t="s">
        <v>12242</v>
      </c>
      <c r="C957" s="15" t="s">
        <v>13035</v>
      </c>
      <c r="D957" s="14" t="s">
        <v>2505</v>
      </c>
      <c r="E957" s="14" t="s">
        <v>2505</v>
      </c>
      <c r="F957" s="15"/>
      <c r="G957" s="15"/>
      <c r="H957" s="14" t="s">
        <v>2505</v>
      </c>
    </row>
    <row r="958" spans="1:8" s="42" customFormat="1" x14ac:dyDescent="0.25">
      <c r="A958" s="14" t="s">
        <v>2890</v>
      </c>
      <c r="B958" s="14" t="s">
        <v>4605</v>
      </c>
      <c r="C958" s="15" t="s">
        <v>4606</v>
      </c>
      <c r="D958" s="14" t="s">
        <v>2505</v>
      </c>
      <c r="E958" s="14" t="s">
        <v>2505</v>
      </c>
      <c r="F958" s="15"/>
      <c r="G958" s="15"/>
      <c r="H958" s="14" t="s">
        <v>2505</v>
      </c>
    </row>
    <row r="959" spans="1:8" s="42" customFormat="1" x14ac:dyDescent="0.25">
      <c r="A959" s="8"/>
      <c r="B959" s="8"/>
      <c r="C959" s="56"/>
      <c r="D959" s="56"/>
      <c r="E959" s="56"/>
      <c r="F959" s="56"/>
      <c r="G959" s="56"/>
      <c r="H959" s="12" t="s">
        <v>2505</v>
      </c>
    </row>
    <row r="960" spans="1:8" x14ac:dyDescent="0.25">
      <c r="A960" s="35" t="s">
        <v>7</v>
      </c>
      <c r="B960" s="2" t="s">
        <v>12254</v>
      </c>
      <c r="C960" s="33"/>
      <c r="D960" s="33"/>
      <c r="E960" s="33"/>
      <c r="F960" s="33"/>
      <c r="G960" s="33"/>
      <c r="H960" s="33" t="s">
        <v>2505</v>
      </c>
    </row>
    <row r="961" spans="1:8" x14ac:dyDescent="0.25">
      <c r="A961" s="35" t="s">
        <v>2686</v>
      </c>
      <c r="B961" s="2" t="str">
        <f>CONCATENATE("https://xbrl.cipc.co.za/taxonomy/role/",MID(B962,2,7),"/",B960)</f>
        <v>https://xbrl.cipc.co.za/taxonomy/role/804.800/NotesCashFlowStatement</v>
      </c>
      <c r="C961" s="4"/>
      <c r="D961" s="4"/>
      <c r="E961" s="4"/>
      <c r="F961" s="33"/>
      <c r="G961" s="33"/>
      <c r="H961" s="33" t="s">
        <v>2505</v>
      </c>
    </row>
    <row r="962" spans="1:8" x14ac:dyDescent="0.25">
      <c r="A962" s="35" t="s">
        <v>2687</v>
      </c>
      <c r="B962" s="2" t="s">
        <v>12255</v>
      </c>
      <c r="C962" s="33"/>
      <c r="D962" s="298" t="s">
        <v>2689</v>
      </c>
      <c r="E962" s="299"/>
      <c r="F962" s="298" t="s">
        <v>5836</v>
      </c>
      <c r="G962" s="299"/>
      <c r="H962" s="33" t="s">
        <v>2505</v>
      </c>
    </row>
    <row r="963" spans="1:8" x14ac:dyDescent="0.25">
      <c r="A963" s="36" t="s">
        <v>5</v>
      </c>
      <c r="B963" s="36" t="s">
        <v>6</v>
      </c>
      <c r="C963" s="36" t="s">
        <v>5837</v>
      </c>
      <c r="D963" s="36" t="s">
        <v>2690</v>
      </c>
      <c r="E963" s="36" t="s">
        <v>2691</v>
      </c>
      <c r="F963" s="5" t="s">
        <v>2690</v>
      </c>
      <c r="G963" s="36" t="s">
        <v>2691</v>
      </c>
      <c r="H963" s="36" t="s">
        <v>2692</v>
      </c>
    </row>
    <row r="964" spans="1:8" s="42" customFormat="1" x14ac:dyDescent="0.25">
      <c r="A964" s="14" t="s">
        <v>2890</v>
      </c>
      <c r="B964" s="14" t="s">
        <v>5407</v>
      </c>
      <c r="C964" s="14" t="s">
        <v>5408</v>
      </c>
      <c r="D964" s="14" t="s">
        <v>2505</v>
      </c>
      <c r="E964" s="14" t="s">
        <v>2505</v>
      </c>
      <c r="F964" s="14"/>
      <c r="G964" s="14"/>
      <c r="H964" s="14" t="s">
        <v>2505</v>
      </c>
    </row>
    <row r="965" spans="1:8" s="42" customFormat="1" x14ac:dyDescent="0.25">
      <c r="A965" s="14" t="s">
        <v>2890</v>
      </c>
      <c r="B965" s="14" t="s">
        <v>12276</v>
      </c>
      <c r="C965" s="15" t="s">
        <v>12277</v>
      </c>
      <c r="D965" s="14" t="s">
        <v>2505</v>
      </c>
      <c r="E965" s="14" t="s">
        <v>2505</v>
      </c>
      <c r="F965" s="15"/>
      <c r="G965" s="15"/>
      <c r="H965" s="14" t="s">
        <v>2505</v>
      </c>
    </row>
    <row r="966" spans="1:8" s="42" customFormat="1" x14ac:dyDescent="0.25">
      <c r="A966" s="14" t="s">
        <v>2890</v>
      </c>
      <c r="B966" s="14" t="s">
        <v>13036</v>
      </c>
      <c r="C966" s="15" t="s">
        <v>13037</v>
      </c>
      <c r="D966" s="14" t="s">
        <v>2505</v>
      </c>
      <c r="E966" s="14" t="s">
        <v>2505</v>
      </c>
      <c r="F966" s="15"/>
      <c r="G966" s="15"/>
      <c r="H966" s="14" t="s">
        <v>2505</v>
      </c>
    </row>
    <row r="967" spans="1:8" s="42" customFormat="1" x14ac:dyDescent="0.25">
      <c r="A967" s="14" t="s">
        <v>2890</v>
      </c>
      <c r="B967" s="14" t="s">
        <v>12280</v>
      </c>
      <c r="C967" s="15" t="s">
        <v>12281</v>
      </c>
      <c r="D967" s="14" t="s">
        <v>2505</v>
      </c>
      <c r="E967" s="14" t="s">
        <v>2505</v>
      </c>
      <c r="F967" s="15"/>
      <c r="G967" s="15"/>
      <c r="H967" s="14" t="s">
        <v>2505</v>
      </c>
    </row>
    <row r="968" spans="1:8" s="42" customFormat="1" x14ac:dyDescent="0.25">
      <c r="A968" s="14" t="s">
        <v>2890</v>
      </c>
      <c r="B968" s="14" t="s">
        <v>12282</v>
      </c>
      <c r="C968" s="15" t="s">
        <v>12283</v>
      </c>
      <c r="D968" s="14" t="s">
        <v>2505</v>
      </c>
      <c r="E968" s="14" t="s">
        <v>2505</v>
      </c>
      <c r="F968" s="15"/>
      <c r="G968" s="15"/>
      <c r="H968" s="14" t="s">
        <v>2505</v>
      </c>
    </row>
    <row r="969" spans="1:8" s="42" customFormat="1" x14ac:dyDescent="0.25">
      <c r="A969" s="14" t="s">
        <v>2890</v>
      </c>
      <c r="B969" s="14" t="s">
        <v>12266</v>
      </c>
      <c r="C969" s="15" t="s">
        <v>12267</v>
      </c>
      <c r="D969" s="14" t="s">
        <v>2505</v>
      </c>
      <c r="E969" s="14" t="s">
        <v>2505</v>
      </c>
      <c r="F969" s="15"/>
      <c r="G969" s="15"/>
      <c r="H969" s="14" t="s">
        <v>2505</v>
      </c>
    </row>
    <row r="970" spans="1:8" s="42" customFormat="1" x14ac:dyDescent="0.25">
      <c r="A970" s="14" t="s">
        <v>2890</v>
      </c>
      <c r="B970" s="14" t="s">
        <v>2802</v>
      </c>
      <c r="C970" s="24" t="s">
        <v>2803</v>
      </c>
      <c r="D970" s="14" t="s">
        <v>2505</v>
      </c>
      <c r="E970" s="14" t="s">
        <v>2505</v>
      </c>
      <c r="F970" s="24"/>
      <c r="G970" s="24"/>
      <c r="H970" s="14" t="s">
        <v>2505</v>
      </c>
    </row>
    <row r="971" spans="1:8" s="42" customFormat="1" x14ac:dyDescent="0.25">
      <c r="A971" s="14" t="s">
        <v>2890</v>
      </c>
      <c r="B971" s="14" t="s">
        <v>12268</v>
      </c>
      <c r="C971" s="24" t="s">
        <v>12269</v>
      </c>
      <c r="D971" s="14" t="s">
        <v>2505</v>
      </c>
      <c r="E971" s="14" t="s">
        <v>2505</v>
      </c>
      <c r="F971" s="24"/>
      <c r="G971" s="24"/>
      <c r="H971" s="14" t="s">
        <v>2505</v>
      </c>
    </row>
    <row r="972" spans="1:8" s="42" customFormat="1" x14ac:dyDescent="0.25">
      <c r="A972" s="14" t="s">
        <v>2890</v>
      </c>
      <c r="B972" s="14" t="s">
        <v>12272</v>
      </c>
      <c r="C972" s="24" t="s">
        <v>12273</v>
      </c>
      <c r="D972" s="14" t="s">
        <v>2505</v>
      </c>
      <c r="E972" s="14" t="s">
        <v>2505</v>
      </c>
      <c r="F972" s="24"/>
      <c r="G972" s="24"/>
      <c r="H972" s="14" t="s">
        <v>2505</v>
      </c>
    </row>
    <row r="973" spans="1:8" s="42" customFormat="1" x14ac:dyDescent="0.25">
      <c r="A973" s="14" t="s">
        <v>2890</v>
      </c>
      <c r="B973" s="14" t="s">
        <v>12274</v>
      </c>
      <c r="C973" s="24" t="s">
        <v>12275</v>
      </c>
      <c r="D973" s="14" t="s">
        <v>2505</v>
      </c>
      <c r="E973" s="14" t="s">
        <v>2505</v>
      </c>
      <c r="F973" s="24"/>
      <c r="G973" s="24"/>
      <c r="H973" s="14" t="s">
        <v>2505</v>
      </c>
    </row>
    <row r="974" spans="1:8" s="42" customFormat="1" x14ac:dyDescent="0.25">
      <c r="A974" s="14" t="s">
        <v>2890</v>
      </c>
      <c r="B974" s="14" t="s">
        <v>12323</v>
      </c>
      <c r="C974" s="15" t="s">
        <v>12324</v>
      </c>
      <c r="D974" s="14" t="s">
        <v>2505</v>
      </c>
      <c r="E974" s="14" t="s">
        <v>2505</v>
      </c>
      <c r="F974" s="15"/>
      <c r="G974" s="15"/>
      <c r="H974" s="14" t="s">
        <v>2505</v>
      </c>
    </row>
    <row r="975" spans="1:8" s="42" customFormat="1" x14ac:dyDescent="0.25">
      <c r="A975" s="14" t="s">
        <v>2890</v>
      </c>
      <c r="B975" s="14" t="s">
        <v>12325</v>
      </c>
      <c r="C975" s="15" t="s">
        <v>12326</v>
      </c>
      <c r="D975" s="14" t="s">
        <v>2505</v>
      </c>
      <c r="E975" s="14" t="s">
        <v>2505</v>
      </c>
      <c r="F975" s="15"/>
      <c r="G975" s="15"/>
      <c r="H975" s="14" t="s">
        <v>2505</v>
      </c>
    </row>
    <row r="976" spans="1:8" s="42" customFormat="1" x14ac:dyDescent="0.25">
      <c r="A976" s="14" t="s">
        <v>2890</v>
      </c>
      <c r="B976" s="14" t="s">
        <v>12335</v>
      </c>
      <c r="C976" s="15" t="s">
        <v>12336</v>
      </c>
      <c r="D976" s="14" t="s">
        <v>2505</v>
      </c>
      <c r="E976" s="14" t="s">
        <v>2505</v>
      </c>
      <c r="F976" s="15"/>
      <c r="G976" s="15"/>
      <c r="H976" s="14" t="s">
        <v>2505</v>
      </c>
    </row>
    <row r="977" spans="1:8" s="42" customFormat="1" x14ac:dyDescent="0.25">
      <c r="A977" s="14" t="s">
        <v>2890</v>
      </c>
      <c r="B977" s="14" t="s">
        <v>3357</v>
      </c>
      <c r="C977" s="24" t="s">
        <v>12337</v>
      </c>
      <c r="D977" s="14" t="s">
        <v>2505</v>
      </c>
      <c r="E977" s="14" t="s">
        <v>2505</v>
      </c>
      <c r="F977" s="24"/>
      <c r="G977" s="24"/>
      <c r="H977" s="14" t="s">
        <v>2505</v>
      </c>
    </row>
    <row r="978" spans="1:8" s="42" customFormat="1" x14ac:dyDescent="0.25">
      <c r="A978" s="14" t="s">
        <v>2890</v>
      </c>
      <c r="B978" s="14" t="s">
        <v>3402</v>
      </c>
      <c r="C978" s="24" t="s">
        <v>12338</v>
      </c>
      <c r="D978" s="14" t="s">
        <v>2505</v>
      </c>
      <c r="E978" s="14" t="s">
        <v>2505</v>
      </c>
      <c r="F978" s="24"/>
      <c r="G978" s="24"/>
      <c r="H978" s="14" t="s">
        <v>2505</v>
      </c>
    </row>
    <row r="979" spans="1:8" s="42" customFormat="1" x14ac:dyDescent="0.25">
      <c r="A979" s="14" t="s">
        <v>2890</v>
      </c>
      <c r="B979" s="14" t="s">
        <v>3429</v>
      </c>
      <c r="C979" s="24" t="s">
        <v>12339</v>
      </c>
      <c r="D979" s="14" t="s">
        <v>2505</v>
      </c>
      <c r="E979" s="14" t="s">
        <v>2505</v>
      </c>
      <c r="F979" s="24"/>
      <c r="G979" s="24"/>
      <c r="H979" s="14" t="s">
        <v>2505</v>
      </c>
    </row>
    <row r="980" spans="1:8" s="42" customFormat="1" x14ac:dyDescent="0.25">
      <c r="A980" s="14" t="s">
        <v>2890</v>
      </c>
      <c r="B980" s="14" t="s">
        <v>12340</v>
      </c>
      <c r="C980" s="24" t="s">
        <v>12341</v>
      </c>
      <c r="D980" s="14" t="s">
        <v>2505</v>
      </c>
      <c r="E980" s="14" t="s">
        <v>2505</v>
      </c>
      <c r="F980" s="24"/>
      <c r="G980" s="24"/>
      <c r="H980" s="14" t="s">
        <v>2505</v>
      </c>
    </row>
    <row r="981" spans="1:8" s="42" customFormat="1" x14ac:dyDescent="0.25">
      <c r="A981" s="8"/>
      <c r="B981" s="8"/>
      <c r="C981" s="56"/>
      <c r="D981" s="56"/>
      <c r="E981" s="56"/>
      <c r="F981" s="56"/>
      <c r="G981" s="56"/>
      <c r="H981" s="12" t="s">
        <v>2505</v>
      </c>
    </row>
    <row r="982" spans="1:8" x14ac:dyDescent="0.25">
      <c r="A982" s="35" t="s">
        <v>7</v>
      </c>
      <c r="B982" s="2" t="s">
        <v>12366</v>
      </c>
      <c r="C982" s="33"/>
      <c r="D982" s="33"/>
      <c r="E982" s="33"/>
      <c r="F982" s="33"/>
      <c r="G982" s="33"/>
      <c r="H982" s="33" t="s">
        <v>2505</v>
      </c>
    </row>
    <row r="983" spans="1:8" x14ac:dyDescent="0.25">
      <c r="A983" s="35" t="s">
        <v>2686</v>
      </c>
      <c r="B983" s="2" t="str">
        <f>CONCATENATE("https://xbrl.cipc.co.za/taxonomy/role/",MID(B984,2,7),"/",B982)</f>
        <v>https://xbrl.cipc.co.za/taxonomy/role/805.000/NotesShareCapitalReservesAndOtherEquityInterest</v>
      </c>
      <c r="C983" s="4"/>
      <c r="D983" s="4"/>
      <c r="E983" s="4"/>
      <c r="F983" s="33"/>
      <c r="G983" s="33"/>
      <c r="H983" s="33" t="s">
        <v>2505</v>
      </c>
    </row>
    <row r="984" spans="1:8" x14ac:dyDescent="0.25">
      <c r="A984" s="35" t="s">
        <v>2687</v>
      </c>
      <c r="B984" s="2" t="s">
        <v>12367</v>
      </c>
      <c r="C984" s="33"/>
      <c r="D984" s="298" t="s">
        <v>2689</v>
      </c>
      <c r="E984" s="299"/>
      <c r="F984" s="298" t="s">
        <v>5836</v>
      </c>
      <c r="G984" s="299"/>
      <c r="H984" s="33" t="s">
        <v>2505</v>
      </c>
    </row>
    <row r="985" spans="1:8" x14ac:dyDescent="0.25">
      <c r="A985" s="36" t="s">
        <v>5</v>
      </c>
      <c r="B985" s="36" t="s">
        <v>6</v>
      </c>
      <c r="C985" s="36" t="s">
        <v>5837</v>
      </c>
      <c r="D985" s="36" t="s">
        <v>2690</v>
      </c>
      <c r="E985" s="36" t="s">
        <v>2691</v>
      </c>
      <c r="F985" s="5" t="s">
        <v>2690</v>
      </c>
      <c r="G985" s="36" t="s">
        <v>2691</v>
      </c>
      <c r="H985" s="36" t="s">
        <v>2692</v>
      </c>
    </row>
    <row r="986" spans="1:8" s="42" customFormat="1" x14ac:dyDescent="0.25">
      <c r="A986" s="14" t="s">
        <v>2890</v>
      </c>
      <c r="B986" s="14" t="s">
        <v>5607</v>
      </c>
      <c r="C986" s="14" t="s">
        <v>5608</v>
      </c>
      <c r="D986" s="14" t="s">
        <v>2505</v>
      </c>
      <c r="E986" s="14" t="s">
        <v>2505</v>
      </c>
      <c r="F986" s="14"/>
      <c r="G986" s="14"/>
      <c r="H986" s="14" t="s">
        <v>2505</v>
      </c>
    </row>
    <row r="987" spans="1:8" s="42" customFormat="1" x14ac:dyDescent="0.25">
      <c r="A987" s="14" t="s">
        <v>2890</v>
      </c>
      <c r="B987" s="14" t="s">
        <v>12368</v>
      </c>
      <c r="C987" s="15" t="s">
        <v>12369</v>
      </c>
      <c r="D987" s="14" t="s">
        <v>2505</v>
      </c>
      <c r="E987" s="14" t="s">
        <v>2505</v>
      </c>
      <c r="F987" s="15"/>
      <c r="G987" s="15"/>
      <c r="H987" s="14" t="s">
        <v>2505</v>
      </c>
    </row>
    <row r="988" spans="1:8" s="42" customFormat="1" x14ac:dyDescent="0.25">
      <c r="A988" s="14" t="s">
        <v>2890</v>
      </c>
      <c r="B988" s="14" t="s">
        <v>12370</v>
      </c>
      <c r="C988" s="24" t="s">
        <v>12371</v>
      </c>
      <c r="D988" s="14" t="s">
        <v>2505</v>
      </c>
      <c r="E988" s="14" t="s">
        <v>2505</v>
      </c>
      <c r="F988" s="24"/>
      <c r="G988" s="24"/>
      <c r="H988" s="14" t="s">
        <v>2505</v>
      </c>
    </row>
    <row r="989" spans="1:8" s="42" customFormat="1" x14ac:dyDescent="0.25">
      <c r="A989" s="14" t="s">
        <v>2890</v>
      </c>
      <c r="B989" s="14" t="s">
        <v>12372</v>
      </c>
      <c r="C989" s="25" t="s">
        <v>12373</v>
      </c>
      <c r="D989" s="14" t="s">
        <v>2505</v>
      </c>
      <c r="E989" s="14" t="s">
        <v>2505</v>
      </c>
      <c r="F989" s="25"/>
      <c r="G989" s="25"/>
      <c r="H989" s="14" t="s">
        <v>2505</v>
      </c>
    </row>
    <row r="990" spans="1:8" s="42" customFormat="1" x14ac:dyDescent="0.25">
      <c r="A990" s="14" t="s">
        <v>2890</v>
      </c>
      <c r="B990" s="14" t="s">
        <v>3565</v>
      </c>
      <c r="C990" s="26" t="s">
        <v>3566</v>
      </c>
      <c r="D990" s="14" t="s">
        <v>2505</v>
      </c>
      <c r="E990" s="14" t="s">
        <v>2505</v>
      </c>
      <c r="F990" s="26"/>
      <c r="G990" s="26"/>
      <c r="H990" s="14" t="s">
        <v>2505</v>
      </c>
    </row>
    <row r="991" spans="1:8" s="42" customFormat="1" x14ac:dyDescent="0.25">
      <c r="A991" s="14" t="s">
        <v>2890</v>
      </c>
      <c r="B991" s="14" t="s">
        <v>3567</v>
      </c>
      <c r="C991" s="27" t="s">
        <v>3568</v>
      </c>
      <c r="D991" s="14" t="s">
        <v>2505</v>
      </c>
      <c r="E991" s="14" t="s">
        <v>2505</v>
      </c>
      <c r="F991" s="27"/>
      <c r="G991" s="27"/>
      <c r="H991" s="14" t="s">
        <v>2505</v>
      </c>
    </row>
    <row r="992" spans="1:8" s="42" customFormat="1" x14ac:dyDescent="0.25">
      <c r="A992" s="14" t="s">
        <v>2890</v>
      </c>
      <c r="B992" s="14" t="s">
        <v>12374</v>
      </c>
      <c r="C992" s="25" t="s">
        <v>12375</v>
      </c>
      <c r="D992" s="14" t="s">
        <v>2505</v>
      </c>
      <c r="E992" s="14" t="s">
        <v>2505</v>
      </c>
      <c r="F992" s="25"/>
      <c r="G992" s="25"/>
      <c r="H992" s="14" t="s">
        <v>2505</v>
      </c>
    </row>
    <row r="993" spans="1:8" s="42" customFormat="1" x14ac:dyDescent="0.25">
      <c r="A993" s="14" t="s">
        <v>2890</v>
      </c>
      <c r="B993" s="14" t="s">
        <v>12376</v>
      </c>
      <c r="C993" s="26" t="s">
        <v>12377</v>
      </c>
      <c r="D993" s="14" t="s">
        <v>2505</v>
      </c>
      <c r="E993" s="14" t="s">
        <v>2505</v>
      </c>
      <c r="F993" s="26"/>
      <c r="G993" s="26"/>
      <c r="H993" s="14" t="s">
        <v>2505</v>
      </c>
    </row>
    <row r="994" spans="1:8" s="42" customFormat="1" x14ac:dyDescent="0.25">
      <c r="A994" s="14" t="s">
        <v>2890</v>
      </c>
      <c r="B994" s="14" t="s">
        <v>12380</v>
      </c>
      <c r="C994" s="26" t="s">
        <v>12381</v>
      </c>
      <c r="D994" s="14" t="s">
        <v>2505</v>
      </c>
      <c r="E994" s="14" t="s">
        <v>2505</v>
      </c>
      <c r="F994" s="26"/>
      <c r="G994" s="26"/>
      <c r="H994" s="14" t="s">
        <v>2505</v>
      </c>
    </row>
    <row r="995" spans="1:8" s="42" customFormat="1" x14ac:dyDescent="0.25">
      <c r="A995" s="14" t="s">
        <v>2890</v>
      </c>
      <c r="B995" s="14" t="s">
        <v>12382</v>
      </c>
      <c r="C995" s="26" t="s">
        <v>12383</v>
      </c>
      <c r="D995" s="14" t="s">
        <v>2505</v>
      </c>
      <c r="E995" s="14" t="s">
        <v>2505</v>
      </c>
      <c r="F995" s="26"/>
      <c r="G995" s="26"/>
      <c r="H995" s="14" t="s">
        <v>2505</v>
      </c>
    </row>
    <row r="996" spans="1:8" s="42" customFormat="1" x14ac:dyDescent="0.25">
      <c r="A996" s="14" t="s">
        <v>2890</v>
      </c>
      <c r="B996" s="14" t="s">
        <v>12386</v>
      </c>
      <c r="C996" s="26" t="s">
        <v>12387</v>
      </c>
      <c r="D996" s="14" t="s">
        <v>2505</v>
      </c>
      <c r="E996" s="14" t="s">
        <v>2505</v>
      </c>
      <c r="F996" s="26"/>
      <c r="G996" s="26"/>
      <c r="H996" s="14" t="s">
        <v>2505</v>
      </c>
    </row>
    <row r="997" spans="1:8" s="42" customFormat="1" x14ac:dyDescent="0.25">
      <c r="A997" s="14" t="s">
        <v>2890</v>
      </c>
      <c r="B997" s="14" t="s">
        <v>12388</v>
      </c>
      <c r="C997" s="26" t="s">
        <v>12389</v>
      </c>
      <c r="D997" s="14" t="s">
        <v>2505</v>
      </c>
      <c r="E997" s="14" t="s">
        <v>2505</v>
      </c>
      <c r="F997" s="26"/>
      <c r="G997" s="26"/>
      <c r="H997" s="14" t="s">
        <v>2505</v>
      </c>
    </row>
    <row r="998" spans="1:8" s="42" customFormat="1" x14ac:dyDescent="0.25">
      <c r="A998" s="14" t="s">
        <v>2890</v>
      </c>
      <c r="B998" s="14" t="s">
        <v>12390</v>
      </c>
      <c r="C998" s="26" t="s">
        <v>12391</v>
      </c>
      <c r="D998" s="14" t="s">
        <v>5462</v>
      </c>
      <c r="E998" s="14" t="s">
        <v>12392</v>
      </c>
      <c r="F998" s="15"/>
      <c r="G998" s="15"/>
      <c r="H998" s="14" t="s">
        <v>2505</v>
      </c>
    </row>
    <row r="999" spans="1:8" s="42" customFormat="1" x14ac:dyDescent="0.25">
      <c r="A999" s="14" t="s">
        <v>2890</v>
      </c>
      <c r="B999" s="14" t="s">
        <v>12393</v>
      </c>
      <c r="C999" s="27" t="s">
        <v>12394</v>
      </c>
      <c r="D999" s="14" t="s">
        <v>5462</v>
      </c>
      <c r="E999" s="14" t="s">
        <v>12392</v>
      </c>
      <c r="F999" s="15"/>
      <c r="G999" s="15"/>
      <c r="H999" s="14" t="s">
        <v>2505</v>
      </c>
    </row>
    <row r="1000" spans="1:8" s="42" customFormat="1" x14ac:dyDescent="0.25">
      <c r="A1000" s="14" t="s">
        <v>2890</v>
      </c>
      <c r="B1000" s="14" t="s">
        <v>12395</v>
      </c>
      <c r="C1000" s="27" t="s">
        <v>12396</v>
      </c>
      <c r="D1000" s="14" t="s">
        <v>5462</v>
      </c>
      <c r="E1000" s="14" t="s">
        <v>12392</v>
      </c>
      <c r="F1000" s="15"/>
      <c r="G1000" s="15"/>
      <c r="H1000" s="14" t="s">
        <v>2505</v>
      </c>
    </row>
    <row r="1001" spans="1:8" s="42" customFormat="1" x14ac:dyDescent="0.25">
      <c r="A1001" s="14" t="s">
        <v>2890</v>
      </c>
      <c r="B1001" s="14" t="s">
        <v>12397</v>
      </c>
      <c r="C1001" s="28" t="s">
        <v>12398</v>
      </c>
      <c r="D1001" s="14" t="s">
        <v>5462</v>
      </c>
      <c r="E1001" s="14" t="s">
        <v>12392</v>
      </c>
      <c r="F1001" s="15"/>
      <c r="G1001" s="15"/>
      <c r="H1001" s="14" t="s">
        <v>2505</v>
      </c>
    </row>
    <row r="1002" spans="1:8" s="42" customFormat="1" x14ac:dyDescent="0.25">
      <c r="A1002" s="14" t="s">
        <v>2890</v>
      </c>
      <c r="B1002" s="14" t="s">
        <v>12393</v>
      </c>
      <c r="C1002" s="27" t="s">
        <v>12399</v>
      </c>
      <c r="D1002" s="14" t="s">
        <v>5462</v>
      </c>
      <c r="E1002" s="14" t="s">
        <v>12392</v>
      </c>
      <c r="F1002" s="15"/>
      <c r="G1002" s="15"/>
      <c r="H1002" s="14" t="s">
        <v>2505</v>
      </c>
    </row>
    <row r="1003" spans="1:8" s="42" customFormat="1" x14ac:dyDescent="0.25">
      <c r="A1003" s="14" t="s">
        <v>2890</v>
      </c>
      <c r="B1003" s="14" t="s">
        <v>12400</v>
      </c>
      <c r="C1003" s="26" t="s">
        <v>12401</v>
      </c>
      <c r="D1003" s="14" t="s">
        <v>2505</v>
      </c>
      <c r="E1003" s="14" t="s">
        <v>2505</v>
      </c>
      <c r="F1003" s="15"/>
      <c r="G1003" s="15"/>
      <c r="H1003" s="14" t="s">
        <v>2505</v>
      </c>
    </row>
    <row r="1004" spans="1:8" s="42" customFormat="1" x14ac:dyDescent="0.25">
      <c r="A1004" s="14" t="s">
        <v>2890</v>
      </c>
      <c r="B1004" s="14" t="s">
        <v>12402</v>
      </c>
      <c r="C1004" s="26" t="s">
        <v>12403</v>
      </c>
      <c r="D1004" s="14" t="s">
        <v>2505</v>
      </c>
      <c r="E1004" s="14" t="s">
        <v>2505</v>
      </c>
      <c r="F1004" s="26"/>
      <c r="G1004" s="26"/>
      <c r="H1004" s="14" t="s">
        <v>2505</v>
      </c>
    </row>
    <row r="1005" spans="1:8" s="42" customFormat="1" x14ac:dyDescent="0.25">
      <c r="A1005" s="14" t="s">
        <v>2890</v>
      </c>
      <c r="B1005" s="14" t="s">
        <v>12404</v>
      </c>
      <c r="C1005" s="26" t="s">
        <v>12405</v>
      </c>
      <c r="D1005" s="14" t="s">
        <v>2505</v>
      </c>
      <c r="E1005" s="14" t="s">
        <v>2505</v>
      </c>
      <c r="F1005" s="26"/>
      <c r="G1005" s="26"/>
      <c r="H1005" s="14" t="s">
        <v>2505</v>
      </c>
    </row>
    <row r="1006" spans="1:8" s="42" customFormat="1" x14ac:dyDescent="0.25">
      <c r="A1006" s="14" t="s">
        <v>2890</v>
      </c>
      <c r="B1006" s="14" t="s">
        <v>12406</v>
      </c>
      <c r="C1006" s="26" t="s">
        <v>12407</v>
      </c>
      <c r="D1006" s="14" t="s">
        <v>2505</v>
      </c>
      <c r="E1006" s="14" t="s">
        <v>2505</v>
      </c>
      <c r="F1006" s="26"/>
      <c r="G1006" s="26"/>
      <c r="H1006" s="14" t="s">
        <v>2505</v>
      </c>
    </row>
    <row r="1007" spans="1:8" s="42" customFormat="1" x14ac:dyDescent="0.25">
      <c r="A1007" s="14" t="s">
        <v>2890</v>
      </c>
      <c r="B1007" s="14" t="s">
        <v>5595</v>
      </c>
      <c r="C1007" s="15" t="s">
        <v>5596</v>
      </c>
      <c r="D1007" s="14" t="s">
        <v>2505</v>
      </c>
      <c r="E1007" s="14" t="s">
        <v>2505</v>
      </c>
      <c r="F1007" s="15"/>
      <c r="G1007" s="15"/>
      <c r="H1007" s="14" t="s">
        <v>2505</v>
      </c>
    </row>
    <row r="1008" spans="1:8" s="42" customFormat="1" x14ac:dyDescent="0.25">
      <c r="A1008" s="14" t="s">
        <v>2890</v>
      </c>
      <c r="B1008" s="14" t="s">
        <v>12408</v>
      </c>
      <c r="C1008" s="24" t="s">
        <v>12409</v>
      </c>
      <c r="D1008" s="14" t="s">
        <v>2505</v>
      </c>
      <c r="E1008" s="14" t="s">
        <v>2505</v>
      </c>
      <c r="F1008" s="24"/>
      <c r="G1008" s="24"/>
      <c r="H1008" s="14" t="s">
        <v>2505</v>
      </c>
    </row>
    <row r="1009" spans="1:8" s="42" customFormat="1" x14ac:dyDescent="0.25">
      <c r="A1009" s="14" t="s">
        <v>2890</v>
      </c>
      <c r="B1009" s="14" t="s">
        <v>12410</v>
      </c>
      <c r="C1009" s="25" t="s">
        <v>12411</v>
      </c>
      <c r="D1009" s="14" t="s">
        <v>2505</v>
      </c>
      <c r="E1009" s="14" t="s">
        <v>2505</v>
      </c>
      <c r="F1009" s="25"/>
      <c r="G1009" s="25"/>
      <c r="H1009" s="14" t="s">
        <v>2505</v>
      </c>
    </row>
    <row r="1010" spans="1:8" s="42" customFormat="1" x14ac:dyDescent="0.25">
      <c r="A1010" s="14" t="s">
        <v>2890</v>
      </c>
      <c r="B1010" s="14" t="s">
        <v>12412</v>
      </c>
      <c r="C1010" s="26" t="s">
        <v>12413</v>
      </c>
      <c r="D1010" s="14" t="s">
        <v>2505</v>
      </c>
      <c r="E1010" s="14" t="s">
        <v>2505</v>
      </c>
      <c r="F1010" s="26"/>
      <c r="G1010" s="26"/>
      <c r="H1010" s="14" t="s">
        <v>2505</v>
      </c>
    </row>
    <row r="1011" spans="1:8" s="42" customFormat="1" x14ac:dyDescent="0.25">
      <c r="A1011" s="14" t="s">
        <v>2890</v>
      </c>
      <c r="B1011" s="14" t="s">
        <v>3523</v>
      </c>
      <c r="C1011" s="27" t="s">
        <v>3524</v>
      </c>
      <c r="D1011" s="14" t="s">
        <v>2505</v>
      </c>
      <c r="E1011" s="14" t="s">
        <v>2505</v>
      </c>
      <c r="F1011" s="27"/>
      <c r="G1011" s="27"/>
      <c r="H1011" s="14" t="s">
        <v>2505</v>
      </c>
    </row>
    <row r="1012" spans="1:8" s="42" customFormat="1" x14ac:dyDescent="0.25">
      <c r="A1012" s="14" t="s">
        <v>2890</v>
      </c>
      <c r="B1012" s="14" t="s">
        <v>3529</v>
      </c>
      <c r="C1012" s="28" t="s">
        <v>3530</v>
      </c>
      <c r="D1012" s="14" t="s">
        <v>2505</v>
      </c>
      <c r="E1012" s="14" t="s">
        <v>2505</v>
      </c>
      <c r="F1012" s="28"/>
      <c r="G1012" s="28"/>
      <c r="H1012" s="14" t="s">
        <v>2505</v>
      </c>
    </row>
    <row r="1013" spans="1:8" s="42" customFormat="1" x14ac:dyDescent="0.25">
      <c r="A1013" s="14" t="s">
        <v>2890</v>
      </c>
      <c r="B1013" s="14" t="s">
        <v>3531</v>
      </c>
      <c r="C1013" s="28" t="s">
        <v>3532</v>
      </c>
      <c r="D1013" s="14" t="s">
        <v>2505</v>
      </c>
      <c r="E1013" s="14" t="s">
        <v>2505</v>
      </c>
      <c r="F1013" s="28"/>
      <c r="G1013" s="28"/>
      <c r="H1013" s="14" t="s">
        <v>2505</v>
      </c>
    </row>
    <row r="1014" spans="1:8" s="42" customFormat="1" x14ac:dyDescent="0.25">
      <c r="A1014" s="14" t="s">
        <v>2890</v>
      </c>
      <c r="B1014" s="14" t="s">
        <v>3527</v>
      </c>
      <c r="C1014" s="28" t="s">
        <v>3528</v>
      </c>
      <c r="D1014" s="14" t="s">
        <v>2505</v>
      </c>
      <c r="E1014" s="14" t="s">
        <v>2505</v>
      </c>
      <c r="F1014" s="28"/>
      <c r="G1014" s="28"/>
      <c r="H1014" s="14" t="s">
        <v>2505</v>
      </c>
    </row>
    <row r="1015" spans="1:8" s="42" customFormat="1" x14ac:dyDescent="0.25">
      <c r="A1015" s="14" t="s">
        <v>2890</v>
      </c>
      <c r="B1015" s="14" t="s">
        <v>12414</v>
      </c>
      <c r="C1015" s="25" t="s">
        <v>12415</v>
      </c>
      <c r="D1015" s="14" t="s">
        <v>2505</v>
      </c>
      <c r="E1015" s="14" t="s">
        <v>2505</v>
      </c>
      <c r="F1015" s="25"/>
      <c r="G1015" s="25"/>
      <c r="H1015" s="14" t="s">
        <v>2505</v>
      </c>
    </row>
    <row r="1016" spans="1:8" s="42" customFormat="1" x14ac:dyDescent="0.25">
      <c r="A1016" s="14" t="s">
        <v>2890</v>
      </c>
      <c r="B1016" s="14" t="s">
        <v>12416</v>
      </c>
      <c r="C1016" s="26" t="s">
        <v>12417</v>
      </c>
      <c r="D1016" s="14" t="s">
        <v>2505</v>
      </c>
      <c r="E1016" s="14" t="s">
        <v>2505</v>
      </c>
      <c r="F1016" s="26"/>
      <c r="G1016" s="26"/>
      <c r="H1016" s="14" t="s">
        <v>2505</v>
      </c>
    </row>
    <row r="1017" spans="1:8" s="42" customFormat="1" x14ac:dyDescent="0.25">
      <c r="A1017" s="14" t="s">
        <v>2890</v>
      </c>
      <c r="B1017" s="14" t="s">
        <v>12418</v>
      </c>
      <c r="C1017" s="15" t="s">
        <v>12419</v>
      </c>
      <c r="D1017" s="14" t="s">
        <v>2505</v>
      </c>
      <c r="E1017" s="14" t="s">
        <v>2505</v>
      </c>
      <c r="F1017" s="15"/>
      <c r="G1017" s="15"/>
      <c r="H1017" s="14" t="s">
        <v>2505</v>
      </c>
    </row>
  </sheetData>
  <mergeCells count="58">
    <mergeCell ref="D3:E3"/>
    <mergeCell ref="F3:G3"/>
    <mergeCell ref="D56:E56"/>
    <mergeCell ref="F56:G56"/>
    <mergeCell ref="D76:E76"/>
    <mergeCell ref="F76:G76"/>
    <mergeCell ref="D210:E210"/>
    <mergeCell ref="F210:G210"/>
    <mergeCell ref="D236:E236"/>
    <mergeCell ref="F236:G236"/>
    <mergeCell ref="D106:E106"/>
    <mergeCell ref="F106:G106"/>
    <mergeCell ref="D117:E117"/>
    <mergeCell ref="F117:G117"/>
    <mergeCell ref="D159:E159"/>
    <mergeCell ref="F159:G159"/>
    <mergeCell ref="D324:E324"/>
    <mergeCell ref="F324:G324"/>
    <mergeCell ref="D398:E398"/>
    <mergeCell ref="F398:G398"/>
    <mergeCell ref="D455:E455"/>
    <mergeCell ref="F455:G455"/>
    <mergeCell ref="D490:E490"/>
    <mergeCell ref="F490:G490"/>
    <mergeCell ref="D516:E516"/>
    <mergeCell ref="F516:G516"/>
    <mergeCell ref="D534:E534"/>
    <mergeCell ref="F534:G534"/>
    <mergeCell ref="D549:E549"/>
    <mergeCell ref="F549:G549"/>
    <mergeCell ref="D564:E564"/>
    <mergeCell ref="F564:G564"/>
    <mergeCell ref="D574:E574"/>
    <mergeCell ref="F574:G574"/>
    <mergeCell ref="D586:E586"/>
    <mergeCell ref="F586:G586"/>
    <mergeCell ref="D645:E645"/>
    <mergeCell ref="F645:G645"/>
    <mergeCell ref="D652:E652"/>
    <mergeCell ref="F652:G652"/>
    <mergeCell ref="D663:E663"/>
    <mergeCell ref="F663:G663"/>
    <mergeCell ref="D674:E674"/>
    <mergeCell ref="F674:G674"/>
    <mergeCell ref="D696:E696"/>
    <mergeCell ref="F696:G696"/>
    <mergeCell ref="D753:E753"/>
    <mergeCell ref="F753:G753"/>
    <mergeCell ref="D790:E790"/>
    <mergeCell ref="F790:G790"/>
    <mergeCell ref="D890:E890"/>
    <mergeCell ref="F890:G890"/>
    <mergeCell ref="D950:E950"/>
    <mergeCell ref="F950:G950"/>
    <mergeCell ref="D962:E962"/>
    <mergeCell ref="F962:G962"/>
    <mergeCell ref="D984:E984"/>
    <mergeCell ref="F984:G984"/>
  </mergeCells>
  <pageMargins left="0.7" right="0.7" top="0.75" bottom="0.75" header="0.3" footer="0.3"/>
  <pageSetup paperSize="9" orientation="portrait" r:id="rId1"/>
  <legacy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Arkusz27"/>
  <dimension ref="A1:J33"/>
  <sheetViews>
    <sheetView zoomScale="85" zoomScaleNormal="85" workbookViewId="0"/>
  </sheetViews>
  <sheetFormatPr defaultColWidth="30.28515625" defaultRowHeight="15" x14ac:dyDescent="0.25"/>
  <cols>
    <col min="1" max="1" width="15.7109375" style="33" customWidth="1"/>
    <col min="2" max="3" width="120.7109375" style="33" customWidth="1"/>
    <col min="4" max="4" width="20.7109375" style="33" customWidth="1"/>
    <col min="5" max="5" width="14.28515625" style="33" bestFit="1" customWidth="1"/>
    <col min="6" max="6" width="24" style="33" bestFit="1" customWidth="1"/>
    <col min="7" max="7" width="30.28515625" style="33"/>
    <col min="8" max="8" width="7.42578125" style="33" bestFit="1" customWidth="1"/>
    <col min="9" max="9" width="19.140625" style="33" bestFit="1" customWidth="1"/>
    <col min="10" max="16384" width="30.28515625" style="33"/>
  </cols>
  <sheetData>
    <row r="1" spans="1:10" x14ac:dyDescent="0.25">
      <c r="A1" s="35" t="s">
        <v>7</v>
      </c>
      <c r="B1" s="2" t="s">
        <v>13038</v>
      </c>
      <c r="G1" s="33" t="s">
        <v>2505</v>
      </c>
    </row>
    <row r="2" spans="1:10" x14ac:dyDescent="0.25">
      <c r="A2" s="35" t="s">
        <v>2686</v>
      </c>
      <c r="B2" s="2" t="str">
        <f>CONCATENATE("https://xbrl.cipc.co.za/taxonomy/role/",MID(B3,2,7),"/",B1)</f>
        <v>https://xbrl.cipc.co.za/taxonomy/role/850.100/DirectorsReport</v>
      </c>
      <c r="C2" s="4"/>
      <c r="D2" s="4"/>
      <c r="E2" s="4"/>
      <c r="F2" s="4"/>
      <c r="G2" s="33" t="s">
        <v>2505</v>
      </c>
    </row>
    <row r="3" spans="1:10" x14ac:dyDescent="0.25">
      <c r="A3" s="35" t="s">
        <v>2687</v>
      </c>
      <c r="B3" s="2" t="s">
        <v>13039</v>
      </c>
      <c r="G3" s="298" t="s">
        <v>2689</v>
      </c>
      <c r="H3" s="299"/>
    </row>
    <row r="4" spans="1:10" x14ac:dyDescent="0.25">
      <c r="A4" s="36" t="s">
        <v>5</v>
      </c>
      <c r="B4" s="36" t="s">
        <v>6</v>
      </c>
      <c r="C4" s="36" t="s">
        <v>15</v>
      </c>
      <c r="D4" s="36" t="s">
        <v>16</v>
      </c>
      <c r="E4" s="36" t="s">
        <v>17</v>
      </c>
      <c r="F4" s="36" t="s">
        <v>19</v>
      </c>
      <c r="G4" s="36" t="s">
        <v>2690</v>
      </c>
      <c r="H4" s="36" t="s">
        <v>2691</v>
      </c>
      <c r="I4" s="5" t="s">
        <v>2692</v>
      </c>
    </row>
    <row r="5" spans="1:10" x14ac:dyDescent="0.25">
      <c r="A5" s="6" t="s">
        <v>20</v>
      </c>
      <c r="B5" s="6" t="s">
        <v>488</v>
      </c>
      <c r="C5" s="6" t="str">
        <f>VLOOKUP($B5,'CIPC-specific concepts'!$C$9:$S$1999,13,FALSE)</f>
        <v>Disclosure of directors' report [text block]</v>
      </c>
      <c r="D5" s="31" t="s">
        <v>2505</v>
      </c>
      <c r="E5" s="6"/>
      <c r="F5" s="6" t="s">
        <v>491</v>
      </c>
      <c r="G5" s="31" t="s">
        <v>2693</v>
      </c>
      <c r="H5" s="31">
        <v>30</v>
      </c>
      <c r="I5" s="39" t="s">
        <v>2698</v>
      </c>
      <c r="J5" s="50"/>
    </row>
    <row r="6" spans="1:10" x14ac:dyDescent="0.25">
      <c r="A6" s="6" t="s">
        <v>20</v>
      </c>
      <c r="B6" s="6" t="s">
        <v>1252</v>
      </c>
      <c r="C6" s="29" t="str">
        <f>VLOOKUP($B6,'CIPC-specific concepts'!$C$9:$S$1999,13,FALSE)</f>
        <v>Summary of annual financial statements [text block]</v>
      </c>
      <c r="D6" s="31" t="s">
        <v>2505</v>
      </c>
      <c r="E6" s="6"/>
      <c r="F6" s="6"/>
      <c r="G6" s="31"/>
      <c r="H6" s="31"/>
      <c r="I6" s="31"/>
    </row>
    <row r="7" spans="1:10" x14ac:dyDescent="0.25">
      <c r="A7" s="6" t="s">
        <v>20</v>
      </c>
      <c r="B7" s="6" t="s">
        <v>72</v>
      </c>
      <c r="C7" s="37" t="str">
        <f>VLOOKUP($B7,'CIPC-specific concepts'!$C$9:$S$1999,13,FALSE)</f>
        <v>Basis of preparation of annual financial statements (specific to Directors’ report) [text block]</v>
      </c>
      <c r="D7" s="31" t="s">
        <v>2505</v>
      </c>
      <c r="E7" s="6"/>
      <c r="F7" s="6"/>
      <c r="G7" s="31"/>
      <c r="H7" s="31"/>
      <c r="I7" s="31"/>
      <c r="J7" s="50"/>
    </row>
    <row r="8" spans="1:10" x14ac:dyDescent="0.25">
      <c r="A8" s="6" t="s">
        <v>20</v>
      </c>
      <c r="B8" s="6" t="s">
        <v>604</v>
      </c>
      <c r="C8" s="29" t="str">
        <f>VLOOKUP($B8,'CIPC-specific concepts'!$C$9:$S$1999,13,FALSE)</f>
        <v>Disclosure of nature of business [text block]</v>
      </c>
      <c r="D8" s="31" t="s">
        <v>2505</v>
      </c>
      <c r="E8" s="6"/>
      <c r="F8" s="6"/>
      <c r="G8" s="31"/>
      <c r="H8" s="31"/>
      <c r="I8" s="31"/>
    </row>
    <row r="9" spans="1:10" x14ac:dyDescent="0.25">
      <c r="A9" s="6" t="s">
        <v>20</v>
      </c>
      <c r="B9" s="6" t="s">
        <v>454</v>
      </c>
      <c r="C9" s="29" t="str">
        <f>VLOOKUP($B9,'CIPC-specific concepts'!$C$9:$S$1999,13,FALSE)</f>
        <v>Disclosure of company results [text block]</v>
      </c>
      <c r="D9" s="31" t="s">
        <v>2505</v>
      </c>
      <c r="E9" s="6"/>
      <c r="F9" s="6"/>
      <c r="G9" s="31"/>
      <c r="H9" s="31"/>
      <c r="I9" s="31"/>
    </row>
    <row r="10" spans="1:10" x14ac:dyDescent="0.25">
      <c r="A10" s="6" t="s">
        <v>20</v>
      </c>
      <c r="B10" s="6" t="s">
        <v>520</v>
      </c>
      <c r="C10" s="37" t="str">
        <f>VLOOKUP($B10,'CIPC-specific concepts'!$C$9:$S$1999,13,FALSE)</f>
        <v>Disclosure of financial performance [text block]</v>
      </c>
      <c r="D10" s="31" t="s">
        <v>2505</v>
      </c>
      <c r="E10" s="6"/>
      <c r="F10" s="6"/>
      <c r="G10" s="31"/>
      <c r="H10" s="31"/>
      <c r="I10" s="31"/>
    </row>
    <row r="11" spans="1:10" x14ac:dyDescent="0.25">
      <c r="A11" s="6" t="s">
        <v>20</v>
      </c>
      <c r="B11" s="6" t="s">
        <v>523</v>
      </c>
      <c r="C11" s="37" t="str">
        <f>VLOOKUP($B11,'CIPC-specific concepts'!$C$9:$S$1999,13,FALSE)</f>
        <v>Disclosure of financial position [text block]</v>
      </c>
      <c r="D11" s="31" t="s">
        <v>2505</v>
      </c>
      <c r="E11" s="6"/>
      <c r="F11" s="6"/>
      <c r="G11" s="31"/>
      <c r="H11" s="31"/>
      <c r="I11" s="31"/>
    </row>
    <row r="12" spans="1:10" x14ac:dyDescent="0.25">
      <c r="A12" s="6" t="s">
        <v>20</v>
      </c>
      <c r="B12" s="6" t="s">
        <v>447</v>
      </c>
      <c r="C12" s="37" t="str">
        <f>VLOOKUP($B12,'CIPC-specific concepts'!$C$9:$S$1999,13,FALSE)</f>
        <v>Disclosure of capital expenditure [text block]</v>
      </c>
      <c r="D12" s="31" t="s">
        <v>2505</v>
      </c>
      <c r="E12" s="6"/>
      <c r="F12" s="6"/>
      <c r="G12" s="31"/>
      <c r="H12" s="31"/>
      <c r="I12" s="31"/>
    </row>
    <row r="13" spans="1:10" x14ac:dyDescent="0.25">
      <c r="A13" s="6" t="s">
        <v>20</v>
      </c>
      <c r="B13" s="6" t="s">
        <v>672</v>
      </c>
      <c r="C13" s="29" t="str">
        <f>VLOOKUP($B13,'CIPC-specific concepts'!$C$9:$S$1999,13,FALSE)</f>
        <v>Disclosure of subsidiaries, joint arrangements and associates [text block]</v>
      </c>
      <c r="D13" s="31" t="s">
        <v>2505</v>
      </c>
      <c r="E13" s="6"/>
      <c r="F13" s="6"/>
      <c r="G13" s="31"/>
      <c r="H13" s="31"/>
      <c r="I13" s="31"/>
    </row>
    <row r="14" spans="1:10" x14ac:dyDescent="0.25">
      <c r="A14" s="6" t="s">
        <v>20</v>
      </c>
      <c r="B14" s="6" t="s">
        <v>444</v>
      </c>
      <c r="C14" s="29" t="str">
        <f>VLOOKUP($B14,'CIPC-specific concepts'!$C$9:$S$1999,13,FALSE)</f>
        <v>Disclosure of business combinations (specific to Directors’ report)  [text block]</v>
      </c>
      <c r="D14" s="31" t="s">
        <v>2505</v>
      </c>
      <c r="E14" s="6"/>
      <c r="F14" s="6" t="s">
        <v>13040</v>
      </c>
      <c r="G14" s="31" t="s">
        <v>2505</v>
      </c>
      <c r="H14" s="31"/>
      <c r="I14" s="31"/>
      <c r="J14" s="12"/>
    </row>
    <row r="15" spans="1:10" x14ac:dyDescent="0.25">
      <c r="A15" s="6" t="s">
        <v>20</v>
      </c>
      <c r="B15" s="6" t="s">
        <v>669</v>
      </c>
      <c r="C15" s="29" t="str">
        <f>VLOOKUP($B15,'CIPC-specific concepts'!$C$9:$S$1999,13,FALSE)</f>
        <v>Disclosure of stated capital [text block]</v>
      </c>
      <c r="D15" s="31" t="s">
        <v>2505</v>
      </c>
      <c r="E15" s="6"/>
      <c r="F15" s="6"/>
      <c r="G15" s="31"/>
      <c r="H15" s="31"/>
      <c r="I15" s="31"/>
    </row>
    <row r="16" spans="1:10" x14ac:dyDescent="0.25">
      <c r="A16" s="6" t="s">
        <v>20</v>
      </c>
      <c r="B16" s="6" t="s">
        <v>666</v>
      </c>
      <c r="C16" s="29" t="str">
        <f>VLOOKUP($B16,'CIPC-specific concepts'!$C$9:$S$1999,13,FALSE)</f>
        <v>Disclosure of special resolutions [text block]</v>
      </c>
      <c r="D16" s="31" t="s">
        <v>2505</v>
      </c>
      <c r="E16" s="6"/>
      <c r="F16" s="6"/>
      <c r="G16" s="31"/>
      <c r="H16" s="31"/>
      <c r="I16" s="31"/>
    </row>
    <row r="17" spans="1:10" x14ac:dyDescent="0.25">
      <c r="A17" s="6" t="s">
        <v>20</v>
      </c>
      <c r="B17" s="6" t="s">
        <v>628</v>
      </c>
      <c r="C17" s="29" t="str">
        <f>VLOOKUP($B17,'CIPC-specific concepts'!$C$9:$S$1999,13,FALSE)</f>
        <v>Disclosure of related party transactions [text block]</v>
      </c>
      <c r="D17" s="31" t="s">
        <v>2505</v>
      </c>
      <c r="E17" s="6"/>
      <c r="F17" s="6"/>
      <c r="G17" s="31"/>
      <c r="H17" s="31"/>
      <c r="I17" s="31"/>
    </row>
    <row r="18" spans="1:10" x14ac:dyDescent="0.25">
      <c r="A18" s="6" t="s">
        <v>20</v>
      </c>
      <c r="B18" s="6" t="s">
        <v>660</v>
      </c>
      <c r="C18" s="29" t="str">
        <f>VLOOKUP($B18,'CIPC-specific concepts'!$C$9:$S$1999,13,FALSE)</f>
        <v>Disclosure of shareholder spread [text block]</v>
      </c>
      <c r="D18" s="31" t="s">
        <v>2505</v>
      </c>
      <c r="E18" s="6"/>
      <c r="F18" s="6"/>
      <c r="G18" s="31"/>
      <c r="H18" s="31"/>
      <c r="I18" s="31"/>
    </row>
    <row r="19" spans="1:10" x14ac:dyDescent="0.25">
      <c r="A19" s="6" t="s">
        <v>20</v>
      </c>
      <c r="B19" s="6" t="s">
        <v>501</v>
      </c>
      <c r="C19" s="29" t="str">
        <f>VLOOKUP($B19,'CIPC-specific concepts'!$C$9:$S$1999,13,FALSE)</f>
        <v>Disclosure of dividend declaration [text block]</v>
      </c>
      <c r="D19" s="31" t="s">
        <v>2505</v>
      </c>
      <c r="E19" s="6"/>
      <c r="F19" s="6"/>
      <c r="G19" s="31"/>
      <c r="H19" s="31"/>
      <c r="I19" s="31"/>
    </row>
    <row r="20" spans="1:10" x14ac:dyDescent="0.25">
      <c r="A20" s="6" t="s">
        <v>20</v>
      </c>
      <c r="B20" s="6" t="s">
        <v>482</v>
      </c>
      <c r="C20" s="29" t="str">
        <f>VLOOKUP($B20,'CIPC-specific concepts'!$C$9:$S$1999,13,FALSE)</f>
        <v>Disclosure of directors [text block]</v>
      </c>
      <c r="D20" s="31" t="s">
        <v>2505</v>
      </c>
      <c r="E20" s="6"/>
      <c r="F20" s="6"/>
      <c r="G20" s="32"/>
      <c r="H20" s="31"/>
      <c r="I20" s="31"/>
    </row>
    <row r="21" spans="1:10" x14ac:dyDescent="0.25">
      <c r="A21" s="6" t="s">
        <v>20</v>
      </c>
      <c r="B21" s="6" t="s">
        <v>592</v>
      </c>
      <c r="C21" s="29" t="str">
        <f>VLOOKUP($B21,'CIPC-specific concepts'!$C$9:$S$1999,13,FALSE)</f>
        <v>Disclosure of loans or other financial assistance to directors [text block]</v>
      </c>
      <c r="D21" s="31" t="s">
        <v>2505</v>
      </c>
      <c r="E21" s="6"/>
      <c r="F21" s="6"/>
      <c r="G21" s="31" t="s">
        <v>2693</v>
      </c>
      <c r="H21" s="31">
        <v>45</v>
      </c>
      <c r="I21" s="31"/>
    </row>
    <row r="22" spans="1:10" x14ac:dyDescent="0.25">
      <c r="A22" s="6" t="s">
        <v>20</v>
      </c>
      <c r="B22" s="6" t="s">
        <v>657</v>
      </c>
      <c r="C22" s="29" t="str">
        <f>VLOOKUP($B22,'CIPC-specific concepts'!$C$9:$S$1999,13,FALSE)</f>
        <v>Disclosure of secretary [text block]</v>
      </c>
      <c r="D22" s="31" t="s">
        <v>2505</v>
      </c>
      <c r="E22" s="6"/>
      <c r="F22" s="6"/>
      <c r="G22" s="32"/>
      <c r="H22" s="31"/>
      <c r="I22" s="31"/>
    </row>
    <row r="23" spans="1:10" x14ac:dyDescent="0.25">
      <c r="A23" s="6" t="s">
        <v>20</v>
      </c>
      <c r="B23" s="6" t="s">
        <v>495</v>
      </c>
      <c r="C23" s="29" t="str">
        <f>VLOOKUP($B23,'CIPC-specific concepts'!$C$9:$S$1999,13,FALSE)</f>
        <v>Disclosure of directors' shareholdings [text block]</v>
      </c>
      <c r="D23" s="31" t="s">
        <v>2505</v>
      </c>
      <c r="E23" s="6"/>
      <c r="F23" s="6"/>
      <c r="G23" s="32"/>
      <c r="H23" s="31"/>
      <c r="I23" s="31"/>
    </row>
    <row r="24" spans="1:10" x14ac:dyDescent="0.25">
      <c r="A24" s="6" t="s">
        <v>20</v>
      </c>
      <c r="B24" s="6" t="s">
        <v>438</v>
      </c>
      <c r="C24" s="29" t="str">
        <f>VLOOKUP($B24,'CIPC-specific concepts'!$C$9:$S$1999,13,FALSE)</f>
        <v>Disclosure of borrowing powers [text block]</v>
      </c>
      <c r="D24" s="31" t="s">
        <v>2505</v>
      </c>
      <c r="E24" s="6"/>
      <c r="F24" s="6"/>
      <c r="G24" s="32"/>
      <c r="H24" s="31"/>
      <c r="I24" s="31"/>
    </row>
    <row r="25" spans="1:10" x14ac:dyDescent="0.25">
      <c r="A25" s="6" t="s">
        <v>20</v>
      </c>
      <c r="B25" s="6" t="s">
        <v>532</v>
      </c>
      <c r="C25" s="29" t="str">
        <f>VLOOKUP($B25,'CIPC-specific concepts'!$C$9:$S$1999,13,FALSE)</f>
        <v>Disclosure of going concern (specific to Directors’ report) [text block]</v>
      </c>
      <c r="D25" s="31" t="s">
        <v>2505</v>
      </c>
      <c r="E25" s="6"/>
      <c r="F25" s="6" t="s">
        <v>13040</v>
      </c>
      <c r="G25" s="31" t="s">
        <v>2505</v>
      </c>
      <c r="H25" s="31"/>
      <c r="I25" s="31"/>
      <c r="J25" s="12"/>
    </row>
    <row r="26" spans="1:10" x14ac:dyDescent="0.25">
      <c r="A26" s="6" t="s">
        <v>20</v>
      </c>
      <c r="B26" s="6" t="s">
        <v>514</v>
      </c>
      <c r="C26" s="29" t="str">
        <f>VLOOKUP($B26,'CIPC-specific concepts'!$C$9:$S$1999,13,FALSE)</f>
        <v>Disclosure of events after reporting date [text block]</v>
      </c>
      <c r="D26" s="31" t="s">
        <v>2505</v>
      </c>
      <c r="E26" s="6"/>
      <c r="F26" s="6"/>
      <c r="G26" s="32"/>
      <c r="H26" s="31"/>
      <c r="I26" s="31"/>
    </row>
    <row r="27" spans="1:10" x14ac:dyDescent="0.25">
      <c r="A27" s="6" t="s">
        <v>20</v>
      </c>
      <c r="B27" s="6" t="s">
        <v>565</v>
      </c>
      <c r="C27" s="29" t="str">
        <f>VLOOKUP($B27,'CIPC-specific concepts'!$C$9:$S$1999,13,FALSE)</f>
        <v>Disclosure of industry matters [text block]</v>
      </c>
      <c r="D27" s="31" t="s">
        <v>2505</v>
      </c>
      <c r="E27" s="6"/>
      <c r="F27" s="6"/>
      <c r="G27" s="31"/>
      <c r="H27" s="31"/>
      <c r="I27" s="31"/>
    </row>
    <row r="28" spans="1:10" x14ac:dyDescent="0.25">
      <c r="A28" s="6" t="s">
        <v>20</v>
      </c>
      <c r="B28" s="6" t="s">
        <v>435</v>
      </c>
      <c r="C28" s="29" t="str">
        <f>VLOOKUP($B28,'CIPC-specific concepts'!$C$9:$S$1999,13,FALSE)</f>
        <v>Disclosure of bond issue under Bond Exchange of South Africa Domestic Medium Term Note programme [text block]</v>
      </c>
      <c r="D28" s="31" t="s">
        <v>2505</v>
      </c>
      <c r="E28" s="6"/>
      <c r="F28" s="6"/>
      <c r="G28" s="32"/>
      <c r="H28" s="32"/>
      <c r="I28" s="32"/>
    </row>
    <row r="29" spans="1:10" x14ac:dyDescent="0.25">
      <c r="A29" s="6" t="s">
        <v>20</v>
      </c>
      <c r="B29" s="6" t="s">
        <v>441</v>
      </c>
      <c r="C29" s="29" t="str">
        <f>VLOOKUP($B29,'CIPC-specific concepts'!$C$9:$S$1999,13,FALSE)</f>
        <v>Disclosure of borrowings (specific to Directors’ report) [text block]</v>
      </c>
      <c r="D29" s="31" t="s">
        <v>2505</v>
      </c>
      <c r="E29" s="6"/>
      <c r="F29" s="6" t="s">
        <v>13040</v>
      </c>
      <c r="G29" s="31" t="s">
        <v>2505</v>
      </c>
      <c r="H29" s="32"/>
      <c r="I29" s="32"/>
      <c r="J29" s="12"/>
    </row>
    <row r="30" spans="1:10" x14ac:dyDescent="0.25">
      <c r="A30" s="6" t="s">
        <v>20</v>
      </c>
      <c r="B30" s="6" t="s">
        <v>407</v>
      </c>
      <c r="C30" s="29" t="str">
        <f>VLOOKUP($B30,'CIPC-specific concepts'!$C$9:$S$1999,13,FALSE)</f>
        <v>Disclosure of auditors [text block]</v>
      </c>
      <c r="D30" s="31" t="s">
        <v>2505</v>
      </c>
      <c r="E30" s="6"/>
      <c r="F30" s="6"/>
      <c r="G30" s="32"/>
      <c r="H30" s="32"/>
      <c r="I30" s="32"/>
    </row>
    <row r="31" spans="1:10" x14ac:dyDescent="0.25">
      <c r="A31" s="6" t="s">
        <v>20</v>
      </c>
      <c r="B31" s="6" t="s">
        <v>386</v>
      </c>
      <c r="C31" s="29" t="str">
        <f>VLOOKUP($B31,'CIPC-specific concepts'!$C$9:$S$1999,13,FALSE)</f>
        <v>Disclosure of annual general meeting [text block]</v>
      </c>
      <c r="D31" s="31" t="s">
        <v>2505</v>
      </c>
      <c r="E31" s="6"/>
      <c r="F31" s="6"/>
      <c r="G31" s="32"/>
      <c r="H31" s="32"/>
      <c r="I31" s="32"/>
    </row>
    <row r="32" spans="1:10" x14ac:dyDescent="0.25">
      <c r="A32" s="6" t="s">
        <v>20</v>
      </c>
      <c r="B32" s="6" t="s">
        <v>504</v>
      </c>
      <c r="C32" s="29" t="str">
        <f>VLOOKUP($B32,'CIPC-specific concepts'!$C$9:$S$1999,13,FALSE)</f>
        <v>Disclosure of domicile, country of incorporation and registered office [text block]</v>
      </c>
      <c r="D32" s="31" t="s">
        <v>2505</v>
      </c>
      <c r="E32" s="6"/>
      <c r="F32" s="6"/>
      <c r="G32" s="31"/>
      <c r="H32" s="31"/>
      <c r="I32" s="31"/>
    </row>
    <row r="33" spans="1:9" x14ac:dyDescent="0.25">
      <c r="A33" s="6" t="s">
        <v>20</v>
      </c>
      <c r="B33" s="6" t="s">
        <v>541</v>
      </c>
      <c r="C33" s="17" t="str">
        <f>VLOOKUP($B33,'CIPC-specific concepts'!$C$9:$S$1999,13,FALSE)</f>
        <v>Disclosure of holding company and ultimate holding company [text block]</v>
      </c>
      <c r="D33" s="31" t="s">
        <v>2505</v>
      </c>
      <c r="E33" s="32"/>
      <c r="F33" s="32"/>
      <c r="G33" s="32"/>
      <c r="H33" s="32"/>
      <c r="I33" s="32"/>
    </row>
  </sheetData>
  <mergeCells count="1">
    <mergeCell ref="G3:H3"/>
  </mergeCells>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Arkusz28"/>
  <dimension ref="A1:I16"/>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14.140625" style="33" customWidth="1"/>
    <col min="6" max="6" width="24.140625" style="33" customWidth="1"/>
    <col min="7" max="7" width="28.140625" style="33" bestFit="1" customWidth="1"/>
    <col min="8" max="8" width="9.140625" style="33"/>
    <col min="9" max="9" width="19.140625" style="33" bestFit="1" customWidth="1"/>
    <col min="10" max="16384" width="9.140625" style="33"/>
  </cols>
  <sheetData>
    <row r="1" spans="1:9" x14ac:dyDescent="0.25">
      <c r="A1" s="35" t="s">
        <v>7</v>
      </c>
      <c r="B1" s="2" t="s">
        <v>13041</v>
      </c>
      <c r="G1" s="33" t="s">
        <v>2505</v>
      </c>
    </row>
    <row r="2" spans="1:9" x14ac:dyDescent="0.25">
      <c r="A2" s="35" t="s">
        <v>2686</v>
      </c>
      <c r="B2" s="2" t="str">
        <f>CONCATENATE("https://xbrl.cipc.co.za/taxonomy/role/",MID(B3,2,7),"/",B1)</f>
        <v>https://xbrl.cipc.co.za/taxonomy/role/850.200/DirectorsResponsibilityStatement</v>
      </c>
      <c r="C2" s="4"/>
      <c r="D2" s="4"/>
      <c r="E2" s="4"/>
      <c r="F2" s="4"/>
      <c r="G2" s="33" t="s">
        <v>2505</v>
      </c>
    </row>
    <row r="3" spans="1:9" x14ac:dyDescent="0.25">
      <c r="A3" s="35" t="s">
        <v>2687</v>
      </c>
      <c r="B3" s="2" t="s">
        <v>13042</v>
      </c>
      <c r="G3" s="298" t="s">
        <v>2689</v>
      </c>
      <c r="H3" s="299"/>
    </row>
    <row r="4" spans="1:9" x14ac:dyDescent="0.25">
      <c r="A4" s="36" t="s">
        <v>5</v>
      </c>
      <c r="B4" s="36" t="s">
        <v>6</v>
      </c>
      <c r="C4" s="36" t="s">
        <v>15</v>
      </c>
      <c r="D4" s="36" t="s">
        <v>16</v>
      </c>
      <c r="E4" s="36" t="s">
        <v>17</v>
      </c>
      <c r="F4" s="36" t="s">
        <v>19</v>
      </c>
      <c r="G4" s="36" t="s">
        <v>2690</v>
      </c>
      <c r="H4" s="36" t="s">
        <v>2691</v>
      </c>
      <c r="I4" s="5" t="s">
        <v>2692</v>
      </c>
    </row>
    <row r="5" spans="1:9" x14ac:dyDescent="0.25">
      <c r="A5" s="31" t="s">
        <v>20</v>
      </c>
      <c r="B5" s="6" t="s">
        <v>492</v>
      </c>
      <c r="C5" s="6" t="str">
        <f>VLOOKUP($B5,'CIPC-specific concepts'!$C$1:$S$1012,13,FALSE)</f>
        <v>Disclosure of directors' responsibility [text block]</v>
      </c>
      <c r="D5" s="32" t="s">
        <v>2505</v>
      </c>
      <c r="E5" s="32"/>
      <c r="F5" s="32"/>
      <c r="G5" s="31" t="s">
        <v>2693</v>
      </c>
      <c r="H5" s="31" t="s">
        <v>13043</v>
      </c>
      <c r="I5" s="39" t="s">
        <v>2698</v>
      </c>
    </row>
    <row r="6" spans="1:9" x14ac:dyDescent="0.25">
      <c r="A6" s="31" t="s">
        <v>20</v>
      </c>
      <c r="B6" s="6" t="s">
        <v>373</v>
      </c>
      <c r="C6" s="30" t="str">
        <f>VLOOKUP($B6,'CIPC-specific concepts'!$C$1:$S$1012,13,FALSE)</f>
        <v>Directors' responsibility statement [text block]</v>
      </c>
      <c r="D6" s="32" t="s">
        <v>2505</v>
      </c>
      <c r="E6" s="32"/>
      <c r="F6" s="32"/>
      <c r="G6" s="31"/>
      <c r="H6" s="31"/>
      <c r="I6" s="31"/>
    </row>
    <row r="7" spans="1:9" x14ac:dyDescent="0.25">
      <c r="A7" s="31" t="s">
        <v>20</v>
      </c>
      <c r="B7" s="6" t="s">
        <v>461</v>
      </c>
      <c r="C7" s="18" t="str">
        <f>VLOOKUP($B7,'CIPC-specific concepts'!$C$1:$S$1012,13,FALSE)</f>
        <v>Disclosure of compliance with Companies Act [text block]</v>
      </c>
      <c r="D7" s="32" t="s">
        <v>2505</v>
      </c>
      <c r="E7" s="32"/>
      <c r="F7" s="32"/>
      <c r="G7" s="31"/>
      <c r="H7" s="31"/>
      <c r="I7" s="31"/>
    </row>
    <row r="8" spans="1:9" x14ac:dyDescent="0.25">
      <c r="A8" s="31" t="s">
        <v>20</v>
      </c>
      <c r="B8" s="6" t="s">
        <v>1351</v>
      </c>
      <c r="C8" s="21" t="str">
        <f>VLOOKUP($B8,'CIPC-specific concepts'!$C$1:$S$1012,13,FALSE)</f>
        <v xml:space="preserve">Disclosure of compliance with standard </v>
      </c>
      <c r="D8" s="32" t="s">
        <v>2505</v>
      </c>
      <c r="E8" s="32"/>
      <c r="F8" s="32"/>
      <c r="G8" s="31"/>
      <c r="H8" s="31"/>
      <c r="I8" s="31"/>
    </row>
    <row r="9" spans="1:9" x14ac:dyDescent="0.25">
      <c r="A9" s="31" t="s">
        <v>20</v>
      </c>
      <c r="B9" s="6" t="s">
        <v>389</v>
      </c>
      <c r="C9" s="22" t="str">
        <f>VLOOKUP($B9,'CIPC-specific concepts'!$C$1:$S$1012,13,FALSE)</f>
        <v>Disclosure of applied standard [text block]</v>
      </c>
      <c r="D9" s="32" t="s">
        <v>2505</v>
      </c>
      <c r="E9" s="32"/>
      <c r="F9" s="32"/>
      <c r="G9" s="31"/>
      <c r="H9" s="31"/>
      <c r="I9" s="31"/>
    </row>
    <row r="10" spans="1:9" x14ac:dyDescent="0.25">
      <c r="A10" s="31" t="s">
        <v>20</v>
      </c>
      <c r="B10" s="6" t="s">
        <v>450</v>
      </c>
      <c r="C10" s="30" t="str">
        <f>VLOOKUP($B10,'CIPC-specific concepts'!$C$1:$S$1012,13,FALSE)</f>
        <v>Disclosure of cash flow [text block]</v>
      </c>
      <c r="D10" s="32" t="s">
        <v>2505</v>
      </c>
      <c r="E10" s="32"/>
      <c r="F10" s="32" t="s">
        <v>453</v>
      </c>
      <c r="G10" s="31" t="s">
        <v>2505</v>
      </c>
      <c r="H10" s="31"/>
      <c r="I10" s="31"/>
    </row>
    <row r="11" spans="1:9" x14ac:dyDescent="0.25">
      <c r="A11" s="31" t="s">
        <v>20</v>
      </c>
      <c r="B11" s="6" t="s">
        <v>420</v>
      </c>
      <c r="C11" s="17" t="str">
        <f>VLOOKUP($B11,'CIPC-specific concepts'!$C$1:$S$1012,13,FALSE)</f>
        <v>Disclosure of authorised director's approval of annual financial statements [text block]</v>
      </c>
      <c r="D11" s="32" t="s">
        <v>2505</v>
      </c>
      <c r="E11" s="32"/>
      <c r="F11" s="32"/>
      <c r="G11" s="31"/>
      <c r="H11" s="31"/>
      <c r="I11" s="31"/>
    </row>
    <row r="12" spans="1:9" x14ac:dyDescent="0.25">
      <c r="A12" s="31" t="s">
        <v>20</v>
      </c>
      <c r="B12" s="6" t="s">
        <v>907</v>
      </c>
      <c r="C12" s="18" t="str">
        <f>VLOOKUP($B12,'CIPC-specific concepts'!$C$1:$S$1012,13,FALSE)</f>
        <v>Name of director authorised to approve annual financial statements</v>
      </c>
      <c r="D12" s="31" t="s">
        <v>897</v>
      </c>
      <c r="E12" s="32"/>
      <c r="F12" s="32"/>
      <c r="G12" s="31"/>
      <c r="H12" s="31"/>
      <c r="I12" s="31"/>
    </row>
    <row r="13" spans="1:9" x14ac:dyDescent="0.25">
      <c r="A13" s="31" t="s">
        <v>20</v>
      </c>
      <c r="B13" s="6" t="s">
        <v>772</v>
      </c>
      <c r="C13" s="18" t="str">
        <f>VLOOKUP($B13,'CIPC-specific concepts'!$C$1:$S$1012,13,FALSE)</f>
        <v>Identity number of director authorised to approve annual financial statements</v>
      </c>
      <c r="D13" s="31" t="s">
        <v>767</v>
      </c>
      <c r="E13" s="32"/>
      <c r="F13" s="31" t="s">
        <v>768</v>
      </c>
      <c r="G13" s="31"/>
      <c r="H13" s="31"/>
      <c r="I13" s="31"/>
    </row>
    <row r="14" spans="1:9" x14ac:dyDescent="0.25">
      <c r="A14" s="31" t="s">
        <v>20</v>
      </c>
      <c r="B14" s="6" t="s">
        <v>1029</v>
      </c>
      <c r="C14" s="18" t="str">
        <f>VLOOKUP($B14,'CIPC-specific concepts'!$C$1:$S$1012,13,FALSE)</f>
        <v>Passport number of director authorised to approve annual financial statements</v>
      </c>
      <c r="D14" s="31" t="s">
        <v>1028</v>
      </c>
      <c r="E14" s="32"/>
      <c r="F14" s="31"/>
      <c r="G14" s="31"/>
      <c r="H14" s="31"/>
      <c r="I14" s="31"/>
    </row>
    <row r="15" spans="1:9" x14ac:dyDescent="0.25">
      <c r="A15" s="31" t="s">
        <v>20</v>
      </c>
      <c r="B15" s="6" t="s">
        <v>221</v>
      </c>
      <c r="C15" s="18" t="str">
        <f>VLOOKUP($B15,'CIPC-specific concepts'!$C$1:$S$1012,13,FALSE)</f>
        <v>Date of approval of annual financial statements</v>
      </c>
      <c r="D15" s="32" t="s">
        <v>2505</v>
      </c>
      <c r="E15" s="32"/>
      <c r="F15" s="32"/>
      <c r="G15" s="31"/>
      <c r="H15" s="31"/>
      <c r="I15" s="39" t="s">
        <v>2698</v>
      </c>
    </row>
    <row r="16" spans="1:9" x14ac:dyDescent="0.25">
      <c r="A16" s="31" t="s">
        <v>20</v>
      </c>
      <c r="B16" s="6" t="s">
        <v>392</v>
      </c>
      <c r="C16" s="17" t="str">
        <f>VLOOKUP($B16,'CIPC-specific concepts'!$C$1:$S$1012,13,FALSE)</f>
        <v>Disclosure of assurance of internal risk control systems [text block]</v>
      </c>
      <c r="D16" s="32" t="s">
        <v>2505</v>
      </c>
      <c r="E16" s="32"/>
      <c r="F16" s="32"/>
      <c r="G16" s="31"/>
      <c r="H16" s="31"/>
      <c r="I16" s="31"/>
    </row>
  </sheetData>
  <mergeCells count="1">
    <mergeCell ref="G3:H3"/>
  </mergeCell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Arkusz29"/>
  <dimension ref="A1:I13"/>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18.42578125" style="33" customWidth="1"/>
    <col min="6" max="6" width="27.5703125" style="33" customWidth="1"/>
    <col min="7" max="7" width="28.140625" style="33" bestFit="1" customWidth="1"/>
    <col min="8" max="8" width="15.5703125" style="33" customWidth="1"/>
    <col min="9" max="9" width="15.28515625" style="33" bestFit="1" customWidth="1"/>
    <col min="10" max="16384" width="9.140625" style="33"/>
  </cols>
  <sheetData>
    <row r="1" spans="1:9" x14ac:dyDescent="0.25">
      <c r="A1" s="35" t="s">
        <v>7</v>
      </c>
      <c r="B1" s="2" t="s">
        <v>13044</v>
      </c>
      <c r="G1" s="33" t="s">
        <v>2505</v>
      </c>
    </row>
    <row r="2" spans="1:9" x14ac:dyDescent="0.25">
      <c r="A2" s="35" t="s">
        <v>2686</v>
      </c>
      <c r="B2" s="2" t="str">
        <f>CONCATENATE("https://xbrl.cipc.co.za/taxonomy/role/",MID(B3,2,7),"/",B1)</f>
        <v>https://xbrl.cipc.co.za/taxonomy/role/850.300/CompanySecretarysStatement</v>
      </c>
      <c r="C2" s="4"/>
      <c r="D2" s="4"/>
      <c r="E2" s="4"/>
      <c r="F2" s="4"/>
      <c r="G2" s="33" t="s">
        <v>2505</v>
      </c>
    </row>
    <row r="3" spans="1:9" x14ac:dyDescent="0.25">
      <c r="A3" s="35" t="s">
        <v>2687</v>
      </c>
      <c r="B3" s="2" t="s">
        <v>13045</v>
      </c>
      <c r="G3" s="298" t="s">
        <v>2689</v>
      </c>
      <c r="H3" s="299"/>
    </row>
    <row r="4" spans="1:9" x14ac:dyDescent="0.25">
      <c r="A4" s="36" t="s">
        <v>5</v>
      </c>
      <c r="B4" s="36" t="s">
        <v>6</v>
      </c>
      <c r="C4" s="36" t="s">
        <v>15</v>
      </c>
      <c r="D4" s="36" t="s">
        <v>16</v>
      </c>
      <c r="E4" s="36" t="s">
        <v>17</v>
      </c>
      <c r="F4" s="36" t="s">
        <v>19</v>
      </c>
      <c r="G4" s="36" t="s">
        <v>2690</v>
      </c>
      <c r="H4" s="36" t="s">
        <v>2691</v>
      </c>
      <c r="I4" s="5" t="s">
        <v>2692</v>
      </c>
    </row>
    <row r="5" spans="1:9" x14ac:dyDescent="0.25">
      <c r="A5" s="6" t="s">
        <v>20</v>
      </c>
      <c r="B5" s="6" t="s">
        <v>457</v>
      </c>
      <c r="C5" s="6" t="str">
        <f>VLOOKUP($B5,'CIPC-specific concepts'!$C$9:$S$1999,13,FALSE)</f>
        <v>Disclosure of company secretary's statement [text block]</v>
      </c>
      <c r="D5" s="31"/>
      <c r="E5" s="6"/>
      <c r="F5" s="6" t="s">
        <v>460</v>
      </c>
      <c r="G5" s="31" t="s">
        <v>2693</v>
      </c>
      <c r="H5" s="31" t="s">
        <v>13046</v>
      </c>
      <c r="I5" s="31"/>
    </row>
    <row r="6" spans="1:9" x14ac:dyDescent="0.25">
      <c r="A6" s="6" t="s">
        <v>20</v>
      </c>
      <c r="B6" s="6" t="s">
        <v>332</v>
      </c>
      <c r="C6" s="29" t="str">
        <f>VLOOKUP($B6,'CIPC-specific concepts'!$C$9:$S$1999,13,FALSE)</f>
        <v>Details of company secretary [abstract]</v>
      </c>
      <c r="D6" s="6"/>
      <c r="E6" s="6"/>
      <c r="F6" s="6"/>
      <c r="G6" s="31"/>
      <c r="H6" s="31"/>
      <c r="I6" s="31"/>
    </row>
    <row r="7" spans="1:9" x14ac:dyDescent="0.25">
      <c r="A7" s="6" t="s">
        <v>20</v>
      </c>
      <c r="B7" s="6" t="s">
        <v>898</v>
      </c>
      <c r="C7" s="37" t="str">
        <f>VLOOKUP($B7,'CIPC-specific concepts'!$C$9:$S$1999,13,FALSE)</f>
        <v>Name of company secretary</v>
      </c>
      <c r="D7" s="31" t="s">
        <v>897</v>
      </c>
      <c r="E7" s="6"/>
      <c r="F7" s="6"/>
      <c r="G7" s="31"/>
      <c r="H7" s="31"/>
      <c r="I7" s="31"/>
    </row>
    <row r="8" spans="1:9" x14ac:dyDescent="0.25">
      <c r="A8" s="6" t="s">
        <v>20</v>
      </c>
      <c r="B8" s="6" t="s">
        <v>763</v>
      </c>
      <c r="C8" s="37" t="str">
        <f>VLOOKUP($B8,'CIPC-specific concepts'!$C$9:$S$1999,13,FALSE)</f>
        <v>Identity number of company secretary</v>
      </c>
      <c r="D8" s="31" t="s">
        <v>767</v>
      </c>
      <c r="E8" s="6"/>
      <c r="F8" s="31" t="s">
        <v>768</v>
      </c>
      <c r="G8" s="31"/>
      <c r="H8" s="31"/>
      <c r="I8" s="31"/>
    </row>
    <row r="9" spans="1:9" x14ac:dyDescent="0.25">
      <c r="A9" s="6" t="s">
        <v>20</v>
      </c>
      <c r="B9" s="6" t="s">
        <v>1139</v>
      </c>
      <c r="C9" s="37" t="str">
        <f>VLOOKUP($B9,'CIPC-specific concepts'!$C$9:$S$1999,13,FALSE)</f>
        <v>Registration number of company secretary</v>
      </c>
      <c r="D9" s="31" t="s">
        <v>1131</v>
      </c>
      <c r="E9" s="6"/>
      <c r="F9" s="31" t="s">
        <v>1132</v>
      </c>
      <c r="G9" s="31"/>
      <c r="H9" s="31"/>
      <c r="I9" s="31"/>
    </row>
    <row r="10" spans="1:9" x14ac:dyDescent="0.25">
      <c r="A10" s="6" t="s">
        <v>20</v>
      </c>
      <c r="B10" s="6" t="s">
        <v>1263</v>
      </c>
      <c r="C10" s="37" t="str">
        <f>VLOOKUP($B10,'CIPC-specific concepts'!$C$9:$S$1999,13,FALSE)</f>
        <v>Telephone number of company secretary</v>
      </c>
      <c r="D10" s="6" t="s">
        <v>1258</v>
      </c>
      <c r="E10" s="6"/>
      <c r="F10" s="6"/>
      <c r="G10" s="31"/>
      <c r="H10" s="31"/>
      <c r="I10" s="31"/>
    </row>
    <row r="11" spans="1:9" x14ac:dyDescent="0.25">
      <c r="A11" s="6" t="s">
        <v>20</v>
      </c>
      <c r="B11" s="6" t="s">
        <v>692</v>
      </c>
      <c r="C11" s="37" t="str">
        <f>VLOOKUP($B11,'CIPC-specific concepts'!$C$9:$S$1999,13,FALSE)</f>
        <v>E-mail address of company secretary</v>
      </c>
      <c r="D11" s="6" t="s">
        <v>687</v>
      </c>
      <c r="E11" s="6"/>
      <c r="F11" s="6"/>
      <c r="G11" s="31"/>
      <c r="H11" s="31"/>
      <c r="I11" s="31"/>
    </row>
    <row r="12" spans="1:9" x14ac:dyDescent="0.25">
      <c r="A12" s="6" t="s">
        <v>20</v>
      </c>
      <c r="B12" s="6" t="s">
        <v>98</v>
      </c>
      <c r="C12" s="37" t="str">
        <f>VLOOKUP($B12,'CIPC-specific concepts'!$C$9:$S$1999,13,FALSE)</f>
        <v>Business address of company secretary</v>
      </c>
      <c r="D12" s="6" t="s">
        <v>94</v>
      </c>
      <c r="E12" s="6"/>
      <c r="F12" s="6"/>
      <c r="G12" s="31"/>
      <c r="H12" s="31"/>
      <c r="I12" s="31"/>
    </row>
    <row r="13" spans="1:9" x14ac:dyDescent="0.25">
      <c r="A13" s="6" t="s">
        <v>20</v>
      </c>
      <c r="B13" s="6" t="s">
        <v>1067</v>
      </c>
      <c r="C13" s="37" t="str">
        <f>VLOOKUP($B13,'CIPC-specific concepts'!$C$9:$S$1999,13,FALSE)</f>
        <v>Postal address of company secretary</v>
      </c>
      <c r="D13" s="6" t="s">
        <v>1060</v>
      </c>
      <c r="E13" s="6"/>
      <c r="F13" s="6"/>
      <c r="G13" s="31"/>
      <c r="H13" s="31"/>
      <c r="I13" s="31"/>
    </row>
  </sheetData>
  <mergeCells count="1">
    <mergeCell ref="G3:H3"/>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Arkusz30"/>
  <dimension ref="A1:I39"/>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14.140625" style="33" bestFit="1" customWidth="1"/>
    <col min="6" max="6" width="24.140625" style="33" bestFit="1" customWidth="1"/>
    <col min="7" max="7" width="28.140625" style="33" bestFit="1" customWidth="1"/>
    <col min="8" max="8" width="11" style="33" bestFit="1" customWidth="1"/>
    <col min="9" max="9" width="15.28515625" style="33" bestFit="1" customWidth="1"/>
    <col min="10" max="16384" width="9.140625" style="33"/>
  </cols>
  <sheetData>
    <row r="1" spans="1:9" x14ac:dyDescent="0.25">
      <c r="A1" s="35" t="s">
        <v>7</v>
      </c>
      <c r="B1" s="2" t="s">
        <v>13047</v>
      </c>
      <c r="G1" s="33" t="s">
        <v>2505</v>
      </c>
    </row>
    <row r="2" spans="1:9" x14ac:dyDescent="0.25">
      <c r="A2" s="35" t="s">
        <v>2686</v>
      </c>
      <c r="B2" s="2" t="str">
        <f>CONCATENATE("https://xbrl.cipc.co.za/taxonomy/role/",MID(B3,2,7),"/",B1)</f>
        <v>https://xbrl.cipc.co.za/taxonomy/role/850.410/AuditorsReport</v>
      </c>
      <c r="C2" s="4"/>
      <c r="D2" s="4"/>
      <c r="E2" s="4"/>
      <c r="F2" s="4"/>
      <c r="G2" s="33" t="s">
        <v>2505</v>
      </c>
    </row>
    <row r="3" spans="1:9" x14ac:dyDescent="0.25">
      <c r="A3" s="35" t="s">
        <v>2687</v>
      </c>
      <c r="B3" s="2" t="s">
        <v>13048</v>
      </c>
      <c r="G3" s="298" t="s">
        <v>2689</v>
      </c>
      <c r="H3" s="299"/>
    </row>
    <row r="4" spans="1:9" x14ac:dyDescent="0.25">
      <c r="A4" s="36" t="s">
        <v>5</v>
      </c>
      <c r="B4" s="36" t="s">
        <v>6</v>
      </c>
      <c r="C4" s="36" t="s">
        <v>15</v>
      </c>
      <c r="D4" s="36" t="s">
        <v>16</v>
      </c>
      <c r="E4" s="36" t="s">
        <v>17</v>
      </c>
      <c r="F4" s="36" t="s">
        <v>19</v>
      </c>
      <c r="G4" s="36" t="s">
        <v>2690</v>
      </c>
      <c r="H4" s="36" t="s">
        <v>2691</v>
      </c>
      <c r="I4" s="5" t="s">
        <v>2692</v>
      </c>
    </row>
    <row r="5" spans="1:9" x14ac:dyDescent="0.25">
      <c r="A5" s="6" t="s">
        <v>20</v>
      </c>
      <c r="B5" s="6" t="s">
        <v>413</v>
      </c>
      <c r="C5" s="6" t="str">
        <f>VLOOKUP($B5,'CIPC-specific concepts'!$C$9:$S$1999,13,FALSE)</f>
        <v>Disclosure of auditor's report [text block]</v>
      </c>
      <c r="D5" s="31" t="s">
        <v>2505</v>
      </c>
      <c r="E5" s="6"/>
      <c r="F5" s="6" t="s">
        <v>416</v>
      </c>
      <c r="G5" s="31" t="s">
        <v>13049</v>
      </c>
      <c r="H5" s="31" t="s">
        <v>13050</v>
      </c>
      <c r="I5" s="31"/>
    </row>
    <row r="6" spans="1:9" x14ac:dyDescent="0.25">
      <c r="A6" s="6" t="s">
        <v>20</v>
      </c>
      <c r="B6" s="6" t="s">
        <v>417</v>
      </c>
      <c r="C6" s="29" t="str">
        <f>VLOOKUP($B6,'CIPC-specific concepts'!$C$9:$S$1999,13,FALSE)</f>
        <v>Disclosure of auditor's responsibility [text block]</v>
      </c>
      <c r="D6" s="31" t="s">
        <v>2505</v>
      </c>
      <c r="E6" s="6"/>
      <c r="F6" s="6"/>
      <c r="G6" s="31"/>
      <c r="H6" s="31"/>
      <c r="I6" s="31"/>
    </row>
    <row r="7" spans="1:9" x14ac:dyDescent="0.25">
      <c r="A7" s="6" t="s">
        <v>20</v>
      </c>
      <c r="B7" s="6" t="s">
        <v>410</v>
      </c>
      <c r="C7" s="29" t="str">
        <f>VLOOKUP($B7,'CIPC-specific concepts'!$C$9:$S$1999,13,FALSE)</f>
        <v>Disclosure of auditor's opinion [text block]</v>
      </c>
      <c r="D7" s="31" t="s">
        <v>2505</v>
      </c>
      <c r="E7" s="6"/>
      <c r="F7" s="6"/>
      <c r="G7" s="31"/>
      <c r="H7" s="31"/>
      <c r="I7" s="31"/>
    </row>
    <row r="8" spans="1:9" x14ac:dyDescent="0.25">
      <c r="A8" s="6" t="s">
        <v>20</v>
      </c>
      <c r="B8" s="6" t="s">
        <v>507</v>
      </c>
      <c r="C8" s="29" t="str">
        <f>VLOOKUP($B8,'CIPC-specific concepts'!$C$9:$S$1999,13,FALSE)</f>
        <v>Disclosure of emphasis of matter and other matters [text block]</v>
      </c>
      <c r="D8" s="31" t="s">
        <v>2505</v>
      </c>
      <c r="E8" s="6"/>
      <c r="F8" s="6"/>
      <c r="G8" s="31" t="s">
        <v>13051</v>
      </c>
      <c r="H8" s="31">
        <v>706</v>
      </c>
      <c r="I8" s="31"/>
    </row>
    <row r="9" spans="1:9" x14ac:dyDescent="0.25">
      <c r="A9" s="6" t="s">
        <v>20</v>
      </c>
      <c r="B9" s="6" t="s">
        <v>529</v>
      </c>
      <c r="C9" s="29" t="str">
        <f>VLOOKUP($B9,'CIPC-specific concepts'!$C$9:$S$1999,13,FALSE)</f>
        <v>Disclosure of going concern and material uncertainty related to going concern [text block]</v>
      </c>
      <c r="D9" s="31" t="s">
        <v>2505</v>
      </c>
      <c r="E9" s="6"/>
      <c r="F9" s="6"/>
      <c r="G9" s="31"/>
      <c r="H9" s="31"/>
      <c r="I9" s="31"/>
    </row>
    <row r="10" spans="1:9" x14ac:dyDescent="0.25">
      <c r="A10" s="6" t="s">
        <v>20</v>
      </c>
      <c r="B10" s="6" t="s">
        <v>634</v>
      </c>
      <c r="C10" s="29" t="str">
        <f>VLOOKUP($B10,'CIPC-specific concepts'!$C$9:$S$1999,13,FALSE)</f>
        <v>Disclosure of reports on legal and other regulatory matters [text block]</v>
      </c>
      <c r="D10" s="31" t="s">
        <v>2505</v>
      </c>
      <c r="E10" s="6"/>
      <c r="F10" s="6"/>
      <c r="G10" s="31"/>
      <c r="H10" s="31"/>
      <c r="I10" s="31"/>
    </row>
    <row r="11" spans="1:9" x14ac:dyDescent="0.25">
      <c r="A11" s="6" t="s">
        <v>20</v>
      </c>
      <c r="B11" s="6" t="s">
        <v>404</v>
      </c>
      <c r="C11" s="29" t="str">
        <f>VLOOKUP($B11,'CIPC-specific concepts'!$C$9:$S$1999,13,FALSE)</f>
        <v>Disclosure of auditor's approval of annual financial statements [text block]</v>
      </c>
      <c r="D11" s="31" t="s">
        <v>2505</v>
      </c>
      <c r="E11" s="6"/>
      <c r="F11" s="6"/>
      <c r="G11" s="31"/>
      <c r="H11" s="31"/>
      <c r="I11" s="31"/>
    </row>
    <row r="12" spans="1:9" x14ac:dyDescent="0.25">
      <c r="A12" s="6" t="s">
        <v>20</v>
      </c>
      <c r="B12" s="6" t="s">
        <v>229</v>
      </c>
      <c r="C12" s="37" t="str">
        <f>VLOOKUP($B12,'CIPC-specific concepts'!$C$9:$S$1999,13,FALSE)</f>
        <v>Date of auditor's approval of annual financial statements</v>
      </c>
      <c r="D12" s="31" t="s">
        <v>2505</v>
      </c>
      <c r="E12" s="6"/>
      <c r="F12" s="6"/>
      <c r="G12" s="6"/>
      <c r="H12" s="6"/>
      <c r="I12" s="6"/>
    </row>
    <row r="13" spans="1:9" x14ac:dyDescent="0.25">
      <c r="A13" s="6" t="s">
        <v>20</v>
      </c>
      <c r="B13" s="6" t="s">
        <v>329</v>
      </c>
      <c r="C13" s="37" t="str">
        <f>VLOOKUP($B13,'CIPC-specific concepts'!$C$9:$S$1999,13,FALSE)</f>
        <v>Details of auditor [abstract]</v>
      </c>
      <c r="D13" s="31" t="s">
        <v>2505</v>
      </c>
      <c r="E13" s="6"/>
      <c r="F13" s="6"/>
      <c r="G13" s="6"/>
      <c r="H13" s="6"/>
      <c r="I13" s="6"/>
    </row>
    <row r="14" spans="1:9" x14ac:dyDescent="0.25">
      <c r="A14" s="6" t="s">
        <v>20</v>
      </c>
      <c r="B14" s="6" t="s">
        <v>894</v>
      </c>
      <c r="C14" s="38" t="str">
        <f>VLOOKUP($B14,'CIPC-specific concepts'!$C$9:$S$1999,13,FALSE)</f>
        <v>Name of auditor</v>
      </c>
      <c r="D14" s="31" t="s">
        <v>2505</v>
      </c>
      <c r="E14" s="6"/>
      <c r="F14" s="6"/>
      <c r="G14" s="6"/>
      <c r="H14" s="6"/>
      <c r="I14" s="6"/>
    </row>
    <row r="15" spans="1:9" x14ac:dyDescent="0.25">
      <c r="A15" s="6" t="s">
        <v>20</v>
      </c>
      <c r="B15" s="6" t="s">
        <v>1085</v>
      </c>
      <c r="C15" s="38" t="str">
        <f>VLOOKUP($B15,'CIPC-specific concepts'!$C$9:$S$1999,13,FALSE)</f>
        <v>Practice number of auditor</v>
      </c>
      <c r="D15" s="31" t="s">
        <v>2505</v>
      </c>
      <c r="E15" s="6"/>
      <c r="F15" s="6"/>
      <c r="G15" s="6"/>
      <c r="H15" s="6"/>
      <c r="I15" s="6"/>
    </row>
    <row r="16" spans="1:9" x14ac:dyDescent="0.25">
      <c r="A16" s="6" t="s">
        <v>20</v>
      </c>
      <c r="B16" s="6" t="s">
        <v>891</v>
      </c>
      <c r="C16" s="38" t="str">
        <f>VLOOKUP($B16,'CIPC-specific concepts'!$C$9:$S$1999,13,FALSE)</f>
        <v>Name of auditing company</v>
      </c>
      <c r="D16" s="31" t="s">
        <v>2505</v>
      </c>
      <c r="E16" s="6"/>
      <c r="F16" s="6"/>
      <c r="G16" s="6"/>
      <c r="H16" s="6"/>
      <c r="I16" s="6"/>
    </row>
    <row r="17" spans="1:9" x14ac:dyDescent="0.25">
      <c r="A17" s="6" t="s">
        <v>20</v>
      </c>
      <c r="B17" s="6" t="s">
        <v>1082</v>
      </c>
      <c r="C17" s="38" t="str">
        <f>VLOOKUP($B17,'CIPC-specific concepts'!$C$9:$S$1999,13,FALSE)</f>
        <v>Practice number of auditing company</v>
      </c>
      <c r="D17" s="31" t="s">
        <v>2505</v>
      </c>
      <c r="E17" s="6"/>
      <c r="F17" s="6"/>
      <c r="G17" s="6"/>
      <c r="H17" s="6"/>
      <c r="I17" s="6"/>
    </row>
    <row r="18" spans="1:9" x14ac:dyDescent="0.25">
      <c r="A18" s="6" t="s">
        <v>20</v>
      </c>
      <c r="B18" s="6" t="s">
        <v>1255</v>
      </c>
      <c r="C18" s="38" t="str">
        <f>VLOOKUP($B18,'CIPC-specific concepts'!$C$9:$S$1999,13,FALSE)</f>
        <v>Telephone number of auditor</v>
      </c>
      <c r="D18" s="6" t="s">
        <v>1258</v>
      </c>
      <c r="E18" s="6"/>
      <c r="F18" s="6"/>
      <c r="G18" s="6"/>
      <c r="H18" s="6"/>
      <c r="I18" s="6"/>
    </row>
    <row r="19" spans="1:9" x14ac:dyDescent="0.25">
      <c r="A19" s="6" t="s">
        <v>20</v>
      </c>
      <c r="B19" s="6" t="s">
        <v>684</v>
      </c>
      <c r="C19" s="38" t="str">
        <f>VLOOKUP($B19,'CIPC-specific concepts'!$C$9:$S$1999,13,FALSE)</f>
        <v>E-mail address of auditor</v>
      </c>
      <c r="D19" s="6" t="s">
        <v>687</v>
      </c>
      <c r="E19" s="6"/>
      <c r="F19" s="6"/>
      <c r="G19" s="6"/>
      <c r="H19" s="6"/>
      <c r="I19" s="6"/>
    </row>
    <row r="20" spans="1:9" x14ac:dyDescent="0.25">
      <c r="A20" s="6" t="s">
        <v>20</v>
      </c>
      <c r="B20" s="6" t="s">
        <v>91</v>
      </c>
      <c r="C20" s="38" t="str">
        <f>VLOOKUP($B20,'CIPC-specific concepts'!$C$9:$S$1999,13,FALSE)</f>
        <v>Business address of auditor</v>
      </c>
      <c r="D20" s="6" t="s">
        <v>94</v>
      </c>
      <c r="E20" s="6"/>
      <c r="F20" s="6"/>
      <c r="G20" s="6"/>
      <c r="H20" s="6"/>
      <c r="I20" s="6"/>
    </row>
    <row r="21" spans="1:9" x14ac:dyDescent="0.25">
      <c r="A21" s="6" t="s">
        <v>20</v>
      </c>
      <c r="B21" s="6" t="s">
        <v>1057</v>
      </c>
      <c r="C21" s="38" t="str">
        <f>VLOOKUP($B21,'CIPC-specific concepts'!$C$9:$S$1999,13,FALSE)</f>
        <v>Postal address of auditor</v>
      </c>
      <c r="D21" s="6" t="s">
        <v>1060</v>
      </c>
      <c r="E21" s="6"/>
      <c r="F21" s="6"/>
      <c r="G21" s="6"/>
      <c r="H21" s="6"/>
      <c r="I21" s="6"/>
    </row>
    <row r="39" spans="2:2" x14ac:dyDescent="0.25">
      <c r="B39" s="12"/>
    </row>
  </sheetData>
  <mergeCells count="1">
    <mergeCell ref="G3:H3"/>
  </mergeCells>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Arkusz31"/>
  <dimension ref="A1:I42"/>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14.140625" style="33" bestFit="1" customWidth="1"/>
    <col min="6" max="6" width="24.140625" style="33" bestFit="1" customWidth="1"/>
    <col min="7" max="7" width="28.140625" style="33" bestFit="1" customWidth="1"/>
    <col min="8" max="8" width="9.140625" style="33"/>
    <col min="9" max="9" width="15.28515625" style="33" bestFit="1" customWidth="1"/>
    <col min="10" max="16384" width="9.140625" style="33"/>
  </cols>
  <sheetData>
    <row r="1" spans="1:9" x14ac:dyDescent="0.25">
      <c r="A1" s="35" t="s">
        <v>7</v>
      </c>
      <c r="B1" s="2" t="s">
        <v>13052</v>
      </c>
      <c r="G1" s="33" t="s">
        <v>2505</v>
      </c>
    </row>
    <row r="2" spans="1:9" x14ac:dyDescent="0.25">
      <c r="A2" s="35" t="s">
        <v>2686</v>
      </c>
      <c r="B2" s="2" t="str">
        <f>CONCATENATE("https://xbrl.cipc.co.za/taxonomy/role/",MID(B3,2,7),"/",B1)</f>
        <v>https://xbrl.cipc.co.za/taxonomy/role/850.420/IndependentReviewersReport</v>
      </c>
      <c r="C2" s="4"/>
      <c r="D2" s="4"/>
      <c r="E2" s="4"/>
      <c r="F2" s="4"/>
      <c r="G2" s="33" t="s">
        <v>2505</v>
      </c>
    </row>
    <row r="3" spans="1:9" x14ac:dyDescent="0.25">
      <c r="A3" s="35" t="s">
        <v>2687</v>
      </c>
      <c r="B3" s="2" t="s">
        <v>13053</v>
      </c>
      <c r="G3" s="298" t="s">
        <v>2689</v>
      </c>
      <c r="H3" s="299"/>
    </row>
    <row r="4" spans="1:9" x14ac:dyDescent="0.25">
      <c r="A4" s="36" t="s">
        <v>5</v>
      </c>
      <c r="B4" s="36" t="s">
        <v>6</v>
      </c>
      <c r="C4" s="36" t="s">
        <v>15</v>
      </c>
      <c r="D4" s="36" t="s">
        <v>16</v>
      </c>
      <c r="E4" s="36" t="s">
        <v>17</v>
      </c>
      <c r="F4" s="36" t="s">
        <v>19</v>
      </c>
      <c r="G4" s="36" t="s">
        <v>2690</v>
      </c>
      <c r="H4" s="36" t="s">
        <v>2691</v>
      </c>
      <c r="I4" s="5" t="s">
        <v>2692</v>
      </c>
    </row>
    <row r="5" spans="1:9" x14ac:dyDescent="0.25">
      <c r="A5" s="6" t="s">
        <v>20</v>
      </c>
      <c r="B5" s="6" t="s">
        <v>556</v>
      </c>
      <c r="C5" s="6" t="str">
        <f>VLOOKUP($B5,'CIPC-specific concepts'!$C$9:$S$1999,13,FALSE)</f>
        <v>Disclosure of independent reviewer's report [text block]</v>
      </c>
      <c r="D5" s="31" t="s">
        <v>2505</v>
      </c>
      <c r="E5" s="6"/>
      <c r="F5" s="6"/>
      <c r="G5" s="31"/>
      <c r="H5" s="31"/>
      <c r="I5" s="31"/>
    </row>
    <row r="6" spans="1:9" x14ac:dyDescent="0.25">
      <c r="A6" s="6" t="s">
        <v>20</v>
      </c>
      <c r="B6" s="6" t="s">
        <v>559</v>
      </c>
      <c r="C6" s="29" t="str">
        <f>VLOOKUP($B6,'CIPC-specific concepts'!$C$9:$S$1999,13,FALSE)</f>
        <v>Disclosure of independent reviewer's responsibility [text block]</v>
      </c>
      <c r="D6" s="31" t="s">
        <v>2505</v>
      </c>
      <c r="E6" s="6"/>
      <c r="F6" s="6"/>
      <c r="G6" s="31"/>
      <c r="H6" s="31"/>
      <c r="I6" s="31"/>
    </row>
    <row r="7" spans="1:9" x14ac:dyDescent="0.25">
      <c r="A7" s="6" t="s">
        <v>20</v>
      </c>
      <c r="B7" s="6" t="s">
        <v>550</v>
      </c>
      <c r="C7" s="29" t="str">
        <f>VLOOKUP($B7,'CIPC-specific concepts'!$C$9:$S$1999,13,FALSE)</f>
        <v>Disclosure of independent reviewer's opinion [text block]</v>
      </c>
      <c r="D7" s="31" t="s">
        <v>2505</v>
      </c>
      <c r="E7" s="6"/>
      <c r="F7" s="6"/>
      <c r="G7" s="31"/>
      <c r="H7" s="31"/>
      <c r="I7" s="31"/>
    </row>
    <row r="8" spans="1:9" x14ac:dyDescent="0.25">
      <c r="A8" s="6" t="s">
        <v>20</v>
      </c>
      <c r="B8" s="6" t="s">
        <v>553</v>
      </c>
      <c r="C8" s="29" t="str">
        <f>VLOOKUP($B8,'CIPC-specific concepts'!$C$9:$S$1999,13,FALSE)</f>
        <v>Disclosure of independent reviewer's other matters [text block]</v>
      </c>
      <c r="D8" s="31" t="s">
        <v>2505</v>
      </c>
      <c r="E8" s="6"/>
      <c r="F8" s="6"/>
      <c r="G8" s="31"/>
      <c r="H8" s="31"/>
      <c r="I8" s="31"/>
    </row>
    <row r="9" spans="1:9" x14ac:dyDescent="0.25">
      <c r="A9" s="6" t="s">
        <v>20</v>
      </c>
      <c r="B9" s="6" t="s">
        <v>547</v>
      </c>
      <c r="C9" s="29" t="str">
        <f>VLOOKUP($B9,'CIPC-specific concepts'!$C$9:$S$1999,13,FALSE)</f>
        <v>Disclosure of independent reviewer's conclusion [text block]</v>
      </c>
      <c r="D9" s="31" t="s">
        <v>2505</v>
      </c>
      <c r="E9" s="6"/>
      <c r="F9" s="6"/>
      <c r="G9" s="31"/>
      <c r="H9" s="31"/>
      <c r="I9" s="31"/>
    </row>
    <row r="10" spans="1:9" x14ac:dyDescent="0.25">
      <c r="A10" s="6" t="s">
        <v>20</v>
      </c>
      <c r="B10" s="6" t="s">
        <v>69</v>
      </c>
      <c r="C10" s="29" t="str">
        <f>VLOOKUP($B10,'CIPC-specific concepts'!$C$9:$S$1999,13,FALSE)</f>
        <v>Basis for review opinion/conclusion</v>
      </c>
      <c r="D10" s="31" t="s">
        <v>2505</v>
      </c>
      <c r="E10" s="6"/>
      <c r="F10" s="6"/>
      <c r="G10" s="31"/>
      <c r="H10" s="31"/>
      <c r="I10" s="31"/>
    </row>
    <row r="11" spans="1:9" x14ac:dyDescent="0.25">
      <c r="A11" s="6" t="s">
        <v>20</v>
      </c>
      <c r="B11" s="6" t="s">
        <v>1183</v>
      </c>
      <c r="C11" s="29" t="str">
        <f>VLOOKUP($B11,'CIPC-specific concepts'!$C$9:$S$1999,13,FALSE)</f>
        <v>Scope of review</v>
      </c>
      <c r="D11" s="31" t="s">
        <v>2505</v>
      </c>
      <c r="E11" s="6"/>
      <c r="F11" s="6"/>
      <c r="G11" s="31"/>
      <c r="H11" s="31"/>
      <c r="I11" s="31"/>
    </row>
    <row r="12" spans="1:9" x14ac:dyDescent="0.25">
      <c r="A12" s="6" t="s">
        <v>20</v>
      </c>
      <c r="B12" s="6" t="s">
        <v>858</v>
      </c>
      <c r="C12" s="29" t="str">
        <f>VLOOKUP($B12,'CIPC-specific concepts'!$C$9:$S$1999,13,FALSE)</f>
        <v>Introduction paragraph</v>
      </c>
      <c r="D12" s="31" t="s">
        <v>2505</v>
      </c>
      <c r="E12" s="6"/>
      <c r="F12" s="6"/>
      <c r="G12" s="31"/>
      <c r="H12" s="31"/>
      <c r="I12" s="31"/>
    </row>
    <row r="13" spans="1:9" x14ac:dyDescent="0.25">
      <c r="A13" s="6" t="s">
        <v>20</v>
      </c>
      <c r="B13" s="6" t="s">
        <v>616</v>
      </c>
      <c r="C13" s="29" t="str">
        <f>VLOOKUP($B13,'CIPC-specific concepts'!$C$9:$S$1999,13,FALSE)</f>
        <v>Disclosure of other reports required by Companies Act [text block]</v>
      </c>
      <c r="D13" s="31" t="s">
        <v>2505</v>
      </c>
      <c r="E13" s="6"/>
      <c r="F13" s="6"/>
      <c r="G13" s="31"/>
      <c r="H13" s="31"/>
      <c r="I13" s="31"/>
    </row>
    <row r="14" spans="1:9" x14ac:dyDescent="0.25">
      <c r="A14" s="6" t="s">
        <v>20</v>
      </c>
      <c r="B14" s="6" t="s">
        <v>544</v>
      </c>
      <c r="C14" s="29" t="str">
        <f>VLOOKUP($B14,'CIPC-specific concepts'!$C$9:$S$1999,13,FALSE)</f>
        <v>Disclosure of independent reviewer's approval of annual financial statements [text block]</v>
      </c>
      <c r="D14" s="31" t="s">
        <v>2505</v>
      </c>
      <c r="E14" s="6"/>
      <c r="F14" s="6"/>
      <c r="G14" s="31"/>
      <c r="H14" s="31"/>
      <c r="I14" s="31"/>
    </row>
    <row r="15" spans="1:9" x14ac:dyDescent="0.25">
      <c r="A15" s="6" t="s">
        <v>20</v>
      </c>
      <c r="B15" s="6" t="s">
        <v>240</v>
      </c>
      <c r="C15" s="37" t="str">
        <f>VLOOKUP($B15,'CIPC-specific concepts'!$C$9:$S$1999,13,FALSE)</f>
        <v>Date of independent reviewer's approval of annual financial statements</v>
      </c>
      <c r="D15" s="31" t="s">
        <v>2505</v>
      </c>
      <c r="E15" s="6"/>
      <c r="F15" s="6"/>
      <c r="G15" s="6"/>
      <c r="H15" s="6"/>
      <c r="I15" s="6"/>
    </row>
    <row r="16" spans="1:9" x14ac:dyDescent="0.25">
      <c r="A16" s="6" t="s">
        <v>20</v>
      </c>
      <c r="B16" s="6" t="s">
        <v>335</v>
      </c>
      <c r="C16" s="37" t="str">
        <f>VLOOKUP($B16,'CIPC-specific concepts'!$C$9:$S$1999,13,FALSE)</f>
        <v>Details of independent reviewer [abstract]</v>
      </c>
      <c r="D16" s="31" t="s">
        <v>2505</v>
      </c>
      <c r="E16" s="6"/>
      <c r="F16" s="6"/>
      <c r="G16" s="6"/>
      <c r="H16" s="6"/>
      <c r="I16" s="6"/>
    </row>
    <row r="17" spans="1:9" x14ac:dyDescent="0.25">
      <c r="A17" s="6" t="s">
        <v>20</v>
      </c>
      <c r="B17" s="6" t="s">
        <v>913</v>
      </c>
      <c r="C17" s="38" t="str">
        <f>VLOOKUP($B17,'CIPC-specific concepts'!$C$9:$S$1999,13,FALSE)</f>
        <v>Name of independent reviewer</v>
      </c>
      <c r="D17" s="31" t="s">
        <v>2505</v>
      </c>
      <c r="E17" s="6"/>
      <c r="F17" s="6"/>
      <c r="G17" s="6"/>
      <c r="H17" s="6"/>
      <c r="I17" s="6"/>
    </row>
    <row r="18" spans="1:9" x14ac:dyDescent="0.25">
      <c r="A18" s="6" t="s">
        <v>20</v>
      </c>
      <c r="B18" s="6" t="s">
        <v>1092</v>
      </c>
      <c r="C18" s="38" t="str">
        <f>VLOOKUP($B18,'CIPC-specific concepts'!$C$9:$S$1999,13,FALSE)</f>
        <v>Practice number of independent reviewer</v>
      </c>
      <c r="D18" s="31" t="s">
        <v>2505</v>
      </c>
      <c r="E18" s="6"/>
      <c r="F18" s="6"/>
      <c r="G18" s="6"/>
      <c r="H18" s="6"/>
      <c r="I18" s="6"/>
    </row>
    <row r="19" spans="1:9" x14ac:dyDescent="0.25">
      <c r="A19" s="6" t="s">
        <v>20</v>
      </c>
      <c r="B19" s="6" t="s">
        <v>916</v>
      </c>
      <c r="C19" s="38" t="str">
        <f>VLOOKUP($B19,'CIPC-specific concepts'!$C$9:$S$1999,13,FALSE)</f>
        <v>Name of independent reviewer's company</v>
      </c>
      <c r="D19" s="31" t="s">
        <v>2505</v>
      </c>
      <c r="E19" s="6"/>
      <c r="F19" s="6"/>
      <c r="G19" s="6"/>
      <c r="H19" s="6"/>
      <c r="I19" s="6"/>
    </row>
    <row r="20" spans="1:9" x14ac:dyDescent="0.25">
      <c r="A20" s="6" t="s">
        <v>20</v>
      </c>
      <c r="B20" s="6" t="s">
        <v>1095</v>
      </c>
      <c r="C20" s="38" t="str">
        <f>VLOOKUP($B20,'CIPC-specific concepts'!$C$9:$S$1999,13,FALSE)</f>
        <v>Practice number of independent reviewer's company</v>
      </c>
      <c r="D20" s="31" t="s">
        <v>2505</v>
      </c>
      <c r="E20" s="6"/>
      <c r="F20" s="6"/>
      <c r="G20" s="6"/>
      <c r="H20" s="6"/>
      <c r="I20" s="6"/>
    </row>
    <row r="21" spans="1:9" x14ac:dyDescent="0.25">
      <c r="A21" s="6" t="s">
        <v>20</v>
      </c>
      <c r="B21" s="6" t="s">
        <v>1270</v>
      </c>
      <c r="C21" s="38" t="str">
        <f>VLOOKUP($B21,'CIPC-specific concepts'!$C$9:$S$1999,13,FALSE)</f>
        <v>Telephone number of independent reviewer</v>
      </c>
      <c r="D21" s="6" t="s">
        <v>1258</v>
      </c>
      <c r="E21" s="6"/>
      <c r="F21" s="6"/>
      <c r="G21" s="6"/>
      <c r="H21" s="6"/>
      <c r="I21" s="6"/>
    </row>
    <row r="22" spans="1:9" x14ac:dyDescent="0.25">
      <c r="A22" s="6" t="s">
        <v>20</v>
      </c>
      <c r="B22" s="6" t="s">
        <v>695</v>
      </c>
      <c r="C22" s="38" t="str">
        <f>VLOOKUP($B22,'CIPC-specific concepts'!$C$9:$S$1999,13,FALSE)</f>
        <v>E-mail address of independent reviewer</v>
      </c>
      <c r="D22" s="6" t="s">
        <v>687</v>
      </c>
      <c r="E22" s="6"/>
      <c r="F22" s="6"/>
      <c r="G22" s="6"/>
      <c r="H22" s="6"/>
      <c r="I22" s="6"/>
    </row>
    <row r="23" spans="1:9" x14ac:dyDescent="0.25">
      <c r="A23" s="6" t="s">
        <v>20</v>
      </c>
      <c r="B23" s="6" t="s">
        <v>101</v>
      </c>
      <c r="C23" s="38" t="str">
        <f>VLOOKUP($B23,'CIPC-specific concepts'!$C$9:$S$1999,13,FALSE)</f>
        <v>Business address of independent reviewer</v>
      </c>
      <c r="D23" s="6" t="s">
        <v>94</v>
      </c>
      <c r="E23" s="6"/>
      <c r="F23" s="6"/>
      <c r="G23" s="6"/>
      <c r="H23" s="6"/>
      <c r="I23" s="6"/>
    </row>
    <row r="24" spans="1:9" x14ac:dyDescent="0.25">
      <c r="A24" s="6" t="s">
        <v>20</v>
      </c>
      <c r="B24" s="6" t="s">
        <v>1070</v>
      </c>
      <c r="C24" s="38" t="str">
        <f>VLOOKUP($B24,'CIPC-specific concepts'!$C$9:$S$1999,13,FALSE)</f>
        <v>Postal address of independent reviewer</v>
      </c>
      <c r="D24" s="6" t="s">
        <v>1060</v>
      </c>
      <c r="E24" s="6"/>
      <c r="F24" s="6"/>
      <c r="G24" s="6"/>
      <c r="H24" s="6"/>
      <c r="I24" s="6"/>
    </row>
    <row r="42" spans="2:2" x14ac:dyDescent="0.25">
      <c r="B42" s="12"/>
    </row>
  </sheetData>
  <mergeCells count="1">
    <mergeCell ref="G3:H3"/>
  </mergeCells>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Arkusz32"/>
  <dimension ref="A1:J90"/>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18.42578125" style="33" bestFit="1" customWidth="1"/>
    <col min="6" max="6" width="24.28515625" style="33" customWidth="1"/>
    <col min="7" max="7" width="28.140625" style="33" bestFit="1" customWidth="1"/>
    <col min="8" max="8" width="14.5703125" style="33" bestFit="1" customWidth="1"/>
    <col min="9" max="9" width="15.28515625" style="33" bestFit="1" customWidth="1"/>
    <col min="10" max="10" width="19.7109375" style="33" customWidth="1"/>
    <col min="11" max="16384" width="9.140625" style="33"/>
  </cols>
  <sheetData>
    <row r="1" spans="1:9" x14ac:dyDescent="0.25">
      <c r="A1" s="35" t="s">
        <v>7</v>
      </c>
      <c r="B1" s="2" t="s">
        <v>13054</v>
      </c>
      <c r="G1" s="33" t="s">
        <v>2505</v>
      </c>
    </row>
    <row r="2" spans="1:9" x14ac:dyDescent="0.25">
      <c r="A2" s="35" t="s">
        <v>2686</v>
      </c>
      <c r="B2" s="2" t="str">
        <f>CONCATENATE("https://xbrl.cipc.co.za/taxonomy/role/",MID(B3,2,7),"/",B1)</f>
        <v>https://xbrl.cipc.co.za/taxonomy/role/850.500/DirectorsFunctionsAndRemuneration</v>
      </c>
      <c r="C2" s="4"/>
      <c r="D2" s="4"/>
      <c r="E2" s="4"/>
      <c r="F2" s="4"/>
      <c r="G2" s="33" t="s">
        <v>2505</v>
      </c>
    </row>
    <row r="3" spans="1:9" x14ac:dyDescent="0.25">
      <c r="A3" s="35" t="s">
        <v>2687</v>
      </c>
      <c r="B3" s="2" t="s">
        <v>13055</v>
      </c>
      <c r="G3" s="298" t="s">
        <v>2689</v>
      </c>
      <c r="H3" s="299"/>
    </row>
    <row r="4" spans="1:9" x14ac:dyDescent="0.25">
      <c r="A4" s="36" t="s">
        <v>5</v>
      </c>
      <c r="B4" s="36" t="s">
        <v>6</v>
      </c>
      <c r="C4" s="36" t="s">
        <v>15</v>
      </c>
      <c r="D4" s="36" t="s">
        <v>16</v>
      </c>
      <c r="E4" s="36" t="s">
        <v>17</v>
      </c>
      <c r="F4" s="36" t="s">
        <v>19</v>
      </c>
      <c r="G4" s="36" t="s">
        <v>2690</v>
      </c>
      <c r="H4" s="36" t="s">
        <v>2691</v>
      </c>
      <c r="I4" s="5" t="s">
        <v>2692</v>
      </c>
    </row>
    <row r="5" spans="1:9" x14ac:dyDescent="0.25">
      <c r="A5" s="6" t="s">
        <v>20</v>
      </c>
      <c r="B5" s="6" t="s">
        <v>485</v>
      </c>
      <c r="C5" s="6" t="str">
        <f>VLOOKUP($B5,'CIPC-specific concepts'!$C$1:$S$1012,13,FALSE)</f>
        <v>Disclosure of directors' remuneration [text block]</v>
      </c>
      <c r="D5" s="31"/>
      <c r="E5" s="6"/>
      <c r="F5" s="6"/>
      <c r="G5" s="31" t="s">
        <v>2693</v>
      </c>
      <c r="H5" s="31" t="s">
        <v>13056</v>
      </c>
      <c r="I5" s="31"/>
    </row>
    <row r="6" spans="1:9" x14ac:dyDescent="0.25">
      <c r="A6" s="6" t="s">
        <v>20</v>
      </c>
      <c r="B6" s="6" t="s">
        <v>364</v>
      </c>
      <c r="C6" s="29" t="str">
        <f>VLOOKUP($B6,'CIPC-specific concepts'!$C$1:$S$1012,13,FALSE)</f>
        <v>Directors' remuneration [abstract]</v>
      </c>
      <c r="D6" s="31"/>
      <c r="E6" s="6"/>
      <c r="F6" s="6"/>
      <c r="G6" s="31"/>
      <c r="H6" s="31"/>
      <c r="I6" s="31"/>
    </row>
    <row r="7" spans="1:9" x14ac:dyDescent="0.25">
      <c r="A7" s="6" t="s">
        <v>20</v>
      </c>
      <c r="B7" s="6" t="s">
        <v>370</v>
      </c>
      <c r="C7" s="37" t="str">
        <f>VLOOKUP($B7,'CIPC-specific concepts'!$C$1:$S$1012,13,FALSE)</f>
        <v>Directors' remuneration [table]</v>
      </c>
      <c r="D7" s="31"/>
      <c r="E7" s="6"/>
      <c r="F7" s="6"/>
      <c r="G7" s="31"/>
      <c r="H7" s="31"/>
      <c r="I7" s="31"/>
    </row>
    <row r="8" spans="1:9" x14ac:dyDescent="0.25">
      <c r="A8" s="6" t="s">
        <v>20</v>
      </c>
      <c r="B8" s="6" t="s">
        <v>356</v>
      </c>
      <c r="C8" s="38" t="str">
        <f>VLOOKUP($B8,'CIPC-specific concepts'!$C$1:$S$1012,13,FALSE)</f>
        <v>Director or prescribed officer identification [axis]</v>
      </c>
      <c r="D8" s="31"/>
      <c r="E8" s="6"/>
      <c r="F8" s="6"/>
      <c r="G8" s="31"/>
      <c r="H8" s="31"/>
      <c r="I8" s="31"/>
    </row>
    <row r="9" spans="1:9" x14ac:dyDescent="0.25">
      <c r="A9" s="6" t="s">
        <v>20</v>
      </c>
      <c r="B9" s="6" t="s">
        <v>367</v>
      </c>
      <c r="C9" s="37" t="str">
        <f>VLOOKUP($B9,'CIPC-specific concepts'!$C$1:$S$1012,13,FALSE)</f>
        <v>Directors' remuneration [line items]</v>
      </c>
      <c r="D9" s="31"/>
      <c r="E9" s="6"/>
      <c r="F9" s="6"/>
      <c r="G9" s="31"/>
      <c r="H9" s="31"/>
      <c r="I9" s="31"/>
    </row>
    <row r="10" spans="1:9" x14ac:dyDescent="0.25">
      <c r="A10" s="6" t="s">
        <v>20</v>
      </c>
      <c r="B10" s="6" t="s">
        <v>910</v>
      </c>
      <c r="C10" s="38" t="str">
        <f>VLOOKUP($B10,'CIPC-specific concepts'!$C$1:$S$1012,13,FALSE)</f>
        <v>Name of director or prescribed officer</v>
      </c>
      <c r="D10" s="31" t="s">
        <v>897</v>
      </c>
      <c r="E10" s="6"/>
      <c r="F10" s="6"/>
      <c r="G10" s="31"/>
      <c r="H10" s="31"/>
      <c r="I10" s="31"/>
    </row>
    <row r="11" spans="1:9" x14ac:dyDescent="0.25">
      <c r="A11" s="6" t="s">
        <v>20</v>
      </c>
      <c r="B11" s="6" t="s">
        <v>925</v>
      </c>
      <c r="C11" s="38" t="str">
        <f>VLOOKUP($B11,'CIPC-specific concepts'!$C$1:$S$1012,13,FALSE)</f>
        <v>Nationality of director or prescribed officer</v>
      </c>
      <c r="D11" s="31" t="s">
        <v>927</v>
      </c>
      <c r="E11" s="6"/>
      <c r="F11" s="6"/>
      <c r="G11" s="6"/>
      <c r="H11" s="6"/>
      <c r="I11" s="6"/>
    </row>
    <row r="12" spans="1:9" x14ac:dyDescent="0.25">
      <c r="A12" s="6" t="s">
        <v>20</v>
      </c>
      <c r="B12" s="6" t="s">
        <v>775</v>
      </c>
      <c r="C12" s="38" t="str">
        <f>VLOOKUP($B12,'CIPC-specific concepts'!$C$1:$S$1012,13,FALSE)</f>
        <v>Identity number of director or prescribed officer</v>
      </c>
      <c r="D12" s="31" t="s">
        <v>767</v>
      </c>
      <c r="E12" s="6"/>
      <c r="F12" s="31" t="s">
        <v>768</v>
      </c>
      <c r="G12" s="6"/>
      <c r="H12" s="6"/>
      <c r="I12" s="6"/>
    </row>
    <row r="13" spans="1:9" x14ac:dyDescent="0.25">
      <c r="A13" s="6" t="s">
        <v>20</v>
      </c>
      <c r="B13" s="6" t="s">
        <v>1032</v>
      </c>
      <c r="C13" s="38" t="str">
        <f>VLOOKUP($B13,'CIPC-specific concepts'!$C$1:$S$1012,13,FALSE)</f>
        <v>Passport number of director or prescribed officer</v>
      </c>
      <c r="D13" s="31" t="s">
        <v>1028</v>
      </c>
      <c r="E13" s="6"/>
      <c r="F13" s="32"/>
      <c r="G13" s="6"/>
      <c r="H13" s="6"/>
      <c r="I13" s="6"/>
    </row>
    <row r="14" spans="1:9" x14ac:dyDescent="0.25">
      <c r="A14" s="6" t="s">
        <v>1328</v>
      </c>
      <c r="B14" s="6" t="s">
        <v>1391</v>
      </c>
      <c r="C14" s="38" t="str">
        <f>VLOOKUP($B14,'CIPC-specific concepts'!$C$1:$S$1012,13,FALSE)</f>
        <v>Status of director or prescribed officer</v>
      </c>
      <c r="D14" s="31"/>
      <c r="E14" s="6"/>
      <c r="F14" s="6"/>
      <c r="G14" s="6"/>
      <c r="H14" s="6"/>
      <c r="I14" s="6"/>
    </row>
    <row r="15" spans="1:9" x14ac:dyDescent="0.25">
      <c r="A15" s="6" t="s">
        <v>1328</v>
      </c>
      <c r="B15" s="6" t="s">
        <v>1358</v>
      </c>
      <c r="C15" s="38" t="str">
        <f>VLOOKUP($B15,'CIPC-specific concepts'!$C$1:$S$1012,13,FALSE)</f>
        <v>Executive or non-executive</v>
      </c>
      <c r="D15" s="31"/>
      <c r="E15" s="6"/>
      <c r="F15" s="6"/>
      <c r="G15" s="6"/>
      <c r="H15" s="6"/>
      <c r="I15" s="6"/>
    </row>
    <row r="16" spans="1:9" x14ac:dyDescent="0.25">
      <c r="A16" s="6" t="s">
        <v>20</v>
      </c>
      <c r="B16" s="6" t="s">
        <v>885</v>
      </c>
      <c r="C16" s="38" t="str">
        <f>VLOOKUP($B16,'CIPC-specific concepts'!$C$1:$S$1012,13,FALSE)</f>
        <v>Member of audit committee</v>
      </c>
      <c r="D16" s="31"/>
      <c r="E16" s="6"/>
      <c r="F16" s="6"/>
      <c r="G16" s="6"/>
      <c r="H16" s="6"/>
      <c r="I16" s="6"/>
    </row>
    <row r="17" spans="1:9" x14ac:dyDescent="0.25">
      <c r="A17" s="6" t="s">
        <v>20</v>
      </c>
      <c r="B17" s="6" t="s">
        <v>888</v>
      </c>
      <c r="C17" s="38" t="str">
        <f>VLOOKUP($B17,'CIPC-specific concepts'!$C$1:$S$1012,13,FALSE)</f>
        <v>Member of social and ethics committee</v>
      </c>
      <c r="D17" s="31"/>
      <c r="E17" s="6"/>
      <c r="F17" s="6"/>
      <c r="G17" s="6"/>
      <c r="H17" s="6"/>
      <c r="I17" s="6"/>
    </row>
    <row r="18" spans="1:9" x14ac:dyDescent="0.25">
      <c r="A18" s="6" t="s">
        <v>20</v>
      </c>
      <c r="B18" s="6" t="s">
        <v>1198</v>
      </c>
      <c r="C18" s="38" t="str">
        <f>VLOOKUP($B18,'CIPC-specific concepts'!$C$1:$S$1012,13,FALSE)</f>
        <v>Services to company</v>
      </c>
      <c r="D18" s="31"/>
      <c r="E18" s="6"/>
      <c r="F18" s="6"/>
      <c r="G18" s="6"/>
      <c r="H18" s="6"/>
      <c r="I18" s="6"/>
    </row>
    <row r="19" spans="1:9" x14ac:dyDescent="0.25">
      <c r="A19" s="6" t="s">
        <v>20</v>
      </c>
      <c r="B19" s="6" t="s">
        <v>1201</v>
      </c>
      <c r="C19" s="38" t="str">
        <f>VLOOKUP($B19,'CIPC-specific concepts'!$C$1:$S$1012,13,FALSE)</f>
        <v>Services to other group companies</v>
      </c>
      <c r="D19" s="31"/>
      <c r="E19" s="6"/>
      <c r="F19" s="6"/>
      <c r="G19" s="6"/>
      <c r="H19" s="6"/>
      <c r="I19" s="6"/>
    </row>
    <row r="20" spans="1:9" x14ac:dyDescent="0.25">
      <c r="A20" s="6" t="s">
        <v>20</v>
      </c>
      <c r="B20" s="6" t="s">
        <v>1195</v>
      </c>
      <c r="C20" s="38" t="str">
        <f>VLOOKUP($B20,'CIPC-specific concepts'!$C$1:$S$1012,13,FALSE)</f>
        <v>Services in connection with company or group companies' affairs</v>
      </c>
      <c r="D20" s="31"/>
      <c r="E20" s="6"/>
      <c r="F20" s="6"/>
      <c r="G20" s="6"/>
      <c r="H20" s="6"/>
      <c r="I20" s="6"/>
    </row>
    <row r="21" spans="1:9" x14ac:dyDescent="0.25">
      <c r="A21" s="6" t="s">
        <v>20</v>
      </c>
      <c r="B21" s="6" t="s">
        <v>376</v>
      </c>
      <c r="C21" s="21" t="str">
        <f>VLOOKUP($B21,'CIPC-specific concepts'!$C$1:$S$1012,13,FALSE)</f>
        <v>Director's salary</v>
      </c>
      <c r="D21" s="31" t="s">
        <v>379</v>
      </c>
      <c r="E21" s="32"/>
      <c r="F21" s="32"/>
      <c r="G21" s="6"/>
      <c r="H21" s="6"/>
      <c r="I21" s="6"/>
    </row>
    <row r="22" spans="1:9" x14ac:dyDescent="0.25">
      <c r="A22" s="6" t="s">
        <v>20</v>
      </c>
      <c r="B22" s="6" t="s">
        <v>79</v>
      </c>
      <c r="C22" s="21" t="str">
        <f>VLOOKUP($B22,'CIPC-specific concepts'!$C$1:$S$1012,13,FALSE)</f>
        <v>Bonuses and performance-related payments</v>
      </c>
      <c r="D22" s="32"/>
      <c r="E22" s="32"/>
      <c r="F22" s="32"/>
      <c r="G22" s="6"/>
      <c r="H22" s="6"/>
      <c r="I22" s="6"/>
    </row>
    <row r="23" spans="1:9" x14ac:dyDescent="0.25">
      <c r="A23" s="6" t="s">
        <v>20</v>
      </c>
      <c r="B23" s="6" t="s">
        <v>1013</v>
      </c>
      <c r="C23" s="21" t="str">
        <f>VLOOKUP($B23,'CIPC-specific concepts'!$C$1:$S$1012,13,FALSE)</f>
        <v>Other benefits and costs</v>
      </c>
      <c r="D23" s="32" t="s">
        <v>2505</v>
      </c>
      <c r="E23" s="32"/>
      <c r="F23" s="32"/>
      <c r="G23" s="6"/>
      <c r="H23" s="6"/>
      <c r="I23" s="6"/>
    </row>
    <row r="24" spans="1:9" x14ac:dyDescent="0.25">
      <c r="A24" s="6" t="s">
        <v>20</v>
      </c>
      <c r="B24" s="6" t="s">
        <v>719</v>
      </c>
      <c r="C24" s="57" t="str">
        <f>VLOOKUP($B24,'CIPC-specific concepts'!$C$1:$S$1012,13,FALSE)</f>
        <v>Expense allowances</v>
      </c>
      <c r="D24" s="32" t="s">
        <v>2505</v>
      </c>
      <c r="E24" s="32"/>
      <c r="F24" s="32"/>
      <c r="G24" s="6"/>
      <c r="H24" s="6"/>
      <c r="I24" s="6"/>
    </row>
    <row r="25" spans="1:9" x14ac:dyDescent="0.25">
      <c r="A25" s="6" t="s">
        <v>20</v>
      </c>
      <c r="B25" s="6" t="s">
        <v>180</v>
      </c>
      <c r="C25" s="58" t="str">
        <f>VLOOKUP($B25,'CIPC-specific concepts'!$C$1:$S$1012,13,FALSE)</f>
        <v>Contributions paid under any pension scheme</v>
      </c>
      <c r="D25" s="32" t="s">
        <v>2505</v>
      </c>
      <c r="E25" s="32"/>
      <c r="F25" s="32"/>
      <c r="G25" s="6"/>
      <c r="H25" s="6"/>
      <c r="I25" s="6"/>
    </row>
    <row r="26" spans="1:9" x14ac:dyDescent="0.25">
      <c r="A26" s="6" t="s">
        <v>20</v>
      </c>
      <c r="B26" s="6" t="s">
        <v>118</v>
      </c>
      <c r="C26" s="58" t="str">
        <f>VLOOKUP($B26,'CIPC-specific concepts'!$C$1:$S$1012,13,FALSE)</f>
        <v>Cash incentives</v>
      </c>
      <c r="D26" s="32" t="s">
        <v>2505</v>
      </c>
      <c r="E26" s="32"/>
      <c r="F26" s="32"/>
      <c r="G26" s="6"/>
      <c r="H26" s="6"/>
      <c r="I26" s="6"/>
    </row>
    <row r="27" spans="1:9" x14ac:dyDescent="0.25">
      <c r="A27" s="6" t="s">
        <v>20</v>
      </c>
      <c r="B27" s="6" t="s">
        <v>1295</v>
      </c>
      <c r="C27" s="58" t="str">
        <f>VLOOKUP($B27,'CIPC-specific concepts'!$C$1:$S$1012,13,FALSE)</f>
        <v>Value of any option or right given</v>
      </c>
      <c r="D27" s="32" t="s">
        <v>2505</v>
      </c>
      <c r="E27" s="32"/>
      <c r="F27" s="32"/>
      <c r="G27" s="6"/>
      <c r="H27" s="6"/>
      <c r="I27" s="6"/>
    </row>
    <row r="28" spans="1:9" x14ac:dyDescent="0.25">
      <c r="A28" s="6" t="s">
        <v>20</v>
      </c>
      <c r="B28" s="6" t="s">
        <v>739</v>
      </c>
      <c r="C28" s="58" t="str">
        <f>VLOOKUP($B28,'CIPC-specific concepts'!$C$1:$S$1012,13,FALSE)</f>
        <v>Financial assistance for subscription of shares</v>
      </c>
      <c r="D28" s="32" t="s">
        <v>2505</v>
      </c>
      <c r="E28" s="32"/>
      <c r="F28" s="32"/>
      <c r="G28" s="6"/>
      <c r="H28" s="6"/>
      <c r="I28" s="6"/>
    </row>
    <row r="29" spans="1:9" x14ac:dyDescent="0.25">
      <c r="A29" s="6" t="s">
        <v>20</v>
      </c>
      <c r="B29" s="6" t="s">
        <v>873</v>
      </c>
      <c r="C29" s="58" t="str">
        <f>VLOOKUP($B29,'CIPC-specific concepts'!$C$1:$S$1012,13,FALSE)</f>
        <v>Loans given by company</v>
      </c>
      <c r="D29" s="32" t="s">
        <v>2505</v>
      </c>
      <c r="E29" s="32"/>
      <c r="F29" s="32"/>
      <c r="G29" s="6"/>
      <c r="H29" s="6"/>
      <c r="I29" s="6"/>
    </row>
    <row r="30" spans="1:9" x14ac:dyDescent="0.25">
      <c r="A30" s="6" t="s">
        <v>20</v>
      </c>
      <c r="B30" s="6" t="s">
        <v>742</v>
      </c>
      <c r="C30" s="58" t="str">
        <f>VLOOKUP($B30,'CIPC-specific concepts'!$C$1:$S$1012,13,FALSE)</f>
        <v>Fringe benefits [abstract]</v>
      </c>
      <c r="D30" s="32" t="s">
        <v>2505</v>
      </c>
      <c r="E30" s="32"/>
      <c r="F30" s="32"/>
      <c r="G30" s="6"/>
      <c r="H30" s="6"/>
      <c r="I30" s="6"/>
    </row>
    <row r="31" spans="1:9" x14ac:dyDescent="0.25">
      <c r="A31" s="6" t="s">
        <v>20</v>
      </c>
      <c r="B31" s="6" t="s">
        <v>852</v>
      </c>
      <c r="C31" s="22" t="str">
        <f>VLOOKUP($B31,'CIPC-specific concepts'!$C$1:$S$1012,13,FALSE)</f>
        <v>Interest-free loans</v>
      </c>
      <c r="D31" s="32" t="s">
        <v>2505</v>
      </c>
      <c r="E31" s="32"/>
      <c r="F31" s="32"/>
      <c r="G31" s="6"/>
      <c r="H31" s="6"/>
      <c r="I31" s="6"/>
    </row>
    <row r="32" spans="1:9" x14ac:dyDescent="0.25">
      <c r="A32" s="6" t="s">
        <v>20</v>
      </c>
      <c r="B32" s="6" t="s">
        <v>1010</v>
      </c>
      <c r="C32" s="22" t="str">
        <f>VLOOKUP($B32,'CIPC-specific concepts'!$C$1:$S$1012,13,FALSE)</f>
        <v>Other benefits</v>
      </c>
      <c r="D32" s="32" t="s">
        <v>2505</v>
      </c>
      <c r="E32" s="32"/>
      <c r="F32" s="32"/>
      <c r="G32" s="6"/>
      <c r="H32" s="6"/>
      <c r="I32" s="6"/>
    </row>
    <row r="33" spans="1:10" x14ac:dyDescent="0.25">
      <c r="A33" s="6" t="s">
        <v>20</v>
      </c>
      <c r="B33" s="6" t="s">
        <v>1035</v>
      </c>
      <c r="C33" s="38" t="str">
        <f>VLOOKUP($B33,'CIPC-specific concepts'!$C$1:$S$1012,13,FALSE)</f>
        <v>Pensions paid or receivable</v>
      </c>
      <c r="D33" s="32" t="s">
        <v>2505</v>
      </c>
      <c r="E33" s="6"/>
      <c r="F33" s="6"/>
      <c r="G33" s="6"/>
      <c r="H33" s="6"/>
      <c r="I33" s="6"/>
      <c r="J33" s="50"/>
    </row>
    <row r="34" spans="1:10" x14ac:dyDescent="0.25">
      <c r="A34" s="6" t="s">
        <v>20</v>
      </c>
      <c r="B34" s="6" t="s">
        <v>37</v>
      </c>
      <c r="C34" s="38" t="str">
        <f>VLOOKUP($B34,'CIPC-specific concepts'!$C$1:$S$1012,13,FALSE)</f>
        <v>Amounts paid or payable to pension scheme</v>
      </c>
      <c r="D34" s="32" t="s">
        <v>2505</v>
      </c>
      <c r="E34" s="6"/>
      <c r="F34" s="6"/>
      <c r="G34" s="6"/>
      <c r="H34" s="6"/>
      <c r="I34" s="6"/>
    </row>
    <row r="35" spans="1:10" x14ac:dyDescent="0.25">
      <c r="A35" s="6" t="s">
        <v>20</v>
      </c>
      <c r="B35" s="6" t="s">
        <v>166</v>
      </c>
      <c r="C35" s="38" t="str">
        <f>VLOOKUP($B35,'CIPC-specific concepts'!$C$1:$S$1012,13,FALSE)</f>
        <v>Compensation for loss of office</v>
      </c>
      <c r="D35" s="32" t="s">
        <v>2505</v>
      </c>
      <c r="E35" s="6"/>
      <c r="F35" s="6"/>
      <c r="G35" s="6"/>
      <c r="H35" s="6"/>
      <c r="I35" s="6"/>
    </row>
    <row r="36" spans="1:10" x14ac:dyDescent="0.25">
      <c r="A36" s="6" t="s">
        <v>20</v>
      </c>
      <c r="B36" s="6" t="s">
        <v>360</v>
      </c>
      <c r="C36" s="38" t="str">
        <f>VLOOKUP($B36,'CIPC-specific concepts'!$C$1:$S$1012,13,FALSE)</f>
        <v>Director's remuneration</v>
      </c>
      <c r="D36" s="32" t="s">
        <v>2505</v>
      </c>
      <c r="E36" s="6" t="s">
        <v>363</v>
      </c>
      <c r="F36" s="6"/>
      <c r="G36" s="6"/>
      <c r="H36" s="6"/>
      <c r="I36" s="6"/>
    </row>
    <row r="37" spans="1:10" x14ac:dyDescent="0.25">
      <c r="A37" s="6" t="s">
        <v>20</v>
      </c>
      <c r="B37" s="6" t="s">
        <v>1186</v>
      </c>
      <c r="C37" s="29" t="str">
        <f>VLOOKUP($B37,'CIPC-specific concepts'!$C$1:$S$1012,13,FALSE)</f>
        <v>Securities in company issued to director or prescribed officer [abstract]</v>
      </c>
      <c r="D37" s="32" t="s">
        <v>2505</v>
      </c>
      <c r="E37" s="6"/>
      <c r="F37" s="6"/>
      <c r="G37" s="6"/>
      <c r="H37" s="6"/>
      <c r="I37" s="6"/>
    </row>
    <row r="38" spans="1:10" x14ac:dyDescent="0.25">
      <c r="A38" s="6" t="s">
        <v>20</v>
      </c>
      <c r="B38" s="6" t="s">
        <v>1192</v>
      </c>
      <c r="C38" s="37" t="str">
        <f>VLOOKUP($B38,'CIPC-specific concepts'!$C$1:$S$1012,13,FALSE)</f>
        <v>Securities in company issued to director or prescribed officer [table]</v>
      </c>
      <c r="D38" s="32" t="s">
        <v>2505</v>
      </c>
      <c r="E38" s="6"/>
      <c r="F38" s="6"/>
      <c r="G38" s="6"/>
      <c r="H38" s="6"/>
      <c r="I38" s="6"/>
    </row>
    <row r="39" spans="1:10" x14ac:dyDescent="0.25">
      <c r="A39" s="6" t="s">
        <v>20</v>
      </c>
      <c r="B39" s="6" t="s">
        <v>356</v>
      </c>
      <c r="C39" s="38" t="str">
        <f>VLOOKUP($B39,'CIPC-specific concepts'!$C$1:$S$1012,13,FALSE)</f>
        <v>Director or prescribed officer identification [axis]</v>
      </c>
      <c r="D39" s="32" t="s">
        <v>2505</v>
      </c>
      <c r="E39" s="6"/>
      <c r="F39" s="6"/>
      <c r="G39" s="6"/>
      <c r="H39" s="6"/>
      <c r="I39" s="6"/>
    </row>
    <row r="40" spans="1:10" x14ac:dyDescent="0.25">
      <c r="A40" s="6" t="s">
        <v>20</v>
      </c>
      <c r="B40" s="6" t="s">
        <v>1189</v>
      </c>
      <c r="C40" s="37" t="str">
        <f>VLOOKUP($B40,'CIPC-specific concepts'!$C$1:$S$1012,13,FALSE)</f>
        <v>Securities in company issued to director or prescribed officer [line items]</v>
      </c>
      <c r="D40" s="32" t="s">
        <v>2505</v>
      </c>
      <c r="E40" s="6"/>
      <c r="F40" s="6"/>
      <c r="G40" s="6"/>
      <c r="H40" s="6"/>
      <c r="I40" s="6"/>
    </row>
    <row r="41" spans="1:10" x14ac:dyDescent="0.25">
      <c r="A41" s="6" t="s">
        <v>20</v>
      </c>
      <c r="B41" s="6" t="s">
        <v>910</v>
      </c>
      <c r="C41" s="38" t="str">
        <f>VLOOKUP($B41,'CIPC-specific concepts'!$C$1:$S$1012,13,FALSE)</f>
        <v>Name of director or prescribed officer</v>
      </c>
      <c r="D41" s="32" t="s">
        <v>2505</v>
      </c>
      <c r="E41" s="6"/>
      <c r="F41" s="6"/>
      <c r="G41" s="6"/>
      <c r="H41" s="6"/>
      <c r="I41" s="6"/>
    </row>
    <row r="42" spans="1:10" x14ac:dyDescent="0.25">
      <c r="A42" s="6" t="s">
        <v>20</v>
      </c>
      <c r="B42" s="6" t="s">
        <v>925</v>
      </c>
      <c r="C42" s="38" t="str">
        <f>VLOOKUP($B42,'CIPC-specific concepts'!$C$1:$S$1012,13,FALSE)</f>
        <v>Nationality of director or prescribed officer</v>
      </c>
      <c r="D42" s="32" t="s">
        <v>2505</v>
      </c>
      <c r="E42" s="6"/>
      <c r="F42" s="6"/>
      <c r="G42" s="6"/>
      <c r="H42" s="6"/>
      <c r="I42" s="6"/>
    </row>
    <row r="43" spans="1:10" x14ac:dyDescent="0.25">
      <c r="A43" s="6" t="s">
        <v>1328</v>
      </c>
      <c r="B43" s="6" t="s">
        <v>1391</v>
      </c>
      <c r="C43" s="38" t="str">
        <f>VLOOKUP($B43,'CIPC-specific concepts'!$C$1:$S$1012,13,FALSE)</f>
        <v>Status of director or prescribed officer</v>
      </c>
      <c r="D43" s="32" t="s">
        <v>2505</v>
      </c>
      <c r="E43" s="6"/>
      <c r="F43" s="6"/>
      <c r="G43" s="6"/>
      <c r="H43" s="6"/>
      <c r="I43" s="6"/>
    </row>
    <row r="44" spans="1:10" x14ac:dyDescent="0.25">
      <c r="A44" s="6" t="s">
        <v>20</v>
      </c>
      <c r="B44" s="6" t="s">
        <v>153</v>
      </c>
      <c r="C44" s="38" t="str">
        <f>VLOOKUP($B44,'CIPC-specific concepts'!$C$1:$S$1012,13,FALSE)</f>
        <v>Class of securities issued</v>
      </c>
      <c r="D44" s="32" t="s">
        <v>2505</v>
      </c>
      <c r="E44" s="6"/>
      <c r="F44" s="6"/>
      <c r="G44" s="6"/>
      <c r="H44" s="6"/>
      <c r="I44" s="6"/>
    </row>
    <row r="45" spans="1:10" x14ac:dyDescent="0.25">
      <c r="A45" s="6" t="s">
        <v>20</v>
      </c>
      <c r="B45" s="6" t="s">
        <v>1004</v>
      </c>
      <c r="C45" s="38" t="str">
        <f>VLOOKUP($B45,'CIPC-specific concepts'!$C$1:$S$1012,13,FALSE)</f>
        <v>Number of securities issued</v>
      </c>
      <c r="D45" s="32" t="s">
        <v>2505</v>
      </c>
      <c r="E45" s="6"/>
      <c r="F45" s="6"/>
      <c r="G45" s="6"/>
      <c r="H45" s="6"/>
      <c r="I45" s="6"/>
    </row>
    <row r="46" spans="1:10" x14ac:dyDescent="0.25">
      <c r="A46" s="6" t="s">
        <v>20</v>
      </c>
      <c r="B46" s="6" t="s">
        <v>176</v>
      </c>
      <c r="C46" s="38" t="str">
        <f>VLOOKUP($B46,'CIPC-specific concepts'!$C$1:$S$1012,13,FALSE)</f>
        <v>Consideration received for securities</v>
      </c>
      <c r="D46" s="32" t="s">
        <v>2505</v>
      </c>
      <c r="E46" s="6"/>
      <c r="F46" s="6"/>
      <c r="G46" s="6"/>
      <c r="H46" s="6"/>
      <c r="I46" s="6"/>
    </row>
    <row r="47" spans="1:10" x14ac:dyDescent="0.25">
      <c r="A47" s="6" t="s">
        <v>20</v>
      </c>
      <c r="B47" s="6" t="s">
        <v>476</v>
      </c>
      <c r="C47" s="29" t="str">
        <f>VLOOKUP($B47,'CIPC-specific concepts'!$C$1:$S$1012,13,FALSE)</f>
        <v>Disclosure of details of service contracts of current directors and prescribed officers in company [text block]</v>
      </c>
      <c r="D47" s="32" t="s">
        <v>2505</v>
      </c>
      <c r="E47" s="6"/>
      <c r="F47" s="6"/>
      <c r="G47" s="6"/>
      <c r="H47" s="6"/>
      <c r="I47" s="6"/>
    </row>
    <row r="50" spans="2:2" x14ac:dyDescent="0.25">
      <c r="B50" s="12"/>
    </row>
    <row r="51" spans="2:2" x14ac:dyDescent="0.25">
      <c r="B51" s="12"/>
    </row>
    <row r="52" spans="2:2" x14ac:dyDescent="0.25">
      <c r="B52" s="12"/>
    </row>
    <row r="74" spans="1:3" x14ac:dyDescent="0.25">
      <c r="B74" s="12"/>
    </row>
    <row r="75" spans="1:3" x14ac:dyDescent="0.25">
      <c r="B75" s="12"/>
    </row>
    <row r="76" spans="1:3" x14ac:dyDescent="0.25">
      <c r="B76" s="12"/>
      <c r="C76" s="12"/>
    </row>
    <row r="77" spans="1:3" x14ac:dyDescent="0.25">
      <c r="B77" s="16"/>
      <c r="C77" s="12"/>
    </row>
    <row r="78" spans="1:3" x14ac:dyDescent="0.25">
      <c r="B78" s="12"/>
      <c r="C78" s="12"/>
    </row>
    <row r="79" spans="1:3" x14ac:dyDescent="0.25">
      <c r="A79" s="12"/>
      <c r="B79" s="12"/>
    </row>
    <row r="80" spans="1:3" x14ac:dyDescent="0.25">
      <c r="B80" s="12"/>
    </row>
    <row r="81" spans="1:3" x14ac:dyDescent="0.25">
      <c r="B81" s="12"/>
    </row>
    <row r="82" spans="1:3" x14ac:dyDescent="0.25">
      <c r="A82" s="12"/>
      <c r="B82" s="12"/>
      <c r="C82" s="12"/>
    </row>
    <row r="83" spans="1:3" x14ac:dyDescent="0.25">
      <c r="B83" s="12"/>
    </row>
    <row r="84" spans="1:3" x14ac:dyDescent="0.25">
      <c r="B84" s="12"/>
    </row>
    <row r="85" spans="1:3" x14ac:dyDescent="0.25">
      <c r="B85" s="12"/>
    </row>
    <row r="86" spans="1:3" x14ac:dyDescent="0.25">
      <c r="B86" s="12"/>
    </row>
    <row r="88" spans="1:3" x14ac:dyDescent="0.25">
      <c r="B88" s="12"/>
    </row>
    <row r="89" spans="1:3" x14ac:dyDescent="0.25">
      <c r="B89" s="12"/>
    </row>
    <row r="90" spans="1:3" x14ac:dyDescent="0.25">
      <c r="B90" s="12"/>
    </row>
  </sheetData>
  <mergeCells count="1">
    <mergeCell ref="G3:H3"/>
  </mergeCells>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Arkusz33"/>
  <dimension ref="A1:J54"/>
  <sheetViews>
    <sheetView zoomScale="85" zoomScaleNormal="85" workbookViewId="0"/>
  </sheetViews>
  <sheetFormatPr defaultColWidth="9.140625" defaultRowHeight="15" x14ac:dyDescent="0.25"/>
  <cols>
    <col min="1" max="1" width="15.7109375" style="33" customWidth="1"/>
    <col min="2" max="3" width="120.7109375" style="33" customWidth="1"/>
    <col min="4" max="4" width="20.7109375" style="33" customWidth="1"/>
    <col min="5" max="5" width="20.140625" style="33" customWidth="1"/>
    <col min="6" max="6" width="26.140625" style="33" customWidth="1"/>
    <col min="7" max="7" width="28.140625" style="33" bestFit="1" customWidth="1"/>
    <col min="8" max="8" width="9.140625" style="33"/>
    <col min="9" max="9" width="15" style="33" bestFit="1" customWidth="1"/>
    <col min="10" max="10" width="19.28515625" style="33" customWidth="1"/>
    <col min="11" max="16384" width="9.140625" style="33"/>
  </cols>
  <sheetData>
    <row r="1" spans="1:10" x14ac:dyDescent="0.25">
      <c r="A1" s="35" t="s">
        <v>7</v>
      </c>
      <c r="B1" s="2" t="s">
        <v>13057</v>
      </c>
      <c r="G1" s="33" t="s">
        <v>2505</v>
      </c>
    </row>
    <row r="2" spans="1:10" x14ac:dyDescent="0.25">
      <c r="A2" s="35" t="s">
        <v>2686</v>
      </c>
      <c r="B2" s="2" t="str">
        <f>CONCATENATE("https://xbrl.cipc.co.za/taxonomy/role/",MID(B3,2,7),"/",B1)</f>
        <v>https://xbrl.cipc.co.za/taxonomy/role/850.600/CorporateGovernance</v>
      </c>
      <c r="C2" s="4"/>
      <c r="D2" s="4"/>
      <c r="E2" s="4"/>
      <c r="F2" s="4"/>
      <c r="G2" s="33" t="s">
        <v>2505</v>
      </c>
    </row>
    <row r="3" spans="1:10" x14ac:dyDescent="0.25">
      <c r="A3" s="35" t="s">
        <v>2687</v>
      </c>
      <c r="B3" s="2" t="s">
        <v>13058</v>
      </c>
      <c r="G3" s="298" t="s">
        <v>2689</v>
      </c>
      <c r="H3" s="299"/>
    </row>
    <row r="4" spans="1:10" x14ac:dyDescent="0.25">
      <c r="A4" s="36" t="s">
        <v>5</v>
      </c>
      <c r="B4" s="36" t="s">
        <v>6</v>
      </c>
      <c r="C4" s="36" t="s">
        <v>15</v>
      </c>
      <c r="D4" s="36" t="s">
        <v>16</v>
      </c>
      <c r="E4" s="36" t="s">
        <v>17</v>
      </c>
      <c r="F4" s="36" t="s">
        <v>19</v>
      </c>
      <c r="G4" s="36" t="s">
        <v>2690</v>
      </c>
      <c r="H4" s="36" t="s">
        <v>2691</v>
      </c>
      <c r="I4" s="5" t="s">
        <v>2692</v>
      </c>
    </row>
    <row r="5" spans="1:10" x14ac:dyDescent="0.25">
      <c r="A5" s="6" t="s">
        <v>20</v>
      </c>
      <c r="B5" s="6" t="s">
        <v>473</v>
      </c>
      <c r="C5" s="6" t="str">
        <f>VLOOKUP($B5,'CIPC-specific concepts'!$C$9:$S$1004,13,FALSE)</f>
        <v>Disclosure of corporate governance [text block]</v>
      </c>
      <c r="D5" s="31" t="s">
        <v>2505</v>
      </c>
      <c r="E5" s="31"/>
      <c r="F5" s="31"/>
      <c r="G5" s="31"/>
      <c r="H5" s="31"/>
      <c r="I5" s="31"/>
    </row>
    <row r="6" spans="1:10" x14ac:dyDescent="0.25">
      <c r="A6" s="6" t="s">
        <v>20</v>
      </c>
      <c r="B6" s="6" t="s">
        <v>464</v>
      </c>
      <c r="C6" s="16" t="str">
        <f>VLOOKUP($B6,'CIPC-specific concepts'!$C$9:$S$1004,13,FALSE)</f>
        <v>Disclosure of compliance with King IV Code [text block]</v>
      </c>
      <c r="D6" s="31" t="s">
        <v>2505</v>
      </c>
      <c r="E6" s="31"/>
      <c r="F6" s="31"/>
      <c r="G6" s="31"/>
      <c r="H6" s="31"/>
      <c r="I6" s="31"/>
      <c r="J6" s="50"/>
    </row>
    <row r="7" spans="1:10" x14ac:dyDescent="0.25">
      <c r="A7" s="6" t="s">
        <v>20</v>
      </c>
      <c r="B7" s="6" t="s">
        <v>589</v>
      </c>
      <c r="C7" s="37" t="str">
        <f>VLOOKUP($B7,'CIPC-specific concepts'!$C$9:$S$1004,13,FALSE)</f>
        <v>Disclosure of King IV Code principles application [text block]</v>
      </c>
      <c r="D7" s="31" t="s">
        <v>2505</v>
      </c>
      <c r="E7" s="31"/>
      <c r="F7" s="31"/>
      <c r="G7" s="31"/>
      <c r="H7" s="31"/>
      <c r="I7" s="31"/>
      <c r="J7" s="50"/>
    </row>
    <row r="8" spans="1:10" x14ac:dyDescent="0.25">
      <c r="A8" s="6" t="s">
        <v>20</v>
      </c>
      <c r="B8" s="6" t="s">
        <v>613</v>
      </c>
      <c r="C8" s="37" t="str">
        <f>VLOOKUP($B8,'CIPC-specific concepts'!$C$9:$S$1004,13,FALSE)</f>
        <v>Disclosure of non-compliance with King IV Code [text block]</v>
      </c>
      <c r="D8" s="31" t="s">
        <v>2505</v>
      </c>
      <c r="E8" s="31"/>
      <c r="F8" s="31"/>
      <c r="G8" s="31"/>
      <c r="H8" s="31"/>
      <c r="I8" s="31"/>
      <c r="J8" s="50"/>
    </row>
    <row r="9" spans="1:10" x14ac:dyDescent="0.25">
      <c r="A9" s="6" t="s">
        <v>20</v>
      </c>
      <c r="B9" s="6" t="s">
        <v>426</v>
      </c>
      <c r="C9" s="29" t="str">
        <f>VLOOKUP($B9,'CIPC-specific concepts'!$C$9:$S$1004,13,FALSE)</f>
        <v>Disclosure of boards and directors [text block]</v>
      </c>
      <c r="D9" s="31" t="s">
        <v>2505</v>
      </c>
      <c r="E9" s="31"/>
      <c r="F9" s="31"/>
      <c r="G9" s="31"/>
      <c r="H9" s="31"/>
      <c r="I9" s="31"/>
    </row>
    <row r="10" spans="1:10" x14ac:dyDescent="0.25">
      <c r="A10" s="6" t="s">
        <v>20</v>
      </c>
      <c r="B10" s="6" t="s">
        <v>654</v>
      </c>
      <c r="C10" s="37" t="str">
        <f>VLOOKUP($B10,'CIPC-specific concepts'!$C$9:$S$1004,13,FALSE)</f>
        <v>Disclosure of role and function of board [text block]</v>
      </c>
      <c r="D10" s="31" t="s">
        <v>2505</v>
      </c>
      <c r="E10" s="6"/>
      <c r="F10" s="6"/>
      <c r="G10" s="31"/>
      <c r="H10" s="31"/>
      <c r="I10" s="31"/>
    </row>
    <row r="11" spans="1:10" x14ac:dyDescent="0.25">
      <c r="A11" s="6" t="s">
        <v>20</v>
      </c>
      <c r="B11" s="6" t="s">
        <v>432</v>
      </c>
      <c r="C11" s="37" t="str">
        <f>VLOOKUP($B11,'CIPC-specific concepts'!$C$9:$S$1004,13,FALSE)</f>
        <v>Disclosure of board's composition [text block]</v>
      </c>
      <c r="D11" s="31" t="s">
        <v>2505</v>
      </c>
      <c r="E11" s="6"/>
      <c r="F11" s="6"/>
      <c r="G11" s="6"/>
      <c r="H11" s="6"/>
      <c r="I11" s="6"/>
    </row>
    <row r="12" spans="1:10" x14ac:dyDescent="0.25">
      <c r="A12" s="6" t="s">
        <v>20</v>
      </c>
      <c r="B12" s="6" t="s">
        <v>429</v>
      </c>
      <c r="C12" s="37" t="str">
        <f>VLOOKUP($B12,'CIPC-specific concepts'!$C$9:$S$1004,13,FALSE)</f>
        <v>Disclosure of board's appointment process [text block]</v>
      </c>
      <c r="D12" s="31" t="s">
        <v>2505</v>
      </c>
      <c r="E12" s="6"/>
      <c r="F12" s="6"/>
      <c r="G12" s="6"/>
      <c r="H12" s="6"/>
      <c r="I12" s="6"/>
    </row>
    <row r="13" spans="1:10" x14ac:dyDescent="0.25">
      <c r="A13" s="6" t="s">
        <v>20</v>
      </c>
      <c r="B13" s="6" t="s">
        <v>479</v>
      </c>
      <c r="C13" s="37" t="str">
        <f>VLOOKUP($B13,'CIPC-specific concepts'!$C$9:$S$1004,13,FALSE)</f>
        <v>Disclosure of director development [text block]</v>
      </c>
      <c r="D13" s="31" t="s">
        <v>2505</v>
      </c>
      <c r="E13" s="6"/>
      <c r="F13" s="6"/>
      <c r="G13" s="6"/>
      <c r="H13" s="6"/>
      <c r="I13" s="6"/>
    </row>
    <row r="14" spans="1:10" x14ac:dyDescent="0.25">
      <c r="A14" s="6" t="s">
        <v>20</v>
      </c>
      <c r="B14" s="6" t="s">
        <v>619</v>
      </c>
      <c r="C14" s="37" t="str">
        <f>VLOOKUP($B14,'CIPC-specific concepts'!$C$9:$S$1004,13,FALSE)</f>
        <v>Disclosure of performance assessment [text block]</v>
      </c>
      <c r="D14" s="31" t="s">
        <v>2505</v>
      </c>
      <c r="E14" s="6"/>
      <c r="F14" s="6"/>
      <c r="G14" s="6"/>
      <c r="H14" s="6"/>
      <c r="I14" s="6"/>
    </row>
    <row r="15" spans="1:10" x14ac:dyDescent="0.25">
      <c r="A15" s="6" t="s">
        <v>20</v>
      </c>
      <c r="B15" s="6" t="s">
        <v>423</v>
      </c>
      <c r="C15" s="37" t="str">
        <f>VLOOKUP($B15,'CIPC-specific concepts'!$C$9:$S$1004,13,FALSE)</f>
        <v>Disclosure of board committees [text block]</v>
      </c>
      <c r="D15" s="31" t="s">
        <v>2505</v>
      </c>
      <c r="E15" s="6"/>
      <c r="F15" s="6"/>
      <c r="G15" s="6"/>
      <c r="H15" s="6"/>
      <c r="I15" s="6"/>
    </row>
    <row r="16" spans="1:10" x14ac:dyDescent="0.25">
      <c r="A16" s="6" t="s">
        <v>20</v>
      </c>
      <c r="B16" s="6" t="s">
        <v>538</v>
      </c>
      <c r="C16" s="37" t="str">
        <f>VLOOKUP($B16,'CIPC-specific concepts'!$C$9:$S$1004,13,FALSE)</f>
        <v>Disclosure of group boards [text block]</v>
      </c>
      <c r="D16" s="31" t="s">
        <v>2505</v>
      </c>
      <c r="E16" s="6"/>
      <c r="F16" s="6"/>
      <c r="G16" s="6"/>
      <c r="H16" s="6"/>
      <c r="I16" s="6"/>
    </row>
    <row r="17" spans="1:9" x14ac:dyDescent="0.25">
      <c r="A17" s="6" t="s">
        <v>20</v>
      </c>
      <c r="B17" s="6" t="s">
        <v>535</v>
      </c>
      <c r="C17" s="29" t="str">
        <f>VLOOKUP($B17,'CIPC-specific concepts'!$C$9:$S$1004,13,FALSE)</f>
        <v>Disclosure of governance of company secretary position [text block]</v>
      </c>
      <c r="D17" s="31" t="s">
        <v>2505</v>
      </c>
      <c r="E17" s="6"/>
      <c r="F17" s="6"/>
      <c r="G17" s="6"/>
      <c r="H17" s="6"/>
      <c r="I17" s="6"/>
    </row>
    <row r="18" spans="1:9" x14ac:dyDescent="0.25">
      <c r="A18" s="6" t="s">
        <v>20</v>
      </c>
      <c r="B18" s="6" t="s">
        <v>470</v>
      </c>
      <c r="C18" s="29" t="str">
        <f>VLOOKUP($B18,'CIPC-specific concepts'!$C$9:$S$1004,13,FALSE)</f>
        <v>Disclosure of corporate citizenship [text block]</v>
      </c>
      <c r="D18" s="31" t="s">
        <v>2505</v>
      </c>
      <c r="E18" s="6"/>
      <c r="F18" s="6"/>
      <c r="G18" s="6"/>
      <c r="H18" s="6"/>
      <c r="I18" s="6"/>
    </row>
    <row r="19" spans="1:9" x14ac:dyDescent="0.25">
      <c r="A19" s="6" t="s">
        <v>20</v>
      </c>
      <c r="B19" s="6" t="s">
        <v>631</v>
      </c>
      <c r="C19" s="29" t="str">
        <f>VLOOKUP($B19,'CIPC-specific concepts'!$C$9:$S$1004,13,FALSE)</f>
        <v>Disclosure of remuneration committee [text block]</v>
      </c>
      <c r="D19" s="31" t="s">
        <v>2505</v>
      </c>
      <c r="E19" s="6"/>
      <c r="F19" s="6"/>
      <c r="G19" s="6"/>
      <c r="H19" s="6"/>
      <c r="I19" s="6"/>
    </row>
    <row r="20" spans="1:9" x14ac:dyDescent="0.25">
      <c r="A20" s="6" t="s">
        <v>20</v>
      </c>
      <c r="B20" s="6" t="s">
        <v>398</v>
      </c>
      <c r="C20" s="29" t="str">
        <f>VLOOKUP($B20,'CIPC-specific concepts'!$C$9:$S$1004,13,FALSE)</f>
        <v>Disclosure of audit committees [text block]</v>
      </c>
      <c r="D20" s="31" t="s">
        <v>2505</v>
      </c>
      <c r="E20" s="6"/>
      <c r="F20" s="6"/>
      <c r="G20" s="31" t="s">
        <v>2693</v>
      </c>
      <c r="H20" s="6">
        <v>94</v>
      </c>
      <c r="I20" s="6"/>
    </row>
    <row r="21" spans="1:9" x14ac:dyDescent="0.25">
      <c r="A21" s="6" t="s">
        <v>20</v>
      </c>
      <c r="B21" s="6" t="s">
        <v>598</v>
      </c>
      <c r="C21" s="37" t="str">
        <f>VLOOKUP($B21,'CIPC-specific concepts'!$C$9:$S$1004,13,FALSE)</f>
        <v>Disclosure of membership and resources of audit committee [text block]</v>
      </c>
      <c r="D21" s="31" t="s">
        <v>2505</v>
      </c>
      <c r="E21" s="6"/>
      <c r="F21" s="6"/>
      <c r="G21" s="6"/>
      <c r="H21" s="6"/>
      <c r="I21" s="6"/>
    </row>
    <row r="22" spans="1:9" x14ac:dyDescent="0.25">
      <c r="A22" s="6" t="s">
        <v>20</v>
      </c>
      <c r="B22" s="6" t="s">
        <v>637</v>
      </c>
      <c r="C22" s="37" t="str">
        <f>VLOOKUP($B22,'CIPC-specific concepts'!$C$9:$S$1004,13,FALSE)</f>
        <v>Disclosure of responsibilities of audit committee [text block]</v>
      </c>
      <c r="D22" s="31" t="s">
        <v>2505</v>
      </c>
      <c r="E22" s="6"/>
      <c r="F22" s="6"/>
      <c r="G22" s="6"/>
      <c r="H22" s="6"/>
      <c r="I22" s="6"/>
    </row>
    <row r="23" spans="1:9" x14ac:dyDescent="0.25">
      <c r="A23" s="6" t="s">
        <v>20</v>
      </c>
      <c r="B23" s="6" t="s">
        <v>574</v>
      </c>
      <c r="C23" s="37" t="str">
        <f>VLOOKUP($B23,'CIPC-specific concepts'!$C$9:$S$1004,13,FALSE)</f>
        <v>Disclosure of internal assurance providers [text block]</v>
      </c>
      <c r="D23" s="31" t="s">
        <v>2505</v>
      </c>
      <c r="E23" s="6"/>
      <c r="F23" s="6"/>
      <c r="G23" s="6"/>
      <c r="H23" s="6"/>
      <c r="I23" s="6"/>
    </row>
    <row r="24" spans="1:9" x14ac:dyDescent="0.25">
      <c r="A24" s="6" t="s">
        <v>20</v>
      </c>
      <c r="B24" s="6" t="s">
        <v>517</v>
      </c>
      <c r="C24" s="37" t="str">
        <f>VLOOKUP($B24,'CIPC-specific concepts'!$C$9:$S$1004,13,FALSE)</f>
        <v>Disclosure of external assurance providers [text block]</v>
      </c>
      <c r="D24" s="31" t="s">
        <v>2505</v>
      </c>
      <c r="E24" s="6"/>
      <c r="F24" s="6"/>
      <c r="G24" s="6"/>
      <c r="H24" s="6"/>
      <c r="I24" s="6"/>
    </row>
    <row r="25" spans="1:9" x14ac:dyDescent="0.25">
      <c r="A25" s="6" t="s">
        <v>20</v>
      </c>
      <c r="B25" s="6" t="s">
        <v>401</v>
      </c>
      <c r="C25" s="37" t="str">
        <f>VLOOKUP($B25,'CIPC-specific concepts'!$C$9:$S$1004,13,FALSE)</f>
        <v>Disclosure of audit committees reporting [text block]</v>
      </c>
      <c r="D25" s="31" t="s">
        <v>2505</v>
      </c>
      <c r="E25" s="6"/>
      <c r="F25" s="6"/>
      <c r="G25" s="6"/>
      <c r="H25" s="6"/>
      <c r="I25" s="6"/>
    </row>
    <row r="26" spans="1:9" x14ac:dyDescent="0.25">
      <c r="A26" s="6" t="s">
        <v>20</v>
      </c>
      <c r="B26" s="6" t="s">
        <v>648</v>
      </c>
      <c r="C26" s="29" t="str">
        <f>VLOOKUP($B26,'CIPC-specific concepts'!$C$9:$S$1004,13,FALSE)</f>
        <v>Disclosure of risk management [text block]</v>
      </c>
      <c r="D26" s="31" t="s">
        <v>2505</v>
      </c>
      <c r="E26" s="6"/>
      <c r="F26" s="6"/>
      <c r="G26" s="6"/>
      <c r="H26" s="6"/>
      <c r="I26" s="6"/>
    </row>
    <row r="27" spans="1:9" x14ac:dyDescent="0.25">
      <c r="A27" s="6" t="s">
        <v>20</v>
      </c>
      <c r="B27" s="6" t="s">
        <v>640</v>
      </c>
      <c r="C27" s="37" t="str">
        <f>VLOOKUP($B27,'CIPC-specific concepts'!$C$9:$S$1004,13,FALSE)</f>
        <v>Disclosure of responsibility for risk management [text block]</v>
      </c>
      <c r="D27" s="31" t="s">
        <v>2505</v>
      </c>
      <c r="E27" s="32"/>
      <c r="F27" s="32"/>
      <c r="G27" s="6"/>
      <c r="H27" s="6"/>
      <c r="I27" s="6"/>
    </row>
    <row r="28" spans="1:9" x14ac:dyDescent="0.25">
      <c r="A28" s="6" t="s">
        <v>20</v>
      </c>
      <c r="B28" s="6" t="s">
        <v>642</v>
      </c>
      <c r="C28" s="37" t="str">
        <f>VLOOKUP($B28,'CIPC-specific concepts'!$C$9:$S$1004,13,FALSE)</f>
        <v>Disclosure of risk assessment [text block]</v>
      </c>
      <c r="D28" s="31" t="s">
        <v>2505</v>
      </c>
      <c r="E28" s="32"/>
      <c r="F28" s="32"/>
      <c r="G28" s="6"/>
      <c r="H28" s="6"/>
      <c r="I28" s="6"/>
    </row>
    <row r="29" spans="1:9" x14ac:dyDescent="0.25">
      <c r="A29" s="6" t="s">
        <v>20</v>
      </c>
      <c r="B29" s="6" t="s">
        <v>645</v>
      </c>
      <c r="C29" s="37" t="str">
        <f>VLOOKUP($B29,'CIPC-specific concepts'!$C$9:$S$1004,13,FALSE)</f>
        <v>Disclosure of risk identification [text block]</v>
      </c>
      <c r="D29" s="31" t="s">
        <v>2505</v>
      </c>
      <c r="E29" s="32"/>
      <c r="F29" s="32"/>
      <c r="G29" s="6"/>
      <c r="H29" s="6"/>
      <c r="I29" s="6"/>
    </row>
    <row r="30" spans="1:9" x14ac:dyDescent="0.25">
      <c r="A30" s="6" t="s">
        <v>20</v>
      </c>
      <c r="B30" s="6" t="s">
        <v>651</v>
      </c>
      <c r="C30" s="37" t="str">
        <f>VLOOKUP($B30,'CIPC-specific concepts'!$C$9:$S$1004,13,FALSE)</f>
        <v>Disclosure of risk quantification and response [text block]</v>
      </c>
      <c r="D30" s="31" t="s">
        <v>2505</v>
      </c>
      <c r="E30" s="32"/>
      <c r="F30" s="32"/>
      <c r="G30" s="6"/>
      <c r="H30" s="6"/>
      <c r="I30" s="6"/>
    </row>
    <row r="31" spans="1:9" x14ac:dyDescent="0.25">
      <c r="A31" s="6" t="s">
        <v>20</v>
      </c>
      <c r="B31" s="6" t="s">
        <v>395</v>
      </c>
      <c r="C31" s="37" t="str">
        <f>VLOOKUP($B31,'CIPC-specific concepts'!$C$9:$S$1004,13,FALSE)</f>
        <v>Disclosure of assurance over risk management process [text block]</v>
      </c>
      <c r="D31" s="31" t="s">
        <v>2505</v>
      </c>
      <c r="E31" s="32"/>
      <c r="F31" s="32"/>
      <c r="G31" s="6"/>
      <c r="H31" s="6"/>
      <c r="I31" s="6"/>
    </row>
    <row r="32" spans="1:9" x14ac:dyDescent="0.25">
      <c r="A32" s="6" t="s">
        <v>20</v>
      </c>
      <c r="B32" s="6" t="s">
        <v>586</v>
      </c>
      <c r="C32" s="37" t="str">
        <f>VLOOKUP($B32,'CIPC-specific concepts'!$C$9:$S$1004,13,FALSE)</f>
        <v>Disclosure of key risks [text block]</v>
      </c>
      <c r="D32" s="31" t="s">
        <v>2505</v>
      </c>
      <c r="E32" s="32"/>
      <c r="F32" s="32"/>
      <c r="G32" s="6"/>
      <c r="H32" s="6"/>
      <c r="I32" s="6"/>
    </row>
    <row r="33" spans="1:9" x14ac:dyDescent="0.25">
      <c r="A33" s="6" t="s">
        <v>20</v>
      </c>
      <c r="B33" s="6" t="s">
        <v>568</v>
      </c>
      <c r="C33" s="29" t="str">
        <f>VLOOKUP($B33,'CIPC-specific concepts'!$C$9:$S$1004,13,FALSE)</f>
        <v>Disclosure of information technology committee [text block]</v>
      </c>
      <c r="D33" s="31" t="s">
        <v>2505</v>
      </c>
      <c r="E33" s="32"/>
      <c r="F33" s="32"/>
      <c r="G33" s="6"/>
      <c r="H33" s="6"/>
      <c r="I33" s="6"/>
    </row>
    <row r="34" spans="1:9" x14ac:dyDescent="0.25">
      <c r="A34" s="6" t="s">
        <v>20</v>
      </c>
      <c r="B34" s="6" t="s">
        <v>577</v>
      </c>
      <c r="C34" s="29" t="str">
        <f>VLOOKUP($B34,'CIPC-specific concepts'!$C$9:$S$1004,13,FALSE)</f>
        <v>Disclosure of internal audit [text block]</v>
      </c>
      <c r="D34" s="31" t="s">
        <v>2505</v>
      </c>
      <c r="E34" s="32"/>
      <c r="F34" s="32"/>
      <c r="G34" s="6"/>
      <c r="H34" s="6"/>
      <c r="I34" s="6"/>
    </row>
    <row r="35" spans="1:9" x14ac:dyDescent="0.25">
      <c r="A35" s="6" t="s">
        <v>20</v>
      </c>
      <c r="B35" s="6" t="s">
        <v>607</v>
      </c>
      <c r="C35" s="37" t="str">
        <f>VLOOKUP($B35,'CIPC-specific concepts'!$C$9:$S$1004,13,FALSE)</f>
        <v>Disclosure of need and role of internal audit [text block]</v>
      </c>
      <c r="D35" s="31" t="s">
        <v>2505</v>
      </c>
      <c r="E35" s="32"/>
      <c r="F35" s="32"/>
      <c r="G35" s="6"/>
      <c r="H35" s="6"/>
      <c r="I35" s="6"/>
    </row>
    <row r="36" spans="1:9" x14ac:dyDescent="0.25">
      <c r="A36" s="6" t="s">
        <v>20</v>
      </c>
      <c r="B36" s="6" t="s">
        <v>580</v>
      </c>
      <c r="C36" s="37" t="str">
        <f>VLOOKUP($B36,'CIPC-specific concepts'!$C$9:$S$1004,13,FALSE)</f>
        <v>Disclosure of internal audit's approach and plan [text block]</v>
      </c>
      <c r="D36" s="31" t="s">
        <v>2505</v>
      </c>
      <c r="E36" s="32"/>
      <c r="F36" s="32"/>
      <c r="G36" s="6"/>
      <c r="H36" s="6"/>
      <c r="I36" s="6"/>
    </row>
    <row r="37" spans="1:9" x14ac:dyDescent="0.25">
      <c r="A37" s="6" t="s">
        <v>20</v>
      </c>
      <c r="B37" s="6" t="s">
        <v>583</v>
      </c>
      <c r="C37" s="37" t="str">
        <f>VLOOKUP($B37,'CIPC-specific concepts'!$C$9:$S$1004,13,FALSE)</f>
        <v>Disclosure of internal audit's status in company [text block]</v>
      </c>
      <c r="D37" s="31" t="s">
        <v>2505</v>
      </c>
      <c r="E37" s="32"/>
      <c r="F37" s="32"/>
      <c r="G37" s="6"/>
      <c r="H37" s="6"/>
      <c r="I37" s="6"/>
    </row>
    <row r="38" spans="1:9" x14ac:dyDescent="0.25">
      <c r="A38" s="6" t="s">
        <v>20</v>
      </c>
      <c r="B38" s="6" t="s">
        <v>710</v>
      </c>
      <c r="C38" s="29" t="str">
        <f>VLOOKUP($B38,'CIPC-specific concepts'!$C$9:$S$1004,13,FALSE)</f>
        <v>Exemption by applying to Companies Tribunal</v>
      </c>
      <c r="D38" s="31" t="s">
        <v>2505</v>
      </c>
      <c r="E38" s="32"/>
      <c r="F38" s="32"/>
      <c r="G38" s="6" t="s">
        <v>2693</v>
      </c>
      <c r="H38" s="6" t="s">
        <v>13059</v>
      </c>
      <c r="I38" s="6"/>
    </row>
    <row r="39" spans="1:9" x14ac:dyDescent="0.25">
      <c r="A39" s="6" t="s">
        <v>20</v>
      </c>
      <c r="B39" s="6" t="s">
        <v>713</v>
      </c>
      <c r="C39" s="29" t="str">
        <f>VLOOKUP($B39,'CIPC-specific concepts'!$C$9:$S$1004,13,FALSE)</f>
        <v>Exemption reference number</v>
      </c>
      <c r="D39" s="31" t="s">
        <v>2505</v>
      </c>
      <c r="E39" s="32"/>
      <c r="F39" s="32"/>
      <c r="G39" s="6"/>
      <c r="H39" s="6"/>
      <c r="I39" s="6"/>
    </row>
    <row r="40" spans="1:9" x14ac:dyDescent="0.25">
      <c r="A40" s="6" t="s">
        <v>20</v>
      </c>
      <c r="B40" s="6" t="s">
        <v>663</v>
      </c>
      <c r="C40" s="29" t="str">
        <f>VLOOKUP($B40,'CIPC-specific concepts'!$C$9:$S$1004,13,FALSE)</f>
        <v>Disclosure of social and ethics committee [text block]</v>
      </c>
      <c r="D40" s="31" t="s">
        <v>2505</v>
      </c>
      <c r="E40" s="32"/>
      <c r="F40" s="32"/>
      <c r="G40" s="6" t="s">
        <v>13060</v>
      </c>
      <c r="H40" s="6">
        <v>43</v>
      </c>
      <c r="I40" s="6"/>
    </row>
    <row r="41" spans="1:9" x14ac:dyDescent="0.25">
      <c r="A41" s="6" t="s">
        <v>20</v>
      </c>
      <c r="B41" s="6" t="s">
        <v>13061</v>
      </c>
      <c r="C41" s="37" t="str">
        <f>VLOOKUP($B41,'CIPC-specific concepts'!$C$9:$S$1004,13,FALSE)</f>
        <v>Disclosure of social and ethics committee [abstract]</v>
      </c>
      <c r="D41" s="31"/>
      <c r="E41" s="32"/>
      <c r="F41" s="32"/>
      <c r="G41" s="6"/>
      <c r="H41" s="6"/>
      <c r="I41" s="6"/>
    </row>
    <row r="42" spans="1:9" x14ac:dyDescent="0.25">
      <c r="A42" s="6" t="s">
        <v>20</v>
      </c>
      <c r="B42" s="6" t="s">
        <v>13063</v>
      </c>
      <c r="C42" s="38" t="str">
        <f>VLOOKUP($B42,'CIPC-specific concepts'!$C$9:$S$1004,13,FALSE)</f>
        <v>Disclosure of social and ethics committee [table]</v>
      </c>
      <c r="D42" s="31"/>
      <c r="E42" s="32"/>
      <c r="F42" s="32"/>
      <c r="G42" s="6"/>
      <c r="H42" s="6"/>
      <c r="I42" s="6"/>
    </row>
    <row r="43" spans="1:9" x14ac:dyDescent="0.25">
      <c r="A43" s="6" t="s">
        <v>20</v>
      </c>
      <c r="B43" s="6" t="s">
        <v>13065</v>
      </c>
      <c r="C43" s="149" t="str">
        <f>VLOOKUP($B43,'CIPC-specific concepts'!$C$9:$S$1004,13,FALSE)</f>
        <v>Committee member identification [axis]</v>
      </c>
      <c r="D43" s="31"/>
      <c r="E43" s="32"/>
      <c r="F43" s="32"/>
      <c r="G43" s="6"/>
      <c r="H43" s="6"/>
      <c r="I43" s="6"/>
    </row>
    <row r="44" spans="1:9" x14ac:dyDescent="0.25">
      <c r="A44" s="6" t="s">
        <v>20</v>
      </c>
      <c r="B44" s="6" t="s">
        <v>13067</v>
      </c>
      <c r="C44" s="38" t="str">
        <f>VLOOKUP($B44,'CIPC-specific concepts'!$C$9:$S$1004,13,FALSE)</f>
        <v>Disclosure of social and ethics committee [line items]</v>
      </c>
      <c r="D44" s="31"/>
      <c r="E44" s="32"/>
      <c r="F44" s="32"/>
      <c r="G44" s="6"/>
      <c r="H44" s="6"/>
      <c r="I44" s="6"/>
    </row>
    <row r="45" spans="1:9" x14ac:dyDescent="0.25">
      <c r="A45" s="6" t="s">
        <v>20</v>
      </c>
      <c r="B45" s="6" t="s">
        <v>13068</v>
      </c>
      <c r="C45" s="149" t="str">
        <f>VLOOKUP($B45,'CIPC-specific concepts'!$C$9:$S$1004,13,FALSE)</f>
        <v>Name of committee member</v>
      </c>
      <c r="D45" s="31"/>
      <c r="E45" s="32"/>
      <c r="F45" s="32"/>
      <c r="G45" s="6"/>
      <c r="H45" s="6"/>
      <c r="I45" s="6"/>
    </row>
    <row r="46" spans="1:9" x14ac:dyDescent="0.25">
      <c r="A46" s="6" t="s">
        <v>20</v>
      </c>
      <c r="B46" s="6" t="s">
        <v>13070</v>
      </c>
      <c r="C46" s="149" t="str">
        <f>VLOOKUP($B46,'CIPC-specific concepts'!$C$9:$S$1004,13,FALSE)</f>
        <v>Committee member date of appointment</v>
      </c>
      <c r="D46" s="31"/>
      <c r="E46" s="32"/>
      <c r="F46" s="32"/>
      <c r="G46" s="6"/>
      <c r="H46" s="6"/>
      <c r="I46" s="6"/>
    </row>
    <row r="47" spans="1:9" x14ac:dyDescent="0.25">
      <c r="A47" s="6" t="s">
        <v>20</v>
      </c>
      <c r="B47" s="6" t="s">
        <v>571</v>
      </c>
      <c r="C47" s="29" t="str">
        <f>VLOOKUP($B47,'CIPC-specific concepts'!$C$9:$S$1004,13,FALSE)</f>
        <v>Disclosure of integrated sustainability reporting [text block]</v>
      </c>
      <c r="D47" s="31" t="s">
        <v>2505</v>
      </c>
      <c r="E47" s="32"/>
      <c r="F47" s="32"/>
      <c r="G47" s="6"/>
      <c r="H47" s="6"/>
      <c r="I47" s="6"/>
    </row>
    <row r="48" spans="1:9" x14ac:dyDescent="0.25">
      <c r="A48" s="6" t="s">
        <v>20</v>
      </c>
      <c r="B48" s="6" t="s">
        <v>675</v>
      </c>
      <c r="C48" s="37" t="str">
        <f>VLOOKUP($B48,'CIPC-specific concepts'!$C$9:$S$1004,13,FALSE)</f>
        <v>Disclosure of transparency and accountability [text block]</v>
      </c>
      <c r="D48" s="31" t="s">
        <v>2505</v>
      </c>
      <c r="E48" s="32"/>
      <c r="F48" s="32"/>
      <c r="G48" s="6"/>
      <c r="H48" s="6"/>
      <c r="I48" s="6"/>
    </row>
    <row r="49" spans="1:9" x14ac:dyDescent="0.25">
      <c r="A49" s="6" t="s">
        <v>20</v>
      </c>
      <c r="B49" s="6" t="s">
        <v>601</v>
      </c>
      <c r="C49" s="37" t="str">
        <f>VLOOKUP($B49,'CIPC-specific concepts'!$C$9:$S$1004,13,FALSE)</f>
        <v>Disclosure of methods and timing of reporting [text block]</v>
      </c>
      <c r="D49" s="31" t="s">
        <v>2505</v>
      </c>
      <c r="E49" s="32"/>
      <c r="F49" s="32"/>
      <c r="G49" s="6"/>
      <c r="H49" s="6"/>
      <c r="I49" s="6"/>
    </row>
    <row r="50" spans="1:9" x14ac:dyDescent="0.25">
      <c r="A50" s="6" t="s">
        <v>20</v>
      </c>
      <c r="B50" s="6" t="s">
        <v>467</v>
      </c>
      <c r="C50" s="17" t="str">
        <f>VLOOKUP($B50,'CIPC-specific concepts'!$C$9:$S$1004,13,FALSE)</f>
        <v>Disclosure of compliance with laws, regulations, rules and standards [text block]</v>
      </c>
      <c r="D50" s="31" t="s">
        <v>2505</v>
      </c>
      <c r="E50" s="32"/>
      <c r="F50" s="32"/>
      <c r="G50" s="6"/>
      <c r="H50" s="6"/>
      <c r="I50" s="6"/>
    </row>
    <row r="51" spans="1:9" x14ac:dyDescent="0.25">
      <c r="A51" s="6" t="s">
        <v>20</v>
      </c>
      <c r="B51" s="6" t="s">
        <v>595</v>
      </c>
      <c r="C51" s="17" t="str">
        <f>VLOOKUP($B51,'CIPC-specific concepts'!$C$9:$S$1004,13,FALSE)</f>
        <v>Disclosure of managing stakeholder relationships [text block]</v>
      </c>
      <c r="D51" s="31" t="s">
        <v>2505</v>
      </c>
      <c r="E51" s="32"/>
      <c r="F51" s="32"/>
      <c r="G51" s="6"/>
      <c r="H51" s="6"/>
      <c r="I51" s="6"/>
    </row>
    <row r="52" spans="1:9" x14ac:dyDescent="0.25">
      <c r="A52" s="6" t="s">
        <v>20</v>
      </c>
      <c r="B52" s="6" t="s">
        <v>498</v>
      </c>
      <c r="C52" s="18" t="str">
        <f>VLOOKUP($B52,'CIPC-specific concepts'!$C$9:$S$1004,13,FALSE)</f>
        <v>Disclosure of dispute resolution [text block]</v>
      </c>
      <c r="D52" s="31" t="s">
        <v>2505</v>
      </c>
      <c r="E52" s="32"/>
      <c r="F52" s="32"/>
      <c r="G52" s="6"/>
      <c r="H52" s="6"/>
      <c r="I52" s="6"/>
    </row>
    <row r="53" spans="1:9" x14ac:dyDescent="0.25">
      <c r="A53" s="6" t="s">
        <v>20</v>
      </c>
      <c r="B53" s="6" t="s">
        <v>526</v>
      </c>
      <c r="C53" s="17" t="str">
        <f>VLOOKUP($B53,'CIPC-specific concepts'!$C$9:$S$1004,13,FALSE)</f>
        <v>Disclosure of fundamental and affected transactions [text block]</v>
      </c>
      <c r="D53" s="31" t="s">
        <v>2505</v>
      </c>
      <c r="E53" s="32"/>
      <c r="F53" s="32"/>
      <c r="G53" s="6"/>
      <c r="H53" s="6"/>
      <c r="I53" s="6"/>
    </row>
    <row r="54" spans="1:9" x14ac:dyDescent="0.25">
      <c r="A54" s="6" t="s">
        <v>20</v>
      </c>
      <c r="B54" s="6" t="s">
        <v>383</v>
      </c>
      <c r="C54" s="17" t="str">
        <f>VLOOKUP($B54,'CIPC-specific concepts'!$C$9:$S$1004,13,FALSE)</f>
        <v>Disclosure of acquisition or disposals committee [text block]</v>
      </c>
      <c r="D54" s="31" t="s">
        <v>2505</v>
      </c>
      <c r="E54" s="32"/>
      <c r="F54" s="32"/>
      <c r="G54" s="6"/>
      <c r="H54" s="6"/>
      <c r="I54" s="6"/>
    </row>
  </sheetData>
  <mergeCells count="1">
    <mergeCell ref="G3:H3"/>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DAE57F790408DF46BEC4970AC2713912" ma:contentTypeVersion="14" ma:contentTypeDescription="Utwórz nowy dokument." ma:contentTypeScope="" ma:versionID="249980c32ac6a3756eb01cae887c3687">
  <xsd:schema xmlns:xsd="http://www.w3.org/2001/XMLSchema" xmlns:xs="http://www.w3.org/2001/XMLSchema" xmlns:p="http://schemas.microsoft.com/office/2006/metadata/properties" xmlns:ns2="228c8116-4942-43e2-94bb-7a2335f7cb6d" xmlns:ns3="764f19cc-79a2-433f-86e6-a630f8c816cf" targetNamespace="http://schemas.microsoft.com/office/2006/metadata/properties" ma:root="true" ma:fieldsID="0050a5454a99104207727ee5c57dd127" ns2:_="" ns3:_="">
    <xsd:import namespace="228c8116-4942-43e2-94bb-7a2335f7cb6d"/>
    <xsd:import namespace="764f19cc-79a2-433f-86e6-a630f8c816c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Location"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28c8116-4942-43e2-94bb-7a2335f7cb6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64f19cc-79a2-433f-86e6-a630f8c816cf" elementFormDefault="qualified">
    <xsd:import namespace="http://schemas.microsoft.com/office/2006/documentManagement/types"/>
    <xsd:import namespace="http://schemas.microsoft.com/office/infopath/2007/PartnerControls"/>
    <xsd:element name="SharedWithUsers" ma:index="19"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Udostępnione dla — szczegóły"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C139FE2-CC79-4C59-BBE5-E0F259E6E125}">
  <ds:schemaRefs>
    <ds:schemaRef ds:uri="http://purl.org/dc/elements/1.1/"/>
    <ds:schemaRef ds:uri="http://schemas.microsoft.com/office/2006/documentManagement/types"/>
    <ds:schemaRef ds:uri="http://purl.org/dc/terms/"/>
    <ds:schemaRef ds:uri="http://www.w3.org/XML/1998/namespace"/>
    <ds:schemaRef ds:uri="http://schemas.microsoft.com/office/2006/metadata/properties"/>
    <ds:schemaRef ds:uri="228c8116-4942-43e2-94bb-7a2335f7cb6d"/>
    <ds:schemaRef ds:uri="http://schemas.openxmlformats.org/package/2006/metadata/core-properties"/>
    <ds:schemaRef ds:uri="http://schemas.microsoft.com/office/infopath/2007/PartnerControls"/>
    <ds:schemaRef ds:uri="764f19cc-79a2-433f-86e6-a630f8c816cf"/>
    <ds:schemaRef ds:uri="http://purl.org/dc/dcmitype/"/>
  </ds:schemaRefs>
</ds:datastoreItem>
</file>

<file path=customXml/itemProps2.xml><?xml version="1.0" encoding="utf-8"?>
<ds:datastoreItem xmlns:ds="http://schemas.openxmlformats.org/officeDocument/2006/customXml" ds:itemID="{2BA9EDA2-559C-466F-BB5D-EF07FEC2A4A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28c8116-4942-43e2-94bb-7a2335f7cb6d"/>
    <ds:schemaRef ds:uri="764f19cc-79a2-433f-86e6-a630f8c816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054B9BC-C9DD-402D-B3D9-26A1AF5ECD0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35</vt:i4>
      </vt:variant>
    </vt:vector>
  </HeadingPairs>
  <TitlesOfParts>
    <vt:vector size="35" baseType="lpstr">
      <vt:lpstr>Document control</vt:lpstr>
      <vt:lpstr>CIPC-specific concepts</vt:lpstr>
      <vt:lpstr>Enum</vt:lpstr>
      <vt:lpstr>SustainabilityReporting</vt:lpstr>
      <vt:lpstr>AnnualReturn</vt:lpstr>
      <vt:lpstr>FinancialAccountability</vt:lpstr>
      <vt:lpstr>AnnualStatisticalInformation</vt:lpstr>
      <vt:lpstr>GeneralInformation</vt:lpstr>
      <vt:lpstr>FinancialPositionCN</vt:lpstr>
      <vt:lpstr>FinancialPositionOL</vt:lpstr>
      <vt:lpstr>IncomePL</vt:lpstr>
      <vt:lpstr>IncomeOCINetOfTax</vt:lpstr>
      <vt:lpstr>IncomeOCIBeforeTax</vt:lpstr>
      <vt:lpstr>CashFlowsDM</vt:lpstr>
      <vt:lpstr>CashFlowsIM</vt:lpstr>
      <vt:lpstr>ChangesInEquity</vt:lpstr>
      <vt:lpstr>IncomeAndRetainedEarnings</vt:lpstr>
      <vt:lpstr>ChangesInNetAssets</vt:lpstr>
      <vt:lpstr>SubclassificationALE</vt:lpstr>
      <vt:lpstr>AnalysisIE</vt:lpstr>
      <vt:lpstr>ExpensesByNature</vt:lpstr>
      <vt:lpstr>ManagementPerformance</vt:lpstr>
      <vt:lpstr>CashFlowsAdditional</vt:lpstr>
      <vt:lpstr>ChangesInEquityAdditional</vt:lpstr>
      <vt:lpstr>ListOfNotes</vt:lpstr>
      <vt:lpstr>ListOfAccountingPolicies</vt:lpstr>
      <vt:lpstr>NotesIFRSFull</vt:lpstr>
      <vt:lpstr>NotesIFRSSMEs</vt:lpstr>
      <vt:lpstr>DirectorsReport</vt:lpstr>
      <vt:lpstr>DirectorsResponsibility</vt:lpstr>
      <vt:lpstr>CompanySecretaryReport</vt:lpstr>
      <vt:lpstr>AuditorsReport</vt:lpstr>
      <vt:lpstr>IndependentReviewersReport</vt:lpstr>
      <vt:lpstr>DirectorsFunctionRemuneration</vt:lpstr>
      <vt:lpstr>CorporateGovernance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Michal Zubrycki</dc:creator>
  <cp:keywords/>
  <dc:description/>
  <cp:lastModifiedBy>Lukasz Wojciechowski</cp:lastModifiedBy>
  <cp:revision/>
  <dcterms:created xsi:type="dcterms:W3CDTF">2016-04-07T12:42:08Z</dcterms:created>
  <dcterms:modified xsi:type="dcterms:W3CDTF">2025-05-30T13:25:11Z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0x010100DAE57F790408DF46BEC4970AC2713912</vt:lpwstr>
  </property>
</Properties>
</file>